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activeTab="1"/>
  </bookViews>
  <sheets>
    <sheet name="METRE PAR FOLIO" sheetId="4" r:id="rId1"/>
    <sheet name="gestion à créer auto matique" sheetId="2" r:id="rId2"/>
    <sheet name="SOTCK" sheetId="6" r:id="rId3"/>
  </sheets>
  <externalReferences>
    <externalReference r:id="rId4"/>
  </externalReferences>
  <definedNames>
    <definedName name="_xlnm._FilterDatabase" localSheetId="1" hidden="1">'gestion à créer auto matique'!$B$2:$AU$104</definedName>
    <definedName name="_xlnm._FilterDatabase" localSheetId="0" hidden="1">'METRE PAR FOLIO'!$A$5:$AM$507</definedName>
    <definedName name="_xlnm.Criteria" localSheetId="0">'METRE PAR FOLIO'!$AK$1:$AM$2</definedName>
    <definedName name="_xlnm.Print_Titles" localSheetId="0">'METRE PAR FOLIO'!$1:$5</definedName>
    <definedName name="_xlnm.Print_Area" localSheetId="0">'METRE PAR FOLIO'!$A$1:$V$507</definedName>
  </definedNames>
  <calcPr calcId="144525"/>
</workbook>
</file>

<file path=xl/calcChain.xml><?xml version="1.0" encoding="utf-8"?>
<calcChain xmlns="http://schemas.openxmlformats.org/spreadsheetml/2006/main">
  <c r="E3" i="6" l="1"/>
  <c r="E4" i="6"/>
  <c r="E5" i="6"/>
  <c r="E6" i="6"/>
  <c r="E7" i="6"/>
  <c r="E2" i="6"/>
  <c r="AP59" i="2" a="1"/>
  <c r="AP59" i="2" s="1"/>
  <c r="AQ59" i="2" a="1"/>
  <c r="AQ59" i="2" s="1"/>
  <c r="AR59" i="2" a="1"/>
  <c r="AR59" i="2" s="1"/>
  <c r="AS59" i="2" a="1"/>
  <c r="AS59" i="2" s="1"/>
  <c r="AT59" i="2" a="1"/>
  <c r="AT59" i="2" s="1"/>
  <c r="AU59" i="2" a="1"/>
  <c r="AU59" i="2" s="1"/>
  <c r="AP60" i="2" a="1"/>
  <c r="AP60" i="2" s="1"/>
  <c r="AQ60" i="2" a="1"/>
  <c r="AQ60" i="2" s="1"/>
  <c r="AR60" i="2" a="1"/>
  <c r="AR60" i="2" s="1"/>
  <c r="AS60" i="2" a="1"/>
  <c r="AS60" i="2" s="1"/>
  <c r="AT60" i="2" a="1"/>
  <c r="AT60" i="2" s="1"/>
  <c r="AU60" i="2" a="1"/>
  <c r="AU60" i="2" s="1"/>
  <c r="AP61" i="2" a="1"/>
  <c r="AP61" i="2" s="1"/>
  <c r="AQ61" i="2" a="1"/>
  <c r="AQ61" i="2" s="1"/>
  <c r="AR61" i="2" a="1"/>
  <c r="AR61" i="2" s="1"/>
  <c r="AS61" i="2" a="1"/>
  <c r="AS61" i="2"/>
  <c r="AT61" i="2" a="1"/>
  <c r="AT61" i="2" s="1"/>
  <c r="AU61" i="2" a="1"/>
  <c r="AU61" i="2" s="1"/>
  <c r="AP62" i="2" a="1"/>
  <c r="AP62" i="2" s="1"/>
  <c r="AQ62" i="2" a="1"/>
  <c r="AQ62" i="2" s="1"/>
  <c r="AR62" i="2" a="1"/>
  <c r="AR62" i="2" s="1"/>
  <c r="AS62" i="2" a="1"/>
  <c r="AS62" i="2" s="1"/>
  <c r="AT62" i="2" a="1"/>
  <c r="AT62" i="2" s="1"/>
  <c r="AU62" i="2" a="1"/>
  <c r="AU62" i="2" s="1"/>
  <c r="AP63" i="2" a="1"/>
  <c r="AP63" i="2" s="1"/>
  <c r="AQ63" i="2" a="1"/>
  <c r="AQ63" i="2"/>
  <c r="AR63" i="2" a="1"/>
  <c r="AR63" i="2" s="1"/>
  <c r="AS63" i="2" a="1"/>
  <c r="AS63" i="2" s="1"/>
  <c r="AT63" i="2" a="1"/>
  <c r="AT63" i="2" s="1"/>
  <c r="AU63" i="2" a="1"/>
  <c r="AU63" i="2" s="1"/>
  <c r="AP64" i="2" a="1"/>
  <c r="AP64" i="2" s="1"/>
  <c r="AQ64" i="2" a="1"/>
  <c r="AQ64" i="2" s="1"/>
  <c r="AR64" i="2" a="1"/>
  <c r="AR64" i="2" s="1"/>
  <c r="AS64" i="2" a="1"/>
  <c r="AS64" i="2" s="1"/>
  <c r="AT64" i="2" a="1"/>
  <c r="AT64" i="2" s="1"/>
  <c r="AU64" i="2" a="1"/>
  <c r="AU64" i="2" s="1"/>
  <c r="AP65" i="2" a="1"/>
  <c r="AP65" i="2" s="1"/>
  <c r="AQ65" i="2" a="1"/>
  <c r="AQ65" i="2" s="1"/>
  <c r="AR65" i="2" a="1"/>
  <c r="AR65" i="2" s="1"/>
  <c r="AS65" i="2" a="1"/>
  <c r="AS65" i="2" s="1"/>
  <c r="AT65" i="2" a="1"/>
  <c r="AT65" i="2" s="1"/>
  <c r="AU65" i="2" a="1"/>
  <c r="AU65" i="2" s="1"/>
  <c r="AP66" i="2" a="1"/>
  <c r="AP66" i="2" s="1"/>
  <c r="AQ66" i="2" a="1"/>
  <c r="AQ66" i="2" s="1"/>
  <c r="AR66" i="2" a="1"/>
  <c r="AR66" i="2" s="1"/>
  <c r="AS66" i="2" a="1"/>
  <c r="AS66" i="2" s="1"/>
  <c r="AT66" i="2" a="1"/>
  <c r="AT66" i="2" s="1"/>
  <c r="AU66" i="2" a="1"/>
  <c r="AU66" i="2" s="1"/>
  <c r="AP67" i="2" a="1"/>
  <c r="AP67" i="2" s="1"/>
  <c r="AQ67" i="2" a="1"/>
  <c r="AQ67" i="2"/>
  <c r="AR67" i="2" a="1"/>
  <c r="AR67" i="2" s="1"/>
  <c r="AS67" i="2" a="1"/>
  <c r="AS67" i="2" s="1"/>
  <c r="AT67" i="2" a="1"/>
  <c r="AT67" i="2" s="1"/>
  <c r="AU67" i="2" a="1"/>
  <c r="AU67" i="2" s="1"/>
  <c r="AP68" i="2" a="1"/>
  <c r="AP68" i="2" s="1"/>
  <c r="AQ68" i="2" a="1"/>
  <c r="AQ68" i="2" s="1"/>
  <c r="AR68" i="2" a="1"/>
  <c r="AR68" i="2" s="1"/>
  <c r="AS68" i="2" a="1"/>
  <c r="AS68" i="2" s="1"/>
  <c r="AT68" i="2" a="1"/>
  <c r="AT68" i="2" s="1"/>
  <c r="AU68" i="2" a="1"/>
  <c r="AU68" i="2" s="1"/>
  <c r="AP69" i="2" a="1"/>
  <c r="AP69" i="2" s="1"/>
  <c r="AQ69" i="2" a="1"/>
  <c r="AQ69" i="2" s="1"/>
  <c r="AR69" i="2" a="1"/>
  <c r="AR69" i="2" s="1"/>
  <c r="AS69" i="2" a="1"/>
  <c r="AS69" i="2" s="1"/>
  <c r="AT69" i="2" a="1"/>
  <c r="AT69" i="2" s="1"/>
  <c r="AU69" i="2" a="1"/>
  <c r="AU69" i="2"/>
  <c r="AP70" i="2" a="1"/>
  <c r="AP70" i="2" s="1"/>
  <c r="AQ70" i="2" a="1"/>
  <c r="AQ70" i="2" s="1"/>
  <c r="AR70" i="2" a="1"/>
  <c r="AR70" i="2" s="1"/>
  <c r="AS70" i="2" a="1"/>
  <c r="AS70" i="2" s="1"/>
  <c r="AT70" i="2" a="1"/>
  <c r="AT70" i="2" s="1"/>
  <c r="AU70" i="2" a="1"/>
  <c r="AU70" i="2" s="1"/>
  <c r="AP71" i="2" a="1"/>
  <c r="AP71" i="2" s="1"/>
  <c r="AQ71" i="2" a="1"/>
  <c r="AQ71" i="2" s="1"/>
  <c r="AR71" i="2" a="1"/>
  <c r="AR71" i="2" s="1"/>
  <c r="AS71" i="2" a="1"/>
  <c r="AS71" i="2" s="1"/>
  <c r="AT71" i="2" a="1"/>
  <c r="AT71" i="2" s="1"/>
  <c r="AU71" i="2" a="1"/>
  <c r="AU71" i="2" s="1"/>
  <c r="AP72" i="2" a="1"/>
  <c r="AP72" i="2" s="1"/>
  <c r="AQ72" i="2" a="1"/>
  <c r="AQ72" i="2"/>
  <c r="AR72" i="2" a="1"/>
  <c r="AR72" i="2" s="1"/>
  <c r="AS72" i="2" a="1"/>
  <c r="AS72" i="2" s="1"/>
  <c r="AT72" i="2" a="1"/>
  <c r="AT72" i="2" s="1"/>
  <c r="AU72" i="2" a="1"/>
  <c r="AU72" i="2" s="1"/>
  <c r="AP73" i="2" a="1"/>
  <c r="AP73" i="2" s="1"/>
  <c r="AQ73" i="2" a="1"/>
  <c r="AQ73" i="2" s="1"/>
  <c r="AR73" i="2" a="1"/>
  <c r="AR73" i="2" s="1"/>
  <c r="AS73" i="2" a="1"/>
  <c r="AS73" i="2" s="1"/>
  <c r="AT73" i="2" a="1"/>
  <c r="AT73" i="2" s="1"/>
  <c r="AU73" i="2" a="1"/>
  <c r="AU73" i="2" s="1"/>
  <c r="AP74" i="2" a="1"/>
  <c r="AP74" i="2" s="1"/>
  <c r="AQ74" i="2" a="1"/>
  <c r="AQ74" i="2" s="1"/>
  <c r="AR74" i="2" a="1"/>
  <c r="AR74" i="2" s="1"/>
  <c r="AS74" i="2" a="1"/>
  <c r="AS74" i="2" s="1"/>
  <c r="AT74" i="2" a="1"/>
  <c r="AT74" i="2" s="1"/>
  <c r="AU74" i="2" a="1"/>
  <c r="AU74" i="2" s="1"/>
  <c r="AP75" i="2" a="1"/>
  <c r="AP75" i="2" s="1"/>
  <c r="AQ75" i="2" a="1"/>
  <c r="AQ75" i="2" s="1"/>
  <c r="AR75" i="2" a="1"/>
  <c r="AR75" i="2" s="1"/>
  <c r="AS75" i="2" a="1"/>
  <c r="AS75" i="2" s="1"/>
  <c r="AT75" i="2" a="1"/>
  <c r="AT75" i="2" s="1"/>
  <c r="AU75" i="2" a="1"/>
  <c r="AU75" i="2" s="1"/>
  <c r="AP76" i="2" a="1"/>
  <c r="AP76" i="2" s="1"/>
  <c r="AQ76" i="2" a="1"/>
  <c r="AQ76" i="2" s="1"/>
  <c r="AR76" i="2" a="1"/>
  <c r="AR76" i="2" s="1"/>
  <c r="AS76" i="2" a="1"/>
  <c r="AS76" i="2" s="1"/>
  <c r="AT76" i="2" a="1"/>
  <c r="AT76" i="2" s="1"/>
  <c r="AU76" i="2" a="1"/>
  <c r="AU76" i="2" s="1"/>
  <c r="AP77" i="2" a="1"/>
  <c r="AP77" i="2" s="1"/>
  <c r="AQ77" i="2" a="1"/>
  <c r="AQ77" i="2" s="1"/>
  <c r="AR77" i="2" a="1"/>
  <c r="AR77" i="2" s="1"/>
  <c r="AS77" i="2" a="1"/>
  <c r="AS77" i="2"/>
  <c r="AT77" i="2" a="1"/>
  <c r="AT77" i="2" s="1"/>
  <c r="AU77" i="2" a="1"/>
  <c r="AU77" i="2" s="1"/>
  <c r="AP78" i="2" a="1"/>
  <c r="AP78" i="2" s="1"/>
  <c r="AQ78" i="2" a="1"/>
  <c r="AQ78" i="2" s="1"/>
  <c r="AR78" i="2" a="1"/>
  <c r="AR78" i="2" s="1"/>
  <c r="AS78" i="2" a="1"/>
  <c r="AS78" i="2" s="1"/>
  <c r="AT78" i="2" a="1"/>
  <c r="AT78" i="2" s="1"/>
  <c r="AU78" i="2" a="1"/>
  <c r="AU78" i="2" s="1"/>
  <c r="AP79" i="2" a="1"/>
  <c r="AP79" i="2" s="1"/>
  <c r="AQ79" i="2" a="1"/>
  <c r="AQ79" i="2" s="1"/>
  <c r="AR79" i="2" a="1"/>
  <c r="AR79" i="2" s="1"/>
  <c r="AS79" i="2" a="1"/>
  <c r="AS79" i="2" s="1"/>
  <c r="AT79" i="2" a="1"/>
  <c r="AT79" i="2" s="1"/>
  <c r="AU79" i="2" a="1"/>
  <c r="AU79" i="2" s="1"/>
  <c r="AP80" i="2" a="1"/>
  <c r="AP80" i="2" s="1"/>
  <c r="AQ80" i="2" a="1"/>
  <c r="AQ80" i="2" s="1"/>
  <c r="AR80" i="2" a="1"/>
  <c r="AR80" i="2" s="1"/>
  <c r="AS80" i="2" a="1"/>
  <c r="AS80" i="2" s="1"/>
  <c r="AT80" i="2" a="1"/>
  <c r="AT80" i="2" s="1"/>
  <c r="AU80" i="2" a="1"/>
  <c r="AU80" i="2" s="1"/>
  <c r="AP81" i="2" a="1"/>
  <c r="AP81" i="2" s="1"/>
  <c r="AQ81" i="2" a="1"/>
  <c r="AQ81" i="2" s="1"/>
  <c r="AR81" i="2" a="1"/>
  <c r="AR81" i="2" s="1"/>
  <c r="AS81" i="2" a="1"/>
  <c r="AS81" i="2" s="1"/>
  <c r="AT81" i="2" a="1"/>
  <c r="AT81" i="2" s="1"/>
  <c r="AU81" i="2" a="1"/>
  <c r="AU81" i="2" s="1"/>
  <c r="AP82" i="2" a="1"/>
  <c r="AP82" i="2" s="1"/>
  <c r="AQ82" i="2" a="1"/>
  <c r="AQ82" i="2" s="1"/>
  <c r="AR82" i="2" a="1"/>
  <c r="AR82" i="2" s="1"/>
  <c r="AS82" i="2" a="1"/>
  <c r="AS82" i="2" s="1"/>
  <c r="AT82" i="2" a="1"/>
  <c r="AT82" i="2" s="1"/>
  <c r="AU82" i="2" a="1"/>
  <c r="AU82" i="2" s="1"/>
  <c r="AP83" i="2" a="1"/>
  <c r="AP83" i="2" s="1"/>
  <c r="AQ83" i="2" a="1"/>
  <c r="AQ83" i="2"/>
  <c r="AR83" i="2" a="1"/>
  <c r="AR83" i="2" s="1"/>
  <c r="AS83" i="2" a="1"/>
  <c r="AS83" i="2" s="1"/>
  <c r="AT83" i="2" a="1"/>
  <c r="AT83" i="2" s="1"/>
  <c r="AU83" i="2" a="1"/>
  <c r="AU83" i="2" s="1"/>
  <c r="AP84" i="2" a="1"/>
  <c r="AP84" i="2" s="1"/>
  <c r="AQ84" i="2" a="1"/>
  <c r="AQ84" i="2" s="1"/>
  <c r="AR84" i="2" a="1"/>
  <c r="AR84" i="2" s="1"/>
  <c r="AS84" i="2" a="1"/>
  <c r="AS84" i="2" s="1"/>
  <c r="AT84" i="2" a="1"/>
  <c r="AT84" i="2" s="1"/>
  <c r="AU84" i="2" a="1"/>
  <c r="AU84" i="2" s="1"/>
  <c r="AP85" i="2" a="1"/>
  <c r="AP85" i="2" s="1"/>
  <c r="AQ85" i="2" a="1"/>
  <c r="AQ85" i="2" s="1"/>
  <c r="AR85" i="2" a="1"/>
  <c r="AR85" i="2" s="1"/>
  <c r="AS85" i="2" a="1"/>
  <c r="AS85" i="2" s="1"/>
  <c r="AT85" i="2" a="1"/>
  <c r="AT85" i="2" s="1"/>
  <c r="AU85" i="2" a="1"/>
  <c r="AU85" i="2" s="1"/>
  <c r="AP86" i="2" a="1"/>
  <c r="AP86" i="2" s="1"/>
  <c r="AQ86" i="2" a="1"/>
  <c r="AQ86" i="2" s="1"/>
  <c r="AR86" i="2" a="1"/>
  <c r="AR86" i="2" s="1"/>
  <c r="AS86" i="2" a="1"/>
  <c r="AS86" i="2" s="1"/>
  <c r="AT86" i="2" a="1"/>
  <c r="AT86" i="2" s="1"/>
  <c r="AU86" i="2" a="1"/>
  <c r="AU86" i="2" s="1"/>
  <c r="AP87" i="2" a="1"/>
  <c r="AP87" i="2" s="1"/>
  <c r="AQ87" i="2" a="1"/>
  <c r="AQ87" i="2" s="1"/>
  <c r="AR87" i="2" a="1"/>
  <c r="AR87" i="2" s="1"/>
  <c r="AS87" i="2" a="1"/>
  <c r="AS87" i="2"/>
  <c r="AT87" i="2" a="1"/>
  <c r="AT87" i="2" s="1"/>
  <c r="AU87" i="2" a="1"/>
  <c r="AU87" i="2" s="1"/>
  <c r="AP88" i="2" a="1"/>
  <c r="AP88" i="2" s="1"/>
  <c r="AQ88" i="2" a="1"/>
  <c r="AQ88" i="2" s="1"/>
  <c r="AR88" i="2" a="1"/>
  <c r="AR88" i="2" s="1"/>
  <c r="AS88" i="2" a="1"/>
  <c r="AS88" i="2" s="1"/>
  <c r="AT88" i="2" a="1"/>
  <c r="AT88" i="2" s="1"/>
  <c r="AU88" i="2" a="1"/>
  <c r="AU88" i="2"/>
  <c r="AP89" i="2" a="1"/>
  <c r="AP89" i="2" s="1"/>
  <c r="AQ89" i="2" a="1"/>
  <c r="AQ89" i="2" s="1"/>
  <c r="AR89" i="2" a="1"/>
  <c r="AR89" i="2" s="1"/>
  <c r="AS89" i="2" a="1"/>
  <c r="AS89" i="2" s="1"/>
  <c r="AT89" i="2" a="1"/>
  <c r="AT89" i="2" s="1"/>
  <c r="AU89" i="2" a="1"/>
  <c r="AU89" i="2"/>
  <c r="AP90" i="2" a="1"/>
  <c r="AP90" i="2" s="1"/>
  <c r="AQ90" i="2" a="1"/>
  <c r="AQ90" i="2" s="1"/>
  <c r="AR90" i="2" a="1"/>
  <c r="AR90" i="2" s="1"/>
  <c r="AS90" i="2" a="1"/>
  <c r="AS90" i="2" s="1"/>
  <c r="AT90" i="2" a="1"/>
  <c r="AT90" i="2" s="1"/>
  <c r="AU90" i="2" a="1"/>
  <c r="AU90" i="2" s="1"/>
  <c r="AP91" i="2" a="1"/>
  <c r="AP91" i="2" s="1"/>
  <c r="AQ91" i="2" a="1"/>
  <c r="AQ91" i="2" s="1"/>
  <c r="AR91" i="2" a="1"/>
  <c r="AR91" i="2" s="1"/>
  <c r="AS91" i="2" a="1"/>
  <c r="AS91" i="2" s="1"/>
  <c r="AT91" i="2" a="1"/>
  <c r="AT91" i="2" s="1"/>
  <c r="AU91" i="2" a="1"/>
  <c r="AU91" i="2" s="1"/>
  <c r="AP92" i="2" a="1"/>
  <c r="AP92" i="2" s="1"/>
  <c r="AQ92" i="2" a="1"/>
  <c r="AQ92" i="2" s="1"/>
  <c r="AR92" i="2" a="1"/>
  <c r="AR92" i="2" s="1"/>
  <c r="AS92" i="2" a="1"/>
  <c r="AS92" i="2"/>
  <c r="AT92" i="2" a="1"/>
  <c r="AT92" i="2" s="1"/>
  <c r="AU92" i="2" a="1"/>
  <c r="AU92" i="2" s="1"/>
  <c r="AP93" i="2" a="1"/>
  <c r="AP93" i="2" s="1"/>
  <c r="AQ93" i="2" a="1"/>
  <c r="AQ93" i="2" s="1"/>
  <c r="AR93" i="2" a="1"/>
  <c r="AR93" i="2" s="1"/>
  <c r="AS93" i="2" a="1"/>
  <c r="AS93" i="2"/>
  <c r="AT93" i="2" a="1"/>
  <c r="AT93" i="2" s="1"/>
  <c r="AU93" i="2" a="1"/>
  <c r="AU93" i="2" s="1"/>
  <c r="AP94" i="2" a="1"/>
  <c r="AP94" i="2" s="1"/>
  <c r="AQ94" i="2" a="1"/>
  <c r="AQ94" i="2" s="1"/>
  <c r="AR94" i="2" a="1"/>
  <c r="AR94" i="2" s="1"/>
  <c r="AS94" i="2" a="1"/>
  <c r="AS94" i="2" s="1"/>
  <c r="AT94" i="2" a="1"/>
  <c r="AT94" i="2" s="1"/>
  <c r="AU94" i="2" a="1"/>
  <c r="AU94" i="2"/>
  <c r="AP95" i="2" a="1"/>
  <c r="AP95" i="2" s="1"/>
  <c r="AQ95" i="2" a="1"/>
  <c r="AQ95" i="2" s="1"/>
  <c r="AR95" i="2" a="1"/>
  <c r="AR95" i="2" s="1"/>
  <c r="AS95" i="2" a="1"/>
  <c r="AS95" i="2" s="1"/>
  <c r="AT95" i="2" a="1"/>
  <c r="AT95" i="2" s="1"/>
  <c r="AU95" i="2" a="1"/>
  <c r="AU95" i="2" s="1"/>
  <c r="AP96" i="2" a="1"/>
  <c r="AP96" i="2" s="1"/>
  <c r="AQ96" i="2" a="1"/>
  <c r="AQ96" i="2" s="1"/>
  <c r="AR96" i="2" a="1"/>
  <c r="AR96" i="2" s="1"/>
  <c r="AS96" i="2" a="1"/>
  <c r="AS96" i="2" s="1"/>
  <c r="AT96" i="2" a="1"/>
  <c r="AT96" i="2" s="1"/>
  <c r="AU96" i="2" a="1"/>
  <c r="AU96" i="2"/>
  <c r="AP97" i="2" a="1"/>
  <c r="AP97" i="2" s="1"/>
  <c r="AQ97" i="2" a="1"/>
  <c r="AQ97" i="2" s="1"/>
  <c r="AR97" i="2" a="1"/>
  <c r="AR97" i="2" s="1"/>
  <c r="AS97" i="2" a="1"/>
  <c r="AS97" i="2" s="1"/>
  <c r="AT97" i="2" a="1"/>
  <c r="AT97" i="2" s="1"/>
  <c r="AU97" i="2" a="1"/>
  <c r="AU97" i="2"/>
  <c r="AP98" i="2" a="1"/>
  <c r="AP98" i="2" s="1"/>
  <c r="AQ98" i="2" a="1"/>
  <c r="AQ98" i="2" s="1"/>
  <c r="AR98" i="2" a="1"/>
  <c r="AR98" i="2" s="1"/>
  <c r="AS98" i="2" a="1"/>
  <c r="AS98" i="2" s="1"/>
  <c r="AT98" i="2" a="1"/>
  <c r="AT98" i="2" s="1"/>
  <c r="AU98" i="2" a="1"/>
  <c r="AU98" i="2" s="1"/>
  <c r="AP99" i="2" a="1"/>
  <c r="AP99" i="2" s="1"/>
  <c r="AQ99" i="2" a="1"/>
  <c r="AQ99" i="2" s="1"/>
  <c r="AR99" i="2" a="1"/>
  <c r="AR99" i="2" s="1"/>
  <c r="AS99" i="2" a="1"/>
  <c r="AS99" i="2" s="1"/>
  <c r="AT99" i="2" a="1"/>
  <c r="AT99" i="2" s="1"/>
  <c r="AU99" i="2" a="1"/>
  <c r="AU99" i="2" s="1"/>
  <c r="AP100" i="2" a="1"/>
  <c r="AP100" i="2" s="1"/>
  <c r="AQ100" i="2" a="1"/>
  <c r="AQ100" i="2" s="1"/>
  <c r="AR100" i="2" a="1"/>
  <c r="AR100" i="2" s="1"/>
  <c r="AS100" i="2" a="1"/>
  <c r="AS100" i="2" s="1"/>
  <c r="AT100" i="2" a="1"/>
  <c r="AT100" i="2" s="1"/>
  <c r="AU100" i="2" a="1"/>
  <c r="AU100" i="2"/>
  <c r="AP101" i="2" a="1"/>
  <c r="AP101" i="2" s="1"/>
  <c r="AQ101" i="2" a="1"/>
  <c r="AQ101" i="2" s="1"/>
  <c r="AR101" i="2" a="1"/>
  <c r="AR101" i="2" s="1"/>
  <c r="AS101" i="2" a="1"/>
  <c r="AS101" i="2" s="1"/>
  <c r="AT101" i="2" a="1"/>
  <c r="AT101" i="2" s="1"/>
  <c r="AU101" i="2" a="1"/>
  <c r="AU101" i="2" s="1"/>
  <c r="AP102" i="2" a="1"/>
  <c r="AP102" i="2" s="1"/>
  <c r="AQ102" i="2" a="1"/>
  <c r="AQ102" i="2" s="1"/>
  <c r="AR102" i="2" a="1"/>
  <c r="AR102" i="2" s="1"/>
  <c r="AS102" i="2" a="1"/>
  <c r="AS102" i="2" s="1"/>
  <c r="AT102" i="2" a="1"/>
  <c r="AT102" i="2" s="1"/>
  <c r="AU102" i="2" a="1"/>
  <c r="AU102" i="2" s="1"/>
  <c r="AP103" i="2" a="1"/>
  <c r="AP103" i="2" s="1"/>
  <c r="AQ103" i="2" a="1"/>
  <c r="AQ103" i="2" s="1"/>
  <c r="AR103" i="2" a="1"/>
  <c r="AR103" i="2" s="1"/>
  <c r="AS103" i="2" a="1"/>
  <c r="AS103" i="2" s="1"/>
  <c r="AT103" i="2" a="1"/>
  <c r="AT103" i="2" s="1"/>
  <c r="AU103" i="2" a="1"/>
  <c r="AU103" i="2" s="1"/>
  <c r="AP104" i="2" a="1"/>
  <c r="AP104" i="2" s="1"/>
  <c r="AQ104" i="2" a="1"/>
  <c r="AQ104" i="2"/>
  <c r="AR104" i="2" a="1"/>
  <c r="AR104" i="2" s="1"/>
  <c r="AS104" i="2" a="1"/>
  <c r="AS104" i="2" s="1"/>
  <c r="AT104" i="2" a="1"/>
  <c r="AT104" i="2" s="1"/>
  <c r="AU104" i="2" a="1"/>
  <c r="AU104" i="2" s="1"/>
  <c r="D59" i="2" a="1"/>
  <c r="D59" i="2" s="1"/>
  <c r="E59" i="2" a="1"/>
  <c r="E59" i="2" s="1"/>
  <c r="F59" i="2" a="1"/>
  <c r="F59" i="2" s="1"/>
  <c r="G59" i="2" a="1"/>
  <c r="G59" i="2" s="1"/>
  <c r="H59" i="2" a="1"/>
  <c r="H59" i="2" s="1"/>
  <c r="I59" i="2" a="1"/>
  <c r="I59" i="2" s="1"/>
  <c r="J59" i="2" a="1"/>
  <c r="J59" i="2" s="1"/>
  <c r="K59" i="2" a="1"/>
  <c r="K59" i="2" s="1"/>
  <c r="L59" i="2" a="1"/>
  <c r="L59" i="2" s="1"/>
  <c r="M59" i="2" a="1"/>
  <c r="M59" i="2"/>
  <c r="N59" i="2" a="1"/>
  <c r="N59" i="2" s="1"/>
  <c r="O59" i="2" a="1"/>
  <c r="O59" i="2" s="1"/>
  <c r="P59" i="2" a="1"/>
  <c r="P59" i="2" s="1"/>
  <c r="Q59" i="2" a="1"/>
  <c r="Q59" i="2" s="1"/>
  <c r="R59" i="2" a="1"/>
  <c r="R59" i="2" s="1"/>
  <c r="S59" i="2" a="1"/>
  <c r="S59" i="2" s="1"/>
  <c r="T59" i="2" a="1"/>
  <c r="T59" i="2" s="1"/>
  <c r="U59" i="2" a="1"/>
  <c r="U59" i="2" s="1"/>
  <c r="V59" i="2" a="1"/>
  <c r="V59" i="2" s="1"/>
  <c r="W59" i="2" a="1"/>
  <c r="W59" i="2" s="1"/>
  <c r="X59" i="2" a="1"/>
  <c r="X59" i="2" s="1"/>
  <c r="Y59" i="2" a="1"/>
  <c r="Y59" i="2" s="1"/>
  <c r="Z59" i="2" a="1"/>
  <c r="Z59" i="2" s="1"/>
  <c r="AA59" i="2" a="1"/>
  <c r="AA59" i="2" s="1"/>
  <c r="AB59" i="2" a="1"/>
  <c r="AB59" i="2" s="1"/>
  <c r="AC59" i="2" a="1"/>
  <c r="AC59" i="2" s="1"/>
  <c r="AD59" i="2" a="1"/>
  <c r="AD59" i="2" s="1"/>
  <c r="AE59" i="2" a="1"/>
  <c r="AE59" i="2" s="1"/>
  <c r="AF59" i="2" a="1"/>
  <c r="AF59" i="2" s="1"/>
  <c r="AG59" i="2" a="1"/>
  <c r="AG59" i="2" s="1"/>
  <c r="AH59" i="2" a="1"/>
  <c r="AH59" i="2" s="1"/>
  <c r="AI59" i="2" a="1"/>
  <c r="AI59" i="2" s="1"/>
  <c r="AJ59" i="2" a="1"/>
  <c r="AJ59" i="2" s="1"/>
  <c r="AK59" i="2" a="1"/>
  <c r="AK59" i="2" s="1"/>
  <c r="AL59" i="2" a="1"/>
  <c r="AL59" i="2" s="1"/>
  <c r="AM59" i="2" a="1"/>
  <c r="AM59" i="2" s="1"/>
  <c r="AN59" i="2" a="1"/>
  <c r="AN59" i="2" s="1"/>
  <c r="AO59" i="2" a="1"/>
  <c r="AO59" i="2" s="1"/>
  <c r="D60" i="2" a="1"/>
  <c r="D60" i="2" s="1"/>
  <c r="E60" i="2" a="1"/>
  <c r="E60" i="2" s="1"/>
  <c r="F60" i="2" a="1"/>
  <c r="F60" i="2" s="1"/>
  <c r="G60" i="2" a="1"/>
  <c r="G60" i="2" s="1"/>
  <c r="H60" i="2" a="1"/>
  <c r="H60" i="2" s="1"/>
  <c r="I60" i="2" a="1"/>
  <c r="I60" i="2" s="1"/>
  <c r="J60" i="2" a="1"/>
  <c r="J60" i="2" s="1"/>
  <c r="K60" i="2" a="1"/>
  <c r="K60" i="2"/>
  <c r="L60" i="2" a="1"/>
  <c r="L60" i="2" s="1"/>
  <c r="M60" i="2" a="1"/>
  <c r="M60" i="2" s="1"/>
  <c r="N60" i="2" a="1"/>
  <c r="N60" i="2" s="1"/>
  <c r="O60" i="2" a="1"/>
  <c r="O60" i="2" s="1"/>
  <c r="P60" i="2" a="1"/>
  <c r="P60" i="2" s="1"/>
  <c r="Q60" i="2" a="1"/>
  <c r="Q60" i="2" s="1"/>
  <c r="R60" i="2" a="1"/>
  <c r="R60" i="2" s="1"/>
  <c r="S60" i="2" a="1"/>
  <c r="S60" i="2" s="1"/>
  <c r="T60" i="2" a="1"/>
  <c r="T60" i="2" s="1"/>
  <c r="U60" i="2" a="1"/>
  <c r="U60" i="2" s="1"/>
  <c r="V60" i="2" a="1"/>
  <c r="V60" i="2" s="1"/>
  <c r="W60" i="2" a="1"/>
  <c r="W60" i="2" s="1"/>
  <c r="X60" i="2" a="1"/>
  <c r="X60" i="2" s="1"/>
  <c r="Y60" i="2" a="1"/>
  <c r="Y60" i="2" s="1"/>
  <c r="Z60" i="2" a="1"/>
  <c r="Z60" i="2" s="1"/>
  <c r="AA60" i="2" a="1"/>
  <c r="AA60" i="2" s="1"/>
  <c r="AB60" i="2" a="1"/>
  <c r="AB60" i="2" s="1"/>
  <c r="AC60" i="2" a="1"/>
  <c r="AC60" i="2" s="1"/>
  <c r="AD60" i="2" a="1"/>
  <c r="AD60" i="2" s="1"/>
  <c r="AE60" i="2" a="1"/>
  <c r="AE60" i="2" s="1"/>
  <c r="AF60" i="2" a="1"/>
  <c r="AF60" i="2" s="1"/>
  <c r="AG60" i="2" a="1"/>
  <c r="AG60" i="2" s="1"/>
  <c r="AH60" i="2" a="1"/>
  <c r="AH60" i="2" s="1"/>
  <c r="AI60" i="2" a="1"/>
  <c r="AI60" i="2" s="1"/>
  <c r="AJ60" i="2" a="1"/>
  <c r="AJ60" i="2" s="1"/>
  <c r="AK60" i="2" a="1"/>
  <c r="AK60" i="2" s="1"/>
  <c r="AL60" i="2" a="1"/>
  <c r="AL60" i="2" s="1"/>
  <c r="AM60" i="2" a="1"/>
  <c r="AM60" i="2" s="1"/>
  <c r="AN60" i="2" a="1"/>
  <c r="AN60" i="2" s="1"/>
  <c r="AO60" i="2" a="1"/>
  <c r="AO60" i="2" s="1"/>
  <c r="D61" i="2" a="1"/>
  <c r="D61" i="2" s="1"/>
  <c r="E61" i="2" a="1"/>
  <c r="E61" i="2" s="1"/>
  <c r="F61" i="2" a="1"/>
  <c r="F61" i="2" s="1"/>
  <c r="G61" i="2" a="1"/>
  <c r="G61" i="2" s="1"/>
  <c r="H61" i="2" a="1"/>
  <c r="H61" i="2" s="1"/>
  <c r="I61" i="2" a="1"/>
  <c r="I61" i="2" s="1"/>
  <c r="J61" i="2" a="1"/>
  <c r="J61" i="2" s="1"/>
  <c r="K61" i="2" a="1"/>
  <c r="K61" i="2" s="1"/>
  <c r="L61" i="2" a="1"/>
  <c r="L61" i="2" s="1"/>
  <c r="M61" i="2" a="1"/>
  <c r="M61" i="2" s="1"/>
  <c r="N61" i="2" a="1"/>
  <c r="N61" i="2" s="1"/>
  <c r="O61" i="2" a="1"/>
  <c r="O61" i="2" s="1"/>
  <c r="P61" i="2" a="1"/>
  <c r="P61" i="2" s="1"/>
  <c r="Q61" i="2" a="1"/>
  <c r="Q61" i="2"/>
  <c r="R61" i="2" a="1"/>
  <c r="R61" i="2" s="1"/>
  <c r="S61" i="2" a="1"/>
  <c r="S61" i="2" s="1"/>
  <c r="T61" i="2" a="1"/>
  <c r="T61" i="2" s="1"/>
  <c r="U61" i="2" a="1"/>
  <c r="U61" i="2" s="1"/>
  <c r="V61" i="2" a="1"/>
  <c r="V61" i="2" s="1"/>
  <c r="W61" i="2" a="1"/>
  <c r="W61" i="2" s="1"/>
  <c r="X61" i="2" a="1"/>
  <c r="X61" i="2" s="1"/>
  <c r="Y61" i="2" a="1"/>
  <c r="Y61" i="2" s="1"/>
  <c r="Z61" i="2" a="1"/>
  <c r="Z61" i="2" s="1"/>
  <c r="AA61" i="2" a="1"/>
  <c r="AA61" i="2" s="1"/>
  <c r="AB61" i="2" a="1"/>
  <c r="AB61" i="2" s="1"/>
  <c r="AC61" i="2" a="1"/>
  <c r="AC61" i="2" s="1"/>
  <c r="AD61" i="2" a="1"/>
  <c r="AD61" i="2" s="1"/>
  <c r="AE61" i="2" a="1"/>
  <c r="AE61" i="2" s="1"/>
  <c r="AF61" i="2" a="1"/>
  <c r="AF61" i="2" s="1"/>
  <c r="AG61" i="2" a="1"/>
  <c r="AG61" i="2" s="1"/>
  <c r="AH61" i="2" a="1"/>
  <c r="AH61" i="2" s="1"/>
  <c r="AI61" i="2" a="1"/>
  <c r="AI61" i="2" s="1"/>
  <c r="AJ61" i="2" a="1"/>
  <c r="AJ61" i="2" s="1"/>
  <c r="AK61" i="2" a="1"/>
  <c r="AK61" i="2" s="1"/>
  <c r="AL61" i="2" a="1"/>
  <c r="AL61" i="2" s="1"/>
  <c r="AM61" i="2" a="1"/>
  <c r="AM61" i="2" s="1"/>
  <c r="AN61" i="2" a="1"/>
  <c r="AN61" i="2" s="1"/>
  <c r="AO61" i="2" a="1"/>
  <c r="AO61" i="2" s="1"/>
  <c r="D62" i="2" a="1"/>
  <c r="D62" i="2" s="1"/>
  <c r="E62" i="2" a="1"/>
  <c r="E62" i="2" s="1"/>
  <c r="F62" i="2" a="1"/>
  <c r="F62" i="2" s="1"/>
  <c r="G62" i="2" a="1"/>
  <c r="G62" i="2" s="1"/>
  <c r="H62" i="2" a="1"/>
  <c r="H62" i="2" s="1"/>
  <c r="I62" i="2" a="1"/>
  <c r="I62" i="2" s="1"/>
  <c r="J62" i="2" a="1"/>
  <c r="J62" i="2" s="1"/>
  <c r="K62" i="2" a="1"/>
  <c r="K62" i="2" s="1"/>
  <c r="L62" i="2" a="1"/>
  <c r="L62" i="2" s="1"/>
  <c r="M62" i="2" a="1"/>
  <c r="M62" i="2" s="1"/>
  <c r="N62" i="2" a="1"/>
  <c r="N62" i="2" s="1"/>
  <c r="O62" i="2" a="1"/>
  <c r="O62" i="2" s="1"/>
  <c r="P62" i="2" a="1"/>
  <c r="P62" i="2" s="1"/>
  <c r="Q62" i="2" a="1"/>
  <c r="Q62" i="2" s="1"/>
  <c r="R62" i="2" a="1"/>
  <c r="R62" i="2" s="1"/>
  <c r="S62" i="2" a="1"/>
  <c r="S62" i="2" s="1"/>
  <c r="T62" i="2" a="1"/>
  <c r="T62" i="2" s="1"/>
  <c r="U62" i="2" a="1"/>
  <c r="U62" i="2" s="1"/>
  <c r="V62" i="2" a="1"/>
  <c r="V62" i="2" s="1"/>
  <c r="W62" i="2" a="1"/>
  <c r="W62" i="2" s="1"/>
  <c r="X62" i="2" a="1"/>
  <c r="X62" i="2" s="1"/>
  <c r="Y62" i="2" a="1"/>
  <c r="Y62" i="2" s="1"/>
  <c r="Z62" i="2" a="1"/>
  <c r="Z62" i="2" s="1"/>
  <c r="AA62" i="2" a="1"/>
  <c r="AA62" i="2"/>
  <c r="AB62" i="2" a="1"/>
  <c r="AB62" i="2" s="1"/>
  <c r="AC62" i="2" a="1"/>
  <c r="AC62" i="2" s="1"/>
  <c r="AD62" i="2" a="1"/>
  <c r="AD62" i="2" s="1"/>
  <c r="AE62" i="2" a="1"/>
  <c r="AE62" i="2" s="1"/>
  <c r="AF62" i="2" a="1"/>
  <c r="AF62" i="2" s="1"/>
  <c r="AG62" i="2" a="1"/>
  <c r="AG62" i="2" s="1"/>
  <c r="AH62" i="2" a="1"/>
  <c r="AH62" i="2" s="1"/>
  <c r="AI62" i="2" a="1"/>
  <c r="AI62" i="2" s="1"/>
  <c r="AJ62" i="2" a="1"/>
  <c r="AJ62" i="2" s="1"/>
  <c r="AK62" i="2" a="1"/>
  <c r="AK62" i="2" s="1"/>
  <c r="AL62" i="2" a="1"/>
  <c r="AL62" i="2" s="1"/>
  <c r="AM62" i="2" a="1"/>
  <c r="AM62" i="2" s="1"/>
  <c r="AN62" i="2" a="1"/>
  <c r="AN62" i="2" s="1"/>
  <c r="AO62" i="2" a="1"/>
  <c r="AO62" i="2" s="1"/>
  <c r="D63" i="2" a="1"/>
  <c r="D63" i="2" s="1"/>
  <c r="E63" i="2" a="1"/>
  <c r="E63" i="2" s="1"/>
  <c r="F63" i="2" a="1"/>
  <c r="F63" i="2" s="1"/>
  <c r="G63" i="2" a="1"/>
  <c r="G63" i="2" s="1"/>
  <c r="H63" i="2" a="1"/>
  <c r="H63" i="2" s="1"/>
  <c r="I63" i="2" a="1"/>
  <c r="I63" i="2" s="1"/>
  <c r="J63" i="2" a="1"/>
  <c r="J63" i="2" s="1"/>
  <c r="K63" i="2" a="1"/>
  <c r="K63" i="2" s="1"/>
  <c r="L63" i="2" a="1"/>
  <c r="L63" i="2" s="1"/>
  <c r="M63" i="2" a="1"/>
  <c r="M63" i="2" s="1"/>
  <c r="N63" i="2" a="1"/>
  <c r="N63" i="2" s="1"/>
  <c r="O63" i="2" a="1"/>
  <c r="O63" i="2" s="1"/>
  <c r="P63" i="2" a="1"/>
  <c r="P63" i="2" s="1"/>
  <c r="Q63" i="2" a="1"/>
  <c r="Q63" i="2" s="1"/>
  <c r="R63" i="2" a="1"/>
  <c r="R63" i="2" s="1"/>
  <c r="S63" i="2" a="1"/>
  <c r="S63" i="2" s="1"/>
  <c r="T63" i="2" a="1"/>
  <c r="T63" i="2" s="1"/>
  <c r="U63" i="2" a="1"/>
  <c r="U63" i="2" s="1"/>
  <c r="V63" i="2" a="1"/>
  <c r="V63" i="2" s="1"/>
  <c r="W63" i="2" a="1"/>
  <c r="W63" i="2" s="1"/>
  <c r="X63" i="2" a="1"/>
  <c r="X63" i="2" s="1"/>
  <c r="Y63" i="2" a="1"/>
  <c r="Y63" i="2" s="1"/>
  <c r="Z63" i="2" a="1"/>
  <c r="Z63" i="2" s="1"/>
  <c r="AA63" i="2" a="1"/>
  <c r="AA63" i="2"/>
  <c r="AB63" i="2" a="1"/>
  <c r="AB63" i="2" s="1"/>
  <c r="AC63" i="2" a="1"/>
  <c r="AC63" i="2" s="1"/>
  <c r="AD63" i="2" a="1"/>
  <c r="AD63" i="2" s="1"/>
  <c r="AE63" i="2" a="1"/>
  <c r="AE63" i="2" s="1"/>
  <c r="AF63" i="2" a="1"/>
  <c r="AF63" i="2" s="1"/>
  <c r="AG63" i="2" a="1"/>
  <c r="AG63" i="2" s="1"/>
  <c r="AH63" i="2" a="1"/>
  <c r="AH63" i="2" s="1"/>
  <c r="AI63" i="2" a="1"/>
  <c r="AI63" i="2"/>
  <c r="AJ63" i="2" a="1"/>
  <c r="AJ63" i="2" s="1"/>
  <c r="AK63" i="2" a="1"/>
  <c r="AK63" i="2" s="1"/>
  <c r="AL63" i="2" a="1"/>
  <c r="AL63" i="2" s="1"/>
  <c r="AM63" i="2" a="1"/>
  <c r="AM63" i="2" s="1"/>
  <c r="AN63" i="2" a="1"/>
  <c r="AN63" i="2" s="1"/>
  <c r="AO63" i="2" a="1"/>
  <c r="AO63" i="2" s="1"/>
  <c r="D64" i="2" a="1"/>
  <c r="D64" i="2" s="1"/>
  <c r="E64" i="2" a="1"/>
  <c r="E64" i="2"/>
  <c r="F64" i="2" a="1"/>
  <c r="F64" i="2" s="1"/>
  <c r="G64" i="2" a="1"/>
  <c r="G64" i="2" s="1"/>
  <c r="H64" i="2" a="1"/>
  <c r="H64" i="2" s="1"/>
  <c r="I64" i="2" a="1"/>
  <c r="I64" i="2" s="1"/>
  <c r="J64" i="2" a="1"/>
  <c r="J64" i="2" s="1"/>
  <c r="K64" i="2" a="1"/>
  <c r="K64" i="2" s="1"/>
  <c r="L64" i="2" a="1"/>
  <c r="L64" i="2" s="1"/>
  <c r="M64" i="2" a="1"/>
  <c r="M64" i="2" s="1"/>
  <c r="N64" i="2" a="1"/>
  <c r="N64" i="2" s="1"/>
  <c r="O64" i="2" a="1"/>
  <c r="O64" i="2" s="1"/>
  <c r="P64" i="2" a="1"/>
  <c r="P64" i="2" s="1"/>
  <c r="Q64" i="2" a="1"/>
  <c r="Q64" i="2" s="1"/>
  <c r="R64" i="2" a="1"/>
  <c r="R64" i="2" s="1"/>
  <c r="S64" i="2" a="1"/>
  <c r="S64" i="2" s="1"/>
  <c r="T64" i="2" a="1"/>
  <c r="T64" i="2" s="1"/>
  <c r="U64" i="2" a="1"/>
  <c r="U64" i="2" s="1"/>
  <c r="V64" i="2" a="1"/>
  <c r="V64" i="2" s="1"/>
  <c r="W64" i="2" a="1"/>
  <c r="W64" i="2" s="1"/>
  <c r="X64" i="2" a="1"/>
  <c r="X64" i="2" s="1"/>
  <c r="Y64" i="2" a="1"/>
  <c r="Y64" i="2" s="1"/>
  <c r="Z64" i="2" a="1"/>
  <c r="Z64" i="2" s="1"/>
  <c r="AA64" i="2" a="1"/>
  <c r="AA64" i="2" s="1"/>
  <c r="AB64" i="2" a="1"/>
  <c r="AB64" i="2" s="1"/>
  <c r="AC64" i="2" a="1"/>
  <c r="AC64" i="2" s="1"/>
  <c r="AD64" i="2" a="1"/>
  <c r="AD64" i="2" s="1"/>
  <c r="AE64" i="2" a="1"/>
  <c r="AE64" i="2" s="1"/>
  <c r="AF64" i="2" a="1"/>
  <c r="AF64" i="2" s="1"/>
  <c r="AG64" i="2" a="1"/>
  <c r="AG64" i="2" s="1"/>
  <c r="AH64" i="2" a="1"/>
  <c r="AH64" i="2" s="1"/>
  <c r="AI64" i="2" a="1"/>
  <c r="AI64" i="2" s="1"/>
  <c r="AJ64" i="2" a="1"/>
  <c r="AJ64" i="2" s="1"/>
  <c r="AK64" i="2" a="1"/>
  <c r="AK64" i="2" s="1"/>
  <c r="AL64" i="2" a="1"/>
  <c r="AL64" i="2" s="1"/>
  <c r="AM64" i="2" a="1"/>
  <c r="AM64" i="2" s="1"/>
  <c r="AN64" i="2" a="1"/>
  <c r="AN64" i="2" s="1"/>
  <c r="AO64" i="2" a="1"/>
  <c r="AO64" i="2"/>
  <c r="D65" i="2" a="1"/>
  <c r="D65" i="2" s="1"/>
  <c r="E65" i="2" a="1"/>
  <c r="E65" i="2" s="1"/>
  <c r="F65" i="2" a="1"/>
  <c r="F65" i="2" s="1"/>
  <c r="G65" i="2" a="1"/>
  <c r="G65" i="2" s="1"/>
  <c r="H65" i="2" a="1"/>
  <c r="H65" i="2" s="1"/>
  <c r="I65" i="2" a="1"/>
  <c r="I65" i="2" s="1"/>
  <c r="J65" i="2" a="1"/>
  <c r="J65" i="2" s="1"/>
  <c r="K65" i="2" a="1"/>
  <c r="K65" i="2" s="1"/>
  <c r="L65" i="2" a="1"/>
  <c r="L65" i="2" s="1"/>
  <c r="M65" i="2" a="1"/>
  <c r="M65" i="2" s="1"/>
  <c r="N65" i="2" a="1"/>
  <c r="N65" i="2" s="1"/>
  <c r="O65" i="2" a="1"/>
  <c r="O65" i="2" s="1"/>
  <c r="P65" i="2" a="1"/>
  <c r="P65" i="2" s="1"/>
  <c r="Q65" i="2" a="1"/>
  <c r="Q65" i="2" s="1"/>
  <c r="R65" i="2" a="1"/>
  <c r="R65" i="2" s="1"/>
  <c r="S65" i="2" a="1"/>
  <c r="S65" i="2" s="1"/>
  <c r="T65" i="2" a="1"/>
  <c r="T65" i="2" s="1"/>
  <c r="U65" i="2" a="1"/>
  <c r="U65" i="2" s="1"/>
  <c r="V65" i="2" a="1"/>
  <c r="V65" i="2" s="1"/>
  <c r="W65" i="2" a="1"/>
  <c r="W65" i="2" s="1"/>
  <c r="X65" i="2" a="1"/>
  <c r="X65" i="2" s="1"/>
  <c r="Y65" i="2" a="1"/>
  <c r="Y65" i="2" s="1"/>
  <c r="Z65" i="2" a="1"/>
  <c r="Z65" i="2" s="1"/>
  <c r="AA65" i="2" a="1"/>
  <c r="AA65" i="2" s="1"/>
  <c r="AB65" i="2" a="1"/>
  <c r="AB65" i="2" s="1"/>
  <c r="AC65" i="2" a="1"/>
  <c r="AC65" i="2" s="1"/>
  <c r="AD65" i="2" a="1"/>
  <c r="AD65" i="2" s="1"/>
  <c r="AE65" i="2" a="1"/>
  <c r="AE65" i="2" s="1"/>
  <c r="AF65" i="2" a="1"/>
  <c r="AF65" i="2" s="1"/>
  <c r="AG65" i="2" a="1"/>
  <c r="AG65" i="2" s="1"/>
  <c r="AH65" i="2" a="1"/>
  <c r="AH65" i="2" s="1"/>
  <c r="AI65" i="2" a="1"/>
  <c r="AI65" i="2"/>
  <c r="AJ65" i="2" a="1"/>
  <c r="AJ65" i="2" s="1"/>
  <c r="AK65" i="2" a="1"/>
  <c r="AK65" i="2" s="1"/>
  <c r="AL65" i="2" a="1"/>
  <c r="AL65" i="2" s="1"/>
  <c r="AM65" i="2" a="1"/>
  <c r="AM65" i="2" s="1"/>
  <c r="AN65" i="2" a="1"/>
  <c r="AN65" i="2" s="1"/>
  <c r="AO65" i="2" a="1"/>
  <c r="AO65" i="2" s="1"/>
  <c r="D66" i="2" a="1"/>
  <c r="D66" i="2" s="1"/>
  <c r="E66" i="2" a="1"/>
  <c r="E66" i="2" s="1"/>
  <c r="F66" i="2" a="1"/>
  <c r="F66" i="2" s="1"/>
  <c r="G66" i="2" a="1"/>
  <c r="G66" i="2" s="1"/>
  <c r="H66" i="2" a="1"/>
  <c r="H66" i="2" s="1"/>
  <c r="I66" i="2" a="1"/>
  <c r="I66" i="2" s="1"/>
  <c r="J66" i="2" a="1"/>
  <c r="J66" i="2" s="1"/>
  <c r="K66" i="2" a="1"/>
  <c r="K66" i="2" s="1"/>
  <c r="L66" i="2" a="1"/>
  <c r="L66" i="2" s="1"/>
  <c r="M66" i="2" a="1"/>
  <c r="M66" i="2"/>
  <c r="N66" i="2" a="1"/>
  <c r="N66" i="2" s="1"/>
  <c r="O66" i="2" a="1"/>
  <c r="O66" i="2" s="1"/>
  <c r="P66" i="2" a="1"/>
  <c r="P66" i="2" s="1"/>
  <c r="Q66" i="2" a="1"/>
  <c r="Q66" i="2" s="1"/>
  <c r="R66" i="2" a="1"/>
  <c r="R66" i="2" s="1"/>
  <c r="S66" i="2" a="1"/>
  <c r="S66" i="2" s="1"/>
  <c r="T66" i="2" a="1"/>
  <c r="T66" i="2" s="1"/>
  <c r="U66" i="2" a="1"/>
  <c r="U66" i="2" s="1"/>
  <c r="V66" i="2" a="1"/>
  <c r="V66" i="2" s="1"/>
  <c r="W66" i="2" a="1"/>
  <c r="W66" i="2" s="1"/>
  <c r="X66" i="2" a="1"/>
  <c r="X66" i="2" s="1"/>
  <c r="Y66" i="2" a="1"/>
  <c r="Y66" i="2" s="1"/>
  <c r="Z66" i="2" a="1"/>
  <c r="Z66" i="2" s="1"/>
  <c r="AA66" i="2" a="1"/>
  <c r="AA66" i="2" s="1"/>
  <c r="AB66" i="2" a="1"/>
  <c r="AB66" i="2" s="1"/>
  <c r="AC66" i="2" a="1"/>
  <c r="AC66" i="2" s="1"/>
  <c r="AD66" i="2" a="1"/>
  <c r="AD66" i="2" s="1"/>
  <c r="AE66" i="2" a="1"/>
  <c r="AE66" i="2" s="1"/>
  <c r="AF66" i="2" a="1"/>
  <c r="AF66" i="2" s="1"/>
  <c r="AG66" i="2" a="1"/>
  <c r="AG66" i="2" s="1"/>
  <c r="AH66" i="2" a="1"/>
  <c r="AH66" i="2" s="1"/>
  <c r="AI66" i="2" a="1"/>
  <c r="AI66" i="2" s="1"/>
  <c r="AJ66" i="2" a="1"/>
  <c r="AJ66" i="2" s="1"/>
  <c r="AK66" i="2" a="1"/>
  <c r="AK66" i="2" s="1"/>
  <c r="AL66" i="2" a="1"/>
  <c r="AL66" i="2" s="1"/>
  <c r="AM66" i="2" a="1"/>
  <c r="AM66" i="2" s="1"/>
  <c r="AN66" i="2" a="1"/>
  <c r="AN66" i="2" s="1"/>
  <c r="AO66" i="2" a="1"/>
  <c r="AO66" i="2" s="1"/>
  <c r="D67" i="2" a="1"/>
  <c r="D67" i="2" s="1"/>
  <c r="E67" i="2" a="1"/>
  <c r="E67" i="2" s="1"/>
  <c r="F67" i="2" a="1"/>
  <c r="F67" i="2" s="1"/>
  <c r="G67" i="2" a="1"/>
  <c r="G67" i="2" s="1"/>
  <c r="H67" i="2" a="1"/>
  <c r="H67" i="2" s="1"/>
  <c r="I67" i="2" a="1"/>
  <c r="I67" i="2" s="1"/>
  <c r="J67" i="2" a="1"/>
  <c r="J67" i="2" s="1"/>
  <c r="K67" i="2" a="1"/>
  <c r="K67" i="2" s="1"/>
  <c r="L67" i="2" a="1"/>
  <c r="L67" i="2" s="1"/>
  <c r="M67" i="2" a="1"/>
  <c r="M67" i="2" s="1"/>
  <c r="N67" i="2" a="1"/>
  <c r="N67" i="2" s="1"/>
  <c r="O67" i="2" a="1"/>
  <c r="O67" i="2" s="1"/>
  <c r="P67" i="2" a="1"/>
  <c r="P67" i="2" s="1"/>
  <c r="Q67" i="2" a="1"/>
  <c r="Q67" i="2" s="1"/>
  <c r="R67" i="2" a="1"/>
  <c r="R67" i="2" s="1"/>
  <c r="S67" i="2" a="1"/>
  <c r="S67" i="2" s="1"/>
  <c r="T67" i="2" a="1"/>
  <c r="T67" i="2" s="1"/>
  <c r="U67" i="2" a="1"/>
  <c r="U67" i="2" s="1"/>
  <c r="V67" i="2" a="1"/>
  <c r="V67" i="2" s="1"/>
  <c r="W67" i="2" a="1"/>
  <c r="W67" i="2" s="1"/>
  <c r="X67" i="2" a="1"/>
  <c r="X67" i="2" s="1"/>
  <c r="Y67" i="2" a="1"/>
  <c r="Y67" i="2" s="1"/>
  <c r="Z67" i="2" a="1"/>
  <c r="Z67" i="2" s="1"/>
  <c r="AA67" i="2" a="1"/>
  <c r="AA67" i="2" s="1"/>
  <c r="AB67" i="2" a="1"/>
  <c r="AB67" i="2" s="1"/>
  <c r="AC67" i="2" a="1"/>
  <c r="AC67" i="2" s="1"/>
  <c r="AD67" i="2" a="1"/>
  <c r="AD67" i="2" s="1"/>
  <c r="AE67" i="2" a="1"/>
  <c r="AE67" i="2" s="1"/>
  <c r="AF67" i="2" a="1"/>
  <c r="AF67" i="2" s="1"/>
  <c r="AG67" i="2" a="1"/>
  <c r="AG67" i="2" s="1"/>
  <c r="AH67" i="2" a="1"/>
  <c r="AH67" i="2" s="1"/>
  <c r="AI67" i="2" a="1"/>
  <c r="AI67" i="2" s="1"/>
  <c r="AJ67" i="2" a="1"/>
  <c r="AJ67" i="2"/>
  <c r="AK67" i="2" a="1"/>
  <c r="AK67" i="2" s="1"/>
  <c r="AL67" i="2" a="1"/>
  <c r="AL67" i="2" s="1"/>
  <c r="AM67" i="2" a="1"/>
  <c r="AM67" i="2" s="1"/>
  <c r="AN67" i="2" a="1"/>
  <c r="AN67" i="2" s="1"/>
  <c r="AO67" i="2" a="1"/>
  <c r="AO67" i="2" s="1"/>
  <c r="D68" i="2" a="1"/>
  <c r="D68" i="2" s="1"/>
  <c r="E68" i="2" a="1"/>
  <c r="E68" i="2" s="1"/>
  <c r="F68" i="2" a="1"/>
  <c r="F68" i="2" s="1"/>
  <c r="G68" i="2" a="1"/>
  <c r="G68" i="2" s="1"/>
  <c r="H68" i="2" a="1"/>
  <c r="H68" i="2"/>
  <c r="I68" i="2" a="1"/>
  <c r="I68" i="2" s="1"/>
  <c r="J68" i="2" a="1"/>
  <c r="J68" i="2" s="1"/>
  <c r="K68" i="2" a="1"/>
  <c r="K68" i="2" s="1"/>
  <c r="L68" i="2" a="1"/>
  <c r="L68" i="2" s="1"/>
  <c r="M68" i="2" a="1"/>
  <c r="M68" i="2" s="1"/>
  <c r="N68" i="2" a="1"/>
  <c r="N68" i="2" s="1"/>
  <c r="O68" i="2" a="1"/>
  <c r="O68" i="2" s="1"/>
  <c r="P68" i="2" a="1"/>
  <c r="P68" i="2" s="1"/>
  <c r="Q68" i="2" a="1"/>
  <c r="Q68" i="2" s="1"/>
  <c r="R68" i="2" a="1"/>
  <c r="R68" i="2" s="1"/>
  <c r="S68" i="2" a="1"/>
  <c r="S68" i="2" s="1"/>
  <c r="T68" i="2" a="1"/>
  <c r="T68" i="2" s="1"/>
  <c r="U68" i="2" a="1"/>
  <c r="U68" i="2" s="1"/>
  <c r="V68" i="2" a="1"/>
  <c r="V68" i="2" s="1"/>
  <c r="W68" i="2" a="1"/>
  <c r="W68" i="2" s="1"/>
  <c r="X68" i="2" a="1"/>
  <c r="X68" i="2"/>
  <c r="Y68" i="2" a="1"/>
  <c r="Y68" i="2" s="1"/>
  <c r="Z68" i="2" a="1"/>
  <c r="Z68" i="2" s="1"/>
  <c r="AA68" i="2" a="1"/>
  <c r="AA68" i="2" s="1"/>
  <c r="AB68" i="2" a="1"/>
  <c r="AB68" i="2" s="1"/>
  <c r="AC68" i="2" a="1"/>
  <c r="AC68" i="2" s="1"/>
  <c r="AD68" i="2" a="1"/>
  <c r="AD68" i="2" s="1"/>
  <c r="AE68" i="2" a="1"/>
  <c r="AE68" i="2" s="1"/>
  <c r="AF68" i="2" a="1"/>
  <c r="AF68" i="2" s="1"/>
  <c r="AG68" i="2" a="1"/>
  <c r="AG68" i="2" s="1"/>
  <c r="AH68" i="2" a="1"/>
  <c r="AH68" i="2" s="1"/>
  <c r="AI68" i="2" a="1"/>
  <c r="AI68" i="2" s="1"/>
  <c r="AJ68" i="2" a="1"/>
  <c r="AJ68" i="2" s="1"/>
  <c r="AK68" i="2" a="1"/>
  <c r="AK68" i="2" s="1"/>
  <c r="AL68" i="2" a="1"/>
  <c r="AL68" i="2" s="1"/>
  <c r="AM68" i="2" a="1"/>
  <c r="AM68" i="2" s="1"/>
  <c r="AN68" i="2" a="1"/>
  <c r="AN68" i="2" s="1"/>
  <c r="AO68" i="2" a="1"/>
  <c r="AO68" i="2" s="1"/>
  <c r="D69" i="2" a="1"/>
  <c r="D69" i="2" s="1"/>
  <c r="E69" i="2" a="1"/>
  <c r="E69" i="2" s="1"/>
  <c r="F69" i="2" a="1"/>
  <c r="F69" i="2" s="1"/>
  <c r="G69" i="2" a="1"/>
  <c r="G69" i="2" s="1"/>
  <c r="H69" i="2" a="1"/>
  <c r="H69" i="2" s="1"/>
  <c r="I69" i="2" a="1"/>
  <c r="I69" i="2" s="1"/>
  <c r="J69" i="2" a="1"/>
  <c r="J69" i="2" s="1"/>
  <c r="K69" i="2" a="1"/>
  <c r="K69" i="2" s="1"/>
  <c r="L69" i="2" a="1"/>
  <c r="L69" i="2" s="1"/>
  <c r="M69" i="2" a="1"/>
  <c r="M69" i="2" s="1"/>
  <c r="N69" i="2" a="1"/>
  <c r="N69" i="2" s="1"/>
  <c r="O69" i="2" a="1"/>
  <c r="O69" i="2" s="1"/>
  <c r="P69" i="2" a="1"/>
  <c r="P69" i="2" s="1"/>
  <c r="Q69" i="2" a="1"/>
  <c r="Q69" i="2" s="1"/>
  <c r="R69" i="2" a="1"/>
  <c r="R69" i="2" s="1"/>
  <c r="S69" i="2" a="1"/>
  <c r="S69" i="2" s="1"/>
  <c r="T69" i="2" a="1"/>
  <c r="T69" i="2" s="1"/>
  <c r="U69" i="2" a="1"/>
  <c r="U69" i="2" s="1"/>
  <c r="V69" i="2" a="1"/>
  <c r="V69" i="2" s="1"/>
  <c r="W69" i="2" a="1"/>
  <c r="W69" i="2" s="1"/>
  <c r="X69" i="2" a="1"/>
  <c r="X69" i="2" s="1"/>
  <c r="Y69" i="2" a="1"/>
  <c r="Y69" i="2" s="1"/>
  <c r="Z69" i="2" a="1"/>
  <c r="Z69" i="2" s="1"/>
  <c r="AA69" i="2" a="1"/>
  <c r="AA69" i="2" s="1"/>
  <c r="AB69" i="2" a="1"/>
  <c r="AB69" i="2" s="1"/>
  <c r="AC69" i="2" a="1"/>
  <c r="AC69" i="2" s="1"/>
  <c r="AD69" i="2" a="1"/>
  <c r="AD69" i="2" s="1"/>
  <c r="AE69" i="2" a="1"/>
  <c r="AE69" i="2" s="1"/>
  <c r="AF69" i="2" a="1"/>
  <c r="AF69" i="2" s="1"/>
  <c r="AG69" i="2" a="1"/>
  <c r="AG69" i="2" s="1"/>
  <c r="AH69" i="2" a="1"/>
  <c r="AH69" i="2" s="1"/>
  <c r="AI69" i="2" a="1"/>
  <c r="AI69" i="2" s="1"/>
  <c r="AJ69" i="2" a="1"/>
  <c r="AJ69" i="2" s="1"/>
  <c r="AK69" i="2" a="1"/>
  <c r="AK69" i="2" s="1"/>
  <c r="AL69" i="2" a="1"/>
  <c r="AL69" i="2" s="1"/>
  <c r="AM69" i="2" a="1"/>
  <c r="AM69" i="2" s="1"/>
  <c r="AN69" i="2" a="1"/>
  <c r="AN69" i="2"/>
  <c r="AO69" i="2" a="1"/>
  <c r="AO69" i="2" s="1"/>
  <c r="D70" i="2" a="1"/>
  <c r="D70" i="2" s="1"/>
  <c r="E70" i="2" a="1"/>
  <c r="E70" i="2" s="1"/>
  <c r="F70" i="2" a="1"/>
  <c r="F70" i="2" s="1"/>
  <c r="G70" i="2" a="1"/>
  <c r="G70" i="2" s="1"/>
  <c r="H70" i="2" a="1"/>
  <c r="H70" i="2" s="1"/>
  <c r="I70" i="2" a="1"/>
  <c r="I70" i="2" s="1"/>
  <c r="J70" i="2" a="1"/>
  <c r="J70" i="2" s="1"/>
  <c r="K70" i="2" a="1"/>
  <c r="K70" i="2" s="1"/>
  <c r="L70" i="2" a="1"/>
  <c r="L70" i="2" s="1"/>
  <c r="M70" i="2" a="1"/>
  <c r="M70" i="2" s="1"/>
  <c r="N70" i="2" a="1"/>
  <c r="N70" i="2" s="1"/>
  <c r="O70" i="2" a="1"/>
  <c r="O70" i="2" s="1"/>
  <c r="P70" i="2" a="1"/>
  <c r="P70" i="2" s="1"/>
  <c r="Q70" i="2" a="1"/>
  <c r="Q70" i="2" s="1"/>
  <c r="R70" i="2" a="1"/>
  <c r="R70" i="2" s="1"/>
  <c r="S70" i="2" a="1"/>
  <c r="S70" i="2" s="1"/>
  <c r="T70" i="2" a="1"/>
  <c r="T70" i="2" s="1"/>
  <c r="U70" i="2" a="1"/>
  <c r="U70" i="2" s="1"/>
  <c r="V70" i="2" a="1"/>
  <c r="V70" i="2" s="1"/>
  <c r="W70" i="2" a="1"/>
  <c r="W70" i="2" s="1"/>
  <c r="X70" i="2" a="1"/>
  <c r="X70" i="2" s="1"/>
  <c r="Y70" i="2" a="1"/>
  <c r="Y70" i="2" s="1"/>
  <c r="Z70" i="2" a="1"/>
  <c r="Z70" i="2" s="1"/>
  <c r="AA70" i="2" a="1"/>
  <c r="AA70" i="2" s="1"/>
  <c r="AB70" i="2" a="1"/>
  <c r="AB70" i="2" s="1"/>
  <c r="AC70" i="2" a="1"/>
  <c r="AC70" i="2" s="1"/>
  <c r="AD70" i="2" a="1"/>
  <c r="AD70" i="2" s="1"/>
  <c r="AE70" i="2" a="1"/>
  <c r="AE70" i="2" s="1"/>
  <c r="AF70" i="2" a="1"/>
  <c r="AF70" i="2" s="1"/>
  <c r="AG70" i="2" a="1"/>
  <c r="AG70" i="2" s="1"/>
  <c r="AH70" i="2" a="1"/>
  <c r="AH70" i="2" s="1"/>
  <c r="AI70" i="2" a="1"/>
  <c r="AI70" i="2" s="1"/>
  <c r="AJ70" i="2" a="1"/>
  <c r="AJ70" i="2" s="1"/>
  <c r="AK70" i="2" a="1"/>
  <c r="AK70" i="2" s="1"/>
  <c r="AL70" i="2" a="1"/>
  <c r="AL70" i="2" s="1"/>
  <c r="AM70" i="2" a="1"/>
  <c r="AM70" i="2" s="1"/>
  <c r="AN70" i="2" a="1"/>
  <c r="AN70" i="2" s="1"/>
  <c r="AO70" i="2" a="1"/>
  <c r="AO70" i="2" s="1"/>
  <c r="D71" i="2" a="1"/>
  <c r="D71" i="2" s="1"/>
  <c r="E71" i="2" a="1"/>
  <c r="E71" i="2" s="1"/>
  <c r="F71" i="2" a="1"/>
  <c r="F71" i="2" s="1"/>
  <c r="G71" i="2" a="1"/>
  <c r="G71" i="2" s="1"/>
  <c r="H71" i="2" a="1"/>
  <c r="H71" i="2" s="1"/>
  <c r="I71" i="2" a="1"/>
  <c r="I71" i="2" s="1"/>
  <c r="J71" i="2" a="1"/>
  <c r="J71" i="2" s="1"/>
  <c r="K71" i="2" a="1"/>
  <c r="K71" i="2" s="1"/>
  <c r="L71" i="2" a="1"/>
  <c r="L71" i="2" s="1"/>
  <c r="M71" i="2" a="1"/>
  <c r="M71" i="2" s="1"/>
  <c r="N71" i="2" a="1"/>
  <c r="N71" i="2" s="1"/>
  <c r="O71" i="2" a="1"/>
  <c r="O71" i="2" s="1"/>
  <c r="P71" i="2" a="1"/>
  <c r="P71" i="2" s="1"/>
  <c r="Q71" i="2" a="1"/>
  <c r="Q71" i="2" s="1"/>
  <c r="R71" i="2" a="1"/>
  <c r="R71" i="2" s="1"/>
  <c r="S71" i="2" a="1"/>
  <c r="S71" i="2" s="1"/>
  <c r="T71" i="2" a="1"/>
  <c r="T71" i="2" s="1"/>
  <c r="U71" i="2" a="1"/>
  <c r="U71" i="2" s="1"/>
  <c r="V71" i="2" a="1"/>
  <c r="V71" i="2" s="1"/>
  <c r="W71" i="2" a="1"/>
  <c r="W71" i="2" s="1"/>
  <c r="X71" i="2" a="1"/>
  <c r="X71" i="2" s="1"/>
  <c r="Y71" i="2" a="1"/>
  <c r="Y71" i="2" s="1"/>
  <c r="Z71" i="2" a="1"/>
  <c r="Z71" i="2" s="1"/>
  <c r="AA71" i="2" a="1"/>
  <c r="AA71" i="2" s="1"/>
  <c r="AB71" i="2" a="1"/>
  <c r="AB71" i="2" s="1"/>
  <c r="AC71" i="2" a="1"/>
  <c r="AC71" i="2" s="1"/>
  <c r="AD71" i="2" a="1"/>
  <c r="AD71" i="2" s="1"/>
  <c r="AE71" i="2" a="1"/>
  <c r="AE71" i="2" s="1"/>
  <c r="AF71" i="2" a="1"/>
  <c r="AF71" i="2" s="1"/>
  <c r="AG71" i="2" a="1"/>
  <c r="AG71" i="2" s="1"/>
  <c r="AH71" i="2" a="1"/>
  <c r="AH71" i="2" s="1"/>
  <c r="AI71" i="2" a="1"/>
  <c r="AI71" i="2" s="1"/>
  <c r="AJ71" i="2" a="1"/>
  <c r="AJ71" i="2" s="1"/>
  <c r="AK71" i="2" a="1"/>
  <c r="AK71" i="2" s="1"/>
  <c r="AL71" i="2" a="1"/>
  <c r="AL71" i="2" s="1"/>
  <c r="AM71" i="2" a="1"/>
  <c r="AM71" i="2" s="1"/>
  <c r="AN71" i="2" a="1"/>
  <c r="AN71" i="2" s="1"/>
  <c r="AO71" i="2" a="1"/>
  <c r="AO71" i="2" s="1"/>
  <c r="D72" i="2" a="1"/>
  <c r="D72" i="2" s="1"/>
  <c r="E72" i="2" a="1"/>
  <c r="E72" i="2" s="1"/>
  <c r="F72" i="2" a="1"/>
  <c r="F72" i="2" s="1"/>
  <c r="G72" i="2" a="1"/>
  <c r="G72" i="2" s="1"/>
  <c r="H72" i="2" a="1"/>
  <c r="H72" i="2" s="1"/>
  <c r="I72" i="2" a="1"/>
  <c r="I72" i="2" s="1"/>
  <c r="J72" i="2" a="1"/>
  <c r="J72" i="2" s="1"/>
  <c r="K72" i="2" a="1"/>
  <c r="K72" i="2" s="1"/>
  <c r="L72" i="2" a="1"/>
  <c r="L72" i="2" s="1"/>
  <c r="M72" i="2" a="1"/>
  <c r="M72" i="2" s="1"/>
  <c r="N72" i="2" a="1"/>
  <c r="N72" i="2" s="1"/>
  <c r="O72" i="2" a="1"/>
  <c r="O72" i="2" s="1"/>
  <c r="P72" i="2" a="1"/>
  <c r="P72" i="2" s="1"/>
  <c r="Q72" i="2" a="1"/>
  <c r="Q72" i="2" s="1"/>
  <c r="R72" i="2" a="1"/>
  <c r="R72" i="2" s="1"/>
  <c r="S72" i="2" a="1"/>
  <c r="S72" i="2" s="1"/>
  <c r="T72" i="2" a="1"/>
  <c r="T72" i="2" s="1"/>
  <c r="U72" i="2" a="1"/>
  <c r="U72" i="2" s="1"/>
  <c r="V72" i="2" a="1"/>
  <c r="V72" i="2" s="1"/>
  <c r="W72" i="2" a="1"/>
  <c r="W72" i="2" s="1"/>
  <c r="X72" i="2" a="1"/>
  <c r="X72" i="2" s="1"/>
  <c r="Y72" i="2" a="1"/>
  <c r="Y72" i="2" s="1"/>
  <c r="Z72" i="2" a="1"/>
  <c r="Z72" i="2" s="1"/>
  <c r="AA72" i="2" a="1"/>
  <c r="AA72" i="2" s="1"/>
  <c r="AB72" i="2" a="1"/>
  <c r="AB72" i="2" s="1"/>
  <c r="AC72" i="2" a="1"/>
  <c r="AC72" i="2" s="1"/>
  <c r="AD72" i="2" a="1"/>
  <c r="AD72" i="2" s="1"/>
  <c r="AE72" i="2" a="1"/>
  <c r="AE72" i="2" s="1"/>
  <c r="AF72" i="2" a="1"/>
  <c r="AF72" i="2" s="1"/>
  <c r="AG72" i="2" a="1"/>
  <c r="AG72" i="2" s="1"/>
  <c r="AH72" i="2" a="1"/>
  <c r="AH72" i="2" s="1"/>
  <c r="AI72" i="2" a="1"/>
  <c r="AI72" i="2" s="1"/>
  <c r="AJ72" i="2" a="1"/>
  <c r="AJ72" i="2" s="1"/>
  <c r="AK72" i="2" a="1"/>
  <c r="AK72" i="2" s="1"/>
  <c r="AL72" i="2" a="1"/>
  <c r="AL72" i="2" s="1"/>
  <c r="AM72" i="2" a="1"/>
  <c r="AM72" i="2" s="1"/>
  <c r="AN72" i="2" a="1"/>
  <c r="AN72" i="2" s="1"/>
  <c r="AO72" i="2" a="1"/>
  <c r="AO72" i="2" s="1"/>
  <c r="D73" i="2" a="1"/>
  <c r="D73" i="2" s="1"/>
  <c r="E73" i="2" a="1"/>
  <c r="E73" i="2" s="1"/>
  <c r="F73" i="2" a="1"/>
  <c r="F73" i="2" s="1"/>
  <c r="G73" i="2" a="1"/>
  <c r="G73" i="2" s="1"/>
  <c r="H73" i="2" a="1"/>
  <c r="H73" i="2" s="1"/>
  <c r="I73" i="2" a="1"/>
  <c r="I73" i="2" s="1"/>
  <c r="J73" i="2" a="1"/>
  <c r="J73" i="2" s="1"/>
  <c r="K73" i="2" a="1"/>
  <c r="K73" i="2" s="1"/>
  <c r="L73" i="2" a="1"/>
  <c r="L73" i="2" s="1"/>
  <c r="M73" i="2" a="1"/>
  <c r="M73" i="2" s="1"/>
  <c r="N73" i="2" a="1"/>
  <c r="N73" i="2" s="1"/>
  <c r="O73" i="2" a="1"/>
  <c r="O73" i="2" s="1"/>
  <c r="P73" i="2" a="1"/>
  <c r="P73" i="2" s="1"/>
  <c r="Q73" i="2" a="1"/>
  <c r="Q73" i="2"/>
  <c r="R73" i="2" a="1"/>
  <c r="R73" i="2" s="1"/>
  <c r="S73" i="2" a="1"/>
  <c r="S73" i="2" s="1"/>
  <c r="T73" i="2" a="1"/>
  <c r="T73" i="2" s="1"/>
  <c r="U73" i="2" a="1"/>
  <c r="U73" i="2" s="1"/>
  <c r="V73" i="2" a="1"/>
  <c r="V73" i="2" s="1"/>
  <c r="W73" i="2" a="1"/>
  <c r="W73" i="2" s="1"/>
  <c r="X73" i="2" a="1"/>
  <c r="X73" i="2" s="1"/>
  <c r="Y73" i="2" a="1"/>
  <c r="Y73" i="2" s="1"/>
  <c r="Z73" i="2" a="1"/>
  <c r="Z73" i="2" s="1"/>
  <c r="AA73" i="2" a="1"/>
  <c r="AA73" i="2" s="1"/>
  <c r="AB73" i="2" a="1"/>
  <c r="AB73" i="2" s="1"/>
  <c r="AC73" i="2" a="1"/>
  <c r="AC73" i="2" s="1"/>
  <c r="AD73" i="2" a="1"/>
  <c r="AD73" i="2" s="1"/>
  <c r="AE73" i="2" a="1"/>
  <c r="AE73" i="2" s="1"/>
  <c r="AF73" i="2" a="1"/>
  <c r="AF73" i="2" s="1"/>
  <c r="AG73" i="2" a="1"/>
  <c r="AG73" i="2" s="1"/>
  <c r="AH73" i="2" a="1"/>
  <c r="AH73" i="2" s="1"/>
  <c r="AI73" i="2" a="1"/>
  <c r="AI73" i="2" s="1"/>
  <c r="AJ73" i="2" a="1"/>
  <c r="AJ73" i="2" s="1"/>
  <c r="AK73" i="2" a="1"/>
  <c r="AK73" i="2" s="1"/>
  <c r="AL73" i="2" a="1"/>
  <c r="AL73" i="2" s="1"/>
  <c r="AM73" i="2" a="1"/>
  <c r="AM73" i="2" s="1"/>
  <c r="AN73" i="2" a="1"/>
  <c r="AN73" i="2" s="1"/>
  <c r="AO73" i="2" a="1"/>
  <c r="AO73" i="2" s="1"/>
  <c r="D74" i="2" a="1"/>
  <c r="D74" i="2" s="1"/>
  <c r="E74" i="2" a="1"/>
  <c r="E74" i="2" s="1"/>
  <c r="F74" i="2" a="1"/>
  <c r="F74" i="2" s="1"/>
  <c r="G74" i="2" a="1"/>
  <c r="G74" i="2" s="1"/>
  <c r="H74" i="2" a="1"/>
  <c r="H74" i="2" s="1"/>
  <c r="I74" i="2" a="1"/>
  <c r="I74" i="2" s="1"/>
  <c r="J74" i="2" a="1"/>
  <c r="J74" i="2" s="1"/>
  <c r="K74" i="2" a="1"/>
  <c r="K74" i="2" s="1"/>
  <c r="L74" i="2" a="1"/>
  <c r="L74" i="2" s="1"/>
  <c r="M74" i="2" a="1"/>
  <c r="M74" i="2" s="1"/>
  <c r="N74" i="2" a="1"/>
  <c r="N74" i="2" s="1"/>
  <c r="O74" i="2" a="1"/>
  <c r="O74" i="2" s="1"/>
  <c r="P74" i="2" a="1"/>
  <c r="P74" i="2" s="1"/>
  <c r="Q74" i="2" a="1"/>
  <c r="Q74" i="2" s="1"/>
  <c r="R74" i="2" a="1"/>
  <c r="R74" i="2" s="1"/>
  <c r="S74" i="2" a="1"/>
  <c r="S74" i="2" s="1"/>
  <c r="T74" i="2" a="1"/>
  <c r="T74" i="2" s="1"/>
  <c r="U74" i="2" a="1"/>
  <c r="U74" i="2" s="1"/>
  <c r="V74" i="2" a="1"/>
  <c r="V74" i="2" s="1"/>
  <c r="W74" i="2" a="1"/>
  <c r="W74" i="2" s="1"/>
  <c r="X74" i="2" a="1"/>
  <c r="X74" i="2" s="1"/>
  <c r="Y74" i="2" a="1"/>
  <c r="Y74" i="2" s="1"/>
  <c r="Z74" i="2" a="1"/>
  <c r="Z74" i="2" s="1"/>
  <c r="AA74" i="2" a="1"/>
  <c r="AA74" i="2" s="1"/>
  <c r="AB74" i="2" a="1"/>
  <c r="AB74" i="2" s="1"/>
  <c r="AC74" i="2" a="1"/>
  <c r="AC74" i="2" s="1"/>
  <c r="AD74" i="2" a="1"/>
  <c r="AD74" i="2" s="1"/>
  <c r="AE74" i="2" a="1"/>
  <c r="AE74" i="2" s="1"/>
  <c r="AF74" i="2" a="1"/>
  <c r="AF74" i="2" s="1"/>
  <c r="AG74" i="2" a="1"/>
  <c r="AG74" i="2" s="1"/>
  <c r="AH74" i="2" a="1"/>
  <c r="AH74" i="2" s="1"/>
  <c r="AI74" i="2" a="1"/>
  <c r="AI74" i="2" s="1"/>
  <c r="AJ74" i="2" a="1"/>
  <c r="AJ74" i="2" s="1"/>
  <c r="AK74" i="2" a="1"/>
  <c r="AK74" i="2" s="1"/>
  <c r="AL74" i="2" a="1"/>
  <c r="AL74" i="2" s="1"/>
  <c r="AM74" i="2" a="1"/>
  <c r="AM74" i="2" s="1"/>
  <c r="AN74" i="2" a="1"/>
  <c r="AN74" i="2" s="1"/>
  <c r="AO74" i="2" a="1"/>
  <c r="AO74" i="2" s="1"/>
  <c r="D75" i="2" a="1"/>
  <c r="D75" i="2" s="1"/>
  <c r="E75" i="2" a="1"/>
  <c r="E75" i="2" s="1"/>
  <c r="F75" i="2" a="1"/>
  <c r="F75" i="2" s="1"/>
  <c r="G75" i="2" a="1"/>
  <c r="G75" i="2" s="1"/>
  <c r="H75" i="2" a="1"/>
  <c r="H75" i="2" s="1"/>
  <c r="I75" i="2" a="1"/>
  <c r="I75" i="2" s="1"/>
  <c r="J75" i="2" a="1"/>
  <c r="J75" i="2" s="1"/>
  <c r="K75" i="2" a="1"/>
  <c r="K75" i="2" s="1"/>
  <c r="L75" i="2" a="1"/>
  <c r="L75" i="2" s="1"/>
  <c r="M75" i="2" a="1"/>
  <c r="M75" i="2" s="1"/>
  <c r="N75" i="2" a="1"/>
  <c r="N75" i="2" s="1"/>
  <c r="O75" i="2" a="1"/>
  <c r="O75" i="2" s="1"/>
  <c r="P75" i="2" a="1"/>
  <c r="P75" i="2" s="1"/>
  <c r="Q75" i="2" a="1"/>
  <c r="Q75" i="2" s="1"/>
  <c r="R75" i="2" a="1"/>
  <c r="R75" i="2" s="1"/>
  <c r="S75" i="2" a="1"/>
  <c r="S75" i="2" s="1"/>
  <c r="T75" i="2" a="1"/>
  <c r="T75" i="2" s="1"/>
  <c r="U75" i="2" a="1"/>
  <c r="U75" i="2" s="1"/>
  <c r="V75" i="2" a="1"/>
  <c r="V75" i="2" s="1"/>
  <c r="W75" i="2" a="1"/>
  <c r="W75" i="2" s="1"/>
  <c r="X75" i="2" a="1"/>
  <c r="X75" i="2" s="1"/>
  <c r="Y75" i="2" a="1"/>
  <c r="Y75" i="2" s="1"/>
  <c r="Z75" i="2" a="1"/>
  <c r="Z75" i="2" s="1"/>
  <c r="AA75" i="2" a="1"/>
  <c r="AA75" i="2" s="1"/>
  <c r="AB75" i="2" a="1"/>
  <c r="AB75" i="2" s="1"/>
  <c r="AC75" i="2" a="1"/>
  <c r="AC75" i="2" s="1"/>
  <c r="AD75" i="2" a="1"/>
  <c r="AD75" i="2" s="1"/>
  <c r="AE75" i="2" a="1"/>
  <c r="AE75" i="2" s="1"/>
  <c r="AF75" i="2" a="1"/>
  <c r="AF75" i="2" s="1"/>
  <c r="AG75" i="2" a="1"/>
  <c r="AG75" i="2" s="1"/>
  <c r="AH75" i="2" a="1"/>
  <c r="AH75" i="2" s="1"/>
  <c r="AI75" i="2" a="1"/>
  <c r="AI75" i="2" s="1"/>
  <c r="AJ75" i="2" a="1"/>
  <c r="AJ75" i="2" s="1"/>
  <c r="AK75" i="2" a="1"/>
  <c r="AK75" i="2" s="1"/>
  <c r="AL75" i="2" a="1"/>
  <c r="AL75" i="2" s="1"/>
  <c r="AM75" i="2" a="1"/>
  <c r="AM75" i="2" s="1"/>
  <c r="AN75" i="2" a="1"/>
  <c r="AN75" i="2" s="1"/>
  <c r="AO75" i="2" a="1"/>
  <c r="AO75" i="2" s="1"/>
  <c r="D76" i="2" a="1"/>
  <c r="D76" i="2" s="1"/>
  <c r="E76" i="2" a="1"/>
  <c r="E76" i="2" s="1"/>
  <c r="F76" i="2" a="1"/>
  <c r="F76" i="2" s="1"/>
  <c r="G76" i="2" a="1"/>
  <c r="G76" i="2" s="1"/>
  <c r="H76" i="2" a="1"/>
  <c r="H76" i="2" s="1"/>
  <c r="I76" i="2" a="1"/>
  <c r="I76" i="2" s="1"/>
  <c r="J76" i="2" a="1"/>
  <c r="J76" i="2" s="1"/>
  <c r="K76" i="2" a="1"/>
  <c r="K76" i="2" s="1"/>
  <c r="L76" i="2" a="1"/>
  <c r="L76" i="2" s="1"/>
  <c r="M76" i="2" a="1"/>
  <c r="M76" i="2" s="1"/>
  <c r="N76" i="2" a="1"/>
  <c r="N76" i="2" s="1"/>
  <c r="O76" i="2" a="1"/>
  <c r="O76" i="2" s="1"/>
  <c r="P76" i="2" a="1"/>
  <c r="P76" i="2" s="1"/>
  <c r="Q76" i="2" a="1"/>
  <c r="Q76" i="2" s="1"/>
  <c r="R76" i="2" a="1"/>
  <c r="R76" i="2" s="1"/>
  <c r="S76" i="2" a="1"/>
  <c r="S76" i="2" s="1"/>
  <c r="T76" i="2" a="1"/>
  <c r="T76" i="2" s="1"/>
  <c r="U76" i="2" a="1"/>
  <c r="U76" i="2" s="1"/>
  <c r="V76" i="2" a="1"/>
  <c r="V76" i="2" s="1"/>
  <c r="W76" i="2" a="1"/>
  <c r="W76" i="2" s="1"/>
  <c r="X76" i="2" a="1"/>
  <c r="X76" i="2" s="1"/>
  <c r="Y76" i="2" a="1"/>
  <c r="Y76" i="2" s="1"/>
  <c r="Z76" i="2" a="1"/>
  <c r="Z76" i="2" s="1"/>
  <c r="AA76" i="2" a="1"/>
  <c r="AA76" i="2" s="1"/>
  <c r="AB76" i="2" a="1"/>
  <c r="AB76" i="2" s="1"/>
  <c r="AC76" i="2" a="1"/>
  <c r="AC76" i="2" s="1"/>
  <c r="AD76" i="2" a="1"/>
  <c r="AD76" i="2" s="1"/>
  <c r="AE76" i="2" a="1"/>
  <c r="AE76" i="2" s="1"/>
  <c r="AF76" i="2" a="1"/>
  <c r="AF76" i="2" s="1"/>
  <c r="AG76" i="2" a="1"/>
  <c r="AG76" i="2" s="1"/>
  <c r="AH76" i="2" a="1"/>
  <c r="AH76" i="2" s="1"/>
  <c r="AI76" i="2" a="1"/>
  <c r="AI76" i="2" s="1"/>
  <c r="AJ76" i="2" a="1"/>
  <c r="AJ76" i="2" s="1"/>
  <c r="AK76" i="2" a="1"/>
  <c r="AK76" i="2" s="1"/>
  <c r="AL76" i="2" a="1"/>
  <c r="AL76" i="2" s="1"/>
  <c r="AM76" i="2" a="1"/>
  <c r="AM76" i="2" s="1"/>
  <c r="AN76" i="2" a="1"/>
  <c r="AN76" i="2" s="1"/>
  <c r="AO76" i="2" a="1"/>
  <c r="AO76" i="2" s="1"/>
  <c r="D77" i="2" a="1"/>
  <c r="D77" i="2" s="1"/>
  <c r="E77" i="2" a="1"/>
  <c r="E77" i="2" s="1"/>
  <c r="F77" i="2" a="1"/>
  <c r="F77" i="2" s="1"/>
  <c r="G77" i="2" a="1"/>
  <c r="G77" i="2" s="1"/>
  <c r="H77" i="2" a="1"/>
  <c r="H77" i="2" s="1"/>
  <c r="I77" i="2" a="1"/>
  <c r="I77" i="2" s="1"/>
  <c r="J77" i="2" a="1"/>
  <c r="J77" i="2" s="1"/>
  <c r="K77" i="2" a="1"/>
  <c r="K77" i="2" s="1"/>
  <c r="L77" i="2" a="1"/>
  <c r="L77" i="2" s="1"/>
  <c r="M77" i="2" a="1"/>
  <c r="M77" i="2" s="1"/>
  <c r="N77" i="2" a="1"/>
  <c r="N77" i="2" s="1"/>
  <c r="O77" i="2" a="1"/>
  <c r="O77" i="2" s="1"/>
  <c r="P77" i="2" a="1"/>
  <c r="P77" i="2" s="1"/>
  <c r="Q77" i="2" a="1"/>
  <c r="Q77" i="2" s="1"/>
  <c r="R77" i="2" a="1"/>
  <c r="R77" i="2" s="1"/>
  <c r="S77" i="2" a="1"/>
  <c r="S77" i="2" s="1"/>
  <c r="T77" i="2" a="1"/>
  <c r="T77" i="2" s="1"/>
  <c r="U77" i="2" a="1"/>
  <c r="U77" i="2" s="1"/>
  <c r="V77" i="2" a="1"/>
  <c r="V77" i="2" s="1"/>
  <c r="W77" i="2" a="1"/>
  <c r="W77" i="2" s="1"/>
  <c r="X77" i="2" a="1"/>
  <c r="X77" i="2" s="1"/>
  <c r="Y77" i="2" a="1"/>
  <c r="Y77" i="2" s="1"/>
  <c r="Z77" i="2" a="1"/>
  <c r="Z77" i="2" s="1"/>
  <c r="AA77" i="2" a="1"/>
  <c r="AA77" i="2" s="1"/>
  <c r="AB77" i="2" a="1"/>
  <c r="AB77" i="2" s="1"/>
  <c r="AC77" i="2" a="1"/>
  <c r="AC77" i="2" s="1"/>
  <c r="AD77" i="2" a="1"/>
  <c r="AD77" i="2" s="1"/>
  <c r="AE77" i="2" a="1"/>
  <c r="AE77" i="2" s="1"/>
  <c r="AF77" i="2" a="1"/>
  <c r="AF77" i="2" s="1"/>
  <c r="AG77" i="2" a="1"/>
  <c r="AG77" i="2" s="1"/>
  <c r="AH77" i="2" a="1"/>
  <c r="AH77" i="2" s="1"/>
  <c r="AI77" i="2" a="1"/>
  <c r="AI77" i="2" s="1"/>
  <c r="AJ77" i="2" a="1"/>
  <c r="AJ77" i="2" s="1"/>
  <c r="AK77" i="2" a="1"/>
  <c r="AK77" i="2" s="1"/>
  <c r="AL77" i="2" a="1"/>
  <c r="AL77" i="2" s="1"/>
  <c r="AM77" i="2" a="1"/>
  <c r="AM77" i="2" s="1"/>
  <c r="AN77" i="2" a="1"/>
  <c r="AN77" i="2" s="1"/>
  <c r="AO77" i="2" a="1"/>
  <c r="AO77" i="2" s="1"/>
  <c r="D78" i="2" a="1"/>
  <c r="D78" i="2" s="1"/>
  <c r="E78" i="2" a="1"/>
  <c r="E78" i="2" s="1"/>
  <c r="F78" i="2" a="1"/>
  <c r="F78" i="2" s="1"/>
  <c r="G78" i="2" a="1"/>
  <c r="G78" i="2" s="1"/>
  <c r="H78" i="2" a="1"/>
  <c r="H78" i="2" s="1"/>
  <c r="I78" i="2" a="1"/>
  <c r="I78" i="2" s="1"/>
  <c r="J78" i="2" a="1"/>
  <c r="J78" i="2" s="1"/>
  <c r="K78" i="2" a="1"/>
  <c r="K78" i="2"/>
  <c r="L78" i="2" a="1"/>
  <c r="L78" i="2" s="1"/>
  <c r="M78" i="2" a="1"/>
  <c r="M78" i="2" s="1"/>
  <c r="N78" i="2" a="1"/>
  <c r="N78" i="2" s="1"/>
  <c r="O78" i="2" a="1"/>
  <c r="O78" i="2" s="1"/>
  <c r="P78" i="2" a="1"/>
  <c r="P78" i="2" s="1"/>
  <c r="Q78" i="2" a="1"/>
  <c r="Q78" i="2" s="1"/>
  <c r="R78" i="2" a="1"/>
  <c r="R78" i="2" s="1"/>
  <c r="S78" i="2" a="1"/>
  <c r="S78" i="2" s="1"/>
  <c r="T78" i="2" a="1"/>
  <c r="T78" i="2" s="1"/>
  <c r="U78" i="2" a="1"/>
  <c r="U78" i="2" s="1"/>
  <c r="V78" i="2" a="1"/>
  <c r="V78" i="2" s="1"/>
  <c r="W78" i="2" a="1"/>
  <c r="W78" i="2" s="1"/>
  <c r="X78" i="2" a="1"/>
  <c r="X78" i="2" s="1"/>
  <c r="Y78" i="2" a="1"/>
  <c r="Y78" i="2" s="1"/>
  <c r="Z78" i="2" a="1"/>
  <c r="Z78" i="2" s="1"/>
  <c r="AA78" i="2" a="1"/>
  <c r="AA78" i="2" s="1"/>
  <c r="AB78" i="2" a="1"/>
  <c r="AB78" i="2" s="1"/>
  <c r="AC78" i="2" a="1"/>
  <c r="AC78" i="2" s="1"/>
  <c r="AD78" i="2" a="1"/>
  <c r="AD78" i="2" s="1"/>
  <c r="AE78" i="2" a="1"/>
  <c r="AE78" i="2" s="1"/>
  <c r="AF78" i="2" a="1"/>
  <c r="AF78" i="2" s="1"/>
  <c r="AG78" i="2" a="1"/>
  <c r="AG78" i="2" s="1"/>
  <c r="AH78" i="2" a="1"/>
  <c r="AH78" i="2" s="1"/>
  <c r="AI78" i="2" a="1"/>
  <c r="AI78" i="2" s="1"/>
  <c r="AJ78" i="2" a="1"/>
  <c r="AJ78" i="2" s="1"/>
  <c r="AK78" i="2" a="1"/>
  <c r="AK78" i="2" s="1"/>
  <c r="AL78" i="2" a="1"/>
  <c r="AL78" i="2" s="1"/>
  <c r="AM78" i="2" a="1"/>
  <c r="AM78" i="2" s="1"/>
  <c r="AN78" i="2" a="1"/>
  <c r="AN78" i="2" s="1"/>
  <c r="AO78" i="2" a="1"/>
  <c r="AO78" i="2" s="1"/>
  <c r="D79" i="2" a="1"/>
  <c r="D79" i="2" s="1"/>
  <c r="E79" i="2" a="1"/>
  <c r="E79" i="2" s="1"/>
  <c r="F79" i="2" a="1"/>
  <c r="F79" i="2" s="1"/>
  <c r="G79" i="2" a="1"/>
  <c r="G79" i="2" s="1"/>
  <c r="H79" i="2" a="1"/>
  <c r="H79" i="2" s="1"/>
  <c r="I79" i="2" a="1"/>
  <c r="I79" i="2" s="1"/>
  <c r="J79" i="2" a="1"/>
  <c r="J79" i="2" s="1"/>
  <c r="K79" i="2" a="1"/>
  <c r="K79" i="2" s="1"/>
  <c r="L79" i="2" a="1"/>
  <c r="L79" i="2" s="1"/>
  <c r="M79" i="2" a="1"/>
  <c r="M79" i="2" s="1"/>
  <c r="N79" i="2" a="1"/>
  <c r="N79" i="2" s="1"/>
  <c r="O79" i="2" a="1"/>
  <c r="O79" i="2" s="1"/>
  <c r="P79" i="2" a="1"/>
  <c r="P79" i="2" s="1"/>
  <c r="Q79" i="2" a="1"/>
  <c r="Q79" i="2" s="1"/>
  <c r="R79" i="2" a="1"/>
  <c r="R79" i="2" s="1"/>
  <c r="S79" i="2" a="1"/>
  <c r="S79" i="2" s="1"/>
  <c r="T79" i="2" a="1"/>
  <c r="T79" i="2" s="1"/>
  <c r="U79" i="2" a="1"/>
  <c r="U79" i="2" s="1"/>
  <c r="V79" i="2" a="1"/>
  <c r="V79" i="2" s="1"/>
  <c r="W79" i="2" a="1"/>
  <c r="W79" i="2" s="1"/>
  <c r="X79" i="2" a="1"/>
  <c r="X79" i="2" s="1"/>
  <c r="Y79" i="2" a="1"/>
  <c r="Y79" i="2" s="1"/>
  <c r="Z79" i="2" a="1"/>
  <c r="Z79" i="2" s="1"/>
  <c r="AA79" i="2" a="1"/>
  <c r="AA79" i="2" s="1"/>
  <c r="AB79" i="2" a="1"/>
  <c r="AB79" i="2" s="1"/>
  <c r="AC79" i="2" a="1"/>
  <c r="AC79" i="2" s="1"/>
  <c r="AD79" i="2" a="1"/>
  <c r="AD79" i="2" s="1"/>
  <c r="AE79" i="2" a="1"/>
  <c r="AE79" i="2" s="1"/>
  <c r="AF79" i="2" a="1"/>
  <c r="AF79" i="2" s="1"/>
  <c r="AG79" i="2" a="1"/>
  <c r="AG79" i="2" s="1"/>
  <c r="AH79" i="2" a="1"/>
  <c r="AH79" i="2" s="1"/>
  <c r="AI79" i="2" a="1"/>
  <c r="AI79" i="2" s="1"/>
  <c r="AJ79" i="2" a="1"/>
  <c r="AJ79" i="2" s="1"/>
  <c r="AK79" i="2" a="1"/>
  <c r="AK79" i="2" s="1"/>
  <c r="AL79" i="2" a="1"/>
  <c r="AL79" i="2" s="1"/>
  <c r="AM79" i="2" a="1"/>
  <c r="AM79" i="2" s="1"/>
  <c r="AN79" i="2" a="1"/>
  <c r="AN79" i="2" s="1"/>
  <c r="AO79" i="2" a="1"/>
  <c r="AO79" i="2" s="1"/>
  <c r="D80" i="2" a="1"/>
  <c r="D80" i="2" s="1"/>
  <c r="E80" i="2" a="1"/>
  <c r="E80" i="2" s="1"/>
  <c r="F80" i="2" a="1"/>
  <c r="F80" i="2" s="1"/>
  <c r="G80" i="2" a="1"/>
  <c r="G80" i="2" s="1"/>
  <c r="H80" i="2" a="1"/>
  <c r="H80" i="2" s="1"/>
  <c r="I80" i="2" a="1"/>
  <c r="I80" i="2" s="1"/>
  <c r="J80" i="2" a="1"/>
  <c r="J80" i="2" s="1"/>
  <c r="K80" i="2" a="1"/>
  <c r="K80" i="2" s="1"/>
  <c r="L80" i="2" a="1"/>
  <c r="L80" i="2"/>
  <c r="M80" i="2" a="1"/>
  <c r="M80" i="2" s="1"/>
  <c r="N80" i="2" a="1"/>
  <c r="N80" i="2" s="1"/>
  <c r="O80" i="2" a="1"/>
  <c r="O80" i="2" s="1"/>
  <c r="P80" i="2" a="1"/>
  <c r="P80" i="2" s="1"/>
  <c r="Q80" i="2" a="1"/>
  <c r="Q80" i="2" s="1"/>
  <c r="R80" i="2" a="1"/>
  <c r="R80" i="2" s="1"/>
  <c r="S80" i="2" a="1"/>
  <c r="S80" i="2" s="1"/>
  <c r="T80" i="2" a="1"/>
  <c r="T80" i="2" s="1"/>
  <c r="U80" i="2" a="1"/>
  <c r="U80" i="2" s="1"/>
  <c r="V80" i="2" a="1"/>
  <c r="V80" i="2" s="1"/>
  <c r="W80" i="2" a="1"/>
  <c r="W80" i="2" s="1"/>
  <c r="X80" i="2" a="1"/>
  <c r="X80" i="2" s="1"/>
  <c r="Y80" i="2" a="1"/>
  <c r="Y80" i="2" s="1"/>
  <c r="Z80" i="2" a="1"/>
  <c r="Z80" i="2" s="1"/>
  <c r="AA80" i="2" a="1"/>
  <c r="AA80" i="2" s="1"/>
  <c r="AB80" i="2" a="1"/>
  <c r="AB80" i="2" s="1"/>
  <c r="AC80" i="2" a="1"/>
  <c r="AC80" i="2" s="1"/>
  <c r="AD80" i="2" a="1"/>
  <c r="AD80" i="2" s="1"/>
  <c r="AE80" i="2" a="1"/>
  <c r="AE80" i="2" s="1"/>
  <c r="AF80" i="2" a="1"/>
  <c r="AF80" i="2" s="1"/>
  <c r="AG80" i="2" a="1"/>
  <c r="AG80" i="2" s="1"/>
  <c r="AH80" i="2" a="1"/>
  <c r="AH80" i="2" s="1"/>
  <c r="AI80" i="2" a="1"/>
  <c r="AI80" i="2" s="1"/>
  <c r="AJ80" i="2" a="1"/>
  <c r="AJ80" i="2" s="1"/>
  <c r="AK80" i="2" a="1"/>
  <c r="AK80" i="2" s="1"/>
  <c r="AL80" i="2" a="1"/>
  <c r="AL80" i="2" s="1"/>
  <c r="AM80" i="2" a="1"/>
  <c r="AM80" i="2" s="1"/>
  <c r="AN80" i="2" a="1"/>
  <c r="AN80" i="2" s="1"/>
  <c r="AO80" i="2" a="1"/>
  <c r="AO80" i="2" s="1"/>
  <c r="D81" i="2" a="1"/>
  <c r="D81" i="2"/>
  <c r="E81" i="2" a="1"/>
  <c r="E81" i="2" s="1"/>
  <c r="F81" i="2" a="1"/>
  <c r="F81" i="2" s="1"/>
  <c r="G81" i="2" a="1"/>
  <c r="G81" i="2" s="1"/>
  <c r="H81" i="2" a="1"/>
  <c r="H81" i="2" s="1"/>
  <c r="I81" i="2" a="1"/>
  <c r="I81" i="2" s="1"/>
  <c r="J81" i="2" a="1"/>
  <c r="J81" i="2" s="1"/>
  <c r="K81" i="2" a="1"/>
  <c r="K81" i="2" s="1"/>
  <c r="L81" i="2" a="1"/>
  <c r="L81" i="2" s="1"/>
  <c r="M81" i="2" a="1"/>
  <c r="M81" i="2" s="1"/>
  <c r="N81" i="2" a="1"/>
  <c r="N81" i="2" s="1"/>
  <c r="O81" i="2" a="1"/>
  <c r="O81" i="2" s="1"/>
  <c r="P81" i="2" a="1"/>
  <c r="P81" i="2" s="1"/>
  <c r="Q81" i="2" a="1"/>
  <c r="Q81" i="2" s="1"/>
  <c r="R81" i="2" a="1"/>
  <c r="R81" i="2" s="1"/>
  <c r="S81" i="2" a="1"/>
  <c r="S81" i="2" s="1"/>
  <c r="T81" i="2" a="1"/>
  <c r="T81" i="2" s="1"/>
  <c r="U81" i="2" a="1"/>
  <c r="U81" i="2" s="1"/>
  <c r="V81" i="2" a="1"/>
  <c r="V81" i="2" s="1"/>
  <c r="W81" i="2" a="1"/>
  <c r="W81" i="2" s="1"/>
  <c r="X81" i="2" a="1"/>
  <c r="X81" i="2" s="1"/>
  <c r="Y81" i="2" a="1"/>
  <c r="Y81" i="2" s="1"/>
  <c r="Z81" i="2" a="1"/>
  <c r="Z81" i="2" s="1"/>
  <c r="AA81" i="2" a="1"/>
  <c r="AA81" i="2" s="1"/>
  <c r="AB81" i="2" a="1"/>
  <c r="AB81" i="2" s="1"/>
  <c r="AC81" i="2" a="1"/>
  <c r="AC81" i="2" s="1"/>
  <c r="AD81" i="2" a="1"/>
  <c r="AD81" i="2" s="1"/>
  <c r="AE81" i="2" a="1"/>
  <c r="AE81" i="2" s="1"/>
  <c r="AF81" i="2" a="1"/>
  <c r="AF81" i="2" s="1"/>
  <c r="AG81" i="2" a="1"/>
  <c r="AG81" i="2" s="1"/>
  <c r="AH81" i="2" a="1"/>
  <c r="AH81" i="2" s="1"/>
  <c r="AI81" i="2" a="1"/>
  <c r="AI81" i="2" s="1"/>
  <c r="AJ81" i="2" a="1"/>
  <c r="AJ81" i="2" s="1"/>
  <c r="AK81" i="2" a="1"/>
  <c r="AK81" i="2" s="1"/>
  <c r="AL81" i="2" a="1"/>
  <c r="AL81" i="2" s="1"/>
  <c r="AM81" i="2" a="1"/>
  <c r="AM81" i="2" s="1"/>
  <c r="AN81" i="2" a="1"/>
  <c r="AN81" i="2" s="1"/>
  <c r="AO81" i="2" a="1"/>
  <c r="AO81" i="2" s="1"/>
  <c r="D82" i="2" a="1"/>
  <c r="D82" i="2" s="1"/>
  <c r="E82" i="2" a="1"/>
  <c r="E82" i="2" s="1"/>
  <c r="F82" i="2" a="1"/>
  <c r="F82" i="2" s="1"/>
  <c r="G82" i="2" a="1"/>
  <c r="G82" i="2" s="1"/>
  <c r="H82" i="2" a="1"/>
  <c r="H82" i="2" s="1"/>
  <c r="I82" i="2" a="1"/>
  <c r="I82" i="2" s="1"/>
  <c r="J82" i="2" a="1"/>
  <c r="J82" i="2" s="1"/>
  <c r="K82" i="2" a="1"/>
  <c r="K82" i="2" s="1"/>
  <c r="L82" i="2" a="1"/>
  <c r="L82" i="2"/>
  <c r="M82" i="2" a="1"/>
  <c r="M82" i="2" s="1"/>
  <c r="N82" i="2" a="1"/>
  <c r="N82" i="2" s="1"/>
  <c r="O82" i="2" a="1"/>
  <c r="O82" i="2" s="1"/>
  <c r="P82" i="2" a="1"/>
  <c r="P82" i="2" s="1"/>
  <c r="Q82" i="2" a="1"/>
  <c r="Q82" i="2" s="1"/>
  <c r="R82" i="2" a="1"/>
  <c r="R82" i="2" s="1"/>
  <c r="S82" i="2" a="1"/>
  <c r="S82" i="2" s="1"/>
  <c r="T82" i="2" a="1"/>
  <c r="T82" i="2" s="1"/>
  <c r="U82" i="2" a="1"/>
  <c r="U82" i="2" s="1"/>
  <c r="V82" i="2" a="1"/>
  <c r="V82" i="2" s="1"/>
  <c r="W82" i="2" a="1"/>
  <c r="W82" i="2" s="1"/>
  <c r="X82" i="2" a="1"/>
  <c r="X82" i="2" s="1"/>
  <c r="Y82" i="2" a="1"/>
  <c r="Y82" i="2" s="1"/>
  <c r="Z82" i="2" a="1"/>
  <c r="Z82" i="2"/>
  <c r="AA82" i="2" a="1"/>
  <c r="AA82" i="2" s="1"/>
  <c r="AB82" i="2" a="1"/>
  <c r="AB82" i="2" s="1"/>
  <c r="AC82" i="2" a="1"/>
  <c r="AC82" i="2" s="1"/>
  <c r="AD82" i="2" a="1"/>
  <c r="AD82" i="2" s="1"/>
  <c r="AE82" i="2" a="1"/>
  <c r="AE82" i="2" s="1"/>
  <c r="AF82" i="2" a="1"/>
  <c r="AF82" i="2" s="1"/>
  <c r="AG82" i="2" a="1"/>
  <c r="AG82" i="2" s="1"/>
  <c r="AH82" i="2" a="1"/>
  <c r="AH82" i="2" s="1"/>
  <c r="AI82" i="2" a="1"/>
  <c r="AI82" i="2" s="1"/>
  <c r="AJ82" i="2" a="1"/>
  <c r="AJ82" i="2" s="1"/>
  <c r="AK82" i="2" a="1"/>
  <c r="AK82" i="2" s="1"/>
  <c r="AL82" i="2" a="1"/>
  <c r="AL82" i="2" s="1"/>
  <c r="AM82" i="2" a="1"/>
  <c r="AM82" i="2" s="1"/>
  <c r="AN82" i="2" a="1"/>
  <c r="AN82" i="2" s="1"/>
  <c r="AO82" i="2" a="1"/>
  <c r="AO82" i="2" s="1"/>
  <c r="D83" i="2" a="1"/>
  <c r="D83" i="2" s="1"/>
  <c r="E83" i="2" a="1"/>
  <c r="E83" i="2" s="1"/>
  <c r="F83" i="2" a="1"/>
  <c r="F83" i="2" s="1"/>
  <c r="G83" i="2" a="1"/>
  <c r="G83" i="2" s="1"/>
  <c r="H83" i="2" a="1"/>
  <c r="H83" i="2" s="1"/>
  <c r="I83" i="2" a="1"/>
  <c r="I83" i="2" s="1"/>
  <c r="J83" i="2" a="1"/>
  <c r="J83" i="2" s="1"/>
  <c r="K83" i="2" a="1"/>
  <c r="K83" i="2" s="1"/>
  <c r="L83" i="2" a="1"/>
  <c r="L83" i="2" s="1"/>
  <c r="M83" i="2" a="1"/>
  <c r="M83" i="2" s="1"/>
  <c r="N83" i="2" a="1"/>
  <c r="N83" i="2" s="1"/>
  <c r="O83" i="2" a="1"/>
  <c r="O83" i="2" s="1"/>
  <c r="P83" i="2" a="1"/>
  <c r="P83" i="2" s="1"/>
  <c r="Q83" i="2" a="1"/>
  <c r="Q83" i="2" s="1"/>
  <c r="R83" i="2" a="1"/>
  <c r="R83" i="2" s="1"/>
  <c r="S83" i="2" a="1"/>
  <c r="S83" i="2" s="1"/>
  <c r="T83" i="2" a="1"/>
  <c r="T83" i="2" s="1"/>
  <c r="U83" i="2" a="1"/>
  <c r="U83" i="2" s="1"/>
  <c r="V83" i="2" a="1"/>
  <c r="V83" i="2"/>
  <c r="W83" i="2" a="1"/>
  <c r="W83" i="2" s="1"/>
  <c r="X83" i="2" a="1"/>
  <c r="X83" i="2" s="1"/>
  <c r="Y83" i="2" a="1"/>
  <c r="Y83" i="2" s="1"/>
  <c r="Z83" i="2" a="1"/>
  <c r="Z83" i="2" s="1"/>
  <c r="AA83" i="2" a="1"/>
  <c r="AA83" i="2" s="1"/>
  <c r="AB83" i="2" a="1"/>
  <c r="AB83" i="2" s="1"/>
  <c r="AC83" i="2" a="1"/>
  <c r="AC83" i="2" s="1"/>
  <c r="AD83" i="2" a="1"/>
  <c r="AD83" i="2" s="1"/>
  <c r="AE83" i="2" a="1"/>
  <c r="AE83" i="2" s="1"/>
  <c r="AF83" i="2" a="1"/>
  <c r="AF83" i="2" s="1"/>
  <c r="AG83" i="2" a="1"/>
  <c r="AG83" i="2" s="1"/>
  <c r="AH83" i="2" a="1"/>
  <c r="AH83" i="2" s="1"/>
  <c r="AI83" i="2" a="1"/>
  <c r="AI83" i="2" s="1"/>
  <c r="AJ83" i="2" a="1"/>
  <c r="AJ83" i="2" s="1"/>
  <c r="AK83" i="2" a="1"/>
  <c r="AK83" i="2" s="1"/>
  <c r="AL83" i="2" a="1"/>
  <c r="AL83" i="2"/>
  <c r="AM83" i="2" a="1"/>
  <c r="AM83" i="2" s="1"/>
  <c r="AN83" i="2" a="1"/>
  <c r="AN83" i="2" s="1"/>
  <c r="AO83" i="2" a="1"/>
  <c r="AO83" i="2" s="1"/>
  <c r="D84" i="2" a="1"/>
  <c r="D84" i="2" s="1"/>
  <c r="E84" i="2" a="1"/>
  <c r="E84" i="2" s="1"/>
  <c r="F84" i="2" a="1"/>
  <c r="F84" i="2" s="1"/>
  <c r="G84" i="2" a="1"/>
  <c r="G84" i="2" s="1"/>
  <c r="H84" i="2" a="1"/>
  <c r="H84" i="2" s="1"/>
  <c r="I84" i="2" a="1"/>
  <c r="I84" i="2" s="1"/>
  <c r="J84" i="2" a="1"/>
  <c r="J84" i="2" s="1"/>
  <c r="K84" i="2" a="1"/>
  <c r="K84" i="2" s="1"/>
  <c r="L84" i="2" a="1"/>
  <c r="L84" i="2" s="1"/>
  <c r="M84" i="2" a="1"/>
  <c r="M84" i="2" s="1"/>
  <c r="N84" i="2" a="1"/>
  <c r="N84" i="2"/>
  <c r="O84" i="2" a="1"/>
  <c r="O84" i="2" s="1"/>
  <c r="P84" i="2" a="1"/>
  <c r="P84" i="2" s="1"/>
  <c r="Q84" i="2" a="1"/>
  <c r="Q84" i="2" s="1"/>
  <c r="R84" i="2" a="1"/>
  <c r="R84" i="2" s="1"/>
  <c r="S84" i="2" a="1"/>
  <c r="S84" i="2" s="1"/>
  <c r="T84" i="2" a="1"/>
  <c r="T84" i="2" s="1"/>
  <c r="U84" i="2" a="1"/>
  <c r="U84" i="2" s="1"/>
  <c r="V84" i="2" a="1"/>
  <c r="V84" i="2" s="1"/>
  <c r="W84" i="2" a="1"/>
  <c r="W84" i="2" s="1"/>
  <c r="X84" i="2" a="1"/>
  <c r="X84" i="2" s="1"/>
  <c r="Y84" i="2" a="1"/>
  <c r="Y84" i="2" s="1"/>
  <c r="Z84" i="2" a="1"/>
  <c r="Z84" i="2" s="1"/>
  <c r="AA84" i="2" a="1"/>
  <c r="AA84" i="2" s="1"/>
  <c r="AB84" i="2" a="1"/>
  <c r="AB84" i="2" s="1"/>
  <c r="AC84" i="2" a="1"/>
  <c r="AC84" i="2" s="1"/>
  <c r="AD84" i="2" a="1"/>
  <c r="AD84" i="2" s="1"/>
  <c r="AE84" i="2" a="1"/>
  <c r="AE84" i="2" s="1"/>
  <c r="AF84" i="2" a="1"/>
  <c r="AF84" i="2" s="1"/>
  <c r="AG84" i="2" a="1"/>
  <c r="AG84" i="2" s="1"/>
  <c r="AH84" i="2" a="1"/>
  <c r="AH84" i="2" s="1"/>
  <c r="AI84" i="2" a="1"/>
  <c r="AI84" i="2" s="1"/>
  <c r="AJ84" i="2" a="1"/>
  <c r="AJ84" i="2" s="1"/>
  <c r="AK84" i="2" a="1"/>
  <c r="AK84" i="2" s="1"/>
  <c r="AL84" i="2" a="1"/>
  <c r="AL84" i="2" s="1"/>
  <c r="AM84" i="2" a="1"/>
  <c r="AM84" i="2" s="1"/>
  <c r="AN84" i="2" a="1"/>
  <c r="AN84" i="2" s="1"/>
  <c r="AO84" i="2" a="1"/>
  <c r="AO84" i="2" s="1"/>
  <c r="D85" i="2" a="1"/>
  <c r="D85" i="2" s="1"/>
  <c r="E85" i="2" a="1"/>
  <c r="E85" i="2" s="1"/>
  <c r="F85" i="2" a="1"/>
  <c r="F85" i="2" s="1"/>
  <c r="G85" i="2" a="1"/>
  <c r="G85" i="2" s="1"/>
  <c r="H85" i="2" a="1"/>
  <c r="H85" i="2" s="1"/>
  <c r="I85" i="2" a="1"/>
  <c r="I85" i="2" s="1"/>
  <c r="J85" i="2" a="1"/>
  <c r="J85" i="2" s="1"/>
  <c r="K85" i="2" a="1"/>
  <c r="K85" i="2" s="1"/>
  <c r="L85" i="2" a="1"/>
  <c r="L85" i="2" s="1"/>
  <c r="M85" i="2" a="1"/>
  <c r="M85" i="2" s="1"/>
  <c r="N85" i="2" a="1"/>
  <c r="N85" i="2" s="1"/>
  <c r="O85" i="2" a="1"/>
  <c r="O85" i="2" s="1"/>
  <c r="P85" i="2" a="1"/>
  <c r="P85" i="2" s="1"/>
  <c r="Q85" i="2" a="1"/>
  <c r="Q85" i="2" s="1"/>
  <c r="R85" i="2" a="1"/>
  <c r="R85" i="2" s="1"/>
  <c r="S85" i="2" a="1"/>
  <c r="S85" i="2" s="1"/>
  <c r="T85" i="2" a="1"/>
  <c r="T85" i="2" s="1"/>
  <c r="U85" i="2" a="1"/>
  <c r="U85" i="2" s="1"/>
  <c r="V85" i="2" a="1"/>
  <c r="V85" i="2" s="1"/>
  <c r="W85" i="2" a="1"/>
  <c r="W85" i="2" s="1"/>
  <c r="X85" i="2" a="1"/>
  <c r="X85" i="2" s="1"/>
  <c r="Y85" i="2" a="1"/>
  <c r="Y85" i="2" s="1"/>
  <c r="Z85" i="2" a="1"/>
  <c r="Z85" i="2" s="1"/>
  <c r="AA85" i="2" a="1"/>
  <c r="AA85" i="2" s="1"/>
  <c r="AB85" i="2" a="1"/>
  <c r="AB85" i="2" s="1"/>
  <c r="AC85" i="2" a="1"/>
  <c r="AC85" i="2" s="1"/>
  <c r="AD85" i="2" a="1"/>
  <c r="AD85" i="2"/>
  <c r="AE85" i="2" a="1"/>
  <c r="AE85" i="2" s="1"/>
  <c r="AF85" i="2" a="1"/>
  <c r="AF85" i="2" s="1"/>
  <c r="AG85" i="2" a="1"/>
  <c r="AG85" i="2" s="1"/>
  <c r="AH85" i="2" a="1"/>
  <c r="AH85" i="2" s="1"/>
  <c r="AI85" i="2" a="1"/>
  <c r="AI85" i="2" s="1"/>
  <c r="AJ85" i="2" a="1"/>
  <c r="AJ85" i="2" s="1"/>
  <c r="AK85" i="2" a="1"/>
  <c r="AK85" i="2" s="1"/>
  <c r="AL85" i="2" a="1"/>
  <c r="AL85" i="2" s="1"/>
  <c r="AM85" i="2" a="1"/>
  <c r="AM85" i="2" s="1"/>
  <c r="AN85" i="2" a="1"/>
  <c r="AN85" i="2" s="1"/>
  <c r="AO85" i="2" a="1"/>
  <c r="AO85" i="2" s="1"/>
  <c r="D86" i="2" a="1"/>
  <c r="D86" i="2" s="1"/>
  <c r="E86" i="2" a="1"/>
  <c r="E86" i="2" s="1"/>
  <c r="F86" i="2" a="1"/>
  <c r="F86" i="2" s="1"/>
  <c r="G86" i="2" a="1"/>
  <c r="G86" i="2" s="1"/>
  <c r="H86" i="2" a="1"/>
  <c r="H86" i="2" s="1"/>
  <c r="I86" i="2" a="1"/>
  <c r="I86" i="2" s="1"/>
  <c r="J86" i="2" a="1"/>
  <c r="J86" i="2" s="1"/>
  <c r="K86" i="2" a="1"/>
  <c r="K86" i="2" s="1"/>
  <c r="L86" i="2" a="1"/>
  <c r="L86" i="2" s="1"/>
  <c r="M86" i="2" a="1"/>
  <c r="M86" i="2" s="1"/>
  <c r="N86" i="2" a="1"/>
  <c r="N86" i="2" s="1"/>
  <c r="O86" i="2" a="1"/>
  <c r="O86" i="2" s="1"/>
  <c r="P86" i="2" a="1"/>
  <c r="P86" i="2" s="1"/>
  <c r="Q86" i="2" a="1"/>
  <c r="Q86" i="2" s="1"/>
  <c r="R86" i="2" a="1"/>
  <c r="R86" i="2" s="1"/>
  <c r="S86" i="2" a="1"/>
  <c r="S86" i="2" s="1"/>
  <c r="T86" i="2" a="1"/>
  <c r="T86" i="2" s="1"/>
  <c r="U86" i="2" a="1"/>
  <c r="U86" i="2" s="1"/>
  <c r="V86" i="2" a="1"/>
  <c r="V86" i="2" s="1"/>
  <c r="W86" i="2" a="1"/>
  <c r="W86" i="2" s="1"/>
  <c r="X86" i="2" a="1"/>
  <c r="X86" i="2" s="1"/>
  <c r="Y86" i="2" a="1"/>
  <c r="Y86" i="2" s="1"/>
  <c r="Z86" i="2" a="1"/>
  <c r="Z86" i="2" s="1"/>
  <c r="AA86" i="2" a="1"/>
  <c r="AA86" i="2" s="1"/>
  <c r="AB86" i="2" a="1"/>
  <c r="AB86" i="2" s="1"/>
  <c r="AC86" i="2" a="1"/>
  <c r="AC86" i="2" s="1"/>
  <c r="AD86" i="2" a="1"/>
  <c r="AD86" i="2" s="1"/>
  <c r="AE86" i="2" a="1"/>
  <c r="AE86" i="2" s="1"/>
  <c r="AF86" i="2" a="1"/>
  <c r="AF86" i="2" s="1"/>
  <c r="AG86" i="2" a="1"/>
  <c r="AG86" i="2" s="1"/>
  <c r="AH86" i="2" a="1"/>
  <c r="AH86" i="2" s="1"/>
  <c r="AI86" i="2" a="1"/>
  <c r="AI86" i="2" s="1"/>
  <c r="AJ86" i="2" a="1"/>
  <c r="AJ86" i="2" s="1"/>
  <c r="AK86" i="2" a="1"/>
  <c r="AK86" i="2" s="1"/>
  <c r="AL86" i="2" a="1"/>
  <c r="AL86" i="2" s="1"/>
  <c r="AM86" i="2" a="1"/>
  <c r="AM86" i="2" s="1"/>
  <c r="AN86" i="2" a="1"/>
  <c r="AN86" i="2" s="1"/>
  <c r="AO86" i="2" a="1"/>
  <c r="AO86" i="2" s="1"/>
  <c r="D87" i="2" a="1"/>
  <c r="D87" i="2" s="1"/>
  <c r="E87" i="2" a="1"/>
  <c r="E87" i="2" s="1"/>
  <c r="F87" i="2" a="1"/>
  <c r="F87" i="2" s="1"/>
  <c r="G87" i="2" a="1"/>
  <c r="G87" i="2" s="1"/>
  <c r="H87" i="2" a="1"/>
  <c r="H87" i="2" s="1"/>
  <c r="I87" i="2" a="1"/>
  <c r="I87" i="2" s="1"/>
  <c r="J87" i="2" a="1"/>
  <c r="J87" i="2" s="1"/>
  <c r="K87" i="2" a="1"/>
  <c r="K87" i="2" s="1"/>
  <c r="L87" i="2" a="1"/>
  <c r="L87" i="2" s="1"/>
  <c r="M87" i="2" a="1"/>
  <c r="M87" i="2" s="1"/>
  <c r="N87" i="2" a="1"/>
  <c r="N87" i="2" s="1"/>
  <c r="O87" i="2" a="1"/>
  <c r="O87" i="2" s="1"/>
  <c r="P87" i="2" a="1"/>
  <c r="P87" i="2" s="1"/>
  <c r="Q87" i="2" a="1"/>
  <c r="Q87" i="2" s="1"/>
  <c r="R87" i="2" a="1"/>
  <c r="R87" i="2" s="1"/>
  <c r="S87" i="2" a="1"/>
  <c r="S87" i="2" s="1"/>
  <c r="T87" i="2" a="1"/>
  <c r="T87" i="2" s="1"/>
  <c r="U87" i="2" a="1"/>
  <c r="U87" i="2" s="1"/>
  <c r="V87" i="2" a="1"/>
  <c r="V87" i="2" s="1"/>
  <c r="W87" i="2" a="1"/>
  <c r="W87" i="2" s="1"/>
  <c r="X87" i="2" a="1"/>
  <c r="X87" i="2" s="1"/>
  <c r="Y87" i="2" a="1"/>
  <c r="Y87" i="2" s="1"/>
  <c r="Z87" i="2" a="1"/>
  <c r="Z87" i="2"/>
  <c r="AA87" i="2" a="1"/>
  <c r="AA87" i="2" s="1"/>
  <c r="AB87" i="2" a="1"/>
  <c r="AB87" i="2" s="1"/>
  <c r="AC87" i="2" a="1"/>
  <c r="AC87" i="2" s="1"/>
  <c r="AD87" i="2" a="1"/>
  <c r="AD87" i="2" s="1"/>
  <c r="AE87" i="2" a="1"/>
  <c r="AE87" i="2" s="1"/>
  <c r="AF87" i="2" a="1"/>
  <c r="AF87" i="2" s="1"/>
  <c r="AG87" i="2" a="1"/>
  <c r="AG87" i="2" s="1"/>
  <c r="AH87" i="2" a="1"/>
  <c r="AH87" i="2" s="1"/>
  <c r="AI87" i="2" a="1"/>
  <c r="AI87" i="2" s="1"/>
  <c r="AJ87" i="2" a="1"/>
  <c r="AJ87" i="2" s="1"/>
  <c r="AK87" i="2" a="1"/>
  <c r="AK87" i="2" s="1"/>
  <c r="AL87" i="2" a="1"/>
  <c r="AL87" i="2" s="1"/>
  <c r="AM87" i="2" a="1"/>
  <c r="AM87" i="2" s="1"/>
  <c r="AN87" i="2" a="1"/>
  <c r="AN87" i="2" s="1"/>
  <c r="AO87" i="2" a="1"/>
  <c r="AO87" i="2" s="1"/>
  <c r="D88" i="2" a="1"/>
  <c r="D88" i="2" s="1"/>
  <c r="E88" i="2" a="1"/>
  <c r="E88" i="2" s="1"/>
  <c r="F88" i="2" a="1"/>
  <c r="F88" i="2" s="1"/>
  <c r="G88" i="2" a="1"/>
  <c r="G88" i="2" s="1"/>
  <c r="H88" i="2" a="1"/>
  <c r="H88" i="2" s="1"/>
  <c r="I88" i="2" a="1"/>
  <c r="I88" i="2" s="1"/>
  <c r="J88" i="2" a="1"/>
  <c r="J88" i="2" s="1"/>
  <c r="K88" i="2" a="1"/>
  <c r="K88" i="2" s="1"/>
  <c r="L88" i="2" a="1"/>
  <c r="L88" i="2" s="1"/>
  <c r="M88" i="2" a="1"/>
  <c r="M88" i="2" s="1"/>
  <c r="N88" i="2" a="1"/>
  <c r="N88" i="2" s="1"/>
  <c r="O88" i="2" a="1"/>
  <c r="O88" i="2" s="1"/>
  <c r="P88" i="2" a="1"/>
  <c r="P88" i="2" s="1"/>
  <c r="Q88" i="2" a="1"/>
  <c r="Q88" i="2" s="1"/>
  <c r="R88" i="2" a="1"/>
  <c r="R88" i="2" s="1"/>
  <c r="S88" i="2" a="1"/>
  <c r="S88" i="2" s="1"/>
  <c r="T88" i="2" a="1"/>
  <c r="T88" i="2" s="1"/>
  <c r="U88" i="2" a="1"/>
  <c r="U88" i="2" s="1"/>
  <c r="V88" i="2" a="1"/>
  <c r="V88" i="2" s="1"/>
  <c r="W88" i="2" a="1"/>
  <c r="W88" i="2" s="1"/>
  <c r="X88" i="2" a="1"/>
  <c r="X88" i="2" s="1"/>
  <c r="Y88" i="2" a="1"/>
  <c r="Y88" i="2" s="1"/>
  <c r="Z88" i="2" a="1"/>
  <c r="Z88" i="2" s="1"/>
  <c r="AA88" i="2" a="1"/>
  <c r="AA88" i="2" s="1"/>
  <c r="AB88" i="2" a="1"/>
  <c r="AB88" i="2" s="1"/>
  <c r="AC88" i="2" a="1"/>
  <c r="AC88" i="2" s="1"/>
  <c r="AD88" i="2" a="1"/>
  <c r="AD88" i="2" s="1"/>
  <c r="AE88" i="2" a="1"/>
  <c r="AE88" i="2" s="1"/>
  <c r="AF88" i="2" a="1"/>
  <c r="AF88" i="2" s="1"/>
  <c r="AG88" i="2" a="1"/>
  <c r="AG88" i="2" s="1"/>
  <c r="AH88" i="2" a="1"/>
  <c r="AH88" i="2" s="1"/>
  <c r="AI88" i="2" a="1"/>
  <c r="AI88" i="2" s="1"/>
  <c r="AJ88" i="2" a="1"/>
  <c r="AJ88" i="2" s="1"/>
  <c r="AK88" i="2" a="1"/>
  <c r="AK88" i="2" s="1"/>
  <c r="AL88" i="2" a="1"/>
  <c r="AL88" i="2" s="1"/>
  <c r="AM88" i="2" a="1"/>
  <c r="AM88" i="2" s="1"/>
  <c r="AN88" i="2" a="1"/>
  <c r="AN88" i="2" s="1"/>
  <c r="AO88" i="2" a="1"/>
  <c r="AO88" i="2" s="1"/>
  <c r="D89" i="2" a="1"/>
  <c r="D89" i="2" s="1"/>
  <c r="E89" i="2" a="1"/>
  <c r="E89" i="2" s="1"/>
  <c r="F89" i="2" a="1"/>
  <c r="F89" i="2" s="1"/>
  <c r="G89" i="2" a="1"/>
  <c r="G89" i="2" s="1"/>
  <c r="H89" i="2" a="1"/>
  <c r="H89" i="2" s="1"/>
  <c r="I89" i="2" a="1"/>
  <c r="I89" i="2" s="1"/>
  <c r="J89" i="2" a="1"/>
  <c r="J89" i="2" s="1"/>
  <c r="K89" i="2" a="1"/>
  <c r="K89" i="2" s="1"/>
  <c r="L89" i="2" a="1"/>
  <c r="L89" i="2" s="1"/>
  <c r="M89" i="2" a="1"/>
  <c r="M89" i="2" s="1"/>
  <c r="N89" i="2" a="1"/>
  <c r="N89" i="2"/>
  <c r="O89" i="2" a="1"/>
  <c r="O89" i="2" s="1"/>
  <c r="P89" i="2" a="1"/>
  <c r="P89" i="2" s="1"/>
  <c r="Q89" i="2" a="1"/>
  <c r="Q89" i="2" s="1"/>
  <c r="R89" i="2" a="1"/>
  <c r="R89" i="2" s="1"/>
  <c r="S89" i="2" a="1"/>
  <c r="S89" i="2" s="1"/>
  <c r="T89" i="2" a="1"/>
  <c r="T89" i="2" s="1"/>
  <c r="U89" i="2" a="1"/>
  <c r="U89" i="2" s="1"/>
  <c r="V89" i="2" a="1"/>
  <c r="V89" i="2" s="1"/>
  <c r="W89" i="2" a="1"/>
  <c r="W89" i="2" s="1"/>
  <c r="X89" i="2" a="1"/>
  <c r="X89" i="2" s="1"/>
  <c r="Y89" i="2" a="1"/>
  <c r="Y89" i="2" s="1"/>
  <c r="Z89" i="2" a="1"/>
  <c r="Z89" i="2" s="1"/>
  <c r="AA89" i="2" a="1"/>
  <c r="AA89" i="2" s="1"/>
  <c r="AB89" i="2" a="1"/>
  <c r="AB89" i="2" s="1"/>
  <c r="AC89" i="2" a="1"/>
  <c r="AC89" i="2" s="1"/>
  <c r="AD89" i="2" a="1"/>
  <c r="AD89" i="2" s="1"/>
  <c r="AE89" i="2" a="1"/>
  <c r="AE89" i="2" s="1"/>
  <c r="AF89" i="2" a="1"/>
  <c r="AF89" i="2" s="1"/>
  <c r="AG89" i="2" a="1"/>
  <c r="AG89" i="2" s="1"/>
  <c r="AH89" i="2" a="1"/>
  <c r="AH89" i="2" s="1"/>
  <c r="AI89" i="2" a="1"/>
  <c r="AI89" i="2" s="1"/>
  <c r="AJ89" i="2" a="1"/>
  <c r="AJ89" i="2" s="1"/>
  <c r="AK89" i="2" a="1"/>
  <c r="AK89" i="2" s="1"/>
  <c r="AL89" i="2" a="1"/>
  <c r="AL89" i="2" s="1"/>
  <c r="AM89" i="2" a="1"/>
  <c r="AM89" i="2" s="1"/>
  <c r="AN89" i="2" a="1"/>
  <c r="AN89" i="2" s="1"/>
  <c r="AO89" i="2" a="1"/>
  <c r="AO89" i="2" s="1"/>
  <c r="D90" i="2" a="1"/>
  <c r="D90" i="2" s="1"/>
  <c r="E90" i="2" a="1"/>
  <c r="E90" i="2" s="1"/>
  <c r="F90" i="2" a="1"/>
  <c r="F90" i="2" s="1"/>
  <c r="G90" i="2" a="1"/>
  <c r="G90" i="2" s="1"/>
  <c r="H90" i="2" a="1"/>
  <c r="H90" i="2" s="1"/>
  <c r="I90" i="2" a="1"/>
  <c r="I90" i="2" s="1"/>
  <c r="J90" i="2" a="1"/>
  <c r="J90" i="2" s="1"/>
  <c r="K90" i="2" a="1"/>
  <c r="K90" i="2" s="1"/>
  <c r="L90" i="2" a="1"/>
  <c r="L90" i="2" s="1"/>
  <c r="M90" i="2" a="1"/>
  <c r="M90" i="2" s="1"/>
  <c r="N90" i="2" a="1"/>
  <c r="N90" i="2" s="1"/>
  <c r="O90" i="2" a="1"/>
  <c r="O90" i="2" s="1"/>
  <c r="P90" i="2" a="1"/>
  <c r="P90" i="2"/>
  <c r="Q90" i="2" a="1"/>
  <c r="Q90" i="2" s="1"/>
  <c r="R90" i="2" a="1"/>
  <c r="R90" i="2" s="1"/>
  <c r="S90" i="2" a="1"/>
  <c r="S90" i="2" s="1"/>
  <c r="T90" i="2" a="1"/>
  <c r="T90" i="2" s="1"/>
  <c r="U90" i="2" a="1"/>
  <c r="U90" i="2" s="1"/>
  <c r="V90" i="2" a="1"/>
  <c r="V90" i="2" s="1"/>
  <c r="W90" i="2" a="1"/>
  <c r="W90" i="2" s="1"/>
  <c r="X90" i="2" a="1"/>
  <c r="X90" i="2" s="1"/>
  <c r="Y90" i="2" a="1"/>
  <c r="Y90" i="2" s="1"/>
  <c r="Z90" i="2" a="1"/>
  <c r="Z90" i="2" s="1"/>
  <c r="AA90" i="2" a="1"/>
  <c r="AA90" i="2" s="1"/>
  <c r="AB90" i="2" a="1"/>
  <c r="AB90" i="2" s="1"/>
  <c r="AC90" i="2" a="1"/>
  <c r="AC90" i="2" s="1"/>
  <c r="AD90" i="2" a="1"/>
  <c r="AD90" i="2" s="1"/>
  <c r="AE90" i="2" a="1"/>
  <c r="AE90" i="2" s="1"/>
  <c r="AF90" i="2" a="1"/>
  <c r="AF90" i="2" s="1"/>
  <c r="AG90" i="2" a="1"/>
  <c r="AG90" i="2" s="1"/>
  <c r="AH90" i="2" a="1"/>
  <c r="AH90" i="2" s="1"/>
  <c r="AI90" i="2" a="1"/>
  <c r="AI90" i="2" s="1"/>
  <c r="AJ90" i="2" a="1"/>
  <c r="AJ90" i="2" s="1"/>
  <c r="AK90" i="2" a="1"/>
  <c r="AK90" i="2" s="1"/>
  <c r="AL90" i="2" a="1"/>
  <c r="AL90" i="2" s="1"/>
  <c r="AM90" i="2" a="1"/>
  <c r="AM90" i="2" s="1"/>
  <c r="AN90" i="2" a="1"/>
  <c r="AN90" i="2"/>
  <c r="AO90" i="2" a="1"/>
  <c r="AO90" i="2" s="1"/>
  <c r="D91" i="2" a="1"/>
  <c r="D91" i="2" s="1"/>
  <c r="E91" i="2" a="1"/>
  <c r="E91" i="2" s="1"/>
  <c r="F91" i="2" a="1"/>
  <c r="F91" i="2" s="1"/>
  <c r="G91" i="2" a="1"/>
  <c r="G91" i="2" s="1"/>
  <c r="H91" i="2" a="1"/>
  <c r="H91" i="2" s="1"/>
  <c r="I91" i="2" a="1"/>
  <c r="I91" i="2" s="1"/>
  <c r="J91" i="2" a="1"/>
  <c r="J91" i="2" s="1"/>
  <c r="K91" i="2" a="1"/>
  <c r="K91" i="2" s="1"/>
  <c r="L91" i="2" a="1"/>
  <c r="L91" i="2" s="1"/>
  <c r="M91" i="2" a="1"/>
  <c r="M91" i="2" s="1"/>
  <c r="N91" i="2" a="1"/>
  <c r="N91" i="2" s="1"/>
  <c r="O91" i="2" a="1"/>
  <c r="O91" i="2" s="1"/>
  <c r="P91" i="2" a="1"/>
  <c r="P91" i="2" s="1"/>
  <c r="Q91" i="2" a="1"/>
  <c r="Q91" i="2" s="1"/>
  <c r="R91" i="2" a="1"/>
  <c r="R91" i="2" s="1"/>
  <c r="S91" i="2" a="1"/>
  <c r="S91" i="2" s="1"/>
  <c r="T91" i="2" a="1"/>
  <c r="T91" i="2" s="1"/>
  <c r="U91" i="2" a="1"/>
  <c r="U91" i="2" s="1"/>
  <c r="V91" i="2" a="1"/>
  <c r="V91" i="2" s="1"/>
  <c r="W91" i="2" a="1"/>
  <c r="W91" i="2" s="1"/>
  <c r="X91" i="2" a="1"/>
  <c r="X91" i="2" s="1"/>
  <c r="Y91" i="2" a="1"/>
  <c r="Y91" i="2" s="1"/>
  <c r="Z91" i="2" a="1"/>
  <c r="Z91" i="2" s="1"/>
  <c r="AA91" i="2" a="1"/>
  <c r="AA91" i="2" s="1"/>
  <c r="AB91" i="2" a="1"/>
  <c r="AB91" i="2" s="1"/>
  <c r="AC91" i="2" a="1"/>
  <c r="AC91" i="2" s="1"/>
  <c r="AD91" i="2" a="1"/>
  <c r="AD91" i="2" s="1"/>
  <c r="AE91" i="2" a="1"/>
  <c r="AE91" i="2" s="1"/>
  <c r="AF91" i="2" a="1"/>
  <c r="AF91" i="2" s="1"/>
  <c r="AG91" i="2" a="1"/>
  <c r="AG91" i="2" s="1"/>
  <c r="AH91" i="2" a="1"/>
  <c r="AH91" i="2" s="1"/>
  <c r="AI91" i="2" a="1"/>
  <c r="AI91" i="2" s="1"/>
  <c r="AJ91" i="2" a="1"/>
  <c r="AJ91" i="2" s="1"/>
  <c r="AK91" i="2" a="1"/>
  <c r="AK91" i="2" s="1"/>
  <c r="AL91" i="2" a="1"/>
  <c r="AL91" i="2" s="1"/>
  <c r="AM91" i="2" a="1"/>
  <c r="AM91" i="2" s="1"/>
  <c r="AN91" i="2" a="1"/>
  <c r="AN91" i="2" s="1"/>
  <c r="AO91" i="2" a="1"/>
  <c r="AO91" i="2" s="1"/>
  <c r="D92" i="2" a="1"/>
  <c r="D92" i="2" s="1"/>
  <c r="E92" i="2" a="1"/>
  <c r="E92" i="2" s="1"/>
  <c r="F92" i="2" a="1"/>
  <c r="F92" i="2" s="1"/>
  <c r="G92" i="2" a="1"/>
  <c r="G92" i="2" s="1"/>
  <c r="H92" i="2" a="1"/>
  <c r="H92" i="2" s="1"/>
  <c r="I92" i="2" a="1"/>
  <c r="I92" i="2" s="1"/>
  <c r="J92" i="2" a="1"/>
  <c r="J92" i="2" s="1"/>
  <c r="K92" i="2" a="1"/>
  <c r="K92" i="2" s="1"/>
  <c r="L92" i="2" a="1"/>
  <c r="L92" i="2" s="1"/>
  <c r="M92" i="2" a="1"/>
  <c r="M92" i="2" s="1"/>
  <c r="N92" i="2" a="1"/>
  <c r="N92" i="2" s="1"/>
  <c r="O92" i="2" a="1"/>
  <c r="O92" i="2" s="1"/>
  <c r="P92" i="2" a="1"/>
  <c r="P92" i="2" s="1"/>
  <c r="Q92" i="2" a="1"/>
  <c r="Q92" i="2" s="1"/>
  <c r="R92" i="2" a="1"/>
  <c r="R92" i="2" s="1"/>
  <c r="S92" i="2" a="1"/>
  <c r="S92" i="2" s="1"/>
  <c r="T92" i="2" a="1"/>
  <c r="T92" i="2" s="1"/>
  <c r="U92" i="2" a="1"/>
  <c r="U92" i="2" s="1"/>
  <c r="V92" i="2" a="1"/>
  <c r="V92" i="2" s="1"/>
  <c r="W92" i="2" a="1"/>
  <c r="W92" i="2" s="1"/>
  <c r="X92" i="2" a="1"/>
  <c r="X92" i="2" s="1"/>
  <c r="Y92" i="2" a="1"/>
  <c r="Y92" i="2" s="1"/>
  <c r="Z92" i="2" a="1"/>
  <c r="Z92" i="2" s="1"/>
  <c r="AA92" i="2" a="1"/>
  <c r="AA92" i="2" s="1"/>
  <c r="AB92" i="2" a="1"/>
  <c r="AB92" i="2"/>
  <c r="AC92" i="2" a="1"/>
  <c r="AC92" i="2" s="1"/>
  <c r="AD92" i="2" a="1"/>
  <c r="AD92" i="2" s="1"/>
  <c r="AE92" i="2" a="1"/>
  <c r="AE92" i="2" s="1"/>
  <c r="AF92" i="2" a="1"/>
  <c r="AF92" i="2" s="1"/>
  <c r="AG92" i="2" a="1"/>
  <c r="AG92" i="2" s="1"/>
  <c r="AH92" i="2" a="1"/>
  <c r="AH92" i="2" s="1"/>
  <c r="AI92" i="2" a="1"/>
  <c r="AI92" i="2" s="1"/>
  <c r="AJ92" i="2" a="1"/>
  <c r="AJ92" i="2" s="1"/>
  <c r="AK92" i="2" a="1"/>
  <c r="AK92" i="2" s="1"/>
  <c r="AL92" i="2" a="1"/>
  <c r="AL92" i="2" s="1"/>
  <c r="AM92" i="2" a="1"/>
  <c r="AM92" i="2" s="1"/>
  <c r="AN92" i="2" a="1"/>
  <c r="AN92" i="2" s="1"/>
  <c r="AO92" i="2" a="1"/>
  <c r="AO92" i="2" s="1"/>
  <c r="D93" i="2" a="1"/>
  <c r="D93" i="2" s="1"/>
  <c r="E93" i="2" a="1"/>
  <c r="E93" i="2" s="1"/>
  <c r="F93" i="2" a="1"/>
  <c r="F93" i="2" s="1"/>
  <c r="G93" i="2" a="1"/>
  <c r="G93" i="2" s="1"/>
  <c r="H93" i="2" a="1"/>
  <c r="H93" i="2" s="1"/>
  <c r="I93" i="2" a="1"/>
  <c r="I93" i="2" s="1"/>
  <c r="J93" i="2" a="1"/>
  <c r="J93" i="2" s="1"/>
  <c r="K93" i="2" a="1"/>
  <c r="K93" i="2" s="1"/>
  <c r="L93" i="2" a="1"/>
  <c r="L93" i="2" s="1"/>
  <c r="M93" i="2" a="1"/>
  <c r="M93" i="2" s="1"/>
  <c r="N93" i="2" a="1"/>
  <c r="N93" i="2" s="1"/>
  <c r="O93" i="2" a="1"/>
  <c r="O93" i="2" s="1"/>
  <c r="P93" i="2" a="1"/>
  <c r="P93" i="2" s="1"/>
  <c r="Q93" i="2" a="1"/>
  <c r="Q93" i="2" s="1"/>
  <c r="R93" i="2" a="1"/>
  <c r="R93" i="2" s="1"/>
  <c r="S93" i="2" a="1"/>
  <c r="S93" i="2" s="1"/>
  <c r="T93" i="2" a="1"/>
  <c r="T93" i="2" s="1"/>
  <c r="U93" i="2" a="1"/>
  <c r="U93" i="2" s="1"/>
  <c r="V93" i="2" a="1"/>
  <c r="V93" i="2" s="1"/>
  <c r="W93" i="2" a="1"/>
  <c r="W93" i="2" s="1"/>
  <c r="X93" i="2" a="1"/>
  <c r="X93" i="2" s="1"/>
  <c r="Y93" i="2" a="1"/>
  <c r="Y93" i="2" s="1"/>
  <c r="Z93" i="2" a="1"/>
  <c r="Z93" i="2" s="1"/>
  <c r="AA93" i="2" a="1"/>
  <c r="AA93" i="2" s="1"/>
  <c r="AB93" i="2" a="1"/>
  <c r="AB93" i="2" s="1"/>
  <c r="AC93" i="2" a="1"/>
  <c r="AC93" i="2" s="1"/>
  <c r="AD93" i="2" a="1"/>
  <c r="AD93" i="2" s="1"/>
  <c r="AE93" i="2" a="1"/>
  <c r="AE93" i="2" s="1"/>
  <c r="AF93" i="2" a="1"/>
  <c r="AF93" i="2" s="1"/>
  <c r="AG93" i="2" a="1"/>
  <c r="AG93" i="2" s="1"/>
  <c r="AH93" i="2" a="1"/>
  <c r="AH93" i="2" s="1"/>
  <c r="AI93" i="2" a="1"/>
  <c r="AI93" i="2" s="1"/>
  <c r="AJ93" i="2" a="1"/>
  <c r="AJ93" i="2" s="1"/>
  <c r="AK93" i="2" a="1"/>
  <c r="AK93" i="2" s="1"/>
  <c r="AL93" i="2" a="1"/>
  <c r="AL93" i="2"/>
  <c r="AM93" i="2" a="1"/>
  <c r="AM93" i="2" s="1"/>
  <c r="AN93" i="2" a="1"/>
  <c r="AN93" i="2" s="1"/>
  <c r="AO93" i="2" a="1"/>
  <c r="AO93" i="2" s="1"/>
  <c r="D94" i="2" a="1"/>
  <c r="D94" i="2" s="1"/>
  <c r="E94" i="2" a="1"/>
  <c r="E94" i="2" s="1"/>
  <c r="F94" i="2" a="1"/>
  <c r="F94" i="2" s="1"/>
  <c r="G94" i="2" a="1"/>
  <c r="G94" i="2" s="1"/>
  <c r="H94" i="2" a="1"/>
  <c r="H94" i="2" s="1"/>
  <c r="I94" i="2" a="1"/>
  <c r="I94" i="2" s="1"/>
  <c r="J94" i="2" a="1"/>
  <c r="J94" i="2" s="1"/>
  <c r="K94" i="2" a="1"/>
  <c r="K94" i="2" s="1"/>
  <c r="L94" i="2" a="1"/>
  <c r="L94" i="2" s="1"/>
  <c r="M94" i="2" a="1"/>
  <c r="M94" i="2" s="1"/>
  <c r="N94" i="2" a="1"/>
  <c r="N94" i="2" s="1"/>
  <c r="O94" i="2" a="1"/>
  <c r="O94" i="2" s="1"/>
  <c r="P94" i="2" a="1"/>
  <c r="P94" i="2" s="1"/>
  <c r="Q94" i="2" a="1"/>
  <c r="Q94" i="2" s="1"/>
  <c r="R94" i="2" a="1"/>
  <c r="R94" i="2" s="1"/>
  <c r="S94" i="2" a="1"/>
  <c r="S94" i="2" s="1"/>
  <c r="T94" i="2" a="1"/>
  <c r="T94" i="2" s="1"/>
  <c r="U94" i="2" a="1"/>
  <c r="U94" i="2" s="1"/>
  <c r="V94" i="2" a="1"/>
  <c r="V94" i="2" s="1"/>
  <c r="W94" i="2" a="1"/>
  <c r="W94" i="2" s="1"/>
  <c r="X94" i="2" a="1"/>
  <c r="X94" i="2" s="1"/>
  <c r="Y94" i="2" a="1"/>
  <c r="Y94" i="2" s="1"/>
  <c r="Z94" i="2" a="1"/>
  <c r="Z94" i="2" s="1"/>
  <c r="AA94" i="2" a="1"/>
  <c r="AA94" i="2" s="1"/>
  <c r="AB94" i="2" a="1"/>
  <c r="AB94" i="2" s="1"/>
  <c r="AC94" i="2" a="1"/>
  <c r="AC94" i="2" s="1"/>
  <c r="AD94" i="2" a="1"/>
  <c r="AD94" i="2" s="1"/>
  <c r="AE94" i="2" a="1"/>
  <c r="AE94" i="2" s="1"/>
  <c r="AF94" i="2" a="1"/>
  <c r="AF94" i="2" s="1"/>
  <c r="AG94" i="2" a="1"/>
  <c r="AG94" i="2" s="1"/>
  <c r="AH94" i="2" a="1"/>
  <c r="AH94" i="2" s="1"/>
  <c r="AI94" i="2" a="1"/>
  <c r="AI94" i="2" s="1"/>
  <c r="AJ94" i="2" a="1"/>
  <c r="AJ94" i="2" s="1"/>
  <c r="AK94" i="2" a="1"/>
  <c r="AK94" i="2" s="1"/>
  <c r="AL94" i="2" a="1"/>
  <c r="AL94" i="2" s="1"/>
  <c r="AM94" i="2" a="1"/>
  <c r="AM94" i="2" s="1"/>
  <c r="AN94" i="2" a="1"/>
  <c r="AN94" i="2" s="1"/>
  <c r="AO94" i="2" a="1"/>
  <c r="AO94" i="2" s="1"/>
  <c r="D95" i="2" a="1"/>
  <c r="D95" i="2" s="1"/>
  <c r="E95" i="2" a="1"/>
  <c r="E95" i="2" s="1"/>
  <c r="F95" i="2" a="1"/>
  <c r="F95" i="2" s="1"/>
  <c r="G95" i="2" a="1"/>
  <c r="G95" i="2" s="1"/>
  <c r="H95" i="2" a="1"/>
  <c r="H95" i="2"/>
  <c r="I95" i="2" a="1"/>
  <c r="I95" i="2" s="1"/>
  <c r="J95" i="2" a="1"/>
  <c r="J95" i="2" s="1"/>
  <c r="K95" i="2" a="1"/>
  <c r="K95" i="2" s="1"/>
  <c r="L95" i="2" a="1"/>
  <c r="L95" i="2" s="1"/>
  <c r="M95" i="2" a="1"/>
  <c r="M95" i="2" s="1"/>
  <c r="N95" i="2" a="1"/>
  <c r="N95" i="2" s="1"/>
  <c r="O95" i="2" a="1"/>
  <c r="O95" i="2" s="1"/>
  <c r="P95" i="2" a="1"/>
  <c r="P95" i="2" s="1"/>
  <c r="Q95" i="2" a="1"/>
  <c r="Q95" i="2" s="1"/>
  <c r="R95" i="2" a="1"/>
  <c r="R95" i="2" s="1"/>
  <c r="S95" i="2" a="1"/>
  <c r="S95" i="2" s="1"/>
  <c r="T95" i="2" a="1"/>
  <c r="T95" i="2" s="1"/>
  <c r="U95" i="2" a="1"/>
  <c r="U95" i="2" s="1"/>
  <c r="V95" i="2" a="1"/>
  <c r="V95" i="2" s="1"/>
  <c r="W95" i="2" a="1"/>
  <c r="W95" i="2" s="1"/>
  <c r="X95" i="2" a="1"/>
  <c r="X95" i="2" s="1"/>
  <c r="Y95" i="2" a="1"/>
  <c r="Y95" i="2" s="1"/>
  <c r="Z95" i="2" a="1"/>
  <c r="Z95" i="2" s="1"/>
  <c r="AA95" i="2" a="1"/>
  <c r="AA95" i="2" s="1"/>
  <c r="AB95" i="2" a="1"/>
  <c r="AB95" i="2" s="1"/>
  <c r="AC95" i="2" a="1"/>
  <c r="AC95" i="2" s="1"/>
  <c r="AD95" i="2" a="1"/>
  <c r="AD95" i="2" s="1"/>
  <c r="AE95" i="2" a="1"/>
  <c r="AE95" i="2" s="1"/>
  <c r="AF95" i="2" a="1"/>
  <c r="AF95" i="2" s="1"/>
  <c r="AG95" i="2" a="1"/>
  <c r="AG95" i="2" s="1"/>
  <c r="AH95" i="2" a="1"/>
  <c r="AH95" i="2" s="1"/>
  <c r="AI95" i="2" a="1"/>
  <c r="AI95" i="2" s="1"/>
  <c r="AJ95" i="2" a="1"/>
  <c r="AJ95" i="2" s="1"/>
  <c r="AK95" i="2" a="1"/>
  <c r="AK95" i="2" s="1"/>
  <c r="AL95" i="2" a="1"/>
  <c r="AL95" i="2" s="1"/>
  <c r="AM95" i="2" a="1"/>
  <c r="AM95" i="2" s="1"/>
  <c r="AN95" i="2" a="1"/>
  <c r="AN95" i="2" s="1"/>
  <c r="AO95" i="2" a="1"/>
  <c r="AO95" i="2" s="1"/>
  <c r="D96" i="2" a="1"/>
  <c r="D96" i="2" s="1"/>
  <c r="E96" i="2" a="1"/>
  <c r="E96" i="2" s="1"/>
  <c r="F96" i="2" a="1"/>
  <c r="F96" i="2" s="1"/>
  <c r="G96" i="2" a="1"/>
  <c r="G96" i="2" s="1"/>
  <c r="H96" i="2" a="1"/>
  <c r="H96" i="2" s="1"/>
  <c r="I96" i="2" a="1"/>
  <c r="I96" i="2" s="1"/>
  <c r="J96" i="2" a="1"/>
  <c r="J96" i="2" s="1"/>
  <c r="K96" i="2" a="1"/>
  <c r="K96" i="2" s="1"/>
  <c r="L96" i="2" a="1"/>
  <c r="L96" i="2" s="1"/>
  <c r="M96" i="2" a="1"/>
  <c r="M96" i="2" s="1"/>
  <c r="N96" i="2" a="1"/>
  <c r="N96" i="2" s="1"/>
  <c r="O96" i="2" a="1"/>
  <c r="O96" i="2" s="1"/>
  <c r="P96" i="2" a="1"/>
  <c r="P96" i="2" s="1"/>
  <c r="Q96" i="2" a="1"/>
  <c r="Q96" i="2" s="1"/>
  <c r="R96" i="2" a="1"/>
  <c r="R96" i="2" s="1"/>
  <c r="S96" i="2" a="1"/>
  <c r="S96" i="2" s="1"/>
  <c r="T96" i="2" a="1"/>
  <c r="T96" i="2" s="1"/>
  <c r="U96" i="2" a="1"/>
  <c r="U96" i="2" s="1"/>
  <c r="V96" i="2" a="1"/>
  <c r="V96" i="2" s="1"/>
  <c r="W96" i="2" a="1"/>
  <c r="W96" i="2" s="1"/>
  <c r="X96" i="2" a="1"/>
  <c r="X96" i="2" s="1"/>
  <c r="Y96" i="2" a="1"/>
  <c r="Y96" i="2" s="1"/>
  <c r="Z96" i="2" a="1"/>
  <c r="Z96" i="2" s="1"/>
  <c r="AA96" i="2" a="1"/>
  <c r="AA96" i="2" s="1"/>
  <c r="AB96" i="2" a="1"/>
  <c r="AB96" i="2" s="1"/>
  <c r="AC96" i="2" a="1"/>
  <c r="AC96" i="2" s="1"/>
  <c r="AD96" i="2" a="1"/>
  <c r="AD96" i="2" s="1"/>
  <c r="AE96" i="2" a="1"/>
  <c r="AE96" i="2" s="1"/>
  <c r="AF96" i="2" a="1"/>
  <c r="AF96" i="2" s="1"/>
  <c r="AG96" i="2" a="1"/>
  <c r="AG96" i="2" s="1"/>
  <c r="AH96" i="2" a="1"/>
  <c r="AH96" i="2"/>
  <c r="AI96" i="2" a="1"/>
  <c r="AI96" i="2" s="1"/>
  <c r="AJ96" i="2" a="1"/>
  <c r="AJ96" i="2" s="1"/>
  <c r="AK96" i="2" a="1"/>
  <c r="AK96" i="2" s="1"/>
  <c r="AL96" i="2" a="1"/>
  <c r="AL96" i="2" s="1"/>
  <c r="AM96" i="2" a="1"/>
  <c r="AM96" i="2" s="1"/>
  <c r="AN96" i="2" a="1"/>
  <c r="AN96" i="2" s="1"/>
  <c r="AO96" i="2" a="1"/>
  <c r="AO96" i="2" s="1"/>
  <c r="D97" i="2" a="1"/>
  <c r="D97" i="2" s="1"/>
  <c r="E97" i="2" a="1"/>
  <c r="E97" i="2" s="1"/>
  <c r="F97" i="2" a="1"/>
  <c r="F97" i="2" s="1"/>
  <c r="G97" i="2" a="1"/>
  <c r="G97" i="2" s="1"/>
  <c r="H97" i="2" a="1"/>
  <c r="H97" i="2" s="1"/>
  <c r="I97" i="2" a="1"/>
  <c r="I97" i="2" s="1"/>
  <c r="J97" i="2" a="1"/>
  <c r="J97" i="2" s="1"/>
  <c r="K97" i="2" a="1"/>
  <c r="K97" i="2" s="1"/>
  <c r="L97" i="2" a="1"/>
  <c r="L97" i="2" s="1"/>
  <c r="M97" i="2" a="1"/>
  <c r="M97" i="2" s="1"/>
  <c r="N97" i="2" a="1"/>
  <c r="N97" i="2" s="1"/>
  <c r="O97" i="2" a="1"/>
  <c r="O97" i="2" s="1"/>
  <c r="P97" i="2" a="1"/>
  <c r="P97" i="2" s="1"/>
  <c r="Q97" i="2" a="1"/>
  <c r="Q97" i="2" s="1"/>
  <c r="R97" i="2" a="1"/>
  <c r="R97" i="2" s="1"/>
  <c r="S97" i="2" a="1"/>
  <c r="S97" i="2" s="1"/>
  <c r="T97" i="2" a="1"/>
  <c r="T97" i="2" s="1"/>
  <c r="U97" i="2" a="1"/>
  <c r="U97" i="2" s="1"/>
  <c r="V97" i="2" a="1"/>
  <c r="V97" i="2" s="1"/>
  <c r="W97" i="2" a="1"/>
  <c r="W97" i="2" s="1"/>
  <c r="X97" i="2" a="1"/>
  <c r="X97" i="2" s="1"/>
  <c r="Y97" i="2" a="1"/>
  <c r="Y97" i="2" s="1"/>
  <c r="Z97" i="2" a="1"/>
  <c r="Z97" i="2" s="1"/>
  <c r="AA97" i="2" a="1"/>
  <c r="AA97" i="2" s="1"/>
  <c r="AB97" i="2" a="1"/>
  <c r="AB97" i="2" s="1"/>
  <c r="AC97" i="2" a="1"/>
  <c r="AC97" i="2" s="1"/>
  <c r="AD97" i="2" a="1"/>
  <c r="AD97" i="2" s="1"/>
  <c r="AE97" i="2" a="1"/>
  <c r="AE97" i="2" s="1"/>
  <c r="AF97" i="2" a="1"/>
  <c r="AF97" i="2" s="1"/>
  <c r="AG97" i="2" a="1"/>
  <c r="AG97" i="2" s="1"/>
  <c r="AH97" i="2" a="1"/>
  <c r="AH97" i="2" s="1"/>
  <c r="AI97" i="2" a="1"/>
  <c r="AI97" i="2" s="1"/>
  <c r="AJ97" i="2" a="1"/>
  <c r="AJ97" i="2" s="1"/>
  <c r="AK97" i="2" a="1"/>
  <c r="AK97" i="2" s="1"/>
  <c r="AL97" i="2" a="1"/>
  <c r="AL97" i="2" s="1"/>
  <c r="AM97" i="2" a="1"/>
  <c r="AM97" i="2" s="1"/>
  <c r="AN97" i="2" a="1"/>
  <c r="AN97" i="2" s="1"/>
  <c r="AO97" i="2" a="1"/>
  <c r="AO97" i="2" s="1"/>
  <c r="D98" i="2" a="1"/>
  <c r="D98" i="2" s="1"/>
  <c r="E98" i="2" a="1"/>
  <c r="E98" i="2" s="1"/>
  <c r="F98" i="2" a="1"/>
  <c r="F98" i="2" s="1"/>
  <c r="G98" i="2" a="1"/>
  <c r="G98" i="2" s="1"/>
  <c r="H98" i="2" a="1"/>
  <c r="H98" i="2" s="1"/>
  <c r="I98" i="2" a="1"/>
  <c r="I98" i="2" s="1"/>
  <c r="J98" i="2" a="1"/>
  <c r="J98" i="2" s="1"/>
  <c r="K98" i="2" a="1"/>
  <c r="K98" i="2" s="1"/>
  <c r="L98" i="2" a="1"/>
  <c r="L98" i="2" s="1"/>
  <c r="M98" i="2" a="1"/>
  <c r="M98" i="2" s="1"/>
  <c r="N98" i="2" a="1"/>
  <c r="N98" i="2" s="1"/>
  <c r="O98" i="2" a="1"/>
  <c r="O98" i="2" s="1"/>
  <c r="P98" i="2" a="1"/>
  <c r="P98" i="2" s="1"/>
  <c r="Q98" i="2" a="1"/>
  <c r="Q98" i="2" s="1"/>
  <c r="R98" i="2" a="1"/>
  <c r="R98" i="2" s="1"/>
  <c r="S98" i="2" a="1"/>
  <c r="S98" i="2" s="1"/>
  <c r="T98" i="2" a="1"/>
  <c r="T98" i="2" s="1"/>
  <c r="U98" i="2" a="1"/>
  <c r="U98" i="2" s="1"/>
  <c r="V98" i="2" a="1"/>
  <c r="V98" i="2" s="1"/>
  <c r="W98" i="2" a="1"/>
  <c r="W98" i="2" s="1"/>
  <c r="X98" i="2" a="1"/>
  <c r="X98" i="2" s="1"/>
  <c r="Y98" i="2" a="1"/>
  <c r="Y98" i="2" s="1"/>
  <c r="Z98" i="2" a="1"/>
  <c r="Z98" i="2" s="1"/>
  <c r="AA98" i="2" a="1"/>
  <c r="AA98" i="2" s="1"/>
  <c r="AB98" i="2" a="1"/>
  <c r="AB98" i="2" s="1"/>
  <c r="AC98" i="2" a="1"/>
  <c r="AC98" i="2" s="1"/>
  <c r="AD98" i="2" a="1"/>
  <c r="AD98" i="2" s="1"/>
  <c r="AE98" i="2" a="1"/>
  <c r="AE98" i="2" s="1"/>
  <c r="AF98" i="2" a="1"/>
  <c r="AF98" i="2" s="1"/>
  <c r="AG98" i="2" a="1"/>
  <c r="AG98" i="2" s="1"/>
  <c r="AH98" i="2" a="1"/>
  <c r="AH98" i="2" s="1"/>
  <c r="AI98" i="2" a="1"/>
  <c r="AI98" i="2" s="1"/>
  <c r="AJ98" i="2" a="1"/>
  <c r="AJ98" i="2" s="1"/>
  <c r="AK98" i="2" a="1"/>
  <c r="AK98" i="2" s="1"/>
  <c r="AL98" i="2" a="1"/>
  <c r="AL98" i="2" s="1"/>
  <c r="AM98" i="2" a="1"/>
  <c r="AM98" i="2" s="1"/>
  <c r="AN98" i="2" a="1"/>
  <c r="AN98" i="2" s="1"/>
  <c r="AO98" i="2" a="1"/>
  <c r="AO98" i="2" s="1"/>
  <c r="D99" i="2" a="1"/>
  <c r="D99" i="2" s="1"/>
  <c r="E99" i="2" a="1"/>
  <c r="E99" i="2" s="1"/>
  <c r="F99" i="2" a="1"/>
  <c r="F99" i="2" s="1"/>
  <c r="G99" i="2" a="1"/>
  <c r="G99" i="2" s="1"/>
  <c r="H99" i="2" a="1"/>
  <c r="H99" i="2" s="1"/>
  <c r="I99" i="2" a="1"/>
  <c r="I99" i="2" s="1"/>
  <c r="J99" i="2" a="1"/>
  <c r="J99" i="2" s="1"/>
  <c r="K99" i="2" a="1"/>
  <c r="K99" i="2" s="1"/>
  <c r="L99" i="2" a="1"/>
  <c r="L99" i="2" s="1"/>
  <c r="M99" i="2" a="1"/>
  <c r="M99" i="2" s="1"/>
  <c r="N99" i="2" a="1"/>
  <c r="N99" i="2" s="1"/>
  <c r="O99" i="2" a="1"/>
  <c r="O99" i="2" s="1"/>
  <c r="P99" i="2" a="1"/>
  <c r="P99" i="2" s="1"/>
  <c r="Q99" i="2" a="1"/>
  <c r="Q99" i="2" s="1"/>
  <c r="R99" i="2" a="1"/>
  <c r="R99" i="2" s="1"/>
  <c r="S99" i="2" a="1"/>
  <c r="S99" i="2" s="1"/>
  <c r="T99" i="2" a="1"/>
  <c r="T99" i="2" s="1"/>
  <c r="U99" i="2" a="1"/>
  <c r="U99" i="2" s="1"/>
  <c r="V99" i="2" a="1"/>
  <c r="V99" i="2" s="1"/>
  <c r="W99" i="2" a="1"/>
  <c r="W99" i="2" s="1"/>
  <c r="X99" i="2" a="1"/>
  <c r="X99" i="2" s="1"/>
  <c r="Y99" i="2" a="1"/>
  <c r="Y99" i="2" s="1"/>
  <c r="Z99" i="2" a="1"/>
  <c r="Z99" i="2" s="1"/>
  <c r="AA99" i="2" a="1"/>
  <c r="AA99" i="2" s="1"/>
  <c r="AB99" i="2" a="1"/>
  <c r="AB99" i="2" s="1"/>
  <c r="AC99" i="2" a="1"/>
  <c r="AC99" i="2" s="1"/>
  <c r="AD99" i="2" a="1"/>
  <c r="AD99" i="2" s="1"/>
  <c r="AE99" i="2" a="1"/>
  <c r="AE99" i="2" s="1"/>
  <c r="AF99" i="2" a="1"/>
  <c r="AF99" i="2" s="1"/>
  <c r="AG99" i="2" a="1"/>
  <c r="AG99" i="2" s="1"/>
  <c r="AH99" i="2" a="1"/>
  <c r="AH99" i="2" s="1"/>
  <c r="AI99" i="2" a="1"/>
  <c r="AI99" i="2" s="1"/>
  <c r="AJ99" i="2" a="1"/>
  <c r="AJ99" i="2" s="1"/>
  <c r="AK99" i="2" a="1"/>
  <c r="AK99" i="2" s="1"/>
  <c r="AL99" i="2" a="1"/>
  <c r="AL99" i="2" s="1"/>
  <c r="AM99" i="2" a="1"/>
  <c r="AM99" i="2" s="1"/>
  <c r="AN99" i="2" a="1"/>
  <c r="AN99" i="2" s="1"/>
  <c r="AO99" i="2" a="1"/>
  <c r="AO99" i="2" s="1"/>
  <c r="D100" i="2" a="1"/>
  <c r="D100" i="2" s="1"/>
  <c r="E100" i="2" a="1"/>
  <c r="E100" i="2" s="1"/>
  <c r="F100" i="2" a="1"/>
  <c r="F100" i="2" s="1"/>
  <c r="G100" i="2" a="1"/>
  <c r="G100" i="2" s="1"/>
  <c r="H100" i="2" a="1"/>
  <c r="H100" i="2" s="1"/>
  <c r="I100" i="2" a="1"/>
  <c r="I100" i="2" s="1"/>
  <c r="J100" i="2" a="1"/>
  <c r="J100" i="2" s="1"/>
  <c r="K100" i="2" a="1"/>
  <c r="K100" i="2" s="1"/>
  <c r="L100" i="2" a="1"/>
  <c r="L100" i="2" s="1"/>
  <c r="M100" i="2" a="1"/>
  <c r="M100" i="2" s="1"/>
  <c r="N100" i="2" a="1"/>
  <c r="N100" i="2" s="1"/>
  <c r="O100" i="2" a="1"/>
  <c r="O100" i="2" s="1"/>
  <c r="P100" i="2" a="1"/>
  <c r="P100" i="2" s="1"/>
  <c r="Q100" i="2" a="1"/>
  <c r="Q100" i="2" s="1"/>
  <c r="R100" i="2" a="1"/>
  <c r="R100" i="2" s="1"/>
  <c r="S100" i="2" a="1"/>
  <c r="S100" i="2" s="1"/>
  <c r="T100" i="2" a="1"/>
  <c r="T100" i="2" s="1"/>
  <c r="U100" i="2" a="1"/>
  <c r="U100" i="2" s="1"/>
  <c r="V100" i="2" a="1"/>
  <c r="V100" i="2" s="1"/>
  <c r="W100" i="2" a="1"/>
  <c r="W100" i="2" s="1"/>
  <c r="X100" i="2" a="1"/>
  <c r="X100" i="2" s="1"/>
  <c r="Y100" i="2" a="1"/>
  <c r="Y100" i="2" s="1"/>
  <c r="Z100" i="2" a="1"/>
  <c r="Z100" i="2" s="1"/>
  <c r="AA100" i="2" a="1"/>
  <c r="AA100" i="2" s="1"/>
  <c r="AB100" i="2" a="1"/>
  <c r="AB100" i="2" s="1"/>
  <c r="AC100" i="2" a="1"/>
  <c r="AC100" i="2" s="1"/>
  <c r="AD100" i="2" a="1"/>
  <c r="AD100" i="2" s="1"/>
  <c r="AE100" i="2" a="1"/>
  <c r="AE100" i="2" s="1"/>
  <c r="AF100" i="2" a="1"/>
  <c r="AF100" i="2" s="1"/>
  <c r="AG100" i="2" a="1"/>
  <c r="AG100" i="2" s="1"/>
  <c r="AH100" i="2" a="1"/>
  <c r="AH100" i="2" s="1"/>
  <c r="AI100" i="2" a="1"/>
  <c r="AI100" i="2" s="1"/>
  <c r="AJ100" i="2" a="1"/>
  <c r="AJ100" i="2" s="1"/>
  <c r="AK100" i="2" a="1"/>
  <c r="AK100" i="2" s="1"/>
  <c r="AL100" i="2" a="1"/>
  <c r="AL100" i="2" s="1"/>
  <c r="AM100" i="2" a="1"/>
  <c r="AM100" i="2" s="1"/>
  <c r="AN100" i="2" a="1"/>
  <c r="AN100" i="2" s="1"/>
  <c r="AO100" i="2" a="1"/>
  <c r="AO100" i="2" s="1"/>
  <c r="D101" i="2" a="1"/>
  <c r="D101" i="2" s="1"/>
  <c r="E101" i="2" a="1"/>
  <c r="E101" i="2" s="1"/>
  <c r="F101" i="2" a="1"/>
  <c r="F101" i="2" s="1"/>
  <c r="G101" i="2" a="1"/>
  <c r="G101" i="2" s="1"/>
  <c r="H101" i="2" a="1"/>
  <c r="H101" i="2" s="1"/>
  <c r="I101" i="2" a="1"/>
  <c r="I101" i="2" s="1"/>
  <c r="J101" i="2" a="1"/>
  <c r="J101" i="2" s="1"/>
  <c r="K101" i="2" a="1"/>
  <c r="K101" i="2" s="1"/>
  <c r="L101" i="2" a="1"/>
  <c r="L101" i="2" s="1"/>
  <c r="M101" i="2" a="1"/>
  <c r="M101" i="2" s="1"/>
  <c r="N101" i="2" a="1"/>
  <c r="N101" i="2" s="1"/>
  <c r="O101" i="2" a="1"/>
  <c r="O101" i="2"/>
  <c r="P101" i="2" a="1"/>
  <c r="P101" i="2" s="1"/>
  <c r="Q101" i="2" a="1"/>
  <c r="Q101" i="2" s="1"/>
  <c r="R101" i="2" a="1"/>
  <c r="R101" i="2" s="1"/>
  <c r="S101" i="2" a="1"/>
  <c r="S101" i="2" s="1"/>
  <c r="T101" i="2" a="1"/>
  <c r="T101" i="2" s="1"/>
  <c r="U101" i="2" a="1"/>
  <c r="U101" i="2" s="1"/>
  <c r="V101" i="2" a="1"/>
  <c r="V101" i="2" s="1"/>
  <c r="W101" i="2" a="1"/>
  <c r="W101" i="2" s="1"/>
  <c r="X101" i="2" a="1"/>
  <c r="X101" i="2" s="1"/>
  <c r="Y101" i="2" a="1"/>
  <c r="Y101" i="2" s="1"/>
  <c r="Z101" i="2" a="1"/>
  <c r="Z101" i="2" s="1"/>
  <c r="AA101" i="2" a="1"/>
  <c r="AA101" i="2" s="1"/>
  <c r="AB101" i="2" a="1"/>
  <c r="AB101" i="2" s="1"/>
  <c r="AC101" i="2" a="1"/>
  <c r="AC101" i="2" s="1"/>
  <c r="AD101" i="2" a="1"/>
  <c r="AD101" i="2" s="1"/>
  <c r="AE101" i="2" a="1"/>
  <c r="AE101" i="2" s="1"/>
  <c r="AF101" i="2" a="1"/>
  <c r="AF101" i="2" s="1"/>
  <c r="AG101" i="2" a="1"/>
  <c r="AG101" i="2" s="1"/>
  <c r="AH101" i="2" a="1"/>
  <c r="AH101" i="2" s="1"/>
  <c r="AI101" i="2" a="1"/>
  <c r="AI101" i="2" s="1"/>
  <c r="AJ101" i="2" a="1"/>
  <c r="AJ101" i="2" s="1"/>
  <c r="AK101" i="2" a="1"/>
  <c r="AK101" i="2" s="1"/>
  <c r="AL101" i="2" a="1"/>
  <c r="AL101" i="2" s="1"/>
  <c r="AM101" i="2" a="1"/>
  <c r="AM101" i="2" s="1"/>
  <c r="AN101" i="2" a="1"/>
  <c r="AN101" i="2" s="1"/>
  <c r="AO101" i="2" a="1"/>
  <c r="AO101" i="2" s="1"/>
  <c r="D102" i="2" a="1"/>
  <c r="D102" i="2" s="1"/>
  <c r="E102" i="2" a="1"/>
  <c r="E102" i="2" s="1"/>
  <c r="F102" i="2" a="1"/>
  <c r="F102" i="2" s="1"/>
  <c r="G102" i="2" a="1"/>
  <c r="G102" i="2" s="1"/>
  <c r="H102" i="2" a="1"/>
  <c r="H102" i="2" s="1"/>
  <c r="I102" i="2" a="1"/>
  <c r="I102" i="2"/>
  <c r="J102" i="2" a="1"/>
  <c r="J102" i="2" s="1"/>
  <c r="K102" i="2" a="1"/>
  <c r="K102" i="2" s="1"/>
  <c r="L102" i="2" a="1"/>
  <c r="L102" i="2" s="1"/>
  <c r="M102" i="2" a="1"/>
  <c r="M102" i="2" s="1"/>
  <c r="N102" i="2" a="1"/>
  <c r="N102" i="2" s="1"/>
  <c r="O102" i="2" a="1"/>
  <c r="O102" i="2" s="1"/>
  <c r="P102" i="2" a="1"/>
  <c r="P102" i="2" s="1"/>
  <c r="Q102" i="2" a="1"/>
  <c r="Q102" i="2" s="1"/>
  <c r="R102" i="2" a="1"/>
  <c r="R102" i="2" s="1"/>
  <c r="S102" i="2" a="1"/>
  <c r="S102" i="2" s="1"/>
  <c r="T102" i="2" a="1"/>
  <c r="T102" i="2" s="1"/>
  <c r="U102" i="2" a="1"/>
  <c r="U102" i="2" s="1"/>
  <c r="V102" i="2" a="1"/>
  <c r="V102" i="2" s="1"/>
  <c r="W102" i="2" a="1"/>
  <c r="W102" i="2" s="1"/>
  <c r="X102" i="2" a="1"/>
  <c r="X102" i="2" s="1"/>
  <c r="Y102" i="2" a="1"/>
  <c r="Y102" i="2" s="1"/>
  <c r="Z102" i="2" a="1"/>
  <c r="Z102" i="2" s="1"/>
  <c r="AA102" i="2" a="1"/>
  <c r="AA102" i="2" s="1"/>
  <c r="AB102" i="2" a="1"/>
  <c r="AB102" i="2" s="1"/>
  <c r="AC102" i="2" a="1"/>
  <c r="AC102" i="2" s="1"/>
  <c r="AD102" i="2" a="1"/>
  <c r="AD102" i="2" s="1"/>
  <c r="AE102" i="2" a="1"/>
  <c r="AE102" i="2" s="1"/>
  <c r="AF102" i="2" a="1"/>
  <c r="AF102" i="2" s="1"/>
  <c r="AG102" i="2" a="1"/>
  <c r="AG102" i="2" s="1"/>
  <c r="AH102" i="2" a="1"/>
  <c r="AH102" i="2" s="1"/>
  <c r="AI102" i="2" a="1"/>
  <c r="AI102" i="2" s="1"/>
  <c r="AJ102" i="2" a="1"/>
  <c r="AJ102" i="2" s="1"/>
  <c r="AK102" i="2" a="1"/>
  <c r="AK102" i="2" s="1"/>
  <c r="AL102" i="2" a="1"/>
  <c r="AL102" i="2" s="1"/>
  <c r="AM102" i="2" a="1"/>
  <c r="AM102" i="2" s="1"/>
  <c r="AN102" i="2" a="1"/>
  <c r="AN102" i="2" s="1"/>
  <c r="AO102" i="2" a="1"/>
  <c r="AO102" i="2"/>
  <c r="D103" i="2" a="1"/>
  <c r="D103" i="2" s="1"/>
  <c r="E103" i="2" a="1"/>
  <c r="E103" i="2" s="1"/>
  <c r="F103" i="2" a="1"/>
  <c r="F103" i="2" s="1"/>
  <c r="G103" i="2" a="1"/>
  <c r="G103" i="2" s="1"/>
  <c r="H103" i="2" a="1"/>
  <c r="H103" i="2" s="1"/>
  <c r="I103" i="2" a="1"/>
  <c r="I103" i="2" s="1"/>
  <c r="J103" i="2" a="1"/>
  <c r="J103" i="2" s="1"/>
  <c r="K103" i="2" a="1"/>
  <c r="K103" i="2" s="1"/>
  <c r="L103" i="2" a="1"/>
  <c r="L103" i="2" s="1"/>
  <c r="M103" i="2" a="1"/>
  <c r="M103" i="2" s="1"/>
  <c r="N103" i="2" a="1"/>
  <c r="N103" i="2" s="1"/>
  <c r="O103" i="2" a="1"/>
  <c r="O103" i="2" s="1"/>
  <c r="P103" i="2" a="1"/>
  <c r="P103" i="2" s="1"/>
  <c r="Q103" i="2" a="1"/>
  <c r="Q103" i="2" s="1"/>
  <c r="R103" i="2" a="1"/>
  <c r="R103" i="2" s="1"/>
  <c r="S103" i="2" a="1"/>
  <c r="S103" i="2" s="1"/>
  <c r="T103" i="2" a="1"/>
  <c r="T103" i="2" s="1"/>
  <c r="U103" i="2" a="1"/>
  <c r="U103" i="2" s="1"/>
  <c r="V103" i="2" a="1"/>
  <c r="V103" i="2" s="1"/>
  <c r="W103" i="2" a="1"/>
  <c r="W103" i="2" s="1"/>
  <c r="X103" i="2" a="1"/>
  <c r="X103" i="2" s="1"/>
  <c r="Y103" i="2" a="1"/>
  <c r="Y103" i="2" s="1"/>
  <c r="Z103" i="2" a="1"/>
  <c r="Z103" i="2" s="1"/>
  <c r="AA103" i="2" a="1"/>
  <c r="AA103" i="2" s="1"/>
  <c r="AB103" i="2" a="1"/>
  <c r="AB103" i="2" s="1"/>
  <c r="AC103" i="2" a="1"/>
  <c r="AC103" i="2" s="1"/>
  <c r="AD103" i="2" a="1"/>
  <c r="AD103" i="2" s="1"/>
  <c r="AE103" i="2" a="1"/>
  <c r="AE103" i="2" s="1"/>
  <c r="AF103" i="2" a="1"/>
  <c r="AF103" i="2" s="1"/>
  <c r="AG103" i="2" a="1"/>
  <c r="AG103" i="2" s="1"/>
  <c r="AH103" i="2" a="1"/>
  <c r="AH103" i="2" s="1"/>
  <c r="AI103" i="2" a="1"/>
  <c r="AI103" i="2" s="1"/>
  <c r="AJ103" i="2" a="1"/>
  <c r="AJ103" i="2" s="1"/>
  <c r="AK103" i="2" a="1"/>
  <c r="AK103" i="2" s="1"/>
  <c r="AL103" i="2" a="1"/>
  <c r="AL103" i="2" s="1"/>
  <c r="AM103" i="2" a="1"/>
  <c r="AM103" i="2" s="1"/>
  <c r="AN103" i="2" a="1"/>
  <c r="AN103" i="2" s="1"/>
  <c r="AO103" i="2" a="1"/>
  <c r="AO103" i="2" s="1"/>
  <c r="D104" i="2" a="1"/>
  <c r="D104" i="2" s="1"/>
  <c r="E104" i="2" a="1"/>
  <c r="E104" i="2" s="1"/>
  <c r="F104" i="2" a="1"/>
  <c r="F104" i="2" s="1"/>
  <c r="G104" i="2" a="1"/>
  <c r="G104" i="2" s="1"/>
  <c r="H104" i="2" a="1"/>
  <c r="H104" i="2" s="1"/>
  <c r="I104" i="2" a="1"/>
  <c r="I104" i="2" s="1"/>
  <c r="J104" i="2" a="1"/>
  <c r="J104" i="2" s="1"/>
  <c r="K104" i="2" a="1"/>
  <c r="K104" i="2" s="1"/>
  <c r="L104" i="2" a="1"/>
  <c r="L104" i="2" s="1"/>
  <c r="M104" i="2" a="1"/>
  <c r="M104" i="2" s="1"/>
  <c r="N104" i="2" a="1"/>
  <c r="N104" i="2" s="1"/>
  <c r="O104" i="2" a="1"/>
  <c r="O104" i="2" s="1"/>
  <c r="P104" i="2" a="1"/>
  <c r="P104" i="2" s="1"/>
  <c r="Q104" i="2" a="1"/>
  <c r="Q104" i="2" s="1"/>
  <c r="R104" i="2" a="1"/>
  <c r="R104" i="2" s="1"/>
  <c r="S104" i="2" a="1"/>
  <c r="S104" i="2" s="1"/>
  <c r="T104" i="2" a="1"/>
  <c r="T104" i="2" s="1"/>
  <c r="U104" i="2" a="1"/>
  <c r="U104" i="2" s="1"/>
  <c r="V104" i="2" a="1"/>
  <c r="V104" i="2" s="1"/>
  <c r="W104" i="2" a="1"/>
  <c r="W104" i="2" s="1"/>
  <c r="X104" i="2" a="1"/>
  <c r="X104" i="2" s="1"/>
  <c r="Y104" i="2" a="1"/>
  <c r="Y104" i="2" s="1"/>
  <c r="Z104" i="2" a="1"/>
  <c r="Z104" i="2" s="1"/>
  <c r="AA104" i="2" a="1"/>
  <c r="AA104" i="2" s="1"/>
  <c r="AB104" i="2" a="1"/>
  <c r="AB104" i="2" s="1"/>
  <c r="AC104" i="2" a="1"/>
  <c r="AC104" i="2"/>
  <c r="AD104" i="2" a="1"/>
  <c r="AD104" i="2" s="1"/>
  <c r="AE104" i="2" a="1"/>
  <c r="AE104" i="2" s="1"/>
  <c r="AF104" i="2" a="1"/>
  <c r="AF104" i="2" s="1"/>
  <c r="AG104" i="2" a="1"/>
  <c r="AG104" i="2" s="1"/>
  <c r="AH104" i="2" a="1"/>
  <c r="AH104" i="2" s="1"/>
  <c r="AI104" i="2" a="1"/>
  <c r="AI104" i="2" s="1"/>
  <c r="AJ104" i="2" a="1"/>
  <c r="AJ104" i="2" s="1"/>
  <c r="AK104" i="2" a="1"/>
  <c r="AK104" i="2" s="1"/>
  <c r="AL104" i="2" a="1"/>
  <c r="AL104" i="2" s="1"/>
  <c r="AM104" i="2" a="1"/>
  <c r="AM104" i="2" s="1"/>
  <c r="AN104" i="2" a="1"/>
  <c r="AN104" i="2" s="1"/>
  <c r="AO104" i="2" a="1"/>
  <c r="AO104" i="2" s="1"/>
  <c r="C60" i="2" a="1"/>
  <c r="C60" i="2" s="1"/>
  <c r="C61" i="2" a="1"/>
  <c r="C61" i="2" s="1"/>
  <c r="C62" i="2" a="1"/>
  <c r="C62" i="2" s="1"/>
  <c r="C63" i="2" a="1"/>
  <c r="C63" i="2" s="1"/>
  <c r="C64" i="2" a="1"/>
  <c r="C64" i="2" s="1"/>
  <c r="C65" i="2" a="1"/>
  <c r="C65" i="2" s="1"/>
  <c r="C66" i="2" a="1"/>
  <c r="C66" i="2" s="1"/>
  <c r="C67" i="2" a="1"/>
  <c r="C67" i="2" s="1"/>
  <c r="C68" i="2" a="1"/>
  <c r="C68" i="2" s="1"/>
  <c r="C69" i="2" a="1"/>
  <c r="C69" i="2" s="1"/>
  <c r="C70" i="2" a="1"/>
  <c r="C70" i="2" s="1"/>
  <c r="C71" i="2" a="1"/>
  <c r="C71" i="2" s="1"/>
  <c r="C72" i="2" a="1"/>
  <c r="C72" i="2" s="1"/>
  <c r="C73" i="2" a="1"/>
  <c r="C73" i="2" s="1"/>
  <c r="C74" i="2" a="1"/>
  <c r="C74" i="2" s="1"/>
  <c r="C75" i="2" a="1"/>
  <c r="C75" i="2" s="1"/>
  <c r="C76" i="2" a="1"/>
  <c r="C76" i="2" s="1"/>
  <c r="C77" i="2" a="1"/>
  <c r="C77" i="2" s="1"/>
  <c r="C78" i="2" a="1"/>
  <c r="C78" i="2" s="1"/>
  <c r="C79" i="2" a="1"/>
  <c r="C79" i="2" s="1"/>
  <c r="C80" i="2" a="1"/>
  <c r="C80" i="2" s="1"/>
  <c r="C81" i="2" a="1"/>
  <c r="C81" i="2" s="1"/>
  <c r="C82" i="2" a="1"/>
  <c r="C82" i="2" s="1"/>
  <c r="C83" i="2" a="1"/>
  <c r="C83" i="2" s="1"/>
  <c r="C84" i="2" a="1"/>
  <c r="C84" i="2" s="1"/>
  <c r="C85" i="2" a="1"/>
  <c r="C85" i="2" s="1"/>
  <c r="C86" i="2" a="1"/>
  <c r="C86" i="2" s="1"/>
  <c r="C87" i="2" a="1"/>
  <c r="C87" i="2" s="1"/>
  <c r="C88" i="2" a="1"/>
  <c r="C88" i="2" s="1"/>
  <c r="C89" i="2" a="1"/>
  <c r="C89" i="2" s="1"/>
  <c r="C90" i="2" a="1"/>
  <c r="C90" i="2" s="1"/>
  <c r="C91" i="2" a="1"/>
  <c r="C91" i="2" s="1"/>
  <c r="C92" i="2" a="1"/>
  <c r="C92" i="2" s="1"/>
  <c r="C93" i="2" a="1"/>
  <c r="C93" i="2" s="1"/>
  <c r="C94" i="2" a="1"/>
  <c r="C94" i="2" s="1"/>
  <c r="C95" i="2" a="1"/>
  <c r="C95" i="2" s="1"/>
  <c r="C96" i="2" a="1"/>
  <c r="C96" i="2" s="1"/>
  <c r="C97" i="2" a="1"/>
  <c r="C97" i="2" s="1"/>
  <c r="C98" i="2" a="1"/>
  <c r="C98" i="2" s="1"/>
  <c r="C99" i="2" a="1"/>
  <c r="C99" i="2" s="1"/>
  <c r="C100" i="2" a="1"/>
  <c r="C100" i="2" s="1"/>
  <c r="C101" i="2" a="1"/>
  <c r="C101" i="2" s="1"/>
  <c r="C102" i="2" a="1"/>
  <c r="C102" i="2" s="1"/>
  <c r="C103" i="2" a="1"/>
  <c r="C103" i="2" s="1"/>
  <c r="C104" i="2" a="1"/>
  <c r="C104" i="2" s="1"/>
  <c r="C4" i="2" a="1"/>
  <c r="C4" i="2" s="1"/>
  <c r="D4" i="2" a="1"/>
  <c r="D4" i="2" s="1"/>
  <c r="E4" i="2" a="1"/>
  <c r="E4" i="2" s="1"/>
  <c r="F4" i="2" a="1"/>
  <c r="F4" i="2" s="1"/>
  <c r="G4" i="2" a="1"/>
  <c r="G4" i="2" s="1"/>
  <c r="H4" i="2" a="1"/>
  <c r="H4" i="2" s="1"/>
  <c r="I4" i="2" a="1"/>
  <c r="I4" i="2" s="1"/>
  <c r="J4" i="2" a="1"/>
  <c r="J4" i="2" s="1"/>
  <c r="K4" i="2" a="1"/>
  <c r="K4" i="2" s="1"/>
  <c r="L4" i="2" a="1"/>
  <c r="L4" i="2" s="1"/>
  <c r="M4" i="2" a="1"/>
  <c r="M4" i="2" s="1"/>
  <c r="N4" i="2" a="1"/>
  <c r="N4" i="2" s="1"/>
  <c r="O4" i="2" a="1"/>
  <c r="O4" i="2" s="1"/>
  <c r="P4" i="2" a="1"/>
  <c r="P4" i="2" s="1"/>
  <c r="Q4" i="2" a="1"/>
  <c r="Q4" i="2" s="1"/>
  <c r="R4" i="2" a="1"/>
  <c r="R4" i="2" s="1"/>
  <c r="S4" i="2" a="1"/>
  <c r="S4" i="2" s="1"/>
  <c r="T4" i="2" a="1"/>
  <c r="T4" i="2" s="1"/>
  <c r="U4" i="2" a="1"/>
  <c r="U4" i="2" s="1"/>
  <c r="V4" i="2" a="1"/>
  <c r="V4" i="2" s="1"/>
  <c r="W4" i="2" a="1"/>
  <c r="W4" i="2" s="1"/>
  <c r="X4" i="2" a="1"/>
  <c r="X4" i="2" s="1"/>
  <c r="Y4" i="2" a="1"/>
  <c r="Y4" i="2" s="1"/>
  <c r="Z4" i="2" a="1"/>
  <c r="Z4" i="2" s="1"/>
  <c r="AA4" i="2" a="1"/>
  <c r="AA4" i="2" s="1"/>
  <c r="AB4" i="2" a="1"/>
  <c r="AB4" i="2" s="1"/>
  <c r="AC4" i="2" a="1"/>
  <c r="AC4" i="2" s="1"/>
  <c r="AD4" i="2" a="1"/>
  <c r="AD4" i="2" s="1"/>
  <c r="AE4" i="2" a="1"/>
  <c r="AE4" i="2" s="1"/>
  <c r="AF4" i="2" a="1"/>
  <c r="AF4" i="2" s="1"/>
  <c r="AG4" i="2" a="1"/>
  <c r="AG4" i="2" s="1"/>
  <c r="AH4" i="2" a="1"/>
  <c r="AH4" i="2" s="1"/>
  <c r="AI4" i="2" a="1"/>
  <c r="AI4" i="2" s="1"/>
  <c r="AJ4" i="2" a="1"/>
  <c r="AJ4" i="2" s="1"/>
  <c r="AK4" i="2" a="1"/>
  <c r="AK4" i="2" s="1"/>
  <c r="AL4" i="2" a="1"/>
  <c r="AL4" i="2" s="1"/>
  <c r="AM4" i="2" a="1"/>
  <c r="AM4" i="2" s="1"/>
  <c r="AN4" i="2" a="1"/>
  <c r="AN4" i="2" s="1"/>
  <c r="AO4" i="2" a="1"/>
  <c r="AO4" i="2" s="1"/>
  <c r="AP4" i="2" a="1"/>
  <c r="AP4" i="2" s="1"/>
  <c r="AQ4" i="2" a="1"/>
  <c r="AQ4" i="2" s="1"/>
  <c r="AR4" i="2" a="1"/>
  <c r="AR4" i="2" s="1"/>
  <c r="AS4" i="2" a="1"/>
  <c r="AS4" i="2" s="1"/>
  <c r="AT4" i="2" a="1"/>
  <c r="AT4" i="2" s="1"/>
  <c r="AU4" i="2" a="1"/>
  <c r="AU4" i="2" s="1"/>
  <c r="C5" i="2" a="1"/>
  <c r="C5" i="2" s="1"/>
  <c r="D5" i="2" a="1"/>
  <c r="D5" i="2" s="1"/>
  <c r="E5" i="2" a="1"/>
  <c r="E5" i="2" s="1"/>
  <c r="F5" i="2" a="1"/>
  <c r="F5" i="2" s="1"/>
  <c r="G5" i="2" a="1"/>
  <c r="G5" i="2" s="1"/>
  <c r="H5" i="2" a="1"/>
  <c r="H5" i="2"/>
  <c r="I5" i="2" a="1"/>
  <c r="I5" i="2" s="1"/>
  <c r="J5" i="2" a="1"/>
  <c r="J5" i="2" s="1"/>
  <c r="K5" i="2" a="1"/>
  <c r="K5" i="2" s="1"/>
  <c r="L5" i="2" a="1"/>
  <c r="L5" i="2" s="1"/>
  <c r="M5" i="2" a="1"/>
  <c r="M5" i="2" s="1"/>
  <c r="N5" i="2" a="1"/>
  <c r="N5" i="2" s="1"/>
  <c r="O5" i="2" a="1"/>
  <c r="O5" i="2" s="1"/>
  <c r="P5" i="2" a="1"/>
  <c r="P5" i="2" s="1"/>
  <c r="Q5" i="2" a="1"/>
  <c r="Q5" i="2" s="1"/>
  <c r="R5" i="2" a="1"/>
  <c r="R5" i="2" s="1"/>
  <c r="S5" i="2" a="1"/>
  <c r="S5" i="2" s="1"/>
  <c r="T5" i="2" a="1"/>
  <c r="T5" i="2" s="1"/>
  <c r="U5" i="2" a="1"/>
  <c r="U5" i="2" s="1"/>
  <c r="V5" i="2" a="1"/>
  <c r="V5" i="2" s="1"/>
  <c r="W5" i="2" a="1"/>
  <c r="W5" i="2" s="1"/>
  <c r="X5" i="2" a="1"/>
  <c r="X5" i="2" s="1"/>
  <c r="Y5" i="2" a="1"/>
  <c r="Y5" i="2" s="1"/>
  <c r="Z5" i="2" a="1"/>
  <c r="Z5" i="2" s="1"/>
  <c r="AA5" i="2" a="1"/>
  <c r="AA5" i="2" s="1"/>
  <c r="AB5" i="2" a="1"/>
  <c r="AB5" i="2" s="1"/>
  <c r="AC5" i="2" a="1"/>
  <c r="AC5" i="2" s="1"/>
  <c r="AD5" i="2" a="1"/>
  <c r="AD5" i="2" s="1"/>
  <c r="AE5" i="2" a="1"/>
  <c r="AE5" i="2" s="1"/>
  <c r="AF5" i="2" a="1"/>
  <c r="AF5" i="2" s="1"/>
  <c r="AG5" i="2" a="1"/>
  <c r="AG5" i="2" s="1"/>
  <c r="AH5" i="2" a="1"/>
  <c r="AH5" i="2" s="1"/>
  <c r="AI5" i="2" a="1"/>
  <c r="AI5" i="2" s="1"/>
  <c r="AJ5" i="2" a="1"/>
  <c r="AJ5" i="2" s="1"/>
  <c r="AK5" i="2" a="1"/>
  <c r="AK5" i="2" s="1"/>
  <c r="AL5" i="2" a="1"/>
  <c r="AL5" i="2" s="1"/>
  <c r="AM5" i="2" a="1"/>
  <c r="AM5" i="2" s="1"/>
  <c r="AN5" i="2" a="1"/>
  <c r="AN5" i="2" s="1"/>
  <c r="AO5" i="2" a="1"/>
  <c r="AO5" i="2" s="1"/>
  <c r="AP5" i="2" a="1"/>
  <c r="AP5" i="2" s="1"/>
  <c r="AQ5" i="2" a="1"/>
  <c r="AQ5" i="2" s="1"/>
  <c r="AR5" i="2" a="1"/>
  <c r="AR5" i="2" s="1"/>
  <c r="AS5" i="2" a="1"/>
  <c r="AS5" i="2" s="1"/>
  <c r="AT5" i="2" a="1"/>
  <c r="AT5" i="2" s="1"/>
  <c r="AU5" i="2" a="1"/>
  <c r="AU5" i="2" s="1"/>
  <c r="C6" i="2" a="1"/>
  <c r="C6" i="2" s="1"/>
  <c r="D6" i="2" a="1"/>
  <c r="D6" i="2" s="1"/>
  <c r="E6" i="2" a="1"/>
  <c r="E6" i="2" s="1"/>
  <c r="F6" i="2" a="1"/>
  <c r="F6" i="2" s="1"/>
  <c r="G6" i="2" a="1"/>
  <c r="G6" i="2" s="1"/>
  <c r="H6" i="2" a="1"/>
  <c r="H6" i="2" s="1"/>
  <c r="I6" i="2" a="1"/>
  <c r="I6" i="2" s="1"/>
  <c r="J6" i="2" a="1"/>
  <c r="J6" i="2" s="1"/>
  <c r="K6" i="2" a="1"/>
  <c r="K6" i="2"/>
  <c r="L6" i="2" a="1"/>
  <c r="L6" i="2" s="1"/>
  <c r="M6" i="2" a="1"/>
  <c r="M6" i="2" s="1"/>
  <c r="N6" i="2" a="1"/>
  <c r="N6" i="2" s="1"/>
  <c r="O6" i="2" a="1"/>
  <c r="O6" i="2" s="1"/>
  <c r="P6" i="2" a="1"/>
  <c r="P6" i="2" s="1"/>
  <c r="Q6" i="2" a="1"/>
  <c r="Q6" i="2" s="1"/>
  <c r="R6" i="2" a="1"/>
  <c r="R6" i="2" s="1"/>
  <c r="S6" i="2" a="1"/>
  <c r="S6" i="2" s="1"/>
  <c r="T6" i="2" a="1"/>
  <c r="T6" i="2" s="1"/>
  <c r="U6" i="2" a="1"/>
  <c r="U6" i="2" s="1"/>
  <c r="V6" i="2" a="1"/>
  <c r="V6" i="2" s="1"/>
  <c r="W6" i="2" a="1"/>
  <c r="W6" i="2" s="1"/>
  <c r="X6" i="2" a="1"/>
  <c r="X6" i="2" s="1"/>
  <c r="Y6" i="2" a="1"/>
  <c r="Y6" i="2" s="1"/>
  <c r="Z6" i="2" a="1"/>
  <c r="Z6" i="2" s="1"/>
  <c r="AA6" i="2" a="1"/>
  <c r="AA6" i="2" s="1"/>
  <c r="AB6" i="2" a="1"/>
  <c r="AB6" i="2" s="1"/>
  <c r="AC6" i="2" a="1"/>
  <c r="AC6" i="2" s="1"/>
  <c r="AD6" i="2" a="1"/>
  <c r="AD6" i="2" s="1"/>
  <c r="AE6" i="2" a="1"/>
  <c r="AE6" i="2" s="1"/>
  <c r="AF6" i="2" a="1"/>
  <c r="AF6" i="2" s="1"/>
  <c r="AG6" i="2" a="1"/>
  <c r="AG6" i="2" s="1"/>
  <c r="AH6" i="2" a="1"/>
  <c r="AH6" i="2" s="1"/>
  <c r="AI6" i="2" a="1"/>
  <c r="AI6" i="2" s="1"/>
  <c r="AJ6" i="2" a="1"/>
  <c r="AJ6" i="2" s="1"/>
  <c r="AK6" i="2" a="1"/>
  <c r="AK6" i="2" s="1"/>
  <c r="AL6" i="2" a="1"/>
  <c r="AL6" i="2" s="1"/>
  <c r="AM6" i="2" a="1"/>
  <c r="AM6" i="2" s="1"/>
  <c r="AN6" i="2" a="1"/>
  <c r="AN6" i="2" s="1"/>
  <c r="AO6" i="2" a="1"/>
  <c r="AO6" i="2" s="1"/>
  <c r="AP6" i="2" a="1"/>
  <c r="AP6" i="2" s="1"/>
  <c r="AQ6" i="2" a="1"/>
  <c r="AQ6" i="2" s="1"/>
  <c r="AR6" i="2" a="1"/>
  <c r="AR6" i="2" s="1"/>
  <c r="AS6" i="2" a="1"/>
  <c r="AS6" i="2" s="1"/>
  <c r="AT6" i="2" a="1"/>
  <c r="AT6" i="2" s="1"/>
  <c r="AU6" i="2" a="1"/>
  <c r="AU6" i="2" s="1"/>
  <c r="C7" i="2" a="1"/>
  <c r="C7" i="2" s="1"/>
  <c r="D7" i="2" a="1"/>
  <c r="D7" i="2" s="1"/>
  <c r="E7" i="2" a="1"/>
  <c r="E7" i="2" s="1"/>
  <c r="F7" i="2" a="1"/>
  <c r="F7" i="2" s="1"/>
  <c r="G7" i="2" a="1"/>
  <c r="G7" i="2" s="1"/>
  <c r="H7" i="2" a="1"/>
  <c r="H7" i="2" s="1"/>
  <c r="I7" i="2" a="1"/>
  <c r="I7" i="2" s="1"/>
  <c r="J7" i="2" a="1"/>
  <c r="J7" i="2" s="1"/>
  <c r="K7" i="2" a="1"/>
  <c r="K7" i="2" s="1"/>
  <c r="L7" i="2" a="1"/>
  <c r="L7" i="2" s="1"/>
  <c r="M7" i="2" a="1"/>
  <c r="M7" i="2" s="1"/>
  <c r="N7" i="2" a="1"/>
  <c r="N7" i="2" s="1"/>
  <c r="O7" i="2" a="1"/>
  <c r="O7" i="2" s="1"/>
  <c r="P7" i="2" a="1"/>
  <c r="P7" i="2" s="1"/>
  <c r="Q7" i="2" a="1"/>
  <c r="Q7" i="2" s="1"/>
  <c r="R7" i="2" a="1"/>
  <c r="R7" i="2" s="1"/>
  <c r="S7" i="2" a="1"/>
  <c r="S7" i="2" s="1"/>
  <c r="T7" i="2" a="1"/>
  <c r="T7" i="2" s="1"/>
  <c r="U7" i="2" a="1"/>
  <c r="U7" i="2" s="1"/>
  <c r="V7" i="2" a="1"/>
  <c r="V7" i="2" s="1"/>
  <c r="W7" i="2" a="1"/>
  <c r="W7" i="2" s="1"/>
  <c r="X7" i="2" a="1"/>
  <c r="X7" i="2" s="1"/>
  <c r="Y7" i="2" a="1"/>
  <c r="Y7" i="2" s="1"/>
  <c r="Z7" i="2" a="1"/>
  <c r="Z7" i="2" s="1"/>
  <c r="AA7" i="2" a="1"/>
  <c r="AA7" i="2" s="1"/>
  <c r="AB7" i="2" a="1"/>
  <c r="AB7" i="2" s="1"/>
  <c r="AC7" i="2" a="1"/>
  <c r="AC7" i="2" s="1"/>
  <c r="AD7" i="2" a="1"/>
  <c r="AD7" i="2"/>
  <c r="AE7" i="2" a="1"/>
  <c r="AE7" i="2" s="1"/>
  <c r="AF7" i="2" a="1"/>
  <c r="AF7" i="2" s="1"/>
  <c r="AG7" i="2" a="1"/>
  <c r="AG7" i="2" s="1"/>
  <c r="AH7" i="2" a="1"/>
  <c r="AH7" i="2" s="1"/>
  <c r="AI7" i="2" a="1"/>
  <c r="AI7" i="2" s="1"/>
  <c r="AJ7" i="2" a="1"/>
  <c r="AJ7" i="2" s="1"/>
  <c r="AK7" i="2" a="1"/>
  <c r="AK7" i="2" s="1"/>
  <c r="AL7" i="2" a="1"/>
  <c r="AL7" i="2" s="1"/>
  <c r="AM7" i="2" a="1"/>
  <c r="AM7" i="2" s="1"/>
  <c r="AN7" i="2" a="1"/>
  <c r="AN7" i="2" s="1"/>
  <c r="AO7" i="2" a="1"/>
  <c r="AO7" i="2" s="1"/>
  <c r="AP7" i="2" a="1"/>
  <c r="AP7" i="2" s="1"/>
  <c r="AQ7" i="2" a="1"/>
  <c r="AQ7" i="2" s="1"/>
  <c r="AR7" i="2" a="1"/>
  <c r="AR7" i="2" s="1"/>
  <c r="AS7" i="2" a="1"/>
  <c r="AS7" i="2" s="1"/>
  <c r="AT7" i="2" a="1"/>
  <c r="AT7" i="2" s="1"/>
  <c r="AU7" i="2" a="1"/>
  <c r="AU7" i="2"/>
  <c r="C8" i="2" a="1"/>
  <c r="C8" i="2" s="1"/>
  <c r="D8" i="2" a="1"/>
  <c r="D8" i="2" s="1"/>
  <c r="E8" i="2" a="1"/>
  <c r="E8" i="2" s="1"/>
  <c r="F8" i="2" a="1"/>
  <c r="F8" i="2"/>
  <c r="G8" i="2" a="1"/>
  <c r="G8" i="2" s="1"/>
  <c r="H8" i="2" a="1"/>
  <c r="H8" i="2" s="1"/>
  <c r="I8" i="2" a="1"/>
  <c r="I8" i="2" s="1"/>
  <c r="J8" i="2" a="1"/>
  <c r="J8" i="2"/>
  <c r="K8" i="2" a="1"/>
  <c r="K8" i="2" s="1"/>
  <c r="L8" i="2" a="1"/>
  <c r="L8" i="2" s="1"/>
  <c r="M8" i="2" a="1"/>
  <c r="M8" i="2" s="1"/>
  <c r="N8" i="2" a="1"/>
  <c r="N8" i="2" s="1"/>
  <c r="O8" i="2" a="1"/>
  <c r="O8" i="2" s="1"/>
  <c r="P8" i="2" a="1"/>
  <c r="P8" i="2" s="1"/>
  <c r="Q8" i="2" a="1"/>
  <c r="Q8" i="2" s="1"/>
  <c r="R8" i="2" a="1"/>
  <c r="R8" i="2" s="1"/>
  <c r="S8" i="2" a="1"/>
  <c r="S8" i="2"/>
  <c r="T8" i="2" a="1"/>
  <c r="T8" i="2" s="1"/>
  <c r="U8" i="2" a="1"/>
  <c r="U8" i="2"/>
  <c r="V8" i="2" a="1"/>
  <c r="V8" i="2" s="1"/>
  <c r="W8" i="2" a="1"/>
  <c r="W8" i="2" s="1"/>
  <c r="X8" i="2" a="1"/>
  <c r="X8" i="2" s="1"/>
  <c r="Y8" i="2" a="1"/>
  <c r="Y8" i="2" s="1"/>
  <c r="Z8" i="2" a="1"/>
  <c r="Z8" i="2" s="1"/>
  <c r="AA8" i="2" a="1"/>
  <c r="AA8" i="2"/>
  <c r="AB8" i="2" a="1"/>
  <c r="AB8" i="2" s="1"/>
  <c r="AC8" i="2" a="1"/>
  <c r="AC8" i="2"/>
  <c r="AD8" i="2" a="1"/>
  <c r="AD8" i="2" s="1"/>
  <c r="AE8" i="2" a="1"/>
  <c r="AE8" i="2" s="1"/>
  <c r="AF8" i="2" a="1"/>
  <c r="AF8" i="2" s="1"/>
  <c r="AG8" i="2" a="1"/>
  <c r="AG8" i="2" s="1"/>
  <c r="AH8" i="2" a="1"/>
  <c r="AH8" i="2" s="1"/>
  <c r="AI8" i="2" a="1"/>
  <c r="AI8" i="2"/>
  <c r="AJ8" i="2" a="1"/>
  <c r="AJ8" i="2" s="1"/>
  <c r="AK8" i="2" a="1"/>
  <c r="AK8" i="2"/>
  <c r="AL8" i="2" a="1"/>
  <c r="AL8" i="2" s="1"/>
  <c r="AM8" i="2" a="1"/>
  <c r="AM8" i="2" s="1"/>
  <c r="AN8" i="2" a="1"/>
  <c r="AN8" i="2" s="1"/>
  <c r="AO8" i="2" a="1"/>
  <c r="AO8" i="2" s="1"/>
  <c r="AP8" i="2" a="1"/>
  <c r="AP8" i="2" s="1"/>
  <c r="AQ8" i="2" a="1"/>
  <c r="AQ8" i="2"/>
  <c r="AR8" i="2" a="1"/>
  <c r="AR8" i="2" s="1"/>
  <c r="AS8" i="2" a="1"/>
  <c r="AS8" i="2"/>
  <c r="AT8" i="2" a="1"/>
  <c r="AT8" i="2" s="1"/>
  <c r="AU8" i="2" a="1"/>
  <c r="AU8" i="2" s="1"/>
  <c r="C9" i="2" a="1"/>
  <c r="C9" i="2" s="1"/>
  <c r="D9" i="2" a="1"/>
  <c r="D9" i="2" s="1"/>
  <c r="E9" i="2" a="1"/>
  <c r="E9" i="2" s="1"/>
  <c r="F9" i="2" a="1"/>
  <c r="F9" i="2"/>
  <c r="G9" i="2" a="1"/>
  <c r="G9" i="2" s="1"/>
  <c r="H9" i="2" a="1"/>
  <c r="H9" i="2"/>
  <c r="I9" i="2" a="1"/>
  <c r="I9" i="2" s="1"/>
  <c r="J9" i="2" a="1"/>
  <c r="J9" i="2" s="1"/>
  <c r="K9" i="2" a="1"/>
  <c r="K9" i="2" s="1"/>
  <c r="L9" i="2" a="1"/>
  <c r="L9" i="2" s="1"/>
  <c r="M9" i="2" a="1"/>
  <c r="M9" i="2" s="1"/>
  <c r="N9" i="2" a="1"/>
  <c r="N9" i="2"/>
  <c r="O9" i="2" a="1"/>
  <c r="O9" i="2" s="1"/>
  <c r="P9" i="2" a="1"/>
  <c r="P9" i="2"/>
  <c r="Q9" i="2" a="1"/>
  <c r="Q9" i="2" s="1"/>
  <c r="R9" i="2" a="1"/>
  <c r="R9" i="2" s="1"/>
  <c r="S9" i="2" a="1"/>
  <c r="S9" i="2" s="1"/>
  <c r="T9" i="2" a="1"/>
  <c r="T9" i="2" s="1"/>
  <c r="U9" i="2" a="1"/>
  <c r="U9" i="2" s="1"/>
  <c r="V9" i="2" a="1"/>
  <c r="V9" i="2"/>
  <c r="W9" i="2" a="1"/>
  <c r="W9" i="2" s="1"/>
  <c r="X9" i="2" a="1"/>
  <c r="X9" i="2"/>
  <c r="Y9" i="2" a="1"/>
  <c r="Y9" i="2" s="1"/>
  <c r="Z9" i="2" a="1"/>
  <c r="Z9" i="2" s="1"/>
  <c r="AA9" i="2" a="1"/>
  <c r="AA9" i="2" s="1"/>
  <c r="AB9" i="2" a="1"/>
  <c r="AB9" i="2" s="1"/>
  <c r="AC9" i="2" a="1"/>
  <c r="AC9" i="2" s="1"/>
  <c r="AD9" i="2" a="1"/>
  <c r="AD9" i="2"/>
  <c r="AE9" i="2" a="1"/>
  <c r="AE9" i="2" s="1"/>
  <c r="AF9" i="2" a="1"/>
  <c r="AF9" i="2"/>
  <c r="AG9" i="2" a="1"/>
  <c r="AG9" i="2" s="1"/>
  <c r="AH9" i="2" a="1"/>
  <c r="AH9" i="2" s="1"/>
  <c r="AI9" i="2" a="1"/>
  <c r="AI9" i="2" s="1"/>
  <c r="AJ9" i="2" a="1"/>
  <c r="AJ9" i="2" s="1"/>
  <c r="AK9" i="2" a="1"/>
  <c r="AK9" i="2" s="1"/>
  <c r="AL9" i="2" a="1"/>
  <c r="AL9" i="2"/>
  <c r="AM9" i="2" a="1"/>
  <c r="AM9" i="2" s="1"/>
  <c r="AN9" i="2" a="1"/>
  <c r="AN9" i="2"/>
  <c r="AO9" i="2" a="1"/>
  <c r="AO9" i="2" s="1"/>
  <c r="AP9" i="2" a="1"/>
  <c r="AP9" i="2" s="1"/>
  <c r="AQ9" i="2" a="1"/>
  <c r="AQ9" i="2" s="1"/>
  <c r="AR9" i="2" a="1"/>
  <c r="AR9" i="2" s="1"/>
  <c r="AS9" i="2" a="1"/>
  <c r="AS9" i="2" s="1"/>
  <c r="AT9" i="2" a="1"/>
  <c r="AT9" i="2"/>
  <c r="AU9" i="2" a="1"/>
  <c r="AU9" i="2" s="1"/>
  <c r="C10" i="2" a="1"/>
  <c r="C10" i="2"/>
  <c r="D10" i="2" a="1"/>
  <c r="D10" i="2" s="1"/>
  <c r="E10" i="2" a="1"/>
  <c r="E10" i="2" s="1"/>
  <c r="F10" i="2" a="1"/>
  <c r="F10" i="2" s="1"/>
  <c r="G10" i="2" a="1"/>
  <c r="G10" i="2" s="1"/>
  <c r="H10" i="2" a="1"/>
  <c r="H10" i="2" s="1"/>
  <c r="I10" i="2" a="1"/>
  <c r="I10" i="2"/>
  <c r="J10" i="2" a="1"/>
  <c r="J10" i="2" s="1"/>
  <c r="K10" i="2" a="1"/>
  <c r="K10" i="2"/>
  <c r="L10" i="2" a="1"/>
  <c r="L10" i="2" s="1"/>
  <c r="M10" i="2" a="1"/>
  <c r="M10" i="2" s="1"/>
  <c r="N10" i="2" a="1"/>
  <c r="N10" i="2" s="1"/>
  <c r="O10" i="2" a="1"/>
  <c r="O10" i="2" s="1"/>
  <c r="P10" i="2" a="1"/>
  <c r="P10" i="2" s="1"/>
  <c r="Q10" i="2" a="1"/>
  <c r="Q10" i="2"/>
  <c r="R10" i="2" a="1"/>
  <c r="R10" i="2" s="1"/>
  <c r="S10" i="2" a="1"/>
  <c r="S10" i="2"/>
  <c r="T10" i="2" a="1"/>
  <c r="T10" i="2" s="1"/>
  <c r="U10" i="2" a="1"/>
  <c r="U10" i="2" s="1"/>
  <c r="V10" i="2" a="1"/>
  <c r="V10" i="2" s="1"/>
  <c r="W10" i="2" a="1"/>
  <c r="W10" i="2" s="1"/>
  <c r="X10" i="2" a="1"/>
  <c r="X10" i="2"/>
  <c r="Y10" i="2" a="1"/>
  <c r="Y10" i="2" s="1"/>
  <c r="Z10" i="2" a="1"/>
  <c r="Z10" i="2"/>
  <c r="AA10" i="2" a="1"/>
  <c r="AA10" i="2" s="1"/>
  <c r="AB10" i="2" a="1"/>
  <c r="AB10" i="2"/>
  <c r="AC10" i="2" a="1"/>
  <c r="AC10" i="2" s="1"/>
  <c r="AD10" i="2" a="1"/>
  <c r="AD10" i="2"/>
  <c r="AE10" i="2" a="1"/>
  <c r="AE10" i="2" s="1"/>
  <c r="AF10" i="2" a="1"/>
  <c r="AF10" i="2"/>
  <c r="AG10" i="2" a="1"/>
  <c r="AG10" i="2" s="1"/>
  <c r="AH10" i="2" a="1"/>
  <c r="AH10" i="2"/>
  <c r="AI10" i="2" a="1"/>
  <c r="AI10" i="2" s="1"/>
  <c r="AJ10" i="2" a="1"/>
  <c r="AJ10" i="2"/>
  <c r="AK10" i="2" a="1"/>
  <c r="AK10" i="2" s="1"/>
  <c r="AL10" i="2" a="1"/>
  <c r="AL10" i="2"/>
  <c r="AM10" i="2" a="1"/>
  <c r="AM10" i="2" s="1"/>
  <c r="AN10" i="2" a="1"/>
  <c r="AN10" i="2"/>
  <c r="AO10" i="2" a="1"/>
  <c r="AO10" i="2" s="1"/>
  <c r="AP10" i="2" a="1"/>
  <c r="AP10" i="2"/>
  <c r="AQ10" i="2" a="1"/>
  <c r="AQ10" i="2" s="1"/>
  <c r="AR10" i="2" a="1"/>
  <c r="AR10" i="2"/>
  <c r="AS10" i="2" a="1"/>
  <c r="AS10" i="2" s="1"/>
  <c r="AT10" i="2" a="1"/>
  <c r="AT10" i="2"/>
  <c r="AU10" i="2" a="1"/>
  <c r="AU10" i="2" s="1"/>
  <c r="C11" i="2" a="1"/>
  <c r="C11" i="2"/>
  <c r="D11" i="2" a="1"/>
  <c r="D11" i="2" s="1"/>
  <c r="E11" i="2" a="1"/>
  <c r="E11" i="2"/>
  <c r="F11" i="2" a="1"/>
  <c r="F11" i="2" s="1"/>
  <c r="G11" i="2" a="1"/>
  <c r="G11" i="2"/>
  <c r="H11" i="2" a="1"/>
  <c r="H11" i="2" s="1"/>
  <c r="I11" i="2" a="1"/>
  <c r="I11" i="2"/>
  <c r="J11" i="2" a="1"/>
  <c r="J11" i="2" s="1"/>
  <c r="K11" i="2" a="1"/>
  <c r="K11" i="2"/>
  <c r="L11" i="2" a="1"/>
  <c r="L11" i="2" s="1"/>
  <c r="M11" i="2" a="1"/>
  <c r="M11" i="2"/>
  <c r="N11" i="2" a="1"/>
  <c r="N11" i="2" s="1"/>
  <c r="O11" i="2" a="1"/>
  <c r="O11" i="2"/>
  <c r="P11" i="2" a="1"/>
  <c r="P11" i="2" s="1"/>
  <c r="Q11" i="2" a="1"/>
  <c r="Q11" i="2"/>
  <c r="R11" i="2" a="1"/>
  <c r="R11" i="2" s="1"/>
  <c r="S11" i="2" a="1"/>
  <c r="S11" i="2"/>
  <c r="T11" i="2" a="1"/>
  <c r="T11" i="2" s="1"/>
  <c r="U11" i="2" a="1"/>
  <c r="U11" i="2"/>
  <c r="V11" i="2" a="1"/>
  <c r="V11" i="2" s="1"/>
  <c r="W11" i="2" a="1"/>
  <c r="W11" i="2"/>
  <c r="X11" i="2" a="1"/>
  <c r="X11" i="2" s="1"/>
  <c r="Y11" i="2" a="1"/>
  <c r="Y11" i="2"/>
  <c r="Z11" i="2" a="1"/>
  <c r="Z11" i="2" s="1"/>
  <c r="AA11" i="2" a="1"/>
  <c r="AA11" i="2"/>
  <c r="AB11" i="2" a="1"/>
  <c r="AB11" i="2" s="1"/>
  <c r="AC11" i="2" a="1"/>
  <c r="AC11" i="2"/>
  <c r="AD11" i="2" a="1"/>
  <c r="AD11" i="2" s="1"/>
  <c r="AE11" i="2" a="1"/>
  <c r="AE11" i="2"/>
  <c r="AF11" i="2" a="1"/>
  <c r="AF11" i="2" s="1"/>
  <c r="AG11" i="2" a="1"/>
  <c r="AG11" i="2"/>
  <c r="AH11" i="2" a="1"/>
  <c r="AH11" i="2" s="1"/>
  <c r="AI11" i="2" a="1"/>
  <c r="AI11" i="2"/>
  <c r="AJ11" i="2" a="1"/>
  <c r="AJ11" i="2" s="1"/>
  <c r="AK11" i="2" a="1"/>
  <c r="AK11" i="2"/>
  <c r="AL11" i="2" a="1"/>
  <c r="AL11" i="2" s="1"/>
  <c r="AM11" i="2" a="1"/>
  <c r="AM11" i="2"/>
  <c r="AN11" i="2" a="1"/>
  <c r="AN11" i="2" s="1"/>
  <c r="AO11" i="2" a="1"/>
  <c r="AO11" i="2"/>
  <c r="AP11" i="2" a="1"/>
  <c r="AP11" i="2" s="1"/>
  <c r="AQ11" i="2" a="1"/>
  <c r="AQ11" i="2"/>
  <c r="AR11" i="2" a="1"/>
  <c r="AR11" i="2" s="1"/>
  <c r="AS11" i="2" a="1"/>
  <c r="AS11" i="2"/>
  <c r="AT11" i="2" a="1"/>
  <c r="AT11" i="2" s="1"/>
  <c r="AU11" i="2" a="1"/>
  <c r="AU11" i="2"/>
  <c r="C12" i="2" a="1"/>
  <c r="C12" i="2" s="1"/>
  <c r="D12" i="2" a="1"/>
  <c r="D12" i="2"/>
  <c r="E12" i="2" a="1"/>
  <c r="E12" i="2" s="1"/>
  <c r="F12" i="2" a="1"/>
  <c r="F12" i="2"/>
  <c r="G12" i="2" a="1"/>
  <c r="G12" i="2" s="1"/>
  <c r="H12" i="2" a="1"/>
  <c r="H12" i="2"/>
  <c r="I12" i="2" a="1"/>
  <c r="I12" i="2" s="1"/>
  <c r="J12" i="2" a="1"/>
  <c r="J12" i="2"/>
  <c r="K12" i="2" a="1"/>
  <c r="K12" i="2" s="1"/>
  <c r="L12" i="2" a="1"/>
  <c r="L12" i="2"/>
  <c r="M12" i="2" a="1"/>
  <c r="M12" i="2" s="1"/>
  <c r="N12" i="2" a="1"/>
  <c r="N12" i="2"/>
  <c r="O12" i="2" a="1"/>
  <c r="O12" i="2" s="1"/>
  <c r="P12" i="2" a="1"/>
  <c r="P12" i="2"/>
  <c r="Q12" i="2" a="1"/>
  <c r="Q12" i="2" s="1"/>
  <c r="R12" i="2" a="1"/>
  <c r="R12" i="2"/>
  <c r="S12" i="2" a="1"/>
  <c r="S12" i="2" s="1"/>
  <c r="T12" i="2" a="1"/>
  <c r="T12" i="2"/>
  <c r="U12" i="2" a="1"/>
  <c r="U12" i="2" s="1"/>
  <c r="V12" i="2" a="1"/>
  <c r="V12" i="2"/>
  <c r="W12" i="2" a="1"/>
  <c r="W12" i="2" s="1"/>
  <c r="X12" i="2" a="1"/>
  <c r="X12" i="2"/>
  <c r="Y12" i="2" a="1"/>
  <c r="Y12" i="2" s="1"/>
  <c r="Z12" i="2" a="1"/>
  <c r="Z12" i="2"/>
  <c r="AA12" i="2" a="1"/>
  <c r="AA12" i="2" s="1"/>
  <c r="AB12" i="2" a="1"/>
  <c r="AB12" i="2"/>
  <c r="AC12" i="2" a="1"/>
  <c r="AC12" i="2" s="1"/>
  <c r="AD12" i="2" a="1"/>
  <c r="AD12" i="2"/>
  <c r="AE12" i="2" a="1"/>
  <c r="AE12" i="2" s="1"/>
  <c r="AF12" i="2" a="1"/>
  <c r="AF12" i="2"/>
  <c r="AG12" i="2" a="1"/>
  <c r="AG12" i="2" s="1"/>
  <c r="AH12" i="2" a="1"/>
  <c r="AH12" i="2"/>
  <c r="AI12" i="2" a="1"/>
  <c r="AI12" i="2" s="1"/>
  <c r="AJ12" i="2" a="1"/>
  <c r="AJ12" i="2"/>
  <c r="AK12" i="2" a="1"/>
  <c r="AK12" i="2" s="1"/>
  <c r="AL12" i="2" a="1"/>
  <c r="AL12" i="2"/>
  <c r="AM12" i="2" a="1"/>
  <c r="AM12" i="2" s="1"/>
  <c r="AN12" i="2" a="1"/>
  <c r="AN12" i="2"/>
  <c r="AO12" i="2" a="1"/>
  <c r="AO12" i="2" s="1"/>
  <c r="AP12" i="2" a="1"/>
  <c r="AP12" i="2"/>
  <c r="AQ12" i="2" a="1"/>
  <c r="AQ12" i="2" s="1"/>
  <c r="AR12" i="2" a="1"/>
  <c r="AR12" i="2"/>
  <c r="AS12" i="2" a="1"/>
  <c r="AS12" i="2" s="1"/>
  <c r="AT12" i="2" a="1"/>
  <c r="AT12" i="2"/>
  <c r="AU12" i="2" a="1"/>
  <c r="AU12" i="2" s="1"/>
  <c r="C13" i="2" a="1"/>
  <c r="C13" i="2"/>
  <c r="D13" i="2" a="1"/>
  <c r="D13" i="2" s="1"/>
  <c r="E13" i="2" a="1"/>
  <c r="E13" i="2"/>
  <c r="F13" i="2" a="1"/>
  <c r="F13" i="2" s="1"/>
  <c r="G13" i="2" a="1"/>
  <c r="G13" i="2"/>
  <c r="H13" i="2" a="1"/>
  <c r="H13" i="2" s="1"/>
  <c r="I13" i="2" a="1"/>
  <c r="I13" i="2"/>
  <c r="J13" i="2" a="1"/>
  <c r="J13" i="2" s="1"/>
  <c r="K13" i="2" a="1"/>
  <c r="K13" i="2"/>
  <c r="L13" i="2" a="1"/>
  <c r="L13" i="2" s="1"/>
  <c r="M13" i="2" a="1"/>
  <c r="M13" i="2"/>
  <c r="N13" i="2" a="1"/>
  <c r="N13" i="2" s="1"/>
  <c r="O13" i="2" a="1"/>
  <c r="O13" i="2"/>
  <c r="P13" i="2" a="1"/>
  <c r="P13" i="2" s="1"/>
  <c r="Q13" i="2" a="1"/>
  <c r="Q13" i="2"/>
  <c r="R13" i="2" a="1"/>
  <c r="R13" i="2" s="1"/>
  <c r="S13" i="2" a="1"/>
  <c r="S13" i="2"/>
  <c r="T13" i="2" a="1"/>
  <c r="T13" i="2" s="1"/>
  <c r="U13" i="2" a="1"/>
  <c r="U13" i="2"/>
  <c r="V13" i="2" a="1"/>
  <c r="V13" i="2" s="1"/>
  <c r="W13" i="2" a="1"/>
  <c r="W13" i="2"/>
  <c r="X13" i="2" a="1"/>
  <c r="X13" i="2" s="1"/>
  <c r="Y13" i="2" a="1"/>
  <c r="Y13" i="2"/>
  <c r="Z13" i="2" a="1"/>
  <c r="Z13" i="2" s="1"/>
  <c r="AA13" i="2" a="1"/>
  <c r="AA13" i="2"/>
  <c r="AB13" i="2" a="1"/>
  <c r="AB13" i="2" s="1"/>
  <c r="AC13" i="2" a="1"/>
  <c r="AC13" i="2"/>
  <c r="AD13" i="2" a="1"/>
  <c r="AD13" i="2" s="1"/>
  <c r="AE13" i="2" a="1"/>
  <c r="AE13" i="2"/>
  <c r="AF13" i="2" a="1"/>
  <c r="AF13" i="2" s="1"/>
  <c r="AG13" i="2" a="1"/>
  <c r="AG13" i="2"/>
  <c r="AH13" i="2" a="1"/>
  <c r="AH13" i="2" s="1"/>
  <c r="AI13" i="2" a="1"/>
  <c r="AI13" i="2"/>
  <c r="AJ13" i="2" a="1"/>
  <c r="AJ13" i="2" s="1"/>
  <c r="AK13" i="2" a="1"/>
  <c r="AK13" i="2"/>
  <c r="AL13" i="2" a="1"/>
  <c r="AL13" i="2" s="1"/>
  <c r="AM13" i="2" a="1"/>
  <c r="AM13" i="2"/>
  <c r="AN13" i="2" a="1"/>
  <c r="AN13" i="2" s="1"/>
  <c r="AO13" i="2" a="1"/>
  <c r="AO13" i="2"/>
  <c r="AP13" i="2" a="1"/>
  <c r="AP13" i="2" s="1"/>
  <c r="AQ13" i="2" a="1"/>
  <c r="AQ13" i="2"/>
  <c r="AR13" i="2" a="1"/>
  <c r="AR13" i="2" s="1"/>
  <c r="AS13" i="2" a="1"/>
  <c r="AS13" i="2"/>
  <c r="AT13" i="2" a="1"/>
  <c r="AT13" i="2" s="1"/>
  <c r="AU13" i="2" a="1"/>
  <c r="AU13" i="2"/>
  <c r="C14" i="2" a="1"/>
  <c r="C14" i="2" s="1"/>
  <c r="D14" i="2" a="1"/>
  <c r="D14" i="2"/>
  <c r="E14" i="2" a="1"/>
  <c r="E14" i="2" s="1"/>
  <c r="F14" i="2" a="1"/>
  <c r="F14" i="2"/>
  <c r="G14" i="2" a="1"/>
  <c r="G14" i="2" s="1"/>
  <c r="H14" i="2" a="1"/>
  <c r="H14" i="2"/>
  <c r="I14" i="2" a="1"/>
  <c r="I14" i="2" s="1"/>
  <c r="J14" i="2" a="1"/>
  <c r="J14" i="2"/>
  <c r="K14" i="2" a="1"/>
  <c r="K14" i="2" s="1"/>
  <c r="L14" i="2" a="1"/>
  <c r="L14" i="2"/>
  <c r="M14" i="2" a="1"/>
  <c r="M14" i="2" s="1"/>
  <c r="N14" i="2" a="1"/>
  <c r="N14" i="2"/>
  <c r="O14" i="2" a="1"/>
  <c r="O14" i="2" s="1"/>
  <c r="P14" i="2" a="1"/>
  <c r="P14" i="2"/>
  <c r="Q14" i="2" a="1"/>
  <c r="Q14" i="2" s="1"/>
  <c r="R14" i="2" a="1"/>
  <c r="R14" i="2"/>
  <c r="S14" i="2" a="1"/>
  <c r="S14" i="2" s="1"/>
  <c r="T14" i="2" a="1"/>
  <c r="T14" i="2"/>
  <c r="U14" i="2" a="1"/>
  <c r="U14" i="2" s="1"/>
  <c r="V14" i="2" a="1"/>
  <c r="V14" i="2"/>
  <c r="W14" i="2" a="1"/>
  <c r="W14" i="2" s="1"/>
  <c r="X14" i="2" a="1"/>
  <c r="X14" i="2"/>
  <c r="Y14" i="2" a="1"/>
  <c r="Y14" i="2" s="1"/>
  <c r="Z14" i="2" a="1"/>
  <c r="Z14" i="2"/>
  <c r="AA14" i="2" a="1"/>
  <c r="AA14" i="2" s="1"/>
  <c r="AB14" i="2" a="1"/>
  <c r="AB14" i="2"/>
  <c r="AC14" i="2" a="1"/>
  <c r="AC14" i="2" s="1"/>
  <c r="AD14" i="2" a="1"/>
  <c r="AD14" i="2"/>
  <c r="AE14" i="2" a="1"/>
  <c r="AE14" i="2" s="1"/>
  <c r="AF14" i="2" a="1"/>
  <c r="AF14" i="2"/>
  <c r="AG14" i="2" a="1"/>
  <c r="AG14" i="2" s="1"/>
  <c r="AH14" i="2" a="1"/>
  <c r="AH14" i="2"/>
  <c r="AI14" i="2" a="1"/>
  <c r="AI14" i="2" s="1"/>
  <c r="AJ14" i="2" a="1"/>
  <c r="AJ14" i="2"/>
  <c r="AK14" i="2" a="1"/>
  <c r="AK14" i="2" s="1"/>
  <c r="AL14" i="2" a="1"/>
  <c r="AL14" i="2"/>
  <c r="AM14" i="2" a="1"/>
  <c r="AM14" i="2" s="1"/>
  <c r="AN14" i="2" a="1"/>
  <c r="AN14" i="2"/>
  <c r="AO14" i="2" a="1"/>
  <c r="AO14" i="2" s="1"/>
  <c r="AP14" i="2" a="1"/>
  <c r="AP14" i="2"/>
  <c r="AQ14" i="2" a="1"/>
  <c r="AQ14" i="2" s="1"/>
  <c r="AR14" i="2" a="1"/>
  <c r="AR14" i="2"/>
  <c r="AS14" i="2" a="1"/>
  <c r="AS14" i="2" s="1"/>
  <c r="AT14" i="2" a="1"/>
  <c r="AT14" i="2"/>
  <c r="AU14" i="2" a="1"/>
  <c r="AU14" i="2" s="1"/>
  <c r="C15" i="2" a="1"/>
  <c r="C15" i="2"/>
  <c r="D15" i="2" a="1"/>
  <c r="D15" i="2" s="1"/>
  <c r="E15" i="2" a="1"/>
  <c r="E15" i="2"/>
  <c r="F15" i="2" a="1"/>
  <c r="F15" i="2" s="1"/>
  <c r="G15" i="2" a="1"/>
  <c r="G15" i="2"/>
  <c r="H15" i="2" a="1"/>
  <c r="H15" i="2" s="1"/>
  <c r="I15" i="2" a="1"/>
  <c r="I15" i="2"/>
  <c r="J15" i="2" a="1"/>
  <c r="J15" i="2" s="1"/>
  <c r="K15" i="2" a="1"/>
  <c r="K15" i="2"/>
  <c r="L15" i="2" a="1"/>
  <c r="L15" i="2" s="1"/>
  <c r="M15" i="2" a="1"/>
  <c r="M15" i="2"/>
  <c r="N15" i="2" a="1"/>
  <c r="N15" i="2" s="1"/>
  <c r="O15" i="2" a="1"/>
  <c r="O15" i="2"/>
  <c r="P15" i="2" a="1"/>
  <c r="P15" i="2" s="1"/>
  <c r="Q15" i="2" a="1"/>
  <c r="Q15" i="2"/>
  <c r="R15" i="2" a="1"/>
  <c r="R15" i="2" s="1"/>
  <c r="S15" i="2" a="1"/>
  <c r="S15" i="2"/>
  <c r="T15" i="2" a="1"/>
  <c r="T15" i="2" s="1"/>
  <c r="U15" i="2" a="1"/>
  <c r="U15" i="2"/>
  <c r="V15" i="2" a="1"/>
  <c r="V15" i="2" s="1"/>
  <c r="W15" i="2" a="1"/>
  <c r="W15" i="2"/>
  <c r="X15" i="2" a="1"/>
  <c r="X15" i="2" s="1"/>
  <c r="Y15" i="2" a="1"/>
  <c r="Y15" i="2"/>
  <c r="Z15" i="2" a="1"/>
  <c r="Z15" i="2" s="1"/>
  <c r="AA15" i="2" a="1"/>
  <c r="AA15" i="2"/>
  <c r="AB15" i="2" a="1"/>
  <c r="AB15" i="2" s="1"/>
  <c r="AC15" i="2" a="1"/>
  <c r="AC15" i="2" s="1"/>
  <c r="AD15" i="2" a="1"/>
  <c r="AD15" i="2"/>
  <c r="AE15" i="2" a="1"/>
  <c r="AE15" i="2" s="1"/>
  <c r="AF15" i="2" a="1"/>
  <c r="AF15" i="2"/>
  <c r="AG15" i="2" a="1"/>
  <c r="AG15" i="2" s="1"/>
  <c r="AH15" i="2" a="1"/>
  <c r="AH15" i="2" s="1"/>
  <c r="AI15" i="2" a="1"/>
  <c r="AI15" i="2" s="1"/>
  <c r="AJ15" i="2" a="1"/>
  <c r="AJ15" i="2" s="1"/>
  <c r="AK15" i="2" a="1"/>
  <c r="AK15" i="2" s="1"/>
  <c r="AL15" i="2" a="1"/>
  <c r="AL15" i="2"/>
  <c r="AM15" i="2" a="1"/>
  <c r="AM15" i="2" s="1"/>
  <c r="AN15" i="2" a="1"/>
  <c r="AN15" i="2"/>
  <c r="AO15" i="2" a="1"/>
  <c r="AO15" i="2" s="1"/>
  <c r="AP15" i="2" a="1"/>
  <c r="AP15" i="2" s="1"/>
  <c r="AQ15" i="2" a="1"/>
  <c r="AQ15" i="2" s="1"/>
  <c r="AR15" i="2" a="1"/>
  <c r="AR15" i="2" s="1"/>
  <c r="AS15" i="2" a="1"/>
  <c r="AS15" i="2" s="1"/>
  <c r="AT15" i="2" a="1"/>
  <c r="AT15" i="2"/>
  <c r="AU15" i="2" a="1"/>
  <c r="AU15" i="2" s="1"/>
  <c r="C16" i="2" a="1"/>
  <c r="C16" i="2"/>
  <c r="D16" i="2" a="1"/>
  <c r="D16" i="2" s="1"/>
  <c r="E16" i="2" a="1"/>
  <c r="E16" i="2" s="1"/>
  <c r="F16" i="2" a="1"/>
  <c r="F16" i="2" s="1"/>
  <c r="G16" i="2" a="1"/>
  <c r="G16" i="2" s="1"/>
  <c r="H16" i="2" a="1"/>
  <c r="H16" i="2" s="1"/>
  <c r="I16" i="2" a="1"/>
  <c r="I16" i="2" s="1"/>
  <c r="J16" i="2" a="1"/>
  <c r="J16" i="2" s="1"/>
  <c r="K16" i="2" a="1"/>
  <c r="K16" i="2" s="1"/>
  <c r="L16" i="2" a="1"/>
  <c r="L16" i="2" s="1"/>
  <c r="M16" i="2" a="1"/>
  <c r="M16" i="2"/>
  <c r="N16" i="2" a="1"/>
  <c r="N16" i="2" s="1"/>
  <c r="O16" i="2" a="1"/>
  <c r="O16" i="2"/>
  <c r="P16" i="2" a="1"/>
  <c r="P16" i="2" s="1"/>
  <c r="Q16" i="2" a="1"/>
  <c r="Q16" i="2" s="1"/>
  <c r="R16" i="2" a="1"/>
  <c r="R16" i="2" s="1"/>
  <c r="S16" i="2" a="1"/>
  <c r="S16" i="2" s="1"/>
  <c r="T16" i="2" a="1"/>
  <c r="T16" i="2" s="1"/>
  <c r="U16" i="2" a="1"/>
  <c r="U16" i="2" s="1"/>
  <c r="V16" i="2" a="1"/>
  <c r="V16" i="2"/>
  <c r="W16" i="2" a="1"/>
  <c r="W16" i="2" s="1"/>
  <c r="X16" i="2" a="1"/>
  <c r="X16" i="2" s="1"/>
  <c r="Y16" i="2" a="1"/>
  <c r="Y16" i="2" s="1"/>
  <c r="Z16" i="2" a="1"/>
  <c r="Z16" i="2" s="1"/>
  <c r="AA16" i="2" a="1"/>
  <c r="AA16" i="2" s="1"/>
  <c r="AB16" i="2" a="1"/>
  <c r="AB16" i="2" s="1"/>
  <c r="AC16" i="2" a="1"/>
  <c r="AC16" i="2" s="1"/>
  <c r="AD16" i="2" a="1"/>
  <c r="AD16" i="2" s="1"/>
  <c r="AE16" i="2" a="1"/>
  <c r="AE16" i="2" s="1"/>
  <c r="AF16" i="2" a="1"/>
  <c r="AF16" i="2" s="1"/>
  <c r="AG16" i="2" a="1"/>
  <c r="AG16" i="2" s="1"/>
  <c r="AH16" i="2" a="1"/>
  <c r="AH16" i="2" s="1"/>
  <c r="AI16" i="2" a="1"/>
  <c r="AI16" i="2" s="1"/>
  <c r="AJ16" i="2" a="1"/>
  <c r="AJ16" i="2" s="1"/>
  <c r="AK16" i="2" a="1"/>
  <c r="AK16" i="2" s="1"/>
  <c r="AL16" i="2" a="1"/>
  <c r="AL16" i="2" s="1"/>
  <c r="AM16" i="2" a="1"/>
  <c r="AM16" i="2" s="1"/>
  <c r="AN16" i="2" a="1"/>
  <c r="AN16" i="2" s="1"/>
  <c r="AO16" i="2" a="1"/>
  <c r="AO16" i="2" s="1"/>
  <c r="AP16" i="2" a="1"/>
  <c r="AP16" i="2" s="1"/>
  <c r="AQ16" i="2" a="1"/>
  <c r="AQ16" i="2" s="1"/>
  <c r="AR16" i="2" a="1"/>
  <c r="AR16" i="2"/>
  <c r="AS16" i="2" a="1"/>
  <c r="AS16" i="2" s="1"/>
  <c r="AT16" i="2" a="1"/>
  <c r="AT16" i="2" s="1"/>
  <c r="AU16" i="2" a="1"/>
  <c r="AU16" i="2" s="1"/>
  <c r="C17" i="2" a="1"/>
  <c r="C17" i="2" s="1"/>
  <c r="D17" i="2" a="1"/>
  <c r="D17" i="2" s="1"/>
  <c r="E17" i="2" a="1"/>
  <c r="E17" i="2" s="1"/>
  <c r="F17" i="2" a="1"/>
  <c r="F17" i="2" s="1"/>
  <c r="G17" i="2" a="1"/>
  <c r="G17" i="2" s="1"/>
  <c r="H17" i="2" a="1"/>
  <c r="H17" i="2" s="1"/>
  <c r="I17" i="2" a="1"/>
  <c r="I17" i="2"/>
  <c r="J17" i="2" a="1"/>
  <c r="J17" i="2" s="1"/>
  <c r="K17" i="2" a="1"/>
  <c r="K17" i="2" s="1"/>
  <c r="L17" i="2" a="1"/>
  <c r="L17" i="2" s="1"/>
  <c r="M17" i="2" a="1"/>
  <c r="M17" i="2" s="1"/>
  <c r="N17" i="2" a="1"/>
  <c r="N17" i="2" s="1"/>
  <c r="O17" i="2" a="1"/>
  <c r="O17" i="2"/>
  <c r="P17" i="2" a="1"/>
  <c r="P17" i="2" s="1"/>
  <c r="Q17" i="2" a="1"/>
  <c r="Q17" i="2" s="1"/>
  <c r="R17" i="2" a="1"/>
  <c r="R17" i="2" s="1"/>
  <c r="S17" i="2" a="1"/>
  <c r="S17" i="2" s="1"/>
  <c r="T17" i="2" a="1"/>
  <c r="T17" i="2" s="1"/>
  <c r="U17" i="2" a="1"/>
  <c r="U17" i="2" s="1"/>
  <c r="V17" i="2" a="1"/>
  <c r="V17" i="2" s="1"/>
  <c r="W17" i="2" a="1"/>
  <c r="W17" i="2" s="1"/>
  <c r="X17" i="2" a="1"/>
  <c r="X17" i="2" s="1"/>
  <c r="Y17" i="2" a="1"/>
  <c r="Y17" i="2" s="1"/>
  <c r="Z17" i="2" a="1"/>
  <c r="Z17" i="2" s="1"/>
  <c r="AA17" i="2" a="1"/>
  <c r="AA17" i="2" s="1"/>
  <c r="AB17" i="2" a="1"/>
  <c r="AB17" i="2" s="1"/>
  <c r="AC17" i="2" a="1"/>
  <c r="AC17" i="2" s="1"/>
  <c r="AD17" i="2" a="1"/>
  <c r="AD17" i="2" s="1"/>
  <c r="AE17" i="2" a="1"/>
  <c r="AE17" i="2" s="1"/>
  <c r="AF17" i="2" a="1"/>
  <c r="AF17" i="2" s="1"/>
  <c r="AG17" i="2" a="1"/>
  <c r="AG17" i="2" s="1"/>
  <c r="AH17" i="2" a="1"/>
  <c r="AH17" i="2" s="1"/>
  <c r="AI17" i="2" a="1"/>
  <c r="AI17" i="2" s="1"/>
  <c r="AJ17" i="2" a="1"/>
  <c r="AJ17" i="2" s="1"/>
  <c r="AK17" i="2" a="1"/>
  <c r="AK17" i="2" s="1"/>
  <c r="AL17" i="2" a="1"/>
  <c r="AL17" i="2" s="1"/>
  <c r="AM17" i="2" a="1"/>
  <c r="AM17" i="2" s="1"/>
  <c r="AN17" i="2" a="1"/>
  <c r="AN17" i="2" s="1"/>
  <c r="AO17" i="2" a="1"/>
  <c r="AO17" i="2" s="1"/>
  <c r="AP17" i="2" a="1"/>
  <c r="AP17" i="2" s="1"/>
  <c r="AQ17" i="2" a="1"/>
  <c r="AQ17" i="2"/>
  <c r="AR17" i="2" a="1"/>
  <c r="AR17" i="2" s="1"/>
  <c r="AS17" i="2" a="1"/>
  <c r="AS17" i="2" s="1"/>
  <c r="AT17" i="2" a="1"/>
  <c r="AT17" i="2" s="1"/>
  <c r="AU17" i="2" a="1"/>
  <c r="AU17" i="2" s="1"/>
  <c r="C18" i="2" a="1"/>
  <c r="C18" i="2" s="1"/>
  <c r="D18" i="2" a="1"/>
  <c r="D18" i="2"/>
  <c r="E18" i="2" a="1"/>
  <c r="E18" i="2" s="1"/>
  <c r="F18" i="2" a="1"/>
  <c r="F18" i="2"/>
  <c r="G18" i="2" a="1"/>
  <c r="G18" i="2" s="1"/>
  <c r="H18" i="2" a="1"/>
  <c r="H18" i="2" s="1"/>
  <c r="I18" i="2" a="1"/>
  <c r="I18" i="2" s="1"/>
  <c r="J18" i="2" a="1"/>
  <c r="J18" i="2"/>
  <c r="K18" i="2" a="1"/>
  <c r="K18" i="2" s="1"/>
  <c r="L18" i="2" a="1"/>
  <c r="L18" i="2"/>
  <c r="M18" i="2" a="1"/>
  <c r="M18" i="2" s="1"/>
  <c r="N18" i="2" a="1"/>
  <c r="N18" i="2" s="1"/>
  <c r="O18" i="2" a="1"/>
  <c r="O18" i="2" s="1"/>
  <c r="P18" i="2" a="1"/>
  <c r="P18" i="2" s="1"/>
  <c r="Q18" i="2" a="1"/>
  <c r="Q18" i="2" s="1"/>
  <c r="R18" i="2" a="1"/>
  <c r="R18" i="2" s="1"/>
  <c r="S18" i="2" a="1"/>
  <c r="S18" i="2" s="1"/>
  <c r="T18" i="2" a="1"/>
  <c r="T18" i="2" s="1"/>
  <c r="U18" i="2" a="1"/>
  <c r="U18" i="2" s="1"/>
  <c r="V18" i="2" a="1"/>
  <c r="V18" i="2"/>
  <c r="W18" i="2" a="1"/>
  <c r="W18" i="2" s="1"/>
  <c r="X18" i="2" a="1"/>
  <c r="X18" i="2" s="1"/>
  <c r="Y18" i="2" a="1"/>
  <c r="Y18" i="2" s="1"/>
  <c r="Z18" i="2" a="1"/>
  <c r="Z18" i="2" s="1"/>
  <c r="AA18" i="2" a="1"/>
  <c r="AA18" i="2" s="1"/>
  <c r="AB18" i="2" a="1"/>
  <c r="AB18" i="2" s="1"/>
  <c r="AC18" i="2" a="1"/>
  <c r="AC18" i="2" s="1"/>
  <c r="AD18" i="2" a="1"/>
  <c r="AD18" i="2" s="1"/>
  <c r="AE18" i="2" a="1"/>
  <c r="AE18" i="2" s="1"/>
  <c r="AF18" i="2" a="1"/>
  <c r="AF18" i="2" s="1"/>
  <c r="AG18" i="2" a="1"/>
  <c r="AG18" i="2" s="1"/>
  <c r="AH18" i="2" a="1"/>
  <c r="AH18" i="2" s="1"/>
  <c r="AI18" i="2" a="1"/>
  <c r="AI18" i="2" s="1"/>
  <c r="AJ18" i="2" a="1"/>
  <c r="AJ18" i="2" s="1"/>
  <c r="AK18" i="2" a="1"/>
  <c r="AK18" i="2" s="1"/>
  <c r="AL18" i="2" a="1"/>
  <c r="AL18" i="2"/>
  <c r="AM18" i="2" a="1"/>
  <c r="AM18" i="2" s="1"/>
  <c r="AN18" i="2" a="1"/>
  <c r="AN18" i="2" s="1"/>
  <c r="AO18" i="2" a="1"/>
  <c r="AO18" i="2" s="1"/>
  <c r="AP18" i="2" a="1"/>
  <c r="AP18" i="2" s="1"/>
  <c r="AQ18" i="2" a="1"/>
  <c r="AQ18" i="2" s="1"/>
  <c r="AR18" i="2" a="1"/>
  <c r="AR18" i="2"/>
  <c r="AS18" i="2" a="1"/>
  <c r="AS18" i="2" s="1"/>
  <c r="AT18" i="2" a="1"/>
  <c r="AT18" i="2" s="1"/>
  <c r="AU18" i="2" a="1"/>
  <c r="AU18" i="2" s="1"/>
  <c r="C19" i="2" a="1"/>
  <c r="C19" i="2" s="1"/>
  <c r="D19" i="2" a="1"/>
  <c r="D19" i="2" s="1"/>
  <c r="E19" i="2" a="1"/>
  <c r="E19" i="2"/>
  <c r="F19" i="2" a="1"/>
  <c r="F19" i="2" s="1"/>
  <c r="G19" i="2" a="1"/>
  <c r="G19" i="2" s="1"/>
  <c r="H19" i="2" a="1"/>
  <c r="H19" i="2" s="1"/>
  <c r="I19" i="2" a="1"/>
  <c r="I19" i="2"/>
  <c r="J19" i="2" a="1"/>
  <c r="J19" i="2" s="1"/>
  <c r="K19" i="2" a="1"/>
  <c r="K19" i="2" s="1"/>
  <c r="L19" i="2" a="1"/>
  <c r="L19" i="2" s="1"/>
  <c r="M19" i="2" a="1"/>
  <c r="M19" i="2" s="1"/>
  <c r="N19" i="2" a="1"/>
  <c r="N19" i="2" s="1"/>
  <c r="O19" i="2" a="1"/>
  <c r="O19" i="2"/>
  <c r="P19" i="2" a="1"/>
  <c r="P19" i="2" s="1"/>
  <c r="Q19" i="2" a="1"/>
  <c r="Q19" i="2" s="1"/>
  <c r="R19" i="2" a="1"/>
  <c r="R19" i="2" s="1"/>
  <c r="S19" i="2" a="1"/>
  <c r="S19" i="2" s="1"/>
  <c r="T19" i="2" a="1"/>
  <c r="T19" i="2" s="1"/>
  <c r="U19" i="2" a="1"/>
  <c r="U19" i="2"/>
  <c r="V19" i="2" a="1"/>
  <c r="V19" i="2" s="1"/>
  <c r="W19" i="2" a="1"/>
  <c r="W19" i="2"/>
  <c r="X19" i="2" a="1"/>
  <c r="X19" i="2" s="1"/>
  <c r="Y19" i="2" a="1"/>
  <c r="Y19" i="2"/>
  <c r="Z19" i="2" a="1"/>
  <c r="Z19" i="2" s="1"/>
  <c r="AA19" i="2" a="1"/>
  <c r="AA19" i="2"/>
  <c r="AB19" i="2" a="1"/>
  <c r="AB19" i="2" s="1"/>
  <c r="AC19" i="2" a="1"/>
  <c r="AC19" i="2"/>
  <c r="AD19" i="2" a="1"/>
  <c r="AD19" i="2" s="1"/>
  <c r="AE19" i="2" a="1"/>
  <c r="AE19" i="2"/>
  <c r="AF19" i="2" a="1"/>
  <c r="AF19" i="2" s="1"/>
  <c r="AG19" i="2" a="1"/>
  <c r="AG19" i="2"/>
  <c r="AH19" i="2" a="1"/>
  <c r="AH19" i="2" s="1"/>
  <c r="AI19" i="2" a="1"/>
  <c r="AI19" i="2"/>
  <c r="AJ19" i="2" a="1"/>
  <c r="AJ19" i="2" s="1"/>
  <c r="AK19" i="2" a="1"/>
  <c r="AK19" i="2"/>
  <c r="AL19" i="2" a="1"/>
  <c r="AL19" i="2" s="1"/>
  <c r="AM19" i="2" a="1"/>
  <c r="AM19" i="2"/>
  <c r="AN19" i="2" a="1"/>
  <c r="AN19" i="2" s="1"/>
  <c r="AO19" i="2" a="1"/>
  <c r="AO19" i="2"/>
  <c r="AP19" i="2" a="1"/>
  <c r="AP19" i="2" s="1"/>
  <c r="AQ19" i="2" a="1"/>
  <c r="AQ19" i="2"/>
  <c r="AR19" i="2" a="1"/>
  <c r="AR19" i="2" s="1"/>
  <c r="AS19" i="2" a="1"/>
  <c r="AS19" i="2"/>
  <c r="AT19" i="2" a="1"/>
  <c r="AT19" i="2" s="1"/>
  <c r="AU19" i="2" a="1"/>
  <c r="AU19" i="2" s="1"/>
  <c r="C20" i="2" a="1"/>
  <c r="C20" i="2" s="1"/>
  <c r="D20" i="2" a="1"/>
  <c r="D20" i="2" s="1"/>
  <c r="E20" i="2" a="1"/>
  <c r="E20" i="2" s="1"/>
  <c r="F20" i="2" a="1"/>
  <c r="F20" i="2" s="1"/>
  <c r="G20" i="2" a="1"/>
  <c r="G20" i="2" s="1"/>
  <c r="H20" i="2" a="1"/>
  <c r="H20" i="2" s="1"/>
  <c r="I20" i="2" a="1"/>
  <c r="I20" i="2" s="1"/>
  <c r="J20" i="2" a="1"/>
  <c r="J20" i="2" s="1"/>
  <c r="K20" i="2" a="1"/>
  <c r="K20" i="2" s="1"/>
  <c r="L20" i="2" a="1"/>
  <c r="L20" i="2" s="1"/>
  <c r="M20" i="2" a="1"/>
  <c r="M20" i="2" s="1"/>
  <c r="N20" i="2" a="1"/>
  <c r="N20" i="2" s="1"/>
  <c r="O20" i="2" a="1"/>
  <c r="O20" i="2" s="1"/>
  <c r="P20" i="2" a="1"/>
  <c r="P20" i="2"/>
  <c r="Q20" i="2" a="1"/>
  <c r="Q20" i="2" s="1"/>
  <c r="R20" i="2" a="1"/>
  <c r="R20" i="2" s="1"/>
  <c r="S20" i="2" a="1"/>
  <c r="S20" i="2" s="1"/>
  <c r="T20" i="2" a="1"/>
  <c r="T20" i="2" s="1"/>
  <c r="U20" i="2" a="1"/>
  <c r="U20" i="2" s="1"/>
  <c r="V20" i="2" a="1"/>
  <c r="V20" i="2" s="1"/>
  <c r="W20" i="2" a="1"/>
  <c r="W20" i="2" s="1"/>
  <c r="X20" i="2" a="1"/>
  <c r="X20" i="2" s="1"/>
  <c r="Y20" i="2" a="1"/>
  <c r="Y20" i="2" s="1"/>
  <c r="Z20" i="2" a="1"/>
  <c r="Z20" i="2"/>
  <c r="AA20" i="2" a="1"/>
  <c r="AA20" i="2" s="1"/>
  <c r="AB20" i="2" a="1"/>
  <c r="AB20" i="2"/>
  <c r="AC20" i="2" a="1"/>
  <c r="AC20" i="2" s="1"/>
  <c r="AD20" i="2" a="1"/>
  <c r="AD20" i="2" s="1"/>
  <c r="AE20" i="2" a="1"/>
  <c r="AE20" i="2" s="1"/>
  <c r="AF20" i="2" a="1"/>
  <c r="AF20" i="2"/>
  <c r="AG20" i="2" a="1"/>
  <c r="AG20" i="2" s="1"/>
  <c r="AH20" i="2" a="1"/>
  <c r="AH20" i="2"/>
  <c r="AI20" i="2" a="1"/>
  <c r="AI20" i="2" s="1"/>
  <c r="AJ20" i="2" a="1"/>
  <c r="AJ20" i="2" s="1"/>
  <c r="AK20" i="2" a="1"/>
  <c r="AK20" i="2" s="1"/>
  <c r="AL20" i="2" a="1"/>
  <c r="AL20" i="2" s="1"/>
  <c r="AM20" i="2" a="1"/>
  <c r="AM20" i="2" s="1"/>
  <c r="AN20" i="2" a="1"/>
  <c r="AN20" i="2"/>
  <c r="AO20" i="2" a="1"/>
  <c r="AO20" i="2" s="1"/>
  <c r="AP20" i="2" a="1"/>
  <c r="AP20" i="2" s="1"/>
  <c r="AQ20" i="2" a="1"/>
  <c r="AQ20" i="2" s="1"/>
  <c r="AR20" i="2" a="1"/>
  <c r="AR20" i="2" s="1"/>
  <c r="AS20" i="2" a="1"/>
  <c r="AS20" i="2" s="1"/>
  <c r="AT20" i="2" a="1"/>
  <c r="AT20" i="2" s="1"/>
  <c r="AU20" i="2" a="1"/>
  <c r="AU20" i="2" s="1"/>
  <c r="C21" i="2" a="1"/>
  <c r="C21" i="2" s="1"/>
  <c r="D21" i="2" a="1"/>
  <c r="D21" i="2" s="1"/>
  <c r="E21" i="2" a="1"/>
  <c r="E21" i="2" s="1"/>
  <c r="F21" i="2" a="1"/>
  <c r="F21" i="2" s="1"/>
  <c r="G21" i="2" a="1"/>
  <c r="G21" i="2" s="1"/>
  <c r="H21" i="2" a="1"/>
  <c r="H21" i="2" s="1"/>
  <c r="I21" i="2" a="1"/>
  <c r="I21" i="2" s="1"/>
  <c r="J21" i="2" a="1"/>
  <c r="J21" i="2" s="1"/>
  <c r="K21" i="2" a="1"/>
  <c r="K21" i="2" s="1"/>
  <c r="L21" i="2" a="1"/>
  <c r="L21" i="2" s="1"/>
  <c r="M21" i="2" a="1"/>
  <c r="M21" i="2" s="1"/>
  <c r="N21" i="2" a="1"/>
  <c r="N21" i="2" s="1"/>
  <c r="O21" i="2" a="1"/>
  <c r="O21" i="2"/>
  <c r="P21" i="2" a="1"/>
  <c r="P21" i="2" s="1"/>
  <c r="Q21" i="2" a="1"/>
  <c r="Q21" i="2" s="1"/>
  <c r="R21" i="2" a="1"/>
  <c r="R21" i="2" s="1"/>
  <c r="S21" i="2" a="1"/>
  <c r="S21" i="2" s="1"/>
  <c r="T21" i="2" a="1"/>
  <c r="T21" i="2" s="1"/>
  <c r="U21" i="2" a="1"/>
  <c r="U21" i="2"/>
  <c r="V21" i="2" a="1"/>
  <c r="V21" i="2" s="1"/>
  <c r="W21" i="2" a="1"/>
  <c r="W21" i="2"/>
  <c r="X21" i="2" a="1"/>
  <c r="X21" i="2" s="1"/>
  <c r="Y21" i="2" a="1"/>
  <c r="Y21" i="2" s="1"/>
  <c r="Z21" i="2" a="1"/>
  <c r="Z21" i="2" s="1"/>
  <c r="AA21" i="2" a="1"/>
  <c r="AA21" i="2"/>
  <c r="AB21" i="2" a="1"/>
  <c r="AB21" i="2" s="1"/>
  <c r="AC21" i="2" a="1"/>
  <c r="AC21" i="2" s="1"/>
  <c r="AD21" i="2" a="1"/>
  <c r="AD21" i="2"/>
  <c r="AE21" i="2" a="1"/>
  <c r="AE21" i="2" s="1"/>
  <c r="AF21" i="2" a="1"/>
  <c r="AF21" i="2" s="1"/>
  <c r="AG21" i="2" a="1"/>
  <c r="AG21" i="2" s="1"/>
  <c r="AH21" i="2" a="1"/>
  <c r="AH21" i="2" s="1"/>
  <c r="AI21" i="2" a="1"/>
  <c r="AI21" i="2" s="1"/>
  <c r="AJ21" i="2" a="1"/>
  <c r="AJ21" i="2" s="1"/>
  <c r="AK21" i="2" a="1"/>
  <c r="AK21" i="2" s="1"/>
  <c r="AL21" i="2" a="1"/>
  <c r="AL21" i="2" s="1"/>
  <c r="AM21" i="2" a="1"/>
  <c r="AM21" i="2" s="1"/>
  <c r="AN21" i="2" a="1"/>
  <c r="AN21" i="2" s="1"/>
  <c r="AO21" i="2" a="1"/>
  <c r="AO21" i="2" s="1"/>
  <c r="AP21" i="2" a="1"/>
  <c r="AP21" i="2" s="1"/>
  <c r="AQ21" i="2" a="1"/>
  <c r="AQ21" i="2" s="1"/>
  <c r="AR21" i="2" a="1"/>
  <c r="AR21" i="2" s="1"/>
  <c r="AS21" i="2" a="1"/>
  <c r="AS21" i="2" s="1"/>
  <c r="AT21" i="2" a="1"/>
  <c r="AT21" i="2" s="1"/>
  <c r="AU21" i="2" a="1"/>
  <c r="AU21" i="2" s="1"/>
  <c r="C22" i="2" a="1"/>
  <c r="C22" i="2" s="1"/>
  <c r="D22" i="2" a="1"/>
  <c r="D22" i="2" s="1"/>
  <c r="E22" i="2" a="1"/>
  <c r="E22" i="2" s="1"/>
  <c r="F22" i="2" a="1"/>
  <c r="F22" i="2" s="1"/>
  <c r="G22" i="2" a="1"/>
  <c r="G22" i="2" s="1"/>
  <c r="H22" i="2" a="1"/>
  <c r="H22" i="2" s="1"/>
  <c r="I22" i="2" a="1"/>
  <c r="I22" i="2"/>
  <c r="J22" i="2" a="1"/>
  <c r="J22" i="2" s="1"/>
  <c r="K22" i="2" a="1"/>
  <c r="K22" i="2" s="1"/>
  <c r="L22" i="2" a="1"/>
  <c r="L22" i="2" s="1"/>
  <c r="M22" i="2" a="1"/>
  <c r="M22" i="2"/>
  <c r="N22" i="2" a="1"/>
  <c r="N22" i="2" s="1"/>
  <c r="O22" i="2" a="1"/>
  <c r="O22" i="2" s="1"/>
  <c r="P22" i="2" a="1"/>
  <c r="P22" i="2" s="1"/>
  <c r="Q22" i="2" a="1"/>
  <c r="Q22" i="2" s="1"/>
  <c r="R22" i="2" a="1"/>
  <c r="R22" i="2" s="1"/>
  <c r="S22" i="2" a="1"/>
  <c r="S22" i="2" s="1"/>
  <c r="T22" i="2" a="1"/>
  <c r="T22" i="2" s="1"/>
  <c r="U22" i="2" a="1"/>
  <c r="U22" i="2" s="1"/>
  <c r="V22" i="2" a="1"/>
  <c r="V22" i="2" s="1"/>
  <c r="W22" i="2" a="1"/>
  <c r="W22" i="2" s="1"/>
  <c r="X22" i="2" a="1"/>
  <c r="X22" i="2" s="1"/>
  <c r="Y22" i="2" a="1"/>
  <c r="Y22" i="2" s="1"/>
  <c r="Z22" i="2" a="1"/>
  <c r="Z22" i="2" s="1"/>
  <c r="AA22" i="2" a="1"/>
  <c r="AA22" i="2" s="1"/>
  <c r="AB22" i="2" a="1"/>
  <c r="AB22" i="2" s="1"/>
  <c r="AC22" i="2" a="1"/>
  <c r="AC22" i="2" s="1"/>
  <c r="AD22" i="2" a="1"/>
  <c r="AD22" i="2" s="1"/>
  <c r="AE22" i="2" a="1"/>
  <c r="AE22" i="2" s="1"/>
  <c r="AF22" i="2" a="1"/>
  <c r="AF22" i="2" s="1"/>
  <c r="AG22" i="2" a="1"/>
  <c r="AG22" i="2"/>
  <c r="AH22" i="2" a="1"/>
  <c r="AH22" i="2" s="1"/>
  <c r="AI22" i="2" a="1"/>
  <c r="AI22" i="2" s="1"/>
  <c r="AJ22" i="2" a="1"/>
  <c r="AJ22" i="2" s="1"/>
  <c r="AK22" i="2" a="1"/>
  <c r="AK22" i="2" s="1"/>
  <c r="AL22" i="2" a="1"/>
  <c r="AL22" i="2" s="1"/>
  <c r="AM22" i="2" a="1"/>
  <c r="AM22" i="2" s="1"/>
  <c r="AN22" i="2" a="1"/>
  <c r="AN22" i="2" s="1"/>
  <c r="AO22" i="2" a="1"/>
  <c r="AO22" i="2" s="1"/>
  <c r="AP22" i="2" a="1"/>
  <c r="AP22" i="2" s="1"/>
  <c r="AQ22" i="2" a="1"/>
  <c r="AQ22" i="2" s="1"/>
  <c r="AR22" i="2" a="1"/>
  <c r="AR22" i="2" s="1"/>
  <c r="AS22" i="2" a="1"/>
  <c r="AS22" i="2"/>
  <c r="AT22" i="2" a="1"/>
  <c r="AT22" i="2" s="1"/>
  <c r="AU22" i="2" a="1"/>
  <c r="AU22" i="2" s="1"/>
  <c r="C23" i="2" a="1"/>
  <c r="C23" i="2" s="1"/>
  <c r="D23" i="2" a="1"/>
  <c r="D23" i="2" s="1"/>
  <c r="E23" i="2" a="1"/>
  <c r="E23" i="2" s="1"/>
  <c r="F23" i="2" a="1"/>
  <c r="F23" i="2" s="1"/>
  <c r="G23" i="2" a="1"/>
  <c r="G23" i="2" s="1"/>
  <c r="H23" i="2" a="1"/>
  <c r="H23" i="2" s="1"/>
  <c r="I23" i="2" a="1"/>
  <c r="I23" i="2" s="1"/>
  <c r="J23" i="2" a="1"/>
  <c r="J23" i="2" s="1"/>
  <c r="K23" i="2" a="1"/>
  <c r="K23" i="2" s="1"/>
  <c r="L23" i="2" a="1"/>
  <c r="L23" i="2" s="1"/>
  <c r="M23" i="2" a="1"/>
  <c r="M23" i="2" s="1"/>
  <c r="N23" i="2" a="1"/>
  <c r="N23" i="2" s="1"/>
  <c r="O23" i="2" a="1"/>
  <c r="O23" i="2" s="1"/>
  <c r="P23" i="2" a="1"/>
  <c r="P23" i="2" s="1"/>
  <c r="Q23" i="2" a="1"/>
  <c r="Q23" i="2" s="1"/>
  <c r="R23" i="2" a="1"/>
  <c r="R23" i="2" s="1"/>
  <c r="S23" i="2" a="1"/>
  <c r="S23" i="2" s="1"/>
  <c r="T23" i="2" a="1"/>
  <c r="T23" i="2"/>
  <c r="U23" i="2" a="1"/>
  <c r="U23" i="2" s="1"/>
  <c r="V23" i="2" a="1"/>
  <c r="V23" i="2" s="1"/>
  <c r="W23" i="2" a="1"/>
  <c r="W23" i="2" s="1"/>
  <c r="X23" i="2" a="1"/>
  <c r="X23" i="2" s="1"/>
  <c r="Y23" i="2" a="1"/>
  <c r="Y23" i="2" s="1"/>
  <c r="Z23" i="2" a="1"/>
  <c r="Z23" i="2" s="1"/>
  <c r="AA23" i="2" a="1"/>
  <c r="AA23" i="2" s="1"/>
  <c r="AB23" i="2" a="1"/>
  <c r="AB23" i="2"/>
  <c r="AC23" i="2" a="1"/>
  <c r="AC23" i="2" s="1"/>
  <c r="AD23" i="2" a="1"/>
  <c r="AD23" i="2" s="1"/>
  <c r="AE23" i="2" a="1"/>
  <c r="AE23" i="2" s="1"/>
  <c r="AF23" i="2" a="1"/>
  <c r="AF23" i="2" s="1"/>
  <c r="AG23" i="2" a="1"/>
  <c r="AG23" i="2" s="1"/>
  <c r="AH23" i="2" a="1"/>
  <c r="AH23" i="2" s="1"/>
  <c r="AI23" i="2" a="1"/>
  <c r="AI23" i="2" s="1"/>
  <c r="AJ23" i="2" a="1"/>
  <c r="AJ23" i="2" s="1"/>
  <c r="AK23" i="2" a="1"/>
  <c r="AK23" i="2" s="1"/>
  <c r="AL23" i="2" a="1"/>
  <c r="AL23" i="2" s="1"/>
  <c r="AM23" i="2" a="1"/>
  <c r="AM23" i="2" s="1"/>
  <c r="AN23" i="2" a="1"/>
  <c r="AN23" i="2" s="1"/>
  <c r="AO23" i="2" a="1"/>
  <c r="AO23" i="2" s="1"/>
  <c r="AP23" i="2" a="1"/>
  <c r="AP23" i="2" s="1"/>
  <c r="AQ23" i="2" a="1"/>
  <c r="AQ23" i="2" s="1"/>
  <c r="AR23" i="2" a="1"/>
  <c r="AR23" i="2" s="1"/>
  <c r="AS23" i="2" a="1"/>
  <c r="AS23" i="2" s="1"/>
  <c r="AT23" i="2" a="1"/>
  <c r="AT23" i="2" s="1"/>
  <c r="AU23" i="2" a="1"/>
  <c r="AU23" i="2" s="1"/>
  <c r="C24" i="2" a="1"/>
  <c r="C24" i="2"/>
  <c r="D24" i="2" a="1"/>
  <c r="D24" i="2" s="1"/>
  <c r="E24" i="2" a="1"/>
  <c r="E24" i="2" s="1"/>
  <c r="F24" i="2" a="1"/>
  <c r="F24" i="2" s="1"/>
  <c r="G24" i="2" a="1"/>
  <c r="G24" i="2"/>
  <c r="H24" i="2" a="1"/>
  <c r="H24" i="2" s="1"/>
  <c r="I24" i="2" a="1"/>
  <c r="I24" i="2" s="1"/>
  <c r="J24" i="2" a="1"/>
  <c r="J24" i="2" s="1"/>
  <c r="K24" i="2" a="1"/>
  <c r="K24" i="2" s="1"/>
  <c r="L24" i="2" a="1"/>
  <c r="L24" i="2" s="1"/>
  <c r="M24" i="2" a="1"/>
  <c r="M24" i="2" s="1"/>
  <c r="N24" i="2" a="1"/>
  <c r="N24" i="2" s="1"/>
  <c r="O24" i="2" a="1"/>
  <c r="O24" i="2" s="1"/>
  <c r="P24" i="2" a="1"/>
  <c r="P24" i="2" s="1"/>
  <c r="Q24" i="2" a="1"/>
  <c r="Q24" i="2" s="1"/>
  <c r="R24" i="2" a="1"/>
  <c r="R24" i="2" s="1"/>
  <c r="S24" i="2" a="1"/>
  <c r="S24" i="2" s="1"/>
  <c r="T24" i="2" a="1"/>
  <c r="T24" i="2" s="1"/>
  <c r="U24" i="2" a="1"/>
  <c r="U24" i="2" s="1"/>
  <c r="V24" i="2" a="1"/>
  <c r="V24" i="2" s="1"/>
  <c r="W24" i="2" a="1"/>
  <c r="W24" i="2" s="1"/>
  <c r="X24" i="2" a="1"/>
  <c r="X24" i="2" s="1"/>
  <c r="Y24" i="2" a="1"/>
  <c r="Y24" i="2" s="1"/>
  <c r="Z24" i="2" a="1"/>
  <c r="Z24" i="2" s="1"/>
  <c r="AA24" i="2" a="1"/>
  <c r="AA24" i="2" s="1"/>
  <c r="AB24" i="2" a="1"/>
  <c r="AB24" i="2" s="1"/>
  <c r="AC24" i="2" a="1"/>
  <c r="AC24" i="2" s="1"/>
  <c r="AD24" i="2" a="1"/>
  <c r="AD24" i="2" s="1"/>
  <c r="AE24" i="2" a="1"/>
  <c r="AE24" i="2"/>
  <c r="AF24" i="2" a="1"/>
  <c r="AF24" i="2" s="1"/>
  <c r="AG24" i="2" a="1"/>
  <c r="AG24" i="2" s="1"/>
  <c r="AH24" i="2" a="1"/>
  <c r="AH24" i="2" s="1"/>
  <c r="AI24" i="2" a="1"/>
  <c r="AI24" i="2" s="1"/>
  <c r="AJ24" i="2" a="1"/>
  <c r="AJ24" i="2" s="1"/>
  <c r="AK24" i="2" a="1"/>
  <c r="AK24" i="2" s="1"/>
  <c r="AL24" i="2" a="1"/>
  <c r="AL24" i="2" s="1"/>
  <c r="AM24" i="2" a="1"/>
  <c r="AM24" i="2" s="1"/>
  <c r="AN24" i="2" a="1"/>
  <c r="AN24" i="2" s="1"/>
  <c r="AO24" i="2" a="1"/>
  <c r="AO24" i="2"/>
  <c r="AP24" i="2" a="1"/>
  <c r="AP24" i="2" s="1"/>
  <c r="AQ24" i="2" a="1"/>
  <c r="AQ24" i="2" s="1"/>
  <c r="AR24" i="2" a="1"/>
  <c r="AR24" i="2" s="1"/>
  <c r="AS24" i="2" a="1"/>
  <c r="AS24" i="2" s="1"/>
  <c r="AT24" i="2" a="1"/>
  <c r="AT24" i="2" s="1"/>
  <c r="AU24" i="2" a="1"/>
  <c r="AU24" i="2" s="1"/>
  <c r="C25" i="2" a="1"/>
  <c r="C25" i="2" s="1"/>
  <c r="D25" i="2" a="1"/>
  <c r="D25" i="2"/>
  <c r="E25" i="2" a="1"/>
  <c r="E25" i="2" s="1"/>
  <c r="F25" i="2" a="1"/>
  <c r="F25" i="2" s="1"/>
  <c r="G25" i="2" a="1"/>
  <c r="G25" i="2" s="1"/>
  <c r="H25" i="2" a="1"/>
  <c r="H25" i="2" s="1"/>
  <c r="I25" i="2" a="1"/>
  <c r="I25" i="2" s="1"/>
  <c r="J25" i="2" a="1"/>
  <c r="J25" i="2" s="1"/>
  <c r="K25" i="2" a="1"/>
  <c r="K25" i="2" s="1"/>
  <c r="L25" i="2" a="1"/>
  <c r="L25" i="2" s="1"/>
  <c r="M25" i="2" a="1"/>
  <c r="M25" i="2" s="1"/>
  <c r="N25" i="2" a="1"/>
  <c r="N25" i="2" s="1"/>
  <c r="O25" i="2" a="1"/>
  <c r="O25" i="2" s="1"/>
  <c r="P25" i="2" a="1"/>
  <c r="P25" i="2" s="1"/>
  <c r="Q25" i="2" a="1"/>
  <c r="Q25" i="2" s="1"/>
  <c r="R25" i="2" a="1"/>
  <c r="R25" i="2" s="1"/>
  <c r="S25" i="2" a="1"/>
  <c r="S25" i="2" s="1"/>
  <c r="T25" i="2" a="1"/>
  <c r="T25" i="2" s="1"/>
  <c r="U25" i="2" a="1"/>
  <c r="U25" i="2" s="1"/>
  <c r="V25" i="2" a="1"/>
  <c r="V25" i="2" s="1"/>
  <c r="W25" i="2" a="1"/>
  <c r="W25" i="2" s="1"/>
  <c r="X25" i="2" a="1"/>
  <c r="X25" i="2" s="1"/>
  <c r="Y25" i="2" a="1"/>
  <c r="Y25" i="2" s="1"/>
  <c r="Z25" i="2" a="1"/>
  <c r="Z25" i="2" s="1"/>
  <c r="AA25" i="2" a="1"/>
  <c r="AA25" i="2" s="1"/>
  <c r="AB25" i="2" a="1"/>
  <c r="AB25" i="2" s="1"/>
  <c r="AC25" i="2" a="1"/>
  <c r="AC25" i="2" s="1"/>
  <c r="AD25" i="2" a="1"/>
  <c r="AD25" i="2" s="1"/>
  <c r="AE25" i="2" a="1"/>
  <c r="AE25" i="2" s="1"/>
  <c r="AF25" i="2" a="1"/>
  <c r="AF25" i="2" s="1"/>
  <c r="AG25" i="2" a="1"/>
  <c r="AG25" i="2" s="1"/>
  <c r="AH25" i="2" a="1"/>
  <c r="AH25" i="2" s="1"/>
  <c r="AI25" i="2" a="1"/>
  <c r="AI25" i="2" s="1"/>
  <c r="AJ25" i="2" a="1"/>
  <c r="AJ25" i="2" s="1"/>
  <c r="AK25" i="2" a="1"/>
  <c r="AK25" i="2" s="1"/>
  <c r="AL25" i="2" a="1"/>
  <c r="AL25" i="2" s="1"/>
  <c r="AM25" i="2" a="1"/>
  <c r="AM25" i="2" s="1"/>
  <c r="AN25" i="2" a="1"/>
  <c r="AN25" i="2" s="1"/>
  <c r="AO25" i="2" a="1"/>
  <c r="AO25" i="2" s="1"/>
  <c r="AP25" i="2" a="1"/>
  <c r="AP25" i="2" s="1"/>
  <c r="AQ25" i="2" a="1"/>
  <c r="AQ25" i="2" s="1"/>
  <c r="AR25" i="2" a="1"/>
  <c r="AR25" i="2" s="1"/>
  <c r="AS25" i="2" a="1"/>
  <c r="AS25" i="2" s="1"/>
  <c r="AT25" i="2" a="1"/>
  <c r="AT25" i="2"/>
  <c r="AU25" i="2" a="1"/>
  <c r="AU25" i="2" s="1"/>
  <c r="C26" i="2" a="1"/>
  <c r="C26" i="2" s="1"/>
  <c r="D26" i="2" a="1"/>
  <c r="D26" i="2" s="1"/>
  <c r="E26" i="2" a="1"/>
  <c r="E26" i="2" s="1"/>
  <c r="F26" i="2" a="1"/>
  <c r="F26" i="2" s="1"/>
  <c r="G26" i="2" a="1"/>
  <c r="G26" i="2" s="1"/>
  <c r="H26" i="2" a="1"/>
  <c r="H26" i="2" s="1"/>
  <c r="I26" i="2" a="1"/>
  <c r="I26" i="2" s="1"/>
  <c r="J26" i="2" a="1"/>
  <c r="J26" i="2" s="1"/>
  <c r="K26" i="2" a="1"/>
  <c r="K26" i="2" s="1"/>
  <c r="L26" i="2" a="1"/>
  <c r="L26" i="2" s="1"/>
  <c r="M26" i="2" a="1"/>
  <c r="M26" i="2" s="1"/>
  <c r="N26" i="2" a="1"/>
  <c r="N26" i="2" s="1"/>
  <c r="O26" i="2" a="1"/>
  <c r="O26" i="2"/>
  <c r="P26" i="2" a="1"/>
  <c r="P26" i="2" s="1"/>
  <c r="Q26" i="2" a="1"/>
  <c r="Q26" i="2" s="1"/>
  <c r="R26" i="2" a="1"/>
  <c r="R26" i="2" s="1"/>
  <c r="S26" i="2" a="1"/>
  <c r="S26" i="2" s="1"/>
  <c r="T26" i="2" a="1"/>
  <c r="T26" i="2" s="1"/>
  <c r="U26" i="2" a="1"/>
  <c r="U26" i="2" s="1"/>
  <c r="V26" i="2" a="1"/>
  <c r="V26" i="2" s="1"/>
  <c r="W26" i="2" a="1"/>
  <c r="W26" i="2" s="1"/>
  <c r="X26" i="2" a="1"/>
  <c r="X26" i="2" s="1"/>
  <c r="Y26" i="2" a="1"/>
  <c r="Y26" i="2"/>
  <c r="Z26" i="2" a="1"/>
  <c r="Z26" i="2" s="1"/>
  <c r="AA26" i="2" a="1"/>
  <c r="AA26" i="2" s="1"/>
  <c r="AB26" i="2" a="1"/>
  <c r="AB26" i="2" s="1"/>
  <c r="AC26" i="2" a="1"/>
  <c r="AC26" i="2" s="1"/>
  <c r="AD26" i="2" a="1"/>
  <c r="AD26" i="2" s="1"/>
  <c r="AE26" i="2" a="1"/>
  <c r="AE26" i="2" s="1"/>
  <c r="AF26" i="2" a="1"/>
  <c r="AF26" i="2" s="1"/>
  <c r="AG26" i="2" a="1"/>
  <c r="AG26" i="2"/>
  <c r="AH26" i="2" a="1"/>
  <c r="AH26" i="2" s="1"/>
  <c r="AI26" i="2" a="1"/>
  <c r="AI26" i="2" s="1"/>
  <c r="AJ26" i="2" a="1"/>
  <c r="AJ26" i="2" s="1"/>
  <c r="AK26" i="2" a="1"/>
  <c r="AK26" i="2" s="1"/>
  <c r="AL26" i="2" a="1"/>
  <c r="AL26" i="2" s="1"/>
  <c r="AM26" i="2" a="1"/>
  <c r="AM26" i="2" s="1"/>
  <c r="AN26" i="2" a="1"/>
  <c r="AN26" i="2" s="1"/>
  <c r="AO26" i="2" a="1"/>
  <c r="AO26" i="2" s="1"/>
  <c r="AP26" i="2" a="1"/>
  <c r="AP26" i="2" s="1"/>
  <c r="AQ26" i="2" a="1"/>
  <c r="AQ26" i="2" s="1"/>
  <c r="AR26" i="2" a="1"/>
  <c r="AR26" i="2" s="1"/>
  <c r="AS26" i="2" a="1"/>
  <c r="AS26" i="2" s="1"/>
  <c r="AT26" i="2" a="1"/>
  <c r="AT26" i="2" s="1"/>
  <c r="AU26" i="2" a="1"/>
  <c r="AU26" i="2"/>
  <c r="C27" i="2" a="1"/>
  <c r="C27" i="2" s="1"/>
  <c r="D27" i="2" a="1"/>
  <c r="D27" i="2" s="1"/>
  <c r="E27" i="2" a="1"/>
  <c r="E27" i="2" s="1"/>
  <c r="F27" i="2" a="1"/>
  <c r="F27" i="2" s="1"/>
  <c r="G27" i="2" a="1"/>
  <c r="G27" i="2" s="1"/>
  <c r="H27" i="2" a="1"/>
  <c r="H27" i="2" s="1"/>
  <c r="I27" i="2" a="1"/>
  <c r="I27" i="2" s="1"/>
  <c r="J27" i="2" a="1"/>
  <c r="J27" i="2" s="1"/>
  <c r="K27" i="2" a="1"/>
  <c r="K27" i="2" s="1"/>
  <c r="L27" i="2" a="1"/>
  <c r="L27" i="2"/>
  <c r="M27" i="2" a="1"/>
  <c r="M27" i="2" s="1"/>
  <c r="N27" i="2" a="1"/>
  <c r="N27" i="2" s="1"/>
  <c r="O27" i="2" a="1"/>
  <c r="O27" i="2" s="1"/>
  <c r="P27" i="2" a="1"/>
  <c r="P27" i="2" s="1"/>
  <c r="Q27" i="2" a="1"/>
  <c r="Q27" i="2" s="1"/>
  <c r="R27" i="2" a="1"/>
  <c r="R27" i="2" s="1"/>
  <c r="S27" i="2" a="1"/>
  <c r="S27" i="2" s="1"/>
  <c r="T27" i="2" a="1"/>
  <c r="T27" i="2" s="1"/>
  <c r="U27" i="2" a="1"/>
  <c r="U27" i="2" s="1"/>
  <c r="V27" i="2" a="1"/>
  <c r="V27" i="2" s="1"/>
  <c r="W27" i="2" a="1"/>
  <c r="W27" i="2" s="1"/>
  <c r="X27" i="2" a="1"/>
  <c r="X27" i="2" s="1"/>
  <c r="Y27" i="2" a="1"/>
  <c r="Y27" i="2" s="1"/>
  <c r="Z27" i="2" a="1"/>
  <c r="Z27" i="2" s="1"/>
  <c r="AA27" i="2" a="1"/>
  <c r="AA27" i="2" s="1"/>
  <c r="AB27" i="2" a="1"/>
  <c r="AB27" i="2" s="1"/>
  <c r="AC27" i="2" a="1"/>
  <c r="AC27" i="2" s="1"/>
  <c r="AD27" i="2" a="1"/>
  <c r="AD27" i="2" s="1"/>
  <c r="AE27" i="2" a="1"/>
  <c r="AE27" i="2" s="1"/>
  <c r="AF27" i="2" a="1"/>
  <c r="AF27" i="2" s="1"/>
  <c r="AG27" i="2" a="1"/>
  <c r="AG27" i="2" s="1"/>
  <c r="AH27" i="2" a="1"/>
  <c r="AH27" i="2" s="1"/>
  <c r="AI27" i="2" a="1"/>
  <c r="AI27" i="2" s="1"/>
  <c r="AJ27" i="2" a="1"/>
  <c r="AJ27" i="2" s="1"/>
  <c r="AK27" i="2" a="1"/>
  <c r="AK27" i="2" s="1"/>
  <c r="AL27" i="2" a="1"/>
  <c r="AL27" i="2" s="1"/>
  <c r="AM27" i="2" a="1"/>
  <c r="AM27" i="2" s="1"/>
  <c r="AN27" i="2" a="1"/>
  <c r="AN27" i="2" s="1"/>
  <c r="AO27" i="2" a="1"/>
  <c r="AO27" i="2" s="1"/>
  <c r="AP27" i="2" a="1"/>
  <c r="AP27" i="2" s="1"/>
  <c r="AQ27" i="2" a="1"/>
  <c r="AQ27" i="2" s="1"/>
  <c r="AR27" i="2" a="1"/>
  <c r="AR27" i="2" s="1"/>
  <c r="AS27" i="2" a="1"/>
  <c r="AS27" i="2" s="1"/>
  <c r="AT27" i="2" a="1"/>
  <c r="AT27" i="2" s="1"/>
  <c r="AU27" i="2" a="1"/>
  <c r="AU27" i="2" s="1"/>
  <c r="C28" i="2" a="1"/>
  <c r="C28" i="2" s="1"/>
  <c r="D28" i="2" a="1"/>
  <c r="D28" i="2" s="1"/>
  <c r="E28" i="2" a="1"/>
  <c r="E28" i="2"/>
  <c r="F28" i="2" a="1"/>
  <c r="F28" i="2" s="1"/>
  <c r="G28" i="2" a="1"/>
  <c r="G28" i="2"/>
  <c r="H28" i="2" a="1"/>
  <c r="H28" i="2" s="1"/>
  <c r="I28" i="2" a="1"/>
  <c r="I28" i="2" s="1"/>
  <c r="J28" i="2" a="1"/>
  <c r="J28" i="2" s="1"/>
  <c r="K28" i="2" a="1"/>
  <c r="K28" i="2" s="1"/>
  <c r="L28" i="2" a="1"/>
  <c r="L28" i="2" s="1"/>
  <c r="M28" i="2" a="1"/>
  <c r="M28" i="2" s="1"/>
  <c r="N28" i="2" a="1"/>
  <c r="N28" i="2" s="1"/>
  <c r="O28" i="2" a="1"/>
  <c r="O28" i="2" s="1"/>
  <c r="P28" i="2" a="1"/>
  <c r="P28" i="2" s="1"/>
  <c r="Q28" i="2" a="1"/>
  <c r="Q28" i="2" s="1"/>
  <c r="R28" i="2" a="1"/>
  <c r="R28" i="2" s="1"/>
  <c r="S28" i="2" a="1"/>
  <c r="S28" i="2" s="1"/>
  <c r="T28" i="2" a="1"/>
  <c r="T28" i="2" s="1"/>
  <c r="U28" i="2" a="1"/>
  <c r="U28" i="2"/>
  <c r="V28" i="2" a="1"/>
  <c r="V28" i="2" s="1"/>
  <c r="W28" i="2" a="1"/>
  <c r="W28" i="2" s="1"/>
  <c r="X28" i="2" a="1"/>
  <c r="X28" i="2" s="1"/>
  <c r="Y28" i="2" a="1"/>
  <c r="Y28" i="2" s="1"/>
  <c r="Z28" i="2" a="1"/>
  <c r="Z28" i="2" s="1"/>
  <c r="AA28" i="2" a="1"/>
  <c r="AA28" i="2" s="1"/>
  <c r="AB28" i="2" a="1"/>
  <c r="AB28" i="2" s="1"/>
  <c r="AC28" i="2" a="1"/>
  <c r="AC28" i="2" s="1"/>
  <c r="AD28" i="2" a="1"/>
  <c r="AD28" i="2" s="1"/>
  <c r="AE28" i="2" a="1"/>
  <c r="AE28" i="2" s="1"/>
  <c r="AF28" i="2" a="1"/>
  <c r="AF28" i="2" s="1"/>
  <c r="AG28" i="2" a="1"/>
  <c r="AG28" i="2" s="1"/>
  <c r="AH28" i="2" a="1"/>
  <c r="AH28" i="2" s="1"/>
  <c r="AI28" i="2" a="1"/>
  <c r="AI28" i="2" s="1"/>
  <c r="AJ28" i="2" a="1"/>
  <c r="AJ28" i="2" s="1"/>
  <c r="AK28" i="2" a="1"/>
  <c r="AK28" i="2" s="1"/>
  <c r="AL28" i="2" a="1"/>
  <c r="AL28" i="2" s="1"/>
  <c r="AM28" i="2" a="1"/>
  <c r="AM28" i="2"/>
  <c r="AN28" i="2" a="1"/>
  <c r="AN28" i="2" s="1"/>
  <c r="AO28" i="2" a="1"/>
  <c r="AO28" i="2" s="1"/>
  <c r="AP28" i="2" a="1"/>
  <c r="AP28" i="2" s="1"/>
  <c r="AQ28" i="2" a="1"/>
  <c r="AQ28" i="2" s="1"/>
  <c r="AR28" i="2" a="1"/>
  <c r="AR28" i="2" s="1"/>
  <c r="AS28" i="2" a="1"/>
  <c r="AS28" i="2" s="1"/>
  <c r="AT28" i="2" a="1"/>
  <c r="AT28" i="2" s="1"/>
  <c r="AU28" i="2" a="1"/>
  <c r="AU28" i="2" s="1"/>
  <c r="C29" i="2" a="1"/>
  <c r="C29" i="2" s="1"/>
  <c r="D29" i="2" a="1"/>
  <c r="D29" i="2" s="1"/>
  <c r="E29" i="2" a="1"/>
  <c r="E29" i="2" s="1"/>
  <c r="F29" i="2" a="1"/>
  <c r="F29" i="2" s="1"/>
  <c r="G29" i="2" a="1"/>
  <c r="G29" i="2" s="1"/>
  <c r="H29" i="2" a="1"/>
  <c r="H29" i="2" s="1"/>
  <c r="I29" i="2" a="1"/>
  <c r="I29" i="2" s="1"/>
  <c r="J29" i="2" a="1"/>
  <c r="J29" i="2" s="1"/>
  <c r="K29" i="2" a="1"/>
  <c r="K29" i="2" s="1"/>
  <c r="L29" i="2" a="1"/>
  <c r="L29" i="2" s="1"/>
  <c r="M29" i="2" a="1"/>
  <c r="M29" i="2" s="1"/>
  <c r="N29" i="2" a="1"/>
  <c r="N29" i="2" s="1"/>
  <c r="O29" i="2" a="1"/>
  <c r="O29" i="2" s="1"/>
  <c r="P29" i="2" a="1"/>
  <c r="P29" i="2" s="1"/>
  <c r="Q29" i="2" a="1"/>
  <c r="Q29" i="2" s="1"/>
  <c r="R29" i="2" a="1"/>
  <c r="R29" i="2" s="1"/>
  <c r="S29" i="2" a="1"/>
  <c r="S29" i="2" s="1"/>
  <c r="T29" i="2" a="1"/>
  <c r="T29" i="2" s="1"/>
  <c r="U29" i="2" a="1"/>
  <c r="U29" i="2" s="1"/>
  <c r="V29" i="2" a="1"/>
  <c r="V29" i="2" s="1"/>
  <c r="W29" i="2" a="1"/>
  <c r="W29" i="2" s="1"/>
  <c r="X29" i="2" a="1"/>
  <c r="X29" i="2"/>
  <c r="Y29" i="2" a="1"/>
  <c r="Y29" i="2" s="1"/>
  <c r="Z29" i="2" a="1"/>
  <c r="Z29" i="2" s="1"/>
  <c r="AA29" i="2" a="1"/>
  <c r="AA29" i="2" s="1"/>
  <c r="AB29" i="2" a="1"/>
  <c r="AB29" i="2" s="1"/>
  <c r="AC29" i="2" a="1"/>
  <c r="AC29" i="2" s="1"/>
  <c r="AD29" i="2" a="1"/>
  <c r="AD29" i="2" s="1"/>
  <c r="AE29" i="2" a="1"/>
  <c r="AE29" i="2" s="1"/>
  <c r="AF29" i="2" a="1"/>
  <c r="AF29" i="2" s="1"/>
  <c r="AG29" i="2" a="1"/>
  <c r="AG29" i="2" s="1"/>
  <c r="AH29" i="2" a="1"/>
  <c r="AH29" i="2" s="1"/>
  <c r="AI29" i="2" a="1"/>
  <c r="AI29" i="2" s="1"/>
  <c r="AJ29" i="2" a="1"/>
  <c r="AJ29" i="2" s="1"/>
  <c r="AK29" i="2" a="1"/>
  <c r="AK29" i="2" s="1"/>
  <c r="AL29" i="2" a="1"/>
  <c r="AL29" i="2" s="1"/>
  <c r="AM29" i="2" a="1"/>
  <c r="AM29" i="2" s="1"/>
  <c r="AN29" i="2" a="1"/>
  <c r="AN29" i="2" s="1"/>
  <c r="AO29" i="2" a="1"/>
  <c r="AO29" i="2" s="1"/>
  <c r="AP29" i="2" a="1"/>
  <c r="AP29" i="2" s="1"/>
  <c r="AQ29" i="2" a="1"/>
  <c r="AQ29" i="2" s="1"/>
  <c r="AR29" i="2" a="1"/>
  <c r="AR29" i="2" s="1"/>
  <c r="AS29" i="2" a="1"/>
  <c r="AS29" i="2" s="1"/>
  <c r="AT29" i="2" a="1"/>
  <c r="AT29" i="2" s="1"/>
  <c r="AU29" i="2" a="1"/>
  <c r="AU29" i="2" s="1"/>
  <c r="C30" i="2" a="1"/>
  <c r="C30" i="2" s="1"/>
  <c r="D30" i="2" a="1"/>
  <c r="D30" i="2" s="1"/>
  <c r="E30" i="2" a="1"/>
  <c r="E30" i="2" s="1"/>
  <c r="F30" i="2" a="1"/>
  <c r="F30" i="2" s="1"/>
  <c r="G30" i="2" a="1"/>
  <c r="G30" i="2" s="1"/>
  <c r="H30" i="2" a="1"/>
  <c r="H30" i="2" s="1"/>
  <c r="I30" i="2" a="1"/>
  <c r="I30" i="2" s="1"/>
  <c r="J30" i="2" a="1"/>
  <c r="J30" i="2" s="1"/>
  <c r="K30" i="2" a="1"/>
  <c r="K30" i="2" s="1"/>
  <c r="L30" i="2" a="1"/>
  <c r="L30" i="2" s="1"/>
  <c r="M30" i="2" a="1"/>
  <c r="M30" i="2" s="1"/>
  <c r="N30" i="2" a="1"/>
  <c r="N30" i="2" s="1"/>
  <c r="O30" i="2" a="1"/>
  <c r="O30" i="2" s="1"/>
  <c r="P30" i="2" a="1"/>
  <c r="P30" i="2" s="1"/>
  <c r="Q30" i="2" a="1"/>
  <c r="Q30" i="2" s="1"/>
  <c r="R30" i="2" a="1"/>
  <c r="R30" i="2" s="1"/>
  <c r="S30" i="2" a="1"/>
  <c r="S30" i="2" s="1"/>
  <c r="T30" i="2" a="1"/>
  <c r="T30" i="2" s="1"/>
  <c r="U30" i="2" a="1"/>
  <c r="U30" i="2" s="1"/>
  <c r="V30" i="2" a="1"/>
  <c r="V30" i="2" s="1"/>
  <c r="W30" i="2" a="1"/>
  <c r="W30" i="2"/>
  <c r="X30" i="2" a="1"/>
  <c r="X30" i="2" s="1"/>
  <c r="Y30" i="2" a="1"/>
  <c r="Y30" i="2" s="1"/>
  <c r="Z30" i="2" a="1"/>
  <c r="Z30" i="2" s="1"/>
  <c r="AA30" i="2" a="1"/>
  <c r="AA30" i="2" s="1"/>
  <c r="AB30" i="2" a="1"/>
  <c r="AB30" i="2" s="1"/>
  <c r="AC30" i="2" a="1"/>
  <c r="AC30" i="2" s="1"/>
  <c r="AD30" i="2" a="1"/>
  <c r="AD30" i="2" s="1"/>
  <c r="AE30" i="2" a="1"/>
  <c r="AE30" i="2" s="1"/>
  <c r="AF30" i="2" a="1"/>
  <c r="AF30" i="2" s="1"/>
  <c r="AG30" i="2" a="1"/>
  <c r="AG30" i="2" s="1"/>
  <c r="AH30" i="2" a="1"/>
  <c r="AH30" i="2" s="1"/>
  <c r="AI30" i="2" a="1"/>
  <c r="AI30" i="2" s="1"/>
  <c r="AJ30" i="2" a="1"/>
  <c r="AJ30" i="2" s="1"/>
  <c r="AK30" i="2" a="1"/>
  <c r="AK30" i="2" s="1"/>
  <c r="AL30" i="2" a="1"/>
  <c r="AL30" i="2" s="1"/>
  <c r="AM30" i="2" a="1"/>
  <c r="AM30" i="2" s="1"/>
  <c r="AN30" i="2" a="1"/>
  <c r="AN30" i="2" s="1"/>
  <c r="AO30" i="2" a="1"/>
  <c r="AO30" i="2" s="1"/>
  <c r="AP30" i="2" a="1"/>
  <c r="AP30" i="2" s="1"/>
  <c r="AQ30" i="2" a="1"/>
  <c r="AQ30" i="2" s="1"/>
  <c r="AR30" i="2" a="1"/>
  <c r="AR30" i="2" s="1"/>
  <c r="AS30" i="2" a="1"/>
  <c r="AS30" i="2" s="1"/>
  <c r="AT30" i="2" a="1"/>
  <c r="AT30" i="2" s="1"/>
  <c r="AU30" i="2" a="1"/>
  <c r="AU30" i="2" s="1"/>
  <c r="C31" i="2" a="1"/>
  <c r="C31" i="2" s="1"/>
  <c r="D31" i="2" a="1"/>
  <c r="D31" i="2" s="1"/>
  <c r="E31" i="2" a="1"/>
  <c r="E31" i="2" s="1"/>
  <c r="F31" i="2" a="1"/>
  <c r="F31" i="2" s="1"/>
  <c r="G31" i="2" a="1"/>
  <c r="G31" i="2" s="1"/>
  <c r="H31" i="2" a="1"/>
  <c r="H31" i="2" s="1"/>
  <c r="I31" i="2" a="1"/>
  <c r="I31" i="2" s="1"/>
  <c r="J31" i="2" a="1"/>
  <c r="J31" i="2" s="1"/>
  <c r="K31" i="2" a="1"/>
  <c r="K31" i="2" s="1"/>
  <c r="L31" i="2" a="1"/>
  <c r="L31" i="2" s="1"/>
  <c r="M31" i="2" a="1"/>
  <c r="M31" i="2" s="1"/>
  <c r="N31" i="2" a="1"/>
  <c r="N31" i="2" s="1"/>
  <c r="O31" i="2" a="1"/>
  <c r="O31" i="2" s="1"/>
  <c r="P31" i="2" a="1"/>
  <c r="P31" i="2" s="1"/>
  <c r="Q31" i="2" a="1"/>
  <c r="Q31" i="2" s="1"/>
  <c r="R31" i="2" a="1"/>
  <c r="R31" i="2"/>
  <c r="S31" i="2" a="1"/>
  <c r="S31" i="2" s="1"/>
  <c r="T31" i="2" a="1"/>
  <c r="T31" i="2" s="1"/>
  <c r="U31" i="2" a="1"/>
  <c r="U31" i="2" s="1"/>
  <c r="V31" i="2" a="1"/>
  <c r="V31" i="2" s="1"/>
  <c r="W31" i="2" a="1"/>
  <c r="W31" i="2" s="1"/>
  <c r="X31" i="2" a="1"/>
  <c r="X31" i="2" s="1"/>
  <c r="Y31" i="2" a="1"/>
  <c r="Y31" i="2" s="1"/>
  <c r="Z31" i="2" a="1"/>
  <c r="Z31" i="2" s="1"/>
  <c r="AA31" i="2" a="1"/>
  <c r="AA31" i="2" s="1"/>
  <c r="AB31" i="2" a="1"/>
  <c r="AB31" i="2" s="1"/>
  <c r="AC31" i="2" a="1"/>
  <c r="AC31" i="2" s="1"/>
  <c r="AD31" i="2" a="1"/>
  <c r="AD31" i="2" s="1"/>
  <c r="AE31" i="2" a="1"/>
  <c r="AE31" i="2" s="1"/>
  <c r="AF31" i="2" a="1"/>
  <c r="AF31" i="2" s="1"/>
  <c r="AG31" i="2" a="1"/>
  <c r="AG31" i="2" s="1"/>
  <c r="AH31" i="2" a="1"/>
  <c r="AH31" i="2" s="1"/>
  <c r="AI31" i="2" a="1"/>
  <c r="AI31" i="2" s="1"/>
  <c r="AJ31" i="2" a="1"/>
  <c r="AJ31" i="2" s="1"/>
  <c r="AK31" i="2" a="1"/>
  <c r="AK31" i="2" s="1"/>
  <c r="AL31" i="2" a="1"/>
  <c r="AL31" i="2" s="1"/>
  <c r="AM31" i="2" a="1"/>
  <c r="AM31" i="2" s="1"/>
  <c r="AN31" i="2" a="1"/>
  <c r="AN31" i="2" s="1"/>
  <c r="AO31" i="2" a="1"/>
  <c r="AO31" i="2" s="1"/>
  <c r="AP31" i="2" a="1"/>
  <c r="AP31" i="2" s="1"/>
  <c r="AQ31" i="2" a="1"/>
  <c r="AQ31" i="2" s="1"/>
  <c r="AR31" i="2" a="1"/>
  <c r="AR31" i="2" s="1"/>
  <c r="AS31" i="2" a="1"/>
  <c r="AS31" i="2" s="1"/>
  <c r="AT31" i="2" a="1"/>
  <c r="AT31" i="2" s="1"/>
  <c r="AU31" i="2" a="1"/>
  <c r="AU31" i="2" s="1"/>
  <c r="C32" i="2" a="1"/>
  <c r="C32" i="2" s="1"/>
  <c r="D32" i="2" a="1"/>
  <c r="D32" i="2" s="1"/>
  <c r="E32" i="2" a="1"/>
  <c r="E32" i="2" s="1"/>
  <c r="F32" i="2" a="1"/>
  <c r="F32" i="2" s="1"/>
  <c r="G32" i="2" a="1"/>
  <c r="G32" i="2" s="1"/>
  <c r="H32" i="2" a="1"/>
  <c r="H32" i="2" s="1"/>
  <c r="I32" i="2" a="1"/>
  <c r="I32" i="2" s="1"/>
  <c r="J32" i="2" a="1"/>
  <c r="J32" i="2" s="1"/>
  <c r="K32" i="2" a="1"/>
  <c r="K32" i="2" s="1"/>
  <c r="L32" i="2" a="1"/>
  <c r="L32" i="2" s="1"/>
  <c r="M32" i="2" a="1"/>
  <c r="M32" i="2" s="1"/>
  <c r="N32" i="2" a="1"/>
  <c r="N32" i="2" s="1"/>
  <c r="O32" i="2" a="1"/>
  <c r="O32" i="2" s="1"/>
  <c r="P32" i="2" a="1"/>
  <c r="P32" i="2" s="1"/>
  <c r="Q32" i="2" a="1"/>
  <c r="Q32" i="2" s="1"/>
  <c r="R32" i="2" a="1"/>
  <c r="R32" i="2" s="1"/>
  <c r="S32" i="2" a="1"/>
  <c r="S32" i="2"/>
  <c r="T32" i="2" a="1"/>
  <c r="T32" i="2" s="1"/>
  <c r="U32" i="2" a="1"/>
  <c r="U32" i="2" s="1"/>
  <c r="V32" i="2" a="1"/>
  <c r="V32" i="2" s="1"/>
  <c r="W32" i="2" a="1"/>
  <c r="W32" i="2" s="1"/>
  <c r="X32" i="2" a="1"/>
  <c r="X32" i="2" s="1"/>
  <c r="Y32" i="2" a="1"/>
  <c r="Y32" i="2"/>
  <c r="Z32" i="2" a="1"/>
  <c r="Z32" i="2" s="1"/>
  <c r="AA32" i="2" a="1"/>
  <c r="AA32" i="2" s="1"/>
  <c r="AB32" i="2" a="1"/>
  <c r="AB32" i="2" s="1"/>
  <c r="AC32" i="2" a="1"/>
  <c r="AC32" i="2" s="1"/>
  <c r="AD32" i="2" a="1"/>
  <c r="AD32" i="2" s="1"/>
  <c r="AE32" i="2" a="1"/>
  <c r="AE32" i="2" s="1"/>
  <c r="AF32" i="2" a="1"/>
  <c r="AF32" i="2" s="1"/>
  <c r="AG32" i="2" a="1"/>
  <c r="AG32" i="2" s="1"/>
  <c r="AH32" i="2" a="1"/>
  <c r="AH32" i="2" s="1"/>
  <c r="AI32" i="2" a="1"/>
  <c r="AI32" i="2" s="1"/>
  <c r="AJ32" i="2" a="1"/>
  <c r="AJ32" i="2" s="1"/>
  <c r="AK32" i="2" a="1"/>
  <c r="AK32" i="2" s="1"/>
  <c r="AL32" i="2" a="1"/>
  <c r="AL32" i="2" s="1"/>
  <c r="AM32" i="2" a="1"/>
  <c r="AM32" i="2" s="1"/>
  <c r="AN32" i="2" a="1"/>
  <c r="AN32" i="2" s="1"/>
  <c r="AO32" i="2" a="1"/>
  <c r="AO32" i="2" s="1"/>
  <c r="AP32" i="2" a="1"/>
  <c r="AP32" i="2" s="1"/>
  <c r="AQ32" i="2" a="1"/>
  <c r="AQ32" i="2" s="1"/>
  <c r="AR32" i="2" a="1"/>
  <c r="AR32" i="2" s="1"/>
  <c r="AS32" i="2" a="1"/>
  <c r="AS32" i="2"/>
  <c r="AT32" i="2" a="1"/>
  <c r="AT32" i="2" s="1"/>
  <c r="AU32" i="2" a="1"/>
  <c r="AU32" i="2"/>
  <c r="C33" i="2" a="1"/>
  <c r="C33" i="2" s="1"/>
  <c r="D33" i="2" a="1"/>
  <c r="D33" i="2" s="1"/>
  <c r="E33" i="2" a="1"/>
  <c r="E33" i="2" s="1"/>
  <c r="F33" i="2" a="1"/>
  <c r="F33" i="2"/>
  <c r="G33" i="2" a="1"/>
  <c r="G33" i="2" s="1"/>
  <c r="H33" i="2" a="1"/>
  <c r="H33" i="2"/>
  <c r="I33" i="2" a="1"/>
  <c r="I33" i="2" s="1"/>
  <c r="J33" i="2" a="1"/>
  <c r="J33" i="2" s="1"/>
  <c r="K33" i="2" a="1"/>
  <c r="K33" i="2" s="1"/>
  <c r="L33" i="2" a="1"/>
  <c r="L33" i="2" s="1"/>
  <c r="M33" i="2" a="1"/>
  <c r="M33" i="2" s="1"/>
  <c r="N33" i="2" a="1"/>
  <c r="N33" i="2" s="1"/>
  <c r="O33" i="2" a="1"/>
  <c r="O33" i="2" s="1"/>
  <c r="P33" i="2" a="1"/>
  <c r="P33" i="2" s="1"/>
  <c r="Q33" i="2" a="1"/>
  <c r="Q33" i="2" s="1"/>
  <c r="R33" i="2" a="1"/>
  <c r="R33" i="2" s="1"/>
  <c r="S33" i="2" a="1"/>
  <c r="S33" i="2" s="1"/>
  <c r="T33" i="2" a="1"/>
  <c r="T33" i="2" s="1"/>
  <c r="U33" i="2" a="1"/>
  <c r="U33" i="2" s="1"/>
  <c r="V33" i="2" a="1"/>
  <c r="V33" i="2" s="1"/>
  <c r="W33" i="2" a="1"/>
  <c r="W33" i="2" s="1"/>
  <c r="X33" i="2" a="1"/>
  <c r="X33" i="2" s="1"/>
  <c r="Y33" i="2" a="1"/>
  <c r="Y33" i="2" s="1"/>
  <c r="Z33" i="2" a="1"/>
  <c r="Z33" i="2"/>
  <c r="AA33" i="2" a="1"/>
  <c r="AA33" i="2" s="1"/>
  <c r="AB33" i="2" a="1"/>
  <c r="AB33" i="2" s="1"/>
  <c r="AC33" i="2" a="1"/>
  <c r="AC33" i="2" s="1"/>
  <c r="AD33" i="2" a="1"/>
  <c r="AD33" i="2" s="1"/>
  <c r="AE33" i="2" a="1"/>
  <c r="AE33" i="2" s="1"/>
  <c r="AF33" i="2" a="1"/>
  <c r="AF33" i="2" s="1"/>
  <c r="AG33" i="2" a="1"/>
  <c r="AG33" i="2" s="1"/>
  <c r="AH33" i="2" a="1"/>
  <c r="AH33" i="2" s="1"/>
  <c r="AI33" i="2" a="1"/>
  <c r="AI33" i="2" s="1"/>
  <c r="AJ33" i="2" a="1"/>
  <c r="AJ33" i="2" s="1"/>
  <c r="AK33" i="2" a="1"/>
  <c r="AK33" i="2" s="1"/>
  <c r="AL33" i="2" a="1"/>
  <c r="AL33" i="2" s="1"/>
  <c r="AM33" i="2" a="1"/>
  <c r="AM33" i="2" s="1"/>
  <c r="AN33" i="2" a="1"/>
  <c r="AN33" i="2" s="1"/>
  <c r="AO33" i="2" a="1"/>
  <c r="AO33" i="2" s="1"/>
  <c r="AP33" i="2" a="1"/>
  <c r="AP33" i="2" s="1"/>
  <c r="AQ33" i="2" a="1"/>
  <c r="AQ33" i="2" s="1"/>
  <c r="AR33" i="2" a="1"/>
  <c r="AR33" i="2" s="1"/>
  <c r="AS33" i="2" a="1"/>
  <c r="AS33" i="2" s="1"/>
  <c r="AT33" i="2" a="1"/>
  <c r="AT33" i="2" s="1"/>
  <c r="AU33" i="2" a="1"/>
  <c r="AU33" i="2" s="1"/>
  <c r="C34" i="2" a="1"/>
  <c r="C34" i="2" s="1"/>
  <c r="D34" i="2" a="1"/>
  <c r="D34" i="2" s="1"/>
  <c r="E34" i="2" a="1"/>
  <c r="E34" i="2" s="1"/>
  <c r="F34" i="2" a="1"/>
  <c r="F34" i="2" s="1"/>
  <c r="G34" i="2" a="1"/>
  <c r="G34" i="2" s="1"/>
  <c r="H34" i="2" a="1"/>
  <c r="H34" i="2" s="1"/>
  <c r="I34" i="2" a="1"/>
  <c r="I34" i="2" s="1"/>
  <c r="J34" i="2" a="1"/>
  <c r="J34" i="2" s="1"/>
  <c r="K34" i="2" a="1"/>
  <c r="K34" i="2" s="1"/>
  <c r="L34" i="2" a="1"/>
  <c r="L34" i="2" s="1"/>
  <c r="M34" i="2" a="1"/>
  <c r="M34" i="2" s="1"/>
  <c r="N34" i="2" a="1"/>
  <c r="N34" i="2" s="1"/>
  <c r="O34" i="2" a="1"/>
  <c r="O34" i="2" s="1"/>
  <c r="P34" i="2" a="1"/>
  <c r="P34" i="2" s="1"/>
  <c r="Q34" i="2" a="1"/>
  <c r="Q34" i="2" s="1"/>
  <c r="R34" i="2" a="1"/>
  <c r="R34" i="2" s="1"/>
  <c r="S34" i="2" a="1"/>
  <c r="S34" i="2" s="1"/>
  <c r="T34" i="2" a="1"/>
  <c r="T34" i="2" s="1"/>
  <c r="U34" i="2" a="1"/>
  <c r="U34" i="2" s="1"/>
  <c r="V34" i="2" a="1"/>
  <c r="V34" i="2" s="1"/>
  <c r="W34" i="2" a="1"/>
  <c r="W34" i="2" s="1"/>
  <c r="X34" i="2" a="1"/>
  <c r="X34" i="2" s="1"/>
  <c r="Y34" i="2" a="1"/>
  <c r="Y34" i="2" s="1"/>
  <c r="Z34" i="2" a="1"/>
  <c r="Z34" i="2" s="1"/>
  <c r="AA34" i="2" a="1"/>
  <c r="AA34" i="2" s="1"/>
  <c r="AB34" i="2" a="1"/>
  <c r="AB34" i="2" s="1"/>
  <c r="AC34" i="2" a="1"/>
  <c r="AC34" i="2"/>
  <c r="AD34" i="2" a="1"/>
  <c r="AD34" i="2" s="1"/>
  <c r="AE34" i="2" a="1"/>
  <c r="AE34" i="2" s="1"/>
  <c r="AF34" i="2" a="1"/>
  <c r="AF34" i="2" s="1"/>
  <c r="AG34" i="2" a="1"/>
  <c r="AG34" i="2" s="1"/>
  <c r="AH34" i="2" a="1"/>
  <c r="AH34" i="2" s="1"/>
  <c r="AI34" i="2" a="1"/>
  <c r="AI34" i="2" s="1"/>
  <c r="AJ34" i="2" a="1"/>
  <c r="AJ34" i="2"/>
  <c r="AK34" i="2" a="1"/>
  <c r="AK34" i="2" s="1"/>
  <c r="AL34" i="2" a="1"/>
  <c r="AL34" i="2" s="1"/>
  <c r="AM34" i="2" a="1"/>
  <c r="AM34" i="2" s="1"/>
  <c r="AN34" i="2" a="1"/>
  <c r="AN34" i="2" s="1"/>
  <c r="AO34" i="2" a="1"/>
  <c r="AO34" i="2" s="1"/>
  <c r="AP34" i="2" a="1"/>
  <c r="AP34" i="2" s="1"/>
  <c r="AQ34" i="2" a="1"/>
  <c r="AQ34" i="2" s="1"/>
  <c r="AR34" i="2" a="1"/>
  <c r="AR34" i="2" s="1"/>
  <c r="AS34" i="2" a="1"/>
  <c r="AS34" i="2" s="1"/>
  <c r="AT34" i="2" a="1"/>
  <c r="AT34" i="2"/>
  <c r="AU34" i="2" a="1"/>
  <c r="AU34" i="2" s="1"/>
  <c r="C35" i="2" a="1"/>
  <c r="C35" i="2" s="1"/>
  <c r="D35" i="2" a="1"/>
  <c r="D35" i="2" s="1"/>
  <c r="E35" i="2" a="1"/>
  <c r="E35" i="2" s="1"/>
  <c r="F35" i="2" a="1"/>
  <c r="F35" i="2" s="1"/>
  <c r="G35" i="2" a="1"/>
  <c r="G35" i="2" s="1"/>
  <c r="H35" i="2" a="1"/>
  <c r="H35" i="2" s="1"/>
  <c r="I35" i="2" a="1"/>
  <c r="I35" i="2" s="1"/>
  <c r="J35" i="2" a="1"/>
  <c r="J35" i="2" s="1"/>
  <c r="K35" i="2" a="1"/>
  <c r="K35" i="2" s="1"/>
  <c r="L35" i="2" a="1"/>
  <c r="L35" i="2" s="1"/>
  <c r="M35" i="2" a="1"/>
  <c r="M35" i="2" s="1"/>
  <c r="N35" i="2" a="1"/>
  <c r="N35" i="2" s="1"/>
  <c r="O35" i="2" a="1"/>
  <c r="O35" i="2" s="1"/>
  <c r="P35" i="2" a="1"/>
  <c r="P35" i="2" s="1"/>
  <c r="Q35" i="2" a="1"/>
  <c r="Q35" i="2" s="1"/>
  <c r="R35" i="2" a="1"/>
  <c r="R35" i="2" s="1"/>
  <c r="S35" i="2" a="1"/>
  <c r="S35" i="2" s="1"/>
  <c r="T35" i="2" a="1"/>
  <c r="T35" i="2" s="1"/>
  <c r="U35" i="2" a="1"/>
  <c r="U35" i="2" s="1"/>
  <c r="V35" i="2" a="1"/>
  <c r="V35" i="2" s="1"/>
  <c r="W35" i="2" a="1"/>
  <c r="W35" i="2" s="1"/>
  <c r="X35" i="2" a="1"/>
  <c r="X35" i="2" s="1"/>
  <c r="Y35" i="2" a="1"/>
  <c r="Y35" i="2" s="1"/>
  <c r="Z35" i="2" a="1"/>
  <c r="Z35" i="2" s="1"/>
  <c r="AA35" i="2" a="1"/>
  <c r="AA35" i="2" s="1"/>
  <c r="AB35" i="2" a="1"/>
  <c r="AB35" i="2" s="1"/>
  <c r="AC35" i="2" a="1"/>
  <c r="AC35" i="2" s="1"/>
  <c r="AD35" i="2" a="1"/>
  <c r="AD35" i="2" s="1"/>
  <c r="AE35" i="2" a="1"/>
  <c r="AE35" i="2" s="1"/>
  <c r="AF35" i="2" a="1"/>
  <c r="AF35" i="2" s="1"/>
  <c r="AG35" i="2" a="1"/>
  <c r="AG35" i="2" s="1"/>
  <c r="AH35" i="2" a="1"/>
  <c r="AH35" i="2" s="1"/>
  <c r="AI35" i="2" a="1"/>
  <c r="AI35" i="2" s="1"/>
  <c r="AJ35" i="2" a="1"/>
  <c r="AJ35" i="2" s="1"/>
  <c r="AK35" i="2" a="1"/>
  <c r="AK35" i="2" s="1"/>
  <c r="AL35" i="2" a="1"/>
  <c r="AL35" i="2" s="1"/>
  <c r="AM35" i="2" a="1"/>
  <c r="AM35" i="2" s="1"/>
  <c r="AN35" i="2" a="1"/>
  <c r="AN35" i="2" s="1"/>
  <c r="AO35" i="2" a="1"/>
  <c r="AO35" i="2" s="1"/>
  <c r="AP35" i="2" a="1"/>
  <c r="AP35" i="2" s="1"/>
  <c r="AQ35" i="2" a="1"/>
  <c r="AQ35" i="2" s="1"/>
  <c r="AR35" i="2" a="1"/>
  <c r="AR35" i="2" s="1"/>
  <c r="AS35" i="2" a="1"/>
  <c r="AS35" i="2" s="1"/>
  <c r="AT35" i="2" a="1"/>
  <c r="AT35" i="2" s="1"/>
  <c r="AU35" i="2" a="1"/>
  <c r="AU35" i="2" s="1"/>
  <c r="C36" i="2" a="1"/>
  <c r="C36" i="2" s="1"/>
  <c r="D36" i="2" a="1"/>
  <c r="D36" i="2" s="1"/>
  <c r="E36" i="2" a="1"/>
  <c r="E36" i="2" s="1"/>
  <c r="F36" i="2" a="1"/>
  <c r="F36" i="2" s="1"/>
  <c r="G36" i="2" a="1"/>
  <c r="G36" i="2" s="1"/>
  <c r="H36" i="2" a="1"/>
  <c r="H36" i="2" s="1"/>
  <c r="I36" i="2" a="1"/>
  <c r="I36" i="2" s="1"/>
  <c r="J36" i="2" a="1"/>
  <c r="J36" i="2" s="1"/>
  <c r="K36" i="2" a="1"/>
  <c r="K36" i="2" s="1"/>
  <c r="L36" i="2" a="1"/>
  <c r="L36" i="2"/>
  <c r="M36" i="2" a="1"/>
  <c r="M36" i="2" s="1"/>
  <c r="N36" i="2" a="1"/>
  <c r="N36" i="2" s="1"/>
  <c r="O36" i="2" a="1"/>
  <c r="O36" i="2" s="1"/>
  <c r="P36" i="2" a="1"/>
  <c r="P36" i="2" s="1"/>
  <c r="Q36" i="2" a="1"/>
  <c r="Q36" i="2" s="1"/>
  <c r="R36" i="2" a="1"/>
  <c r="R36" i="2" s="1"/>
  <c r="S36" i="2" a="1"/>
  <c r="S36" i="2" s="1"/>
  <c r="T36" i="2" a="1"/>
  <c r="T36" i="2" s="1"/>
  <c r="U36" i="2" a="1"/>
  <c r="U36" i="2" s="1"/>
  <c r="V36" i="2" a="1"/>
  <c r="V36" i="2" s="1"/>
  <c r="W36" i="2" a="1"/>
  <c r="W36" i="2" s="1"/>
  <c r="X36" i="2" a="1"/>
  <c r="X36" i="2" s="1"/>
  <c r="Y36" i="2" a="1"/>
  <c r="Y36" i="2" s="1"/>
  <c r="Z36" i="2" a="1"/>
  <c r="Z36" i="2" s="1"/>
  <c r="AA36" i="2" a="1"/>
  <c r="AA36" i="2" s="1"/>
  <c r="AB36" i="2" a="1"/>
  <c r="AB36" i="2" s="1"/>
  <c r="AC36" i="2" a="1"/>
  <c r="AC36" i="2" s="1"/>
  <c r="AD36" i="2" a="1"/>
  <c r="AD36" i="2" s="1"/>
  <c r="AE36" i="2" a="1"/>
  <c r="AE36" i="2" s="1"/>
  <c r="AF36" i="2" a="1"/>
  <c r="AF36" i="2" s="1"/>
  <c r="AG36" i="2" a="1"/>
  <c r="AG36" i="2" s="1"/>
  <c r="AH36" i="2" a="1"/>
  <c r="AH36" i="2" s="1"/>
  <c r="AI36" i="2" a="1"/>
  <c r="AI36" i="2" s="1"/>
  <c r="AJ36" i="2" a="1"/>
  <c r="AJ36" i="2" s="1"/>
  <c r="AK36" i="2" a="1"/>
  <c r="AK36" i="2" s="1"/>
  <c r="AL36" i="2" a="1"/>
  <c r="AL36" i="2" s="1"/>
  <c r="AM36" i="2" a="1"/>
  <c r="AM36" i="2" s="1"/>
  <c r="AN36" i="2" a="1"/>
  <c r="AN36" i="2" s="1"/>
  <c r="AO36" i="2" a="1"/>
  <c r="AO36" i="2" s="1"/>
  <c r="AP36" i="2" a="1"/>
  <c r="AP36" i="2"/>
  <c r="AQ36" i="2" a="1"/>
  <c r="AQ36" i="2" s="1"/>
  <c r="AR36" i="2" a="1"/>
  <c r="AR36" i="2"/>
  <c r="AS36" i="2" a="1"/>
  <c r="AS36" i="2" s="1"/>
  <c r="AT36" i="2" a="1"/>
  <c r="AT36" i="2" s="1"/>
  <c r="AU36" i="2" a="1"/>
  <c r="AU36" i="2" s="1"/>
  <c r="C37" i="2" a="1"/>
  <c r="C37" i="2" s="1"/>
  <c r="D37" i="2" a="1"/>
  <c r="D37" i="2" s="1"/>
  <c r="E37" i="2" a="1"/>
  <c r="E37" i="2" s="1"/>
  <c r="F37" i="2" a="1"/>
  <c r="F37" i="2" s="1"/>
  <c r="G37" i="2" a="1"/>
  <c r="G37" i="2"/>
  <c r="H37" i="2" a="1"/>
  <c r="H37" i="2" s="1"/>
  <c r="I37" i="2" a="1"/>
  <c r="I37" i="2" s="1"/>
  <c r="J37" i="2" a="1"/>
  <c r="J37" i="2" s="1"/>
  <c r="K37" i="2" a="1"/>
  <c r="K37" i="2" s="1"/>
  <c r="L37" i="2" a="1"/>
  <c r="L37" i="2" s="1"/>
  <c r="M37" i="2" a="1"/>
  <c r="M37" i="2" s="1"/>
  <c r="N37" i="2" a="1"/>
  <c r="N37" i="2" s="1"/>
  <c r="O37" i="2" a="1"/>
  <c r="O37" i="2" s="1"/>
  <c r="P37" i="2" a="1"/>
  <c r="P37" i="2" s="1"/>
  <c r="Q37" i="2" a="1"/>
  <c r="Q37" i="2" s="1"/>
  <c r="R37" i="2" a="1"/>
  <c r="R37" i="2" s="1"/>
  <c r="S37" i="2" a="1"/>
  <c r="S37" i="2" s="1"/>
  <c r="T37" i="2" a="1"/>
  <c r="T37" i="2" s="1"/>
  <c r="U37" i="2" a="1"/>
  <c r="U37" i="2" s="1"/>
  <c r="V37" i="2" a="1"/>
  <c r="V37" i="2" s="1"/>
  <c r="W37" i="2" a="1"/>
  <c r="W37" i="2" s="1"/>
  <c r="X37" i="2" a="1"/>
  <c r="X37" i="2" s="1"/>
  <c r="Y37" i="2" a="1"/>
  <c r="Y37" i="2" s="1"/>
  <c r="Z37" i="2" a="1"/>
  <c r="Z37" i="2" s="1"/>
  <c r="AA37" i="2" a="1"/>
  <c r="AA37" i="2" s="1"/>
  <c r="AB37" i="2" a="1"/>
  <c r="AB37" i="2" s="1"/>
  <c r="AC37" i="2" a="1"/>
  <c r="AC37" i="2"/>
  <c r="AD37" i="2" a="1"/>
  <c r="AD37" i="2" s="1"/>
  <c r="AE37" i="2" a="1"/>
  <c r="AE37" i="2" s="1"/>
  <c r="AF37" i="2" a="1"/>
  <c r="AF37" i="2" s="1"/>
  <c r="AG37" i="2" a="1"/>
  <c r="AG37" i="2" s="1"/>
  <c r="AH37" i="2" a="1"/>
  <c r="AH37" i="2" s="1"/>
  <c r="AI37" i="2" a="1"/>
  <c r="AI37" i="2" s="1"/>
  <c r="AJ37" i="2" a="1"/>
  <c r="AJ37" i="2" s="1"/>
  <c r="AK37" i="2" a="1"/>
  <c r="AK37" i="2" s="1"/>
  <c r="AL37" i="2" a="1"/>
  <c r="AL37" i="2" s="1"/>
  <c r="AM37" i="2" a="1"/>
  <c r="AM37" i="2"/>
  <c r="AN37" i="2" a="1"/>
  <c r="AN37" i="2" s="1"/>
  <c r="AO37" i="2" a="1"/>
  <c r="AO37" i="2" s="1"/>
  <c r="AP37" i="2" a="1"/>
  <c r="AP37" i="2" s="1"/>
  <c r="AQ37" i="2" a="1"/>
  <c r="AQ37" i="2" s="1"/>
  <c r="AR37" i="2" a="1"/>
  <c r="AR37" i="2" s="1"/>
  <c r="AS37" i="2" a="1"/>
  <c r="AS37" i="2" s="1"/>
  <c r="AT37" i="2" a="1"/>
  <c r="AT37" i="2" s="1"/>
  <c r="AU37" i="2" a="1"/>
  <c r="AU37" i="2" s="1"/>
  <c r="C38" i="2" a="1"/>
  <c r="C38" i="2" s="1"/>
  <c r="D38" i="2" a="1"/>
  <c r="D38" i="2" s="1"/>
  <c r="E38" i="2" a="1"/>
  <c r="E38" i="2" s="1"/>
  <c r="F38" i="2" a="1"/>
  <c r="F38" i="2" s="1"/>
  <c r="G38" i="2" a="1"/>
  <c r="G38" i="2" s="1"/>
  <c r="H38" i="2" a="1"/>
  <c r="H38" i="2" s="1"/>
  <c r="I38" i="2" a="1"/>
  <c r="I38" i="2" s="1"/>
  <c r="J38" i="2" a="1"/>
  <c r="J38" i="2" s="1"/>
  <c r="K38" i="2" a="1"/>
  <c r="K38" i="2" s="1"/>
  <c r="L38" i="2" a="1"/>
  <c r="L38" i="2" s="1"/>
  <c r="M38" i="2" a="1"/>
  <c r="M38" i="2" s="1"/>
  <c r="N38" i="2" a="1"/>
  <c r="N38" i="2" s="1"/>
  <c r="O38" i="2" a="1"/>
  <c r="O38" i="2" s="1"/>
  <c r="P38" i="2" a="1"/>
  <c r="P38" i="2" s="1"/>
  <c r="Q38" i="2" a="1"/>
  <c r="Q38" i="2" s="1"/>
  <c r="R38" i="2" a="1"/>
  <c r="R38" i="2" s="1"/>
  <c r="S38" i="2" a="1"/>
  <c r="S38" i="2" s="1"/>
  <c r="T38" i="2" a="1"/>
  <c r="T38" i="2" s="1"/>
  <c r="U38" i="2" a="1"/>
  <c r="U38" i="2" s="1"/>
  <c r="V38" i="2" a="1"/>
  <c r="V38" i="2" s="1"/>
  <c r="W38" i="2" a="1"/>
  <c r="W38" i="2" s="1"/>
  <c r="X38" i="2" a="1"/>
  <c r="X38" i="2" s="1"/>
  <c r="Y38" i="2" a="1"/>
  <c r="Y38" i="2" s="1"/>
  <c r="Z38" i="2" a="1"/>
  <c r="Z38" i="2" s="1"/>
  <c r="AA38" i="2" a="1"/>
  <c r="AA38" i="2" s="1"/>
  <c r="AB38" i="2" a="1"/>
  <c r="AB38" i="2" s="1"/>
  <c r="AC38" i="2" a="1"/>
  <c r="AC38" i="2" s="1"/>
  <c r="AD38" i="2" a="1"/>
  <c r="AD38" i="2" s="1"/>
  <c r="AE38" i="2" a="1"/>
  <c r="AE38" i="2" s="1"/>
  <c r="AF38" i="2" a="1"/>
  <c r="AF38" i="2" s="1"/>
  <c r="AG38" i="2" a="1"/>
  <c r="AG38" i="2" s="1"/>
  <c r="AH38" i="2" a="1"/>
  <c r="AH38" i="2" s="1"/>
  <c r="AI38" i="2" a="1"/>
  <c r="AI38" i="2" s="1"/>
  <c r="AJ38" i="2" a="1"/>
  <c r="AJ38" i="2" s="1"/>
  <c r="AK38" i="2" a="1"/>
  <c r="AK38" i="2" s="1"/>
  <c r="AL38" i="2" a="1"/>
  <c r="AL38" i="2" s="1"/>
  <c r="AM38" i="2" a="1"/>
  <c r="AM38" i="2" s="1"/>
  <c r="AN38" i="2" a="1"/>
  <c r="AN38" i="2" s="1"/>
  <c r="AO38" i="2" a="1"/>
  <c r="AO38" i="2" s="1"/>
  <c r="AP38" i="2" a="1"/>
  <c r="AP38" i="2" s="1"/>
  <c r="AQ38" i="2" a="1"/>
  <c r="AQ38" i="2" s="1"/>
  <c r="AR38" i="2" a="1"/>
  <c r="AR38" i="2" s="1"/>
  <c r="AS38" i="2" a="1"/>
  <c r="AS38" i="2" s="1"/>
  <c r="AT38" i="2" a="1"/>
  <c r="AT38" i="2" s="1"/>
  <c r="AU38" i="2" a="1"/>
  <c r="AU38" i="2" s="1"/>
  <c r="C39" i="2" a="1"/>
  <c r="C39" i="2" s="1"/>
  <c r="D39" i="2" a="1"/>
  <c r="D39" i="2" s="1"/>
  <c r="E39" i="2" a="1"/>
  <c r="E39" i="2" s="1"/>
  <c r="F39" i="2" a="1"/>
  <c r="F39" i="2" s="1"/>
  <c r="G39" i="2" a="1"/>
  <c r="G39" i="2" s="1"/>
  <c r="H39" i="2" a="1"/>
  <c r="H39" i="2" s="1"/>
  <c r="I39" i="2" a="1"/>
  <c r="I39" i="2" s="1"/>
  <c r="J39" i="2" a="1"/>
  <c r="J39" i="2" s="1"/>
  <c r="K39" i="2" a="1"/>
  <c r="K39" i="2" s="1"/>
  <c r="L39" i="2" a="1"/>
  <c r="L39" i="2" s="1"/>
  <c r="M39" i="2" a="1"/>
  <c r="M39" i="2" s="1"/>
  <c r="N39" i="2" a="1"/>
  <c r="N39" i="2" s="1"/>
  <c r="O39" i="2" a="1"/>
  <c r="O39" i="2" s="1"/>
  <c r="P39" i="2" a="1"/>
  <c r="P39" i="2" s="1"/>
  <c r="Q39" i="2" a="1"/>
  <c r="Q39" i="2" s="1"/>
  <c r="R39" i="2" a="1"/>
  <c r="R39" i="2" s="1"/>
  <c r="S39" i="2" a="1"/>
  <c r="S39" i="2" s="1"/>
  <c r="T39" i="2" a="1"/>
  <c r="T39" i="2" s="1"/>
  <c r="U39" i="2" a="1"/>
  <c r="U39" i="2" s="1"/>
  <c r="V39" i="2" a="1"/>
  <c r="V39" i="2" s="1"/>
  <c r="W39" i="2" a="1"/>
  <c r="W39" i="2" s="1"/>
  <c r="X39" i="2" a="1"/>
  <c r="X39" i="2" s="1"/>
  <c r="Y39" i="2" a="1"/>
  <c r="Y39" i="2" s="1"/>
  <c r="Z39" i="2" a="1"/>
  <c r="Z39" i="2" s="1"/>
  <c r="AA39" i="2" a="1"/>
  <c r="AA39" i="2"/>
  <c r="AB39" i="2" a="1"/>
  <c r="AB39" i="2" s="1"/>
  <c r="AC39" i="2" a="1"/>
  <c r="AC39" i="2" s="1"/>
  <c r="AD39" i="2" a="1"/>
  <c r="AD39" i="2" s="1"/>
  <c r="AE39" i="2" a="1"/>
  <c r="AE39" i="2" s="1"/>
  <c r="AF39" i="2" a="1"/>
  <c r="AF39" i="2" s="1"/>
  <c r="AG39" i="2" a="1"/>
  <c r="AG39" i="2" s="1"/>
  <c r="AH39" i="2" a="1"/>
  <c r="AH39" i="2" s="1"/>
  <c r="AI39" i="2" a="1"/>
  <c r="AI39" i="2"/>
  <c r="AJ39" i="2" a="1"/>
  <c r="AJ39" i="2" s="1"/>
  <c r="AK39" i="2" a="1"/>
  <c r="AK39" i="2" s="1"/>
  <c r="AL39" i="2" a="1"/>
  <c r="AL39" i="2" s="1"/>
  <c r="AM39" i="2" a="1"/>
  <c r="AM39" i="2" s="1"/>
  <c r="AN39" i="2" a="1"/>
  <c r="AN39" i="2" s="1"/>
  <c r="AO39" i="2" a="1"/>
  <c r="AO39" i="2" s="1"/>
  <c r="AP39" i="2" a="1"/>
  <c r="AP39" i="2" s="1"/>
  <c r="AQ39" i="2" a="1"/>
  <c r="AQ39" i="2" s="1"/>
  <c r="AR39" i="2" a="1"/>
  <c r="AR39" i="2" s="1"/>
  <c r="AS39" i="2" a="1"/>
  <c r="AS39" i="2" s="1"/>
  <c r="AT39" i="2" a="1"/>
  <c r="AT39" i="2" s="1"/>
  <c r="AU39" i="2" a="1"/>
  <c r="AU39" i="2" s="1"/>
  <c r="C40" i="2" a="1"/>
  <c r="C40" i="2" s="1"/>
  <c r="D40" i="2" a="1"/>
  <c r="D40" i="2" s="1"/>
  <c r="E40" i="2" a="1"/>
  <c r="E40" i="2" s="1"/>
  <c r="F40" i="2" a="1"/>
  <c r="F40" i="2" s="1"/>
  <c r="G40" i="2" a="1"/>
  <c r="G40" i="2" s="1"/>
  <c r="H40" i="2" a="1"/>
  <c r="H40" i="2" s="1"/>
  <c r="I40" i="2" a="1"/>
  <c r="I40" i="2" s="1"/>
  <c r="J40" i="2" a="1"/>
  <c r="J40" i="2" s="1"/>
  <c r="K40" i="2" a="1"/>
  <c r="K40" i="2" s="1"/>
  <c r="L40" i="2" a="1"/>
  <c r="L40" i="2" s="1"/>
  <c r="M40" i="2" a="1"/>
  <c r="M40" i="2" s="1"/>
  <c r="N40" i="2" a="1"/>
  <c r="N40" i="2" s="1"/>
  <c r="O40" i="2" a="1"/>
  <c r="O40" i="2" s="1"/>
  <c r="P40" i="2" a="1"/>
  <c r="P40" i="2" s="1"/>
  <c r="Q40" i="2" a="1"/>
  <c r="Q40" i="2" s="1"/>
  <c r="R40" i="2" a="1"/>
  <c r="R40" i="2" s="1"/>
  <c r="S40" i="2" a="1"/>
  <c r="S40" i="2" s="1"/>
  <c r="T40" i="2" a="1"/>
  <c r="T40" i="2" s="1"/>
  <c r="U40" i="2" a="1"/>
  <c r="U40" i="2" s="1"/>
  <c r="V40" i="2" a="1"/>
  <c r="V40" i="2"/>
  <c r="W40" i="2" a="1"/>
  <c r="W40" i="2" s="1"/>
  <c r="X40" i="2" a="1"/>
  <c r="X40" i="2" s="1"/>
  <c r="Y40" i="2" a="1"/>
  <c r="Y40" i="2" s="1"/>
  <c r="Z40" i="2" a="1"/>
  <c r="Z40" i="2" s="1"/>
  <c r="AA40" i="2" a="1"/>
  <c r="AA40" i="2" s="1"/>
  <c r="AB40" i="2" a="1"/>
  <c r="AB40" i="2" s="1"/>
  <c r="AC40" i="2" a="1"/>
  <c r="AC40" i="2" s="1"/>
  <c r="AD40" i="2" a="1"/>
  <c r="AD40" i="2" s="1"/>
  <c r="AE40" i="2" a="1"/>
  <c r="AE40" i="2" s="1"/>
  <c r="AF40" i="2" a="1"/>
  <c r="AF40" i="2" s="1"/>
  <c r="AG40" i="2" a="1"/>
  <c r="AG40" i="2" s="1"/>
  <c r="AH40" i="2" a="1"/>
  <c r="AH40" i="2" s="1"/>
  <c r="AI40" i="2" a="1"/>
  <c r="AI40" i="2" s="1"/>
  <c r="AJ40" i="2" a="1"/>
  <c r="AJ40" i="2" s="1"/>
  <c r="AK40" i="2" a="1"/>
  <c r="AK40" i="2" s="1"/>
  <c r="AL40" i="2" a="1"/>
  <c r="AL40" i="2"/>
  <c r="AM40" i="2" a="1"/>
  <c r="AM40" i="2" s="1"/>
  <c r="AN40" i="2" a="1"/>
  <c r="AN40" i="2" s="1"/>
  <c r="AO40" i="2" a="1"/>
  <c r="AO40" i="2" s="1"/>
  <c r="AP40" i="2" a="1"/>
  <c r="AP40" i="2" s="1"/>
  <c r="AQ40" i="2" a="1"/>
  <c r="AQ40" i="2" s="1"/>
  <c r="AR40" i="2" a="1"/>
  <c r="AR40" i="2" s="1"/>
  <c r="AS40" i="2" a="1"/>
  <c r="AS40" i="2" s="1"/>
  <c r="AT40" i="2" a="1"/>
  <c r="AT40" i="2" s="1"/>
  <c r="AU40" i="2" a="1"/>
  <c r="AU40" i="2" s="1"/>
  <c r="C41" i="2" a="1"/>
  <c r="C41" i="2" s="1"/>
  <c r="D41" i="2" a="1"/>
  <c r="D41" i="2" s="1"/>
  <c r="E41" i="2" a="1"/>
  <c r="E41" i="2" s="1"/>
  <c r="F41" i="2" a="1"/>
  <c r="F41" i="2" s="1"/>
  <c r="G41" i="2" a="1"/>
  <c r="G41" i="2" s="1"/>
  <c r="H41" i="2" a="1"/>
  <c r="H41" i="2" s="1"/>
  <c r="I41" i="2" a="1"/>
  <c r="I41" i="2" s="1"/>
  <c r="J41" i="2" a="1"/>
  <c r="J41" i="2" s="1"/>
  <c r="K41" i="2" a="1"/>
  <c r="K41" i="2" s="1"/>
  <c r="L41" i="2" a="1"/>
  <c r="L41" i="2" s="1"/>
  <c r="M41" i="2" a="1"/>
  <c r="M41" i="2" s="1"/>
  <c r="N41" i="2" a="1"/>
  <c r="N41" i="2" s="1"/>
  <c r="O41" i="2" a="1"/>
  <c r="O41" i="2" s="1"/>
  <c r="P41" i="2" a="1"/>
  <c r="P41" i="2" s="1"/>
  <c r="Q41" i="2" a="1"/>
  <c r="Q41" i="2" s="1"/>
  <c r="R41" i="2" a="1"/>
  <c r="R41" i="2" s="1"/>
  <c r="S41" i="2" a="1"/>
  <c r="S41" i="2" s="1"/>
  <c r="T41" i="2" a="1"/>
  <c r="T41" i="2" s="1"/>
  <c r="U41" i="2" a="1"/>
  <c r="U41" i="2" s="1"/>
  <c r="V41" i="2" a="1"/>
  <c r="V41" i="2" s="1"/>
  <c r="W41" i="2" a="1"/>
  <c r="W41" i="2" s="1"/>
  <c r="X41" i="2" a="1"/>
  <c r="X41" i="2" s="1"/>
  <c r="Y41" i="2" a="1"/>
  <c r="Y41" i="2"/>
  <c r="Z41" i="2" a="1"/>
  <c r="Z41" i="2" s="1"/>
  <c r="AA41" i="2" a="1"/>
  <c r="AA41" i="2" s="1"/>
  <c r="AB41" i="2" a="1"/>
  <c r="AB41" i="2" s="1"/>
  <c r="AC41" i="2" a="1"/>
  <c r="AC41" i="2" s="1"/>
  <c r="AD41" i="2" a="1"/>
  <c r="AD41" i="2" s="1"/>
  <c r="AE41" i="2" a="1"/>
  <c r="AE41" i="2" s="1"/>
  <c r="AF41" i="2" a="1"/>
  <c r="AF41" i="2" s="1"/>
  <c r="AG41" i="2" a="1"/>
  <c r="AG41" i="2"/>
  <c r="AH41" i="2" a="1"/>
  <c r="AH41" i="2" s="1"/>
  <c r="AI41" i="2" a="1"/>
  <c r="AI41" i="2" s="1"/>
  <c r="AJ41" i="2" a="1"/>
  <c r="AJ41" i="2" s="1"/>
  <c r="AK41" i="2" a="1"/>
  <c r="AK41" i="2" s="1"/>
  <c r="AL41" i="2" a="1"/>
  <c r="AL41" i="2" s="1"/>
  <c r="AM41" i="2" a="1"/>
  <c r="AM41" i="2" s="1"/>
  <c r="AN41" i="2" a="1"/>
  <c r="AN41" i="2" s="1"/>
  <c r="AO41" i="2" a="1"/>
  <c r="AO41" i="2" s="1"/>
  <c r="AP41" i="2" a="1"/>
  <c r="AP41" i="2" s="1"/>
  <c r="AQ41" i="2" a="1"/>
  <c r="AQ41" i="2" s="1"/>
  <c r="AR41" i="2" a="1"/>
  <c r="AR41" i="2" s="1"/>
  <c r="AS41" i="2" a="1"/>
  <c r="AS41" i="2" s="1"/>
  <c r="AT41" i="2" a="1"/>
  <c r="AT41" i="2" s="1"/>
  <c r="AU41" i="2" a="1"/>
  <c r="AU41" i="2" s="1"/>
  <c r="C42" i="2" a="1"/>
  <c r="C42" i="2" s="1"/>
  <c r="D42" i="2" a="1"/>
  <c r="D42" i="2" s="1"/>
  <c r="E42" i="2" a="1"/>
  <c r="E42" i="2" s="1"/>
  <c r="F42" i="2" a="1"/>
  <c r="F42" i="2" s="1"/>
  <c r="G42" i="2" a="1"/>
  <c r="G42" i="2" s="1"/>
  <c r="H42" i="2" a="1"/>
  <c r="H42" i="2" s="1"/>
  <c r="I42" i="2" a="1"/>
  <c r="I42" i="2" s="1"/>
  <c r="J42" i="2" a="1"/>
  <c r="J42" i="2" s="1"/>
  <c r="K42" i="2" a="1"/>
  <c r="K42" i="2" s="1"/>
  <c r="L42" i="2" a="1"/>
  <c r="L42" i="2" s="1"/>
  <c r="M42" i="2" a="1"/>
  <c r="M42" i="2" s="1"/>
  <c r="N42" i="2" a="1"/>
  <c r="N42" i="2" s="1"/>
  <c r="O42" i="2" a="1"/>
  <c r="O42" i="2" s="1"/>
  <c r="P42" i="2" a="1"/>
  <c r="P42" i="2" s="1"/>
  <c r="Q42" i="2" a="1"/>
  <c r="Q42" i="2" s="1"/>
  <c r="R42" i="2" a="1"/>
  <c r="R42" i="2" s="1"/>
  <c r="S42" i="2" a="1"/>
  <c r="S42" i="2" s="1"/>
  <c r="T42" i="2" a="1"/>
  <c r="T42" i="2"/>
  <c r="U42" i="2" a="1"/>
  <c r="U42" i="2" s="1"/>
  <c r="V42" i="2" a="1"/>
  <c r="V42" i="2" s="1"/>
  <c r="W42" i="2" a="1"/>
  <c r="W42" i="2" s="1"/>
  <c r="X42" i="2" a="1"/>
  <c r="X42" i="2" s="1"/>
  <c r="Y42" i="2" a="1"/>
  <c r="Y42" i="2" s="1"/>
  <c r="Z42" i="2" a="1"/>
  <c r="Z42" i="2" s="1"/>
  <c r="AA42" i="2" a="1"/>
  <c r="AA42" i="2" s="1"/>
  <c r="AB42" i="2" a="1"/>
  <c r="AB42" i="2"/>
  <c r="AC42" i="2" a="1"/>
  <c r="AC42" i="2" s="1"/>
  <c r="AD42" i="2" a="1"/>
  <c r="AD42" i="2" s="1"/>
  <c r="AE42" i="2" a="1"/>
  <c r="AE42" i="2" s="1"/>
  <c r="AF42" i="2" a="1"/>
  <c r="AF42" i="2" s="1"/>
  <c r="AG42" i="2" a="1"/>
  <c r="AG42" i="2" s="1"/>
  <c r="AH42" i="2" a="1"/>
  <c r="AH42" i="2" s="1"/>
  <c r="AI42" i="2" a="1"/>
  <c r="AI42" i="2" s="1"/>
  <c r="AJ42" i="2" a="1"/>
  <c r="AJ42" i="2" s="1"/>
  <c r="AK42" i="2" a="1"/>
  <c r="AK42" i="2" s="1"/>
  <c r="AL42" i="2" a="1"/>
  <c r="AL42" i="2" s="1"/>
  <c r="AM42" i="2" a="1"/>
  <c r="AM42" i="2" s="1"/>
  <c r="AN42" i="2" a="1"/>
  <c r="AN42" i="2" s="1"/>
  <c r="AO42" i="2" a="1"/>
  <c r="AO42" i="2" s="1"/>
  <c r="AP42" i="2" a="1"/>
  <c r="AP42" i="2" s="1"/>
  <c r="AQ42" i="2" a="1"/>
  <c r="AQ42" i="2" s="1"/>
  <c r="AR42" i="2" a="1"/>
  <c r="AR42" i="2" s="1"/>
  <c r="AS42" i="2" a="1"/>
  <c r="AS42" i="2" s="1"/>
  <c r="AT42" i="2" a="1"/>
  <c r="AT42" i="2" s="1"/>
  <c r="AU42" i="2" a="1"/>
  <c r="AU42" i="2" s="1"/>
  <c r="C43" i="2" a="1"/>
  <c r="C43" i="2" s="1"/>
  <c r="D43" i="2" a="1"/>
  <c r="D43" i="2" s="1"/>
  <c r="E43" i="2" a="1"/>
  <c r="E43" i="2" s="1"/>
  <c r="F43" i="2" a="1"/>
  <c r="F43" i="2" s="1"/>
  <c r="G43" i="2" a="1"/>
  <c r="G43" i="2" s="1"/>
  <c r="H43" i="2" a="1"/>
  <c r="H43" i="2" s="1"/>
  <c r="I43" i="2" a="1"/>
  <c r="I43" i="2" s="1"/>
  <c r="J43" i="2" a="1"/>
  <c r="J43" i="2" s="1"/>
  <c r="K43" i="2" a="1"/>
  <c r="K43" i="2" s="1"/>
  <c r="L43" i="2" a="1"/>
  <c r="L43" i="2" s="1"/>
  <c r="M43" i="2" a="1"/>
  <c r="M43" i="2" s="1"/>
  <c r="N43" i="2" a="1"/>
  <c r="N43" i="2" s="1"/>
  <c r="O43" i="2" a="1"/>
  <c r="O43" i="2"/>
  <c r="P43" i="2" a="1"/>
  <c r="P43" i="2" s="1"/>
  <c r="Q43" i="2" a="1"/>
  <c r="Q43" i="2" s="1"/>
  <c r="R43" i="2" a="1"/>
  <c r="R43" i="2" s="1"/>
  <c r="S43" i="2" a="1"/>
  <c r="S43" i="2" s="1"/>
  <c r="T43" i="2" a="1"/>
  <c r="T43" i="2" s="1"/>
  <c r="U43" i="2" a="1"/>
  <c r="U43" i="2" s="1"/>
  <c r="V43" i="2" a="1"/>
  <c r="V43" i="2" s="1"/>
  <c r="W43" i="2" a="1"/>
  <c r="W43" i="2" s="1"/>
  <c r="X43" i="2" a="1"/>
  <c r="X43" i="2" s="1"/>
  <c r="Y43" i="2" a="1"/>
  <c r="Y43" i="2" s="1"/>
  <c r="Z43" i="2" a="1"/>
  <c r="Z43" i="2" s="1"/>
  <c r="AA43" i="2" a="1"/>
  <c r="AA43" i="2" s="1"/>
  <c r="AB43" i="2" a="1"/>
  <c r="AB43" i="2" s="1"/>
  <c r="AC43" i="2" a="1"/>
  <c r="AC43" i="2" s="1"/>
  <c r="AD43" i="2" a="1"/>
  <c r="AD43" i="2" s="1"/>
  <c r="AE43" i="2" a="1"/>
  <c r="AE43" i="2"/>
  <c r="AF43" i="2" a="1"/>
  <c r="AF43" i="2" s="1"/>
  <c r="AG43" i="2" a="1"/>
  <c r="AG43" i="2" s="1"/>
  <c r="AH43" i="2" a="1"/>
  <c r="AH43" i="2" s="1"/>
  <c r="AI43" i="2" a="1"/>
  <c r="AI43" i="2" s="1"/>
  <c r="AJ43" i="2" a="1"/>
  <c r="AJ43" i="2" s="1"/>
  <c r="AK43" i="2" a="1"/>
  <c r="AK43" i="2" s="1"/>
  <c r="AL43" i="2" a="1"/>
  <c r="AL43" i="2" s="1"/>
  <c r="AM43" i="2" a="1"/>
  <c r="AM43" i="2" s="1"/>
  <c r="AN43" i="2" a="1"/>
  <c r="AN43" i="2" s="1"/>
  <c r="AO43" i="2" a="1"/>
  <c r="AO43" i="2" s="1"/>
  <c r="AP43" i="2" a="1"/>
  <c r="AP43" i="2" s="1"/>
  <c r="AQ43" i="2" a="1"/>
  <c r="AQ43" i="2" s="1"/>
  <c r="AR43" i="2" a="1"/>
  <c r="AR43" i="2" s="1"/>
  <c r="AS43" i="2" a="1"/>
  <c r="AS43" i="2" s="1"/>
  <c r="AT43" i="2" a="1"/>
  <c r="AT43" i="2" s="1"/>
  <c r="AU43" i="2" a="1"/>
  <c r="AU43" i="2" s="1"/>
  <c r="C44" i="2" a="1"/>
  <c r="C44" i="2" s="1"/>
  <c r="D44" i="2" a="1"/>
  <c r="D44" i="2" s="1"/>
  <c r="E44" i="2" a="1"/>
  <c r="E44" i="2" s="1"/>
  <c r="F44" i="2" a="1"/>
  <c r="F44" i="2" s="1"/>
  <c r="G44" i="2" a="1"/>
  <c r="G44" i="2" s="1"/>
  <c r="H44" i="2" a="1"/>
  <c r="H44" i="2" s="1"/>
  <c r="I44" i="2" a="1"/>
  <c r="I44" i="2" s="1"/>
  <c r="J44" i="2" a="1"/>
  <c r="J44" i="2" s="1"/>
  <c r="K44" i="2" a="1"/>
  <c r="K44" i="2" s="1"/>
  <c r="L44" i="2" a="1"/>
  <c r="L44" i="2" s="1"/>
  <c r="M44" i="2" a="1"/>
  <c r="M44" i="2" s="1"/>
  <c r="N44" i="2" a="1"/>
  <c r="N44" i="2" s="1"/>
  <c r="O44" i="2" a="1"/>
  <c r="O44" i="2" s="1"/>
  <c r="P44" i="2" a="1"/>
  <c r="P44" i="2" s="1"/>
  <c r="Q44" i="2" a="1"/>
  <c r="Q44" i="2" s="1"/>
  <c r="R44" i="2" a="1"/>
  <c r="R44" i="2"/>
  <c r="S44" i="2" a="1"/>
  <c r="S44" i="2" s="1"/>
  <c r="T44" i="2" a="1"/>
  <c r="T44" i="2" s="1"/>
  <c r="U44" i="2" a="1"/>
  <c r="U44" i="2" s="1"/>
  <c r="V44" i="2" a="1"/>
  <c r="V44" i="2" s="1"/>
  <c r="W44" i="2" a="1"/>
  <c r="W44" i="2" s="1"/>
  <c r="X44" i="2" a="1"/>
  <c r="X44" i="2" s="1"/>
  <c r="Y44" i="2" a="1"/>
  <c r="Y44" i="2" s="1"/>
  <c r="Z44" i="2" a="1"/>
  <c r="Z44" i="2"/>
  <c r="AA44" i="2" a="1"/>
  <c r="AA44" i="2" s="1"/>
  <c r="AB44" i="2" a="1"/>
  <c r="AB44" i="2" s="1"/>
  <c r="AC44" i="2" a="1"/>
  <c r="AC44" i="2" s="1"/>
  <c r="AD44" i="2" a="1"/>
  <c r="AD44" i="2" s="1"/>
  <c r="AE44" i="2" a="1"/>
  <c r="AE44" i="2" s="1"/>
  <c r="AF44" i="2" a="1"/>
  <c r="AF44" i="2" s="1"/>
  <c r="AG44" i="2" a="1"/>
  <c r="AG44" i="2" s="1"/>
  <c r="AH44" i="2" a="1"/>
  <c r="AH44" i="2" s="1"/>
  <c r="AI44" i="2" a="1"/>
  <c r="AI44" i="2" s="1"/>
  <c r="AJ44" i="2" a="1"/>
  <c r="AJ44" i="2" s="1"/>
  <c r="AK44" i="2" a="1"/>
  <c r="AK44" i="2" s="1"/>
  <c r="AL44" i="2" a="1"/>
  <c r="AL44" i="2" s="1"/>
  <c r="AM44" i="2" a="1"/>
  <c r="AM44" i="2" s="1"/>
  <c r="AN44" i="2" a="1"/>
  <c r="AN44" i="2" s="1"/>
  <c r="AO44" i="2" a="1"/>
  <c r="AO44" i="2" s="1"/>
  <c r="AP44" i="2" a="1"/>
  <c r="AP44" i="2" s="1"/>
  <c r="AQ44" i="2" a="1"/>
  <c r="AQ44" i="2" s="1"/>
  <c r="AR44" i="2" a="1"/>
  <c r="AR44" i="2" s="1"/>
  <c r="AS44" i="2" a="1"/>
  <c r="AS44" i="2" s="1"/>
  <c r="AT44" i="2" a="1"/>
  <c r="AT44" i="2" s="1"/>
  <c r="AU44" i="2" a="1"/>
  <c r="AU44" i="2" s="1"/>
  <c r="C45" i="2" a="1"/>
  <c r="C45" i="2" s="1"/>
  <c r="D45" i="2" a="1"/>
  <c r="D45" i="2" s="1"/>
  <c r="E45" i="2" a="1"/>
  <c r="E45" i="2" s="1"/>
  <c r="F45" i="2" a="1"/>
  <c r="F45" i="2" s="1"/>
  <c r="G45" i="2" a="1"/>
  <c r="G45" i="2" s="1"/>
  <c r="H45" i="2" a="1"/>
  <c r="H45" i="2" s="1"/>
  <c r="I45" i="2" a="1"/>
  <c r="I45" i="2" s="1"/>
  <c r="J45" i="2" a="1"/>
  <c r="J45" i="2" s="1"/>
  <c r="K45" i="2" a="1"/>
  <c r="K45" i="2" s="1"/>
  <c r="L45" i="2" a="1"/>
  <c r="L45" i="2" s="1"/>
  <c r="M45" i="2" a="1"/>
  <c r="M45" i="2"/>
  <c r="N45" i="2" a="1"/>
  <c r="N45" i="2" s="1"/>
  <c r="O45" i="2" a="1"/>
  <c r="O45" i="2" s="1"/>
  <c r="P45" i="2" a="1"/>
  <c r="P45" i="2" s="1"/>
  <c r="Q45" i="2" a="1"/>
  <c r="Q45" i="2" s="1"/>
  <c r="R45" i="2" a="1"/>
  <c r="R45" i="2" s="1"/>
  <c r="S45" i="2" a="1"/>
  <c r="S45" i="2" s="1"/>
  <c r="T45" i="2" a="1"/>
  <c r="T45" i="2" s="1"/>
  <c r="U45" i="2" a="1"/>
  <c r="U45" i="2"/>
  <c r="V45" i="2" a="1"/>
  <c r="V45" i="2" s="1"/>
  <c r="W45" i="2" a="1"/>
  <c r="W45" i="2" s="1"/>
  <c r="X45" i="2" a="1"/>
  <c r="X45" i="2" s="1"/>
  <c r="Y45" i="2" a="1"/>
  <c r="Y45" i="2" s="1"/>
  <c r="Z45" i="2" a="1"/>
  <c r="Z45" i="2" s="1"/>
  <c r="AA45" i="2" a="1"/>
  <c r="AA45" i="2" s="1"/>
  <c r="AB45" i="2" a="1"/>
  <c r="AB45" i="2" s="1"/>
  <c r="AC45" i="2" a="1"/>
  <c r="AC45" i="2" s="1"/>
  <c r="AD45" i="2" a="1"/>
  <c r="AD45" i="2" s="1"/>
  <c r="AE45" i="2" a="1"/>
  <c r="AE45" i="2" s="1"/>
  <c r="AF45" i="2" a="1"/>
  <c r="AF45" i="2" s="1"/>
  <c r="AG45" i="2" a="1"/>
  <c r="AG45" i="2" s="1"/>
  <c r="AH45" i="2" a="1"/>
  <c r="AH45" i="2" s="1"/>
  <c r="AI45" i="2" a="1"/>
  <c r="AI45" i="2" s="1"/>
  <c r="AJ45" i="2" a="1"/>
  <c r="AJ45" i="2" s="1"/>
  <c r="AK45" i="2" a="1"/>
  <c r="AK45" i="2" s="1"/>
  <c r="AL45" i="2" a="1"/>
  <c r="AL45" i="2" s="1"/>
  <c r="AM45" i="2" a="1"/>
  <c r="AM45" i="2" s="1"/>
  <c r="AN45" i="2" a="1"/>
  <c r="AN45" i="2" s="1"/>
  <c r="AO45" i="2" a="1"/>
  <c r="AO45" i="2" s="1"/>
  <c r="AP45" i="2" a="1"/>
  <c r="AP45" i="2" s="1"/>
  <c r="AQ45" i="2" a="1"/>
  <c r="AQ45" i="2" s="1"/>
  <c r="AR45" i="2" a="1"/>
  <c r="AR45" i="2" s="1"/>
  <c r="AS45" i="2" a="1"/>
  <c r="AS45" i="2" s="1"/>
  <c r="AT45" i="2" a="1"/>
  <c r="AT45" i="2" s="1"/>
  <c r="AU45" i="2" a="1"/>
  <c r="AU45" i="2" s="1"/>
  <c r="C46" i="2" a="1"/>
  <c r="C46" i="2" s="1"/>
  <c r="D46" i="2" a="1"/>
  <c r="D46" i="2" s="1"/>
  <c r="E46" i="2" a="1"/>
  <c r="E46" i="2" s="1"/>
  <c r="F46" i="2" a="1"/>
  <c r="F46" i="2" s="1"/>
  <c r="G46" i="2" a="1"/>
  <c r="G46" i="2" s="1"/>
  <c r="H46" i="2" a="1"/>
  <c r="H46" i="2"/>
  <c r="I46" i="2" a="1"/>
  <c r="I46" i="2" s="1"/>
  <c r="J46" i="2" a="1"/>
  <c r="J46" i="2" s="1"/>
  <c r="K46" i="2" a="1"/>
  <c r="K46" i="2" s="1"/>
  <c r="L46" i="2" a="1"/>
  <c r="L46" i="2" s="1"/>
  <c r="M46" i="2" a="1"/>
  <c r="M46" i="2" s="1"/>
  <c r="N46" i="2" a="1"/>
  <c r="N46" i="2" s="1"/>
  <c r="O46" i="2" a="1"/>
  <c r="O46" i="2" s="1"/>
  <c r="P46" i="2" a="1"/>
  <c r="P46" i="2" s="1"/>
  <c r="Q46" i="2" a="1"/>
  <c r="Q46" i="2" s="1"/>
  <c r="R46" i="2" a="1"/>
  <c r="R46" i="2" s="1"/>
  <c r="S46" i="2" a="1"/>
  <c r="S46" i="2" s="1"/>
  <c r="T46" i="2" a="1"/>
  <c r="T46" i="2" s="1"/>
  <c r="U46" i="2" a="1"/>
  <c r="U46" i="2" s="1"/>
  <c r="V46" i="2" a="1"/>
  <c r="V46" i="2" s="1"/>
  <c r="W46" i="2" a="1"/>
  <c r="W46" i="2" s="1"/>
  <c r="X46" i="2" a="1"/>
  <c r="X46" i="2"/>
  <c r="Y46" i="2" a="1"/>
  <c r="Y46" i="2" s="1"/>
  <c r="Z46" i="2" a="1"/>
  <c r="Z46" i="2" s="1"/>
  <c r="AA46" i="2" a="1"/>
  <c r="AA46" i="2" s="1"/>
  <c r="AB46" i="2" a="1"/>
  <c r="AB46" i="2" s="1"/>
  <c r="AC46" i="2" a="1"/>
  <c r="AC46" i="2" s="1"/>
  <c r="AD46" i="2" a="1"/>
  <c r="AD46" i="2" s="1"/>
  <c r="AE46" i="2" a="1"/>
  <c r="AE46" i="2" s="1"/>
  <c r="AF46" i="2" a="1"/>
  <c r="AF46" i="2" s="1"/>
  <c r="AG46" i="2" a="1"/>
  <c r="AG46" i="2" s="1"/>
  <c r="AH46" i="2" a="1"/>
  <c r="AH46" i="2" s="1"/>
  <c r="AI46" i="2" a="1"/>
  <c r="AI46" i="2" s="1"/>
  <c r="AJ46" i="2" a="1"/>
  <c r="AJ46" i="2" s="1"/>
  <c r="AK46" i="2" a="1"/>
  <c r="AK46" i="2" s="1"/>
  <c r="AL46" i="2" a="1"/>
  <c r="AL46" i="2" s="1"/>
  <c r="AM46" i="2" a="1"/>
  <c r="AM46" i="2" s="1"/>
  <c r="AN46" i="2" a="1"/>
  <c r="AN46" i="2" s="1"/>
  <c r="AO46" i="2" a="1"/>
  <c r="AO46" i="2" s="1"/>
  <c r="AP46" i="2" a="1"/>
  <c r="AP46" i="2" s="1"/>
  <c r="AQ46" i="2" a="1"/>
  <c r="AQ46" i="2" s="1"/>
  <c r="AR46" i="2" a="1"/>
  <c r="AR46" i="2" s="1"/>
  <c r="AS46" i="2" a="1"/>
  <c r="AS46" i="2" s="1"/>
  <c r="AT46" i="2" a="1"/>
  <c r="AT46" i="2" s="1"/>
  <c r="AU46" i="2" a="1"/>
  <c r="AU46" i="2" s="1"/>
  <c r="C47" i="2" a="1"/>
  <c r="C47" i="2" s="1"/>
  <c r="D47" i="2" a="1"/>
  <c r="D47" i="2" s="1"/>
  <c r="E47" i="2" a="1"/>
  <c r="E47" i="2" s="1"/>
  <c r="F47" i="2" a="1"/>
  <c r="F47" i="2" s="1"/>
  <c r="G47" i="2" a="1"/>
  <c r="G47" i="2" s="1"/>
  <c r="H47" i="2" a="1"/>
  <c r="H47" i="2" s="1"/>
  <c r="I47" i="2" a="1"/>
  <c r="I47" i="2" s="1"/>
  <c r="J47" i="2" a="1"/>
  <c r="J47" i="2" s="1"/>
  <c r="K47" i="2" a="1"/>
  <c r="K47" i="2"/>
  <c r="L47" i="2" a="1"/>
  <c r="L47" i="2" s="1"/>
  <c r="M47" i="2" a="1"/>
  <c r="M47" i="2" s="1"/>
  <c r="N47" i="2" a="1"/>
  <c r="N47" i="2" s="1"/>
  <c r="O47" i="2" a="1"/>
  <c r="O47" i="2" s="1"/>
  <c r="P47" i="2" a="1"/>
  <c r="P47" i="2" s="1"/>
  <c r="Q47" i="2" a="1"/>
  <c r="Q47" i="2" s="1"/>
  <c r="R47" i="2" a="1"/>
  <c r="R47" i="2" s="1"/>
  <c r="S47" i="2" a="1"/>
  <c r="S47" i="2"/>
  <c r="T47" i="2" a="1"/>
  <c r="T47" i="2" s="1"/>
  <c r="U47" i="2" a="1"/>
  <c r="U47" i="2" s="1"/>
  <c r="V47" i="2" a="1"/>
  <c r="V47" i="2" s="1"/>
  <c r="W47" i="2" a="1"/>
  <c r="W47" i="2" s="1"/>
  <c r="X47" i="2" a="1"/>
  <c r="X47" i="2" s="1"/>
  <c r="Y47" i="2" a="1"/>
  <c r="Y47" i="2" s="1"/>
  <c r="Z47" i="2" a="1"/>
  <c r="Z47" i="2" s="1"/>
  <c r="AA47" i="2" a="1"/>
  <c r="AA47" i="2" s="1"/>
  <c r="AB47" i="2" a="1"/>
  <c r="AB47" i="2" s="1"/>
  <c r="AC47" i="2" a="1"/>
  <c r="AC47" i="2" s="1"/>
  <c r="AD47" i="2" a="1"/>
  <c r="AD47" i="2" s="1"/>
  <c r="AE47" i="2" a="1"/>
  <c r="AE47" i="2" s="1"/>
  <c r="AF47" i="2" a="1"/>
  <c r="AF47" i="2" s="1"/>
  <c r="AG47" i="2" a="1"/>
  <c r="AG47" i="2" s="1"/>
  <c r="AH47" i="2" a="1"/>
  <c r="AH47" i="2" s="1"/>
  <c r="AI47" i="2" a="1"/>
  <c r="AI47" i="2" s="1"/>
  <c r="AJ47" i="2" a="1"/>
  <c r="AJ47" i="2" s="1"/>
  <c r="AK47" i="2" a="1"/>
  <c r="AK47" i="2" s="1"/>
  <c r="AL47" i="2" a="1"/>
  <c r="AL47" i="2" s="1"/>
  <c r="AM47" i="2" a="1"/>
  <c r="AM47" i="2" s="1"/>
  <c r="AN47" i="2" a="1"/>
  <c r="AN47" i="2" s="1"/>
  <c r="AO47" i="2" a="1"/>
  <c r="AO47" i="2" s="1"/>
  <c r="AP47" i="2" a="1"/>
  <c r="AP47" i="2" s="1"/>
  <c r="AQ47" i="2" a="1"/>
  <c r="AQ47" i="2" s="1"/>
  <c r="AR47" i="2" a="1"/>
  <c r="AR47" i="2" s="1"/>
  <c r="AS47" i="2" a="1"/>
  <c r="AS47" i="2" s="1"/>
  <c r="AT47" i="2" a="1"/>
  <c r="AT47" i="2" s="1"/>
  <c r="AU47" i="2" a="1"/>
  <c r="AU47" i="2" s="1"/>
  <c r="C48" i="2" a="1"/>
  <c r="C48" i="2" s="1"/>
  <c r="D48" i="2" a="1"/>
  <c r="D48" i="2" s="1"/>
  <c r="E48" i="2" a="1"/>
  <c r="E48" i="2" s="1"/>
  <c r="F48" i="2" a="1"/>
  <c r="F48" i="2"/>
  <c r="G48" i="2" a="1"/>
  <c r="G48" i="2" s="1"/>
  <c r="H48" i="2" a="1"/>
  <c r="H48" i="2" s="1"/>
  <c r="I48" i="2" a="1"/>
  <c r="I48" i="2" s="1"/>
  <c r="J48" i="2" a="1"/>
  <c r="J48" i="2" s="1"/>
  <c r="K48" i="2" a="1"/>
  <c r="K48" i="2" s="1"/>
  <c r="L48" i="2" a="1"/>
  <c r="L48" i="2" s="1"/>
  <c r="M48" i="2" a="1"/>
  <c r="M48" i="2" s="1"/>
  <c r="N48" i="2" a="1"/>
  <c r="N48" i="2"/>
  <c r="O48" i="2" a="1"/>
  <c r="O48" i="2" s="1"/>
  <c r="P48" i="2" a="1"/>
  <c r="P48" i="2" s="1"/>
  <c r="Q48" i="2" a="1"/>
  <c r="Q48" i="2" s="1"/>
  <c r="R48" i="2" a="1"/>
  <c r="R48" i="2" s="1"/>
  <c r="S48" i="2" a="1"/>
  <c r="S48" i="2" s="1"/>
  <c r="T48" i="2" a="1"/>
  <c r="T48" i="2" s="1"/>
  <c r="U48" i="2" a="1"/>
  <c r="U48" i="2" s="1"/>
  <c r="V48" i="2" a="1"/>
  <c r="V48" i="2" s="1"/>
  <c r="W48" i="2" a="1"/>
  <c r="W48" i="2" s="1"/>
  <c r="X48" i="2" a="1"/>
  <c r="X48" i="2" s="1"/>
  <c r="Y48" i="2" a="1"/>
  <c r="Y48" i="2" s="1"/>
  <c r="Z48" i="2" a="1"/>
  <c r="Z48" i="2" s="1"/>
  <c r="AA48" i="2" a="1"/>
  <c r="AA48" i="2" s="1"/>
  <c r="AB48" i="2" a="1"/>
  <c r="AB48" i="2" s="1"/>
  <c r="AC48" i="2" a="1"/>
  <c r="AC48" i="2" s="1"/>
  <c r="AD48" i="2" a="1"/>
  <c r="AD48" i="2" s="1"/>
  <c r="AE48" i="2" a="1"/>
  <c r="AE48" i="2" s="1"/>
  <c r="AF48" i="2" a="1"/>
  <c r="AF48" i="2" s="1"/>
  <c r="AG48" i="2" a="1"/>
  <c r="AG48" i="2" s="1"/>
  <c r="AH48" i="2" a="1"/>
  <c r="AH48" i="2" s="1"/>
  <c r="AI48" i="2" a="1"/>
  <c r="AI48" i="2" s="1"/>
  <c r="AJ48" i="2" a="1"/>
  <c r="AJ48" i="2" s="1"/>
  <c r="AK48" i="2" a="1"/>
  <c r="AK48" i="2" s="1"/>
  <c r="AL48" i="2" a="1"/>
  <c r="AL48" i="2" s="1"/>
  <c r="AM48" i="2" a="1"/>
  <c r="AM48" i="2" s="1"/>
  <c r="AN48" i="2" a="1"/>
  <c r="AN48" i="2" s="1"/>
  <c r="AO48" i="2" a="1"/>
  <c r="AO48" i="2" s="1"/>
  <c r="AP48" i="2" a="1"/>
  <c r="AP48" i="2" s="1"/>
  <c r="AQ48" i="2" a="1"/>
  <c r="AQ48" i="2" s="1"/>
  <c r="AR48" i="2" a="1"/>
  <c r="AR48" i="2" s="1"/>
  <c r="AS48" i="2" a="1"/>
  <c r="AS48" i="2" s="1"/>
  <c r="AT48" i="2" a="1"/>
  <c r="AT48" i="2"/>
  <c r="AU48" i="2" a="1"/>
  <c r="AU48" i="2" s="1"/>
  <c r="C49" i="2" a="1"/>
  <c r="C49" i="2" s="1"/>
  <c r="D49" i="2" a="1"/>
  <c r="D49" i="2" s="1"/>
  <c r="E49" i="2" a="1"/>
  <c r="E49" i="2" s="1"/>
  <c r="F49" i="2" a="1"/>
  <c r="F49" i="2" s="1"/>
  <c r="G49" i="2" a="1"/>
  <c r="G49" i="2" s="1"/>
  <c r="H49" i="2" a="1"/>
  <c r="H49" i="2"/>
  <c r="I49" i="2" a="1"/>
  <c r="I49" i="2" s="1"/>
  <c r="J49" i="2" a="1"/>
  <c r="J49" i="2" s="1"/>
  <c r="K49" i="2" a="1"/>
  <c r="K49" i="2" s="1"/>
  <c r="L49" i="2" a="1"/>
  <c r="L49" i="2" s="1"/>
  <c r="M49" i="2" a="1"/>
  <c r="M49" i="2" s="1"/>
  <c r="N49" i="2" a="1"/>
  <c r="N49" i="2" s="1"/>
  <c r="O49" i="2" a="1"/>
  <c r="O49" i="2" s="1"/>
  <c r="P49" i="2" a="1"/>
  <c r="P49" i="2"/>
  <c r="Q49" i="2" a="1"/>
  <c r="Q49" i="2" s="1"/>
  <c r="R49" i="2" a="1"/>
  <c r="R49" i="2" s="1"/>
  <c r="S49" i="2" a="1"/>
  <c r="S49" i="2" s="1"/>
  <c r="T49" i="2" a="1"/>
  <c r="T49" i="2" s="1"/>
  <c r="U49" i="2" a="1"/>
  <c r="U49" i="2" s="1"/>
  <c r="V49" i="2" a="1"/>
  <c r="V49" i="2" s="1"/>
  <c r="W49" i="2" a="1"/>
  <c r="W49" i="2" s="1"/>
  <c r="X49" i="2" a="1"/>
  <c r="X49" i="2" s="1"/>
  <c r="Y49" i="2" a="1"/>
  <c r="Y49" i="2" s="1"/>
  <c r="Z49" i="2" a="1"/>
  <c r="Z49" i="2" s="1"/>
  <c r="AA49" i="2" a="1"/>
  <c r="AA49" i="2" s="1"/>
  <c r="AB49" i="2" a="1"/>
  <c r="AB49" i="2" s="1"/>
  <c r="AC49" i="2" a="1"/>
  <c r="AC49" i="2" s="1"/>
  <c r="AD49" i="2" a="1"/>
  <c r="AD49" i="2" s="1"/>
  <c r="AE49" i="2" a="1"/>
  <c r="AE49" i="2" s="1"/>
  <c r="AF49" i="2" a="1"/>
  <c r="AF49" i="2"/>
  <c r="AG49" i="2" a="1"/>
  <c r="AG49" i="2" s="1"/>
  <c r="AH49" i="2" a="1"/>
  <c r="AH49" i="2" s="1"/>
  <c r="AI49" i="2" a="1"/>
  <c r="AI49" i="2" s="1"/>
  <c r="AJ49" i="2" a="1"/>
  <c r="AJ49" i="2"/>
  <c r="AK49" i="2" a="1"/>
  <c r="AK49" i="2" s="1"/>
  <c r="AL49" i="2" a="1"/>
  <c r="AL49" i="2" s="1"/>
  <c r="AM49" i="2" a="1"/>
  <c r="AM49" i="2" s="1"/>
  <c r="AN49" i="2" a="1"/>
  <c r="AN49" i="2" s="1"/>
  <c r="AO49" i="2" a="1"/>
  <c r="AO49" i="2" s="1"/>
  <c r="AP49" i="2" a="1"/>
  <c r="AP49" i="2" s="1"/>
  <c r="AQ49" i="2" a="1"/>
  <c r="AQ49" i="2" s="1"/>
  <c r="AR49" i="2" a="1"/>
  <c r="AR49" i="2" s="1"/>
  <c r="AS49" i="2" a="1"/>
  <c r="AS49" i="2" s="1"/>
  <c r="AT49" i="2" a="1"/>
  <c r="AT49" i="2" s="1"/>
  <c r="AU49" i="2" a="1"/>
  <c r="AU49" i="2" s="1"/>
  <c r="C50" i="2" a="1"/>
  <c r="C50" i="2" s="1"/>
  <c r="D50" i="2" a="1"/>
  <c r="D50" i="2" s="1"/>
  <c r="E50" i="2" a="1"/>
  <c r="E50" i="2" s="1"/>
  <c r="F50" i="2" a="1"/>
  <c r="F50" i="2" s="1"/>
  <c r="G50" i="2" a="1"/>
  <c r="G50" i="2"/>
  <c r="H50" i="2" a="1"/>
  <c r="H50" i="2" s="1"/>
  <c r="I50" i="2" a="1"/>
  <c r="I50" i="2" s="1"/>
  <c r="J50" i="2" a="1"/>
  <c r="J50" i="2" s="1"/>
  <c r="K50" i="2" a="1"/>
  <c r="K50" i="2"/>
  <c r="L50" i="2" a="1"/>
  <c r="L50" i="2" s="1"/>
  <c r="M50" i="2" a="1"/>
  <c r="M50" i="2" s="1"/>
  <c r="N50" i="2" a="1"/>
  <c r="N50" i="2" s="1"/>
  <c r="O50" i="2" a="1"/>
  <c r="O50" i="2" s="1"/>
  <c r="P50" i="2" a="1"/>
  <c r="P50" i="2" s="1"/>
  <c r="Q50" i="2" a="1"/>
  <c r="Q50" i="2" s="1"/>
  <c r="R50" i="2" a="1"/>
  <c r="R50" i="2" s="1"/>
  <c r="S50" i="2" a="1"/>
  <c r="S50" i="2" s="1"/>
  <c r="T50" i="2" a="1"/>
  <c r="T50" i="2" s="1"/>
  <c r="U50" i="2" a="1"/>
  <c r="U50" i="2" s="1"/>
  <c r="V50" i="2" a="1"/>
  <c r="V50" i="2" s="1"/>
  <c r="W50" i="2" a="1"/>
  <c r="W50" i="2" s="1"/>
  <c r="X50" i="2" a="1"/>
  <c r="X50" i="2" s="1"/>
  <c r="Y50" i="2" a="1"/>
  <c r="Y50" i="2" s="1"/>
  <c r="Z50" i="2" a="1"/>
  <c r="Z50" i="2" s="1"/>
  <c r="AA50" i="2" a="1"/>
  <c r="AA50" i="2"/>
  <c r="AB50" i="2" a="1"/>
  <c r="AB50" i="2" s="1"/>
  <c r="AC50" i="2" a="1"/>
  <c r="AC50" i="2" s="1"/>
  <c r="AD50" i="2" a="1"/>
  <c r="AD50" i="2" s="1"/>
  <c r="AE50" i="2" a="1"/>
  <c r="AE50" i="2" s="1"/>
  <c r="AF50" i="2" a="1"/>
  <c r="AF50" i="2" s="1"/>
  <c r="AG50" i="2" a="1"/>
  <c r="AG50" i="2" s="1"/>
  <c r="AH50" i="2" a="1"/>
  <c r="AH50" i="2" s="1"/>
  <c r="AI50" i="2" a="1"/>
  <c r="AI50" i="2"/>
  <c r="AJ50" i="2" a="1"/>
  <c r="AJ50" i="2" s="1"/>
  <c r="AK50" i="2" a="1"/>
  <c r="AK50" i="2" s="1"/>
  <c r="AL50" i="2" a="1"/>
  <c r="AL50" i="2" s="1"/>
  <c r="AM50" i="2" a="1"/>
  <c r="AM50" i="2" s="1"/>
  <c r="AN50" i="2" a="1"/>
  <c r="AN50" i="2" s="1"/>
  <c r="AO50" i="2" a="1"/>
  <c r="AO50" i="2" s="1"/>
  <c r="AP50" i="2" a="1"/>
  <c r="AP50" i="2" s="1"/>
  <c r="AQ50" i="2" a="1"/>
  <c r="AQ50" i="2" s="1"/>
  <c r="AR50" i="2" a="1"/>
  <c r="AR50" i="2" s="1"/>
  <c r="AS50" i="2" a="1"/>
  <c r="AS50" i="2" s="1"/>
  <c r="AT50" i="2" a="1"/>
  <c r="AT50" i="2" s="1"/>
  <c r="AU50" i="2" a="1"/>
  <c r="AU50" i="2" s="1"/>
  <c r="C51" i="2" a="1"/>
  <c r="C51" i="2" s="1"/>
  <c r="D51" i="2" a="1"/>
  <c r="D51" i="2" s="1"/>
  <c r="E51" i="2" a="1"/>
  <c r="E51" i="2" s="1"/>
  <c r="F51" i="2" a="1"/>
  <c r="F51" i="2"/>
  <c r="G51" i="2" a="1"/>
  <c r="G51" i="2" s="1"/>
  <c r="H51" i="2" a="1"/>
  <c r="H51" i="2" s="1"/>
  <c r="I51" i="2" a="1"/>
  <c r="I51" i="2" s="1"/>
  <c r="J51" i="2" a="1"/>
  <c r="J51" i="2"/>
  <c r="K51" i="2" a="1"/>
  <c r="K51" i="2" s="1"/>
  <c r="L51" i="2" a="1"/>
  <c r="L51" i="2" s="1"/>
  <c r="M51" i="2" a="1"/>
  <c r="M51" i="2" s="1"/>
  <c r="N51" i="2" a="1"/>
  <c r="N51" i="2" s="1"/>
  <c r="O51" i="2" a="1"/>
  <c r="O51" i="2" s="1"/>
  <c r="P51" i="2" a="1"/>
  <c r="P51" i="2" s="1"/>
  <c r="Q51" i="2" a="1"/>
  <c r="Q51" i="2" s="1"/>
  <c r="R51" i="2" a="1"/>
  <c r="R51" i="2" s="1"/>
  <c r="S51" i="2" a="1"/>
  <c r="S51" i="2" s="1"/>
  <c r="T51" i="2" a="1"/>
  <c r="T51" i="2" s="1"/>
  <c r="U51" i="2" a="1"/>
  <c r="U51" i="2" s="1"/>
  <c r="V51" i="2" a="1"/>
  <c r="V51" i="2" s="1"/>
  <c r="W51" i="2" a="1"/>
  <c r="W51" i="2" s="1"/>
  <c r="X51" i="2" a="1"/>
  <c r="X51" i="2" s="1"/>
  <c r="Y51" i="2" a="1"/>
  <c r="Y51" i="2" s="1"/>
  <c r="Z51" i="2" a="1"/>
  <c r="Z51" i="2"/>
  <c r="AA51" i="2" a="1"/>
  <c r="AA51" i="2" s="1"/>
  <c r="AB51" i="2" a="1"/>
  <c r="AB51" i="2" s="1"/>
  <c r="AC51" i="2" a="1"/>
  <c r="AC51" i="2" s="1"/>
  <c r="AD51" i="2" a="1"/>
  <c r="AD51" i="2"/>
  <c r="AE51" i="2" a="1"/>
  <c r="AE51" i="2" s="1"/>
  <c r="AF51" i="2" a="1"/>
  <c r="AF51" i="2" s="1"/>
  <c r="AG51" i="2" a="1"/>
  <c r="AG51" i="2" s="1"/>
  <c r="AH51" i="2" a="1"/>
  <c r="AH51" i="2" s="1"/>
  <c r="AI51" i="2" a="1"/>
  <c r="AI51" i="2" s="1"/>
  <c r="AJ51" i="2" a="1"/>
  <c r="AJ51" i="2" s="1"/>
  <c r="AK51" i="2" a="1"/>
  <c r="AK51" i="2" s="1"/>
  <c r="AL51" i="2" a="1"/>
  <c r="AL51" i="2" s="1"/>
  <c r="AM51" i="2" a="1"/>
  <c r="AM51" i="2" s="1"/>
  <c r="AN51" i="2" a="1"/>
  <c r="AN51" i="2" s="1"/>
  <c r="AO51" i="2" a="1"/>
  <c r="AO51" i="2" s="1"/>
  <c r="AP51" i="2" a="1"/>
  <c r="AP51" i="2" s="1"/>
  <c r="AQ51" i="2" a="1"/>
  <c r="AQ51" i="2" s="1"/>
  <c r="AR51" i="2" a="1"/>
  <c r="AR51" i="2" s="1"/>
  <c r="AS51" i="2" a="1"/>
  <c r="AS51" i="2" s="1"/>
  <c r="AT51" i="2" a="1"/>
  <c r="AT51" i="2"/>
  <c r="AU51" i="2" a="1"/>
  <c r="AU51" i="2" s="1"/>
  <c r="C52" i="2" a="1"/>
  <c r="C52" i="2" s="1"/>
  <c r="D52" i="2" a="1"/>
  <c r="D52" i="2" s="1"/>
  <c r="E52" i="2" a="1"/>
  <c r="E52" i="2" s="1"/>
  <c r="F52" i="2" a="1"/>
  <c r="F52" i="2" s="1"/>
  <c r="G52" i="2" a="1"/>
  <c r="G52" i="2" s="1"/>
  <c r="H52" i="2" a="1"/>
  <c r="H52" i="2" s="1"/>
  <c r="I52" i="2" a="1"/>
  <c r="I52" i="2"/>
  <c r="J52" i="2" a="1"/>
  <c r="J52" i="2" s="1"/>
  <c r="K52" i="2" a="1"/>
  <c r="K52" i="2" s="1"/>
  <c r="L52" i="2" a="1"/>
  <c r="L52" i="2" s="1"/>
  <c r="M52" i="2" a="1"/>
  <c r="M52" i="2" s="1"/>
  <c r="N52" i="2" a="1"/>
  <c r="N52" i="2" s="1"/>
  <c r="O52" i="2" a="1"/>
  <c r="O52" i="2" s="1"/>
  <c r="P52" i="2" a="1"/>
  <c r="P52" i="2" s="1"/>
  <c r="Q52" i="2" a="1"/>
  <c r="Q52" i="2" s="1"/>
  <c r="R52" i="2" a="1"/>
  <c r="R52" i="2" s="1"/>
  <c r="S52" i="2" a="1"/>
  <c r="S52" i="2" s="1"/>
  <c r="T52" i="2" a="1"/>
  <c r="T52" i="2" s="1"/>
  <c r="U52" i="2" a="1"/>
  <c r="U52" i="2" s="1"/>
  <c r="V52" i="2" a="1"/>
  <c r="V52" i="2" s="1"/>
  <c r="W52" i="2" a="1"/>
  <c r="W52" i="2" s="1"/>
  <c r="X52" i="2" a="1"/>
  <c r="X52" i="2" s="1"/>
  <c r="Y52" i="2" a="1"/>
  <c r="Y52" i="2"/>
  <c r="Z52" i="2" a="1"/>
  <c r="Z52" i="2" s="1"/>
  <c r="AA52" i="2" a="1"/>
  <c r="AA52" i="2" s="1"/>
  <c r="AB52" i="2" a="1"/>
  <c r="AB52" i="2" s="1"/>
  <c r="AC52" i="2" a="1"/>
  <c r="AC52" i="2"/>
  <c r="AD52" i="2" a="1"/>
  <c r="AD52" i="2" s="1"/>
  <c r="AE52" i="2" a="1"/>
  <c r="AE52" i="2" s="1"/>
  <c r="AF52" i="2" a="1"/>
  <c r="AF52" i="2" s="1"/>
  <c r="AG52" i="2" a="1"/>
  <c r="AG52" i="2" s="1"/>
  <c r="AH52" i="2" a="1"/>
  <c r="AH52" i="2" s="1"/>
  <c r="AI52" i="2" a="1"/>
  <c r="AI52" i="2" s="1"/>
  <c r="AJ52" i="2" a="1"/>
  <c r="AJ52" i="2" s="1"/>
  <c r="AK52" i="2" a="1"/>
  <c r="AK52" i="2" s="1"/>
  <c r="AL52" i="2" a="1"/>
  <c r="AL52" i="2" s="1"/>
  <c r="AM52" i="2" a="1"/>
  <c r="AM52" i="2" s="1"/>
  <c r="AN52" i="2" a="1"/>
  <c r="AN52" i="2" s="1"/>
  <c r="AO52" i="2" a="1"/>
  <c r="AO52" i="2" s="1"/>
  <c r="AP52" i="2" a="1"/>
  <c r="AP52" i="2" s="1"/>
  <c r="AQ52" i="2" a="1"/>
  <c r="AQ52" i="2" s="1"/>
  <c r="AR52" i="2" a="1"/>
  <c r="AR52" i="2" s="1"/>
  <c r="AS52" i="2" a="1"/>
  <c r="AS52" i="2" s="1"/>
  <c r="AT52" i="2" a="1"/>
  <c r="AT52" i="2" s="1"/>
  <c r="AU52" i="2" a="1"/>
  <c r="AU52" i="2" s="1"/>
  <c r="C53" i="2" a="1"/>
  <c r="C53" i="2" s="1"/>
  <c r="D53" i="2" a="1"/>
  <c r="D53" i="2" s="1"/>
  <c r="E53" i="2" a="1"/>
  <c r="E53" i="2" s="1"/>
  <c r="F53" i="2" a="1"/>
  <c r="F53" i="2" s="1"/>
  <c r="G53" i="2" a="1"/>
  <c r="G53" i="2" s="1"/>
  <c r="H53" i="2" a="1"/>
  <c r="H53" i="2" s="1"/>
  <c r="I53" i="2" a="1"/>
  <c r="I53" i="2" s="1"/>
  <c r="J53" i="2" a="1"/>
  <c r="J53" i="2" s="1"/>
  <c r="K53" i="2" a="1"/>
  <c r="K53" i="2" s="1"/>
  <c r="L53" i="2" a="1"/>
  <c r="L53" i="2" s="1"/>
  <c r="M53" i="2" a="1"/>
  <c r="M53" i="2" s="1"/>
  <c r="N53" i="2" a="1"/>
  <c r="N53" i="2" s="1"/>
  <c r="O53" i="2" a="1"/>
  <c r="O53" i="2" s="1"/>
  <c r="P53" i="2" a="1"/>
  <c r="P53" i="2" s="1"/>
  <c r="Q53" i="2" a="1"/>
  <c r="Q53" i="2" s="1"/>
  <c r="R53" i="2" a="1"/>
  <c r="R53" i="2" s="1"/>
  <c r="S53" i="2" a="1"/>
  <c r="S53" i="2" s="1"/>
  <c r="T53" i="2" a="1"/>
  <c r="T53" i="2" s="1"/>
  <c r="U53" i="2" a="1"/>
  <c r="U53" i="2" s="1"/>
  <c r="V53" i="2" a="1"/>
  <c r="V53" i="2" s="1"/>
  <c r="W53" i="2" a="1"/>
  <c r="W53" i="2" s="1"/>
  <c r="X53" i="2" a="1"/>
  <c r="X53" i="2" s="1"/>
  <c r="Y53" i="2" a="1"/>
  <c r="Y53" i="2" s="1"/>
  <c r="Z53" i="2" a="1"/>
  <c r="Z53" i="2"/>
  <c r="AA53" i="2" a="1"/>
  <c r="AA53" i="2" s="1"/>
  <c r="AB53" i="2" a="1"/>
  <c r="AB53" i="2" s="1"/>
  <c r="AC53" i="2" a="1"/>
  <c r="AC53" i="2" s="1"/>
  <c r="AD53" i="2" a="1"/>
  <c r="AD53" i="2" s="1"/>
  <c r="AE53" i="2" a="1"/>
  <c r="AE53" i="2" s="1"/>
  <c r="AF53" i="2" a="1"/>
  <c r="AF53" i="2" s="1"/>
  <c r="AG53" i="2" a="1"/>
  <c r="AG53" i="2" s="1"/>
  <c r="AH53" i="2" a="1"/>
  <c r="AH53" i="2" s="1"/>
  <c r="AI53" i="2" a="1"/>
  <c r="AI53" i="2" s="1"/>
  <c r="AJ53" i="2" a="1"/>
  <c r="AJ53" i="2" s="1"/>
  <c r="AK53" i="2" a="1"/>
  <c r="AK53" i="2" s="1"/>
  <c r="AL53" i="2" a="1"/>
  <c r="AL53" i="2" s="1"/>
  <c r="AM53" i="2" a="1"/>
  <c r="AM53" i="2" s="1"/>
  <c r="AN53" i="2" a="1"/>
  <c r="AN53" i="2" s="1"/>
  <c r="AO53" i="2" a="1"/>
  <c r="AO53" i="2" s="1"/>
  <c r="AP53" i="2" a="1"/>
  <c r="AP53" i="2"/>
  <c r="AQ53" i="2" a="1"/>
  <c r="AQ53" i="2" s="1"/>
  <c r="AR53" i="2" a="1"/>
  <c r="AR53" i="2" s="1"/>
  <c r="AS53" i="2" a="1"/>
  <c r="AS53" i="2" s="1"/>
  <c r="AT53" i="2" a="1"/>
  <c r="AT53" i="2" s="1"/>
  <c r="AU53" i="2" a="1"/>
  <c r="AU53" i="2" s="1"/>
  <c r="C54" i="2" a="1"/>
  <c r="C54" i="2" s="1"/>
  <c r="D54" i="2" a="1"/>
  <c r="D54" i="2" s="1"/>
  <c r="E54" i="2" a="1"/>
  <c r="E54" i="2" s="1"/>
  <c r="F54" i="2" a="1"/>
  <c r="F54" i="2" s="1"/>
  <c r="G54" i="2" a="1"/>
  <c r="G54" i="2" s="1"/>
  <c r="H54" i="2" a="1"/>
  <c r="H54" i="2" s="1"/>
  <c r="I54" i="2" a="1"/>
  <c r="I54" i="2" s="1"/>
  <c r="J54" i="2" a="1"/>
  <c r="J54" i="2" s="1"/>
  <c r="K54" i="2" a="1"/>
  <c r="K54" i="2" s="1"/>
  <c r="L54" i="2" a="1"/>
  <c r="L54" i="2" s="1"/>
  <c r="M54" i="2" a="1"/>
  <c r="M54" i="2" s="1"/>
  <c r="N54" i="2" a="1"/>
  <c r="N54" i="2" s="1"/>
  <c r="O54" i="2" a="1"/>
  <c r="O54" i="2" s="1"/>
  <c r="P54" i="2" a="1"/>
  <c r="P54" i="2" s="1"/>
  <c r="Q54" i="2" a="1"/>
  <c r="Q54" i="2" s="1"/>
  <c r="R54" i="2" a="1"/>
  <c r="R54" i="2" s="1"/>
  <c r="S54" i="2" a="1"/>
  <c r="S54" i="2" s="1"/>
  <c r="T54" i="2" a="1"/>
  <c r="T54" i="2" s="1"/>
  <c r="U54" i="2" a="1"/>
  <c r="U54" i="2" s="1"/>
  <c r="V54" i="2" a="1"/>
  <c r="V54" i="2" s="1"/>
  <c r="W54" i="2" a="1"/>
  <c r="W54" i="2" s="1"/>
  <c r="X54" i="2" a="1"/>
  <c r="X54" i="2" s="1"/>
  <c r="Y54" i="2" a="1"/>
  <c r="Y54" i="2" s="1"/>
  <c r="Z54" i="2" a="1"/>
  <c r="Z54" i="2" s="1"/>
  <c r="AA54" i="2" a="1"/>
  <c r="AA54" i="2" s="1"/>
  <c r="AB54" i="2" a="1"/>
  <c r="AB54" i="2" s="1"/>
  <c r="AC54" i="2" a="1"/>
  <c r="AC54" i="2"/>
  <c r="AD54" i="2" a="1"/>
  <c r="AD54" i="2" s="1"/>
  <c r="AE54" i="2" a="1"/>
  <c r="AE54" i="2" s="1"/>
  <c r="AF54" i="2" a="1"/>
  <c r="AF54" i="2" s="1"/>
  <c r="AG54" i="2" a="1"/>
  <c r="AG54" i="2" s="1"/>
  <c r="AH54" i="2" a="1"/>
  <c r="AH54" i="2" s="1"/>
  <c r="AI54" i="2" a="1"/>
  <c r="AI54" i="2" s="1"/>
  <c r="AJ54" i="2" a="1"/>
  <c r="AJ54" i="2" s="1"/>
  <c r="AK54" i="2" a="1"/>
  <c r="AK54" i="2"/>
  <c r="AL54" i="2" a="1"/>
  <c r="AL54" i="2" s="1"/>
  <c r="AM54" i="2" a="1"/>
  <c r="AM54" i="2" s="1"/>
  <c r="AN54" i="2" a="1"/>
  <c r="AN54" i="2" s="1"/>
  <c r="AO54" i="2" a="1"/>
  <c r="AO54" i="2" s="1"/>
  <c r="AP54" i="2" a="1"/>
  <c r="AP54" i="2" s="1"/>
  <c r="AQ54" i="2" a="1"/>
  <c r="AQ54" i="2" s="1"/>
  <c r="AR54" i="2" a="1"/>
  <c r="AR54" i="2" s="1"/>
  <c r="AS54" i="2" a="1"/>
  <c r="AS54" i="2" s="1"/>
  <c r="AT54" i="2" a="1"/>
  <c r="AT54" i="2" s="1"/>
  <c r="AU54" i="2" a="1"/>
  <c r="AU54" i="2" s="1"/>
  <c r="C55" i="2" a="1"/>
  <c r="C55" i="2" s="1"/>
  <c r="D55" i="2" a="1"/>
  <c r="D55" i="2" s="1"/>
  <c r="E55" i="2" a="1"/>
  <c r="E55" i="2" s="1"/>
  <c r="F55" i="2" a="1"/>
  <c r="F55" i="2" s="1"/>
  <c r="G55" i="2" a="1"/>
  <c r="G55" i="2" s="1"/>
  <c r="H55" i="2" a="1"/>
  <c r="H55" i="2" s="1"/>
  <c r="I55" i="2" a="1"/>
  <c r="I55" i="2" s="1"/>
  <c r="J55" i="2" a="1"/>
  <c r="J55" i="2" s="1"/>
  <c r="K55" i="2" a="1"/>
  <c r="K55" i="2" s="1"/>
  <c r="L55" i="2" a="1"/>
  <c r="L55" i="2" s="1"/>
  <c r="M55" i="2" a="1"/>
  <c r="M55" i="2" s="1"/>
  <c r="N55" i="2" a="1"/>
  <c r="N55" i="2" s="1"/>
  <c r="O55" i="2" a="1"/>
  <c r="O55" i="2" s="1"/>
  <c r="P55" i="2" a="1"/>
  <c r="P55" i="2" s="1"/>
  <c r="Q55" i="2" a="1"/>
  <c r="Q55" i="2" s="1"/>
  <c r="R55" i="2" a="1"/>
  <c r="R55" i="2" s="1"/>
  <c r="S55" i="2" a="1"/>
  <c r="S55" i="2" s="1"/>
  <c r="T55" i="2" a="1"/>
  <c r="T55" i="2" s="1"/>
  <c r="U55" i="2" a="1"/>
  <c r="U55" i="2" s="1"/>
  <c r="V55" i="2" a="1"/>
  <c r="V55" i="2" s="1"/>
  <c r="W55" i="2" a="1"/>
  <c r="W55" i="2" s="1"/>
  <c r="X55" i="2" a="1"/>
  <c r="X55" i="2"/>
  <c r="Y55" i="2" a="1"/>
  <c r="Y55" i="2" s="1"/>
  <c r="Z55" i="2" a="1"/>
  <c r="Z55" i="2" s="1"/>
  <c r="AA55" i="2" a="1"/>
  <c r="AA55" i="2" s="1"/>
  <c r="AB55" i="2" a="1"/>
  <c r="AB55" i="2" s="1"/>
  <c r="AC55" i="2" a="1"/>
  <c r="AC55" i="2" s="1"/>
  <c r="AD55" i="2" a="1"/>
  <c r="AD55" i="2" s="1"/>
  <c r="AE55" i="2" a="1"/>
  <c r="AE55" i="2" s="1"/>
  <c r="AF55" i="2" a="1"/>
  <c r="AF55" i="2"/>
  <c r="AG55" i="2" a="1"/>
  <c r="AG55" i="2" s="1"/>
  <c r="AH55" i="2" a="1"/>
  <c r="AH55" i="2" s="1"/>
  <c r="AI55" i="2" a="1"/>
  <c r="AI55" i="2" s="1"/>
  <c r="AJ55" i="2" a="1"/>
  <c r="AJ55" i="2" s="1"/>
  <c r="AK55" i="2" a="1"/>
  <c r="AK55" i="2" s="1"/>
  <c r="AL55" i="2" a="1"/>
  <c r="AL55" i="2" s="1"/>
  <c r="AM55" i="2" a="1"/>
  <c r="AM55" i="2" s="1"/>
  <c r="AN55" i="2" a="1"/>
  <c r="AN55" i="2" s="1"/>
  <c r="AO55" i="2" a="1"/>
  <c r="AO55" i="2" s="1"/>
  <c r="AP55" i="2" a="1"/>
  <c r="AP55" i="2" s="1"/>
  <c r="AQ55" i="2" a="1"/>
  <c r="AQ55" i="2" s="1"/>
  <c r="AR55" i="2" a="1"/>
  <c r="AR55" i="2" s="1"/>
  <c r="AS55" i="2" a="1"/>
  <c r="AS55" i="2" s="1"/>
  <c r="AT55" i="2" a="1"/>
  <c r="AT55" i="2" s="1"/>
  <c r="AU55" i="2" a="1"/>
  <c r="AU55" i="2" s="1"/>
  <c r="C56" i="2" a="1"/>
  <c r="C56" i="2" s="1"/>
  <c r="D56" i="2" a="1"/>
  <c r="D56" i="2" s="1"/>
  <c r="E56" i="2" a="1"/>
  <c r="E56" i="2" s="1"/>
  <c r="F56" i="2" a="1"/>
  <c r="F56" i="2" s="1"/>
  <c r="G56" i="2" a="1"/>
  <c r="G56" i="2" s="1"/>
  <c r="H56" i="2" a="1"/>
  <c r="H56" i="2" s="1"/>
  <c r="I56" i="2" a="1"/>
  <c r="I56" i="2" s="1"/>
  <c r="J56" i="2" a="1"/>
  <c r="J56" i="2" s="1"/>
  <c r="K56" i="2" a="1"/>
  <c r="K56" i="2" s="1"/>
  <c r="L56" i="2" a="1"/>
  <c r="L56" i="2" s="1"/>
  <c r="M56" i="2" a="1"/>
  <c r="M56" i="2" s="1"/>
  <c r="N56" i="2" a="1"/>
  <c r="N56" i="2" s="1"/>
  <c r="O56" i="2" a="1"/>
  <c r="O56" i="2" s="1"/>
  <c r="P56" i="2" a="1"/>
  <c r="P56" i="2" s="1"/>
  <c r="Q56" i="2" a="1"/>
  <c r="Q56" i="2" s="1"/>
  <c r="R56" i="2" a="1"/>
  <c r="R56" i="2" s="1"/>
  <c r="S56" i="2" a="1"/>
  <c r="S56" i="2"/>
  <c r="T56" i="2" a="1"/>
  <c r="T56" i="2" s="1"/>
  <c r="U56" i="2" a="1"/>
  <c r="U56" i="2" s="1"/>
  <c r="V56" i="2" a="1"/>
  <c r="V56" i="2" s="1"/>
  <c r="W56" i="2" a="1"/>
  <c r="W56" i="2" s="1"/>
  <c r="X56" i="2" a="1"/>
  <c r="X56" i="2" s="1"/>
  <c r="Y56" i="2" a="1"/>
  <c r="Y56" i="2" s="1"/>
  <c r="Z56" i="2" a="1"/>
  <c r="Z56" i="2" s="1"/>
  <c r="AA56" i="2" a="1"/>
  <c r="AA56" i="2" s="1"/>
  <c r="AB56" i="2" a="1"/>
  <c r="AB56" i="2" s="1"/>
  <c r="AC56" i="2" a="1"/>
  <c r="AC56" i="2" s="1"/>
  <c r="AD56" i="2" a="1"/>
  <c r="AD56" i="2" s="1"/>
  <c r="AE56" i="2" a="1"/>
  <c r="AE56" i="2" s="1"/>
  <c r="AF56" i="2" a="1"/>
  <c r="AF56" i="2" s="1"/>
  <c r="AG56" i="2" a="1"/>
  <c r="AG56" i="2" s="1"/>
  <c r="AH56" i="2" a="1"/>
  <c r="AH56" i="2" s="1"/>
  <c r="AI56" i="2" a="1"/>
  <c r="AI56" i="2"/>
  <c r="AJ56" i="2" a="1"/>
  <c r="AJ56" i="2" s="1"/>
  <c r="AK56" i="2" a="1"/>
  <c r="AK56" i="2" s="1"/>
  <c r="AL56" i="2" a="1"/>
  <c r="AL56" i="2" s="1"/>
  <c r="AM56" i="2" a="1"/>
  <c r="AM56" i="2" s="1"/>
  <c r="AN56" i="2" a="1"/>
  <c r="AN56" i="2" s="1"/>
  <c r="AO56" i="2" a="1"/>
  <c r="AO56" i="2" s="1"/>
  <c r="AP56" i="2" a="1"/>
  <c r="AP56" i="2" s="1"/>
  <c r="AQ56" i="2" a="1"/>
  <c r="AQ56" i="2" s="1"/>
  <c r="AR56" i="2" a="1"/>
  <c r="AR56" i="2" s="1"/>
  <c r="AS56" i="2" a="1"/>
  <c r="AS56" i="2" s="1"/>
  <c r="AT56" i="2" a="1"/>
  <c r="AT56" i="2" s="1"/>
  <c r="AU56" i="2" a="1"/>
  <c r="AU56" i="2" s="1"/>
  <c r="C57" i="2" a="1"/>
  <c r="C57" i="2" s="1"/>
  <c r="D57" i="2" a="1"/>
  <c r="D57" i="2" s="1"/>
  <c r="E57" i="2" a="1"/>
  <c r="E57" i="2" s="1"/>
  <c r="F57" i="2" a="1"/>
  <c r="F57" i="2" s="1"/>
  <c r="G57" i="2" a="1"/>
  <c r="G57" i="2" s="1"/>
  <c r="H57" i="2" a="1"/>
  <c r="H57" i="2" s="1"/>
  <c r="I57" i="2" a="1"/>
  <c r="I57" i="2" s="1"/>
  <c r="J57" i="2" a="1"/>
  <c r="J57" i="2" s="1"/>
  <c r="K57" i="2" a="1"/>
  <c r="K57" i="2" s="1"/>
  <c r="L57" i="2" a="1"/>
  <c r="L57" i="2" s="1"/>
  <c r="M57" i="2" a="1"/>
  <c r="M57" i="2" s="1"/>
  <c r="N57" i="2" a="1"/>
  <c r="N57" i="2" s="1"/>
  <c r="O57" i="2" a="1"/>
  <c r="O57" i="2" s="1"/>
  <c r="P57" i="2" a="1"/>
  <c r="P57" i="2" s="1"/>
  <c r="Q57" i="2" a="1"/>
  <c r="Q57" i="2" s="1"/>
  <c r="R57" i="2" a="1"/>
  <c r="R57" i="2" s="1"/>
  <c r="S57" i="2" a="1"/>
  <c r="S57" i="2" s="1"/>
  <c r="T57" i="2" a="1"/>
  <c r="T57" i="2" s="1"/>
  <c r="U57" i="2" a="1"/>
  <c r="U57" i="2" s="1"/>
  <c r="V57" i="2" a="1"/>
  <c r="V57" i="2"/>
  <c r="W57" i="2" a="1"/>
  <c r="W57" i="2" s="1"/>
  <c r="X57" i="2" a="1"/>
  <c r="X57" i="2" s="1"/>
  <c r="Y57" i="2" a="1"/>
  <c r="Y57" i="2" s="1"/>
  <c r="Z57" i="2" a="1"/>
  <c r="Z57" i="2" s="1"/>
  <c r="AA57" i="2" a="1"/>
  <c r="AA57" i="2" s="1"/>
  <c r="AB57" i="2" a="1"/>
  <c r="AB57" i="2" s="1"/>
  <c r="AC57" i="2" a="1"/>
  <c r="AC57" i="2" s="1"/>
  <c r="AD57" i="2" a="1"/>
  <c r="AD57" i="2"/>
  <c r="AE57" i="2" a="1"/>
  <c r="AE57" i="2" s="1"/>
  <c r="AF57" i="2" a="1"/>
  <c r="AF57" i="2" s="1"/>
  <c r="AG57" i="2" a="1"/>
  <c r="AG57" i="2" s="1"/>
  <c r="AH57" i="2" a="1"/>
  <c r="AH57" i="2" s="1"/>
  <c r="AI57" i="2" a="1"/>
  <c r="AI57" i="2" s="1"/>
  <c r="AJ57" i="2" a="1"/>
  <c r="AJ57" i="2" s="1"/>
  <c r="AK57" i="2" a="1"/>
  <c r="AK57" i="2" s="1"/>
  <c r="AL57" i="2" a="1"/>
  <c r="AL57" i="2" s="1"/>
  <c r="AM57" i="2" a="1"/>
  <c r="AM57" i="2" s="1"/>
  <c r="AN57" i="2" a="1"/>
  <c r="AN57" i="2" s="1"/>
  <c r="AO57" i="2" a="1"/>
  <c r="AO57" i="2" s="1"/>
  <c r="AP57" i="2" a="1"/>
  <c r="AP57" i="2" s="1"/>
  <c r="AQ57" i="2" a="1"/>
  <c r="AQ57" i="2" s="1"/>
  <c r="AR57" i="2" a="1"/>
  <c r="AR57" i="2" s="1"/>
  <c r="AS57" i="2" a="1"/>
  <c r="AS57" i="2" s="1"/>
  <c r="AT57" i="2" a="1"/>
  <c r="AT57" i="2" s="1"/>
  <c r="AU57" i="2" a="1"/>
  <c r="AU57" i="2" s="1"/>
  <c r="C58" i="2" a="1"/>
  <c r="C58" i="2" s="1"/>
  <c r="D58" i="2" a="1"/>
  <c r="D58" i="2" s="1"/>
  <c r="E58" i="2" a="1"/>
  <c r="E58" i="2" s="1"/>
  <c r="F58" i="2" a="1"/>
  <c r="F58" i="2" s="1"/>
  <c r="G58" i="2" a="1"/>
  <c r="G58" i="2" s="1"/>
  <c r="H58" i="2" a="1"/>
  <c r="H58" i="2" s="1"/>
  <c r="I58" i="2" a="1"/>
  <c r="I58" i="2" s="1"/>
  <c r="J58" i="2" a="1"/>
  <c r="J58" i="2" s="1"/>
  <c r="K58" i="2" a="1"/>
  <c r="K58" i="2" s="1"/>
  <c r="L58" i="2" a="1"/>
  <c r="L58" i="2" s="1"/>
  <c r="M58" i="2" a="1"/>
  <c r="M58" i="2" s="1"/>
  <c r="N58" i="2" a="1"/>
  <c r="N58" i="2" s="1"/>
  <c r="O58" i="2" a="1"/>
  <c r="O58" i="2" s="1"/>
  <c r="P58" i="2" a="1"/>
  <c r="P58" i="2" s="1"/>
  <c r="Q58" i="2" a="1"/>
  <c r="Q58" i="2"/>
  <c r="R58" i="2" a="1"/>
  <c r="R58" i="2" s="1"/>
  <c r="S58" i="2" a="1"/>
  <c r="S58" i="2" s="1"/>
  <c r="T58" i="2" a="1"/>
  <c r="T58" i="2" s="1"/>
  <c r="U58" i="2" a="1"/>
  <c r="U58" i="2" s="1"/>
  <c r="V58" i="2" a="1"/>
  <c r="V58" i="2" s="1"/>
  <c r="W58" i="2" a="1"/>
  <c r="W58" i="2" s="1"/>
  <c r="X58" i="2" a="1"/>
  <c r="X58" i="2" s="1"/>
  <c r="Y58" i="2" a="1"/>
  <c r="Y58" i="2"/>
  <c r="Z58" i="2" a="1"/>
  <c r="Z58" i="2" s="1"/>
  <c r="AA58" i="2" a="1"/>
  <c r="AA58" i="2" s="1"/>
  <c r="AB58" i="2" a="1"/>
  <c r="AB58" i="2" s="1"/>
  <c r="AC58" i="2" a="1"/>
  <c r="AC58" i="2" s="1"/>
  <c r="AD58" i="2" a="1"/>
  <c r="AD58" i="2" s="1"/>
  <c r="AE58" i="2" a="1"/>
  <c r="AE58" i="2" s="1"/>
  <c r="AF58" i="2" a="1"/>
  <c r="AF58" i="2" s="1"/>
  <c r="AG58" i="2" a="1"/>
  <c r="AG58" i="2" s="1"/>
  <c r="AH58" i="2" a="1"/>
  <c r="AH58" i="2" s="1"/>
  <c r="AI58" i="2" a="1"/>
  <c r="AI58" i="2" s="1"/>
  <c r="AJ58" i="2" a="1"/>
  <c r="AJ58" i="2" s="1"/>
  <c r="AK58" i="2" a="1"/>
  <c r="AK58" i="2" s="1"/>
  <c r="AL58" i="2" a="1"/>
  <c r="AL58" i="2" s="1"/>
  <c r="AM58" i="2" a="1"/>
  <c r="AM58" i="2" s="1"/>
  <c r="AN58" i="2" a="1"/>
  <c r="AN58" i="2" s="1"/>
  <c r="AO58" i="2" a="1"/>
  <c r="AO58" i="2" s="1"/>
  <c r="AP58" i="2" a="1"/>
  <c r="AP58" i="2" s="1"/>
  <c r="AQ58" i="2" a="1"/>
  <c r="AQ58" i="2" s="1"/>
  <c r="AR58" i="2" a="1"/>
  <c r="AR58" i="2" s="1"/>
  <c r="AS58" i="2" a="1"/>
  <c r="AS58" i="2" s="1"/>
  <c r="AT58" i="2" a="1"/>
  <c r="AT58" i="2" s="1"/>
  <c r="AU58" i="2" a="1"/>
  <c r="AU58" i="2" s="1"/>
  <c r="D3" i="2" a="1"/>
  <c r="D3" i="2" s="1"/>
  <c r="E3" i="2" a="1"/>
  <c r="E3" i="2" s="1"/>
  <c r="F3" i="2" a="1"/>
  <c r="F3" i="2" s="1"/>
  <c r="G3" i="2" a="1"/>
  <c r="G3" i="2" s="1"/>
  <c r="H3" i="2" a="1"/>
  <c r="H3" i="2" s="1"/>
  <c r="I3" i="2" a="1"/>
  <c r="I3" i="2" s="1"/>
  <c r="J3" i="2" a="1"/>
  <c r="J3" i="2" s="1"/>
  <c r="K3" i="2" a="1"/>
  <c r="K3" i="2" s="1"/>
  <c r="L3" i="2" a="1"/>
  <c r="L3" i="2" s="1"/>
  <c r="M3" i="2" a="1"/>
  <c r="M3" i="2" s="1"/>
  <c r="N3" i="2" a="1"/>
  <c r="N3" i="2" s="1"/>
  <c r="O3" i="2" a="1"/>
  <c r="O3" i="2" s="1"/>
  <c r="P3" i="2" a="1"/>
  <c r="P3" i="2" s="1"/>
  <c r="Q3" i="2" a="1"/>
  <c r="Q3" i="2" s="1"/>
  <c r="R3" i="2" a="1"/>
  <c r="R3" i="2" s="1"/>
  <c r="S3" i="2" a="1"/>
  <c r="S3" i="2" s="1"/>
  <c r="T3" i="2" a="1"/>
  <c r="T3" i="2" s="1"/>
  <c r="U3" i="2" a="1"/>
  <c r="U3" i="2" s="1"/>
  <c r="V3" i="2" a="1"/>
  <c r="V3" i="2" s="1"/>
  <c r="W3" i="2" a="1"/>
  <c r="W3" i="2" s="1"/>
  <c r="X3" i="2" a="1"/>
  <c r="X3" i="2" s="1"/>
  <c r="Y3" i="2" a="1"/>
  <c r="Y3" i="2" s="1"/>
  <c r="Z3" i="2" a="1"/>
  <c r="Z3" i="2" s="1"/>
  <c r="AA3" i="2" a="1"/>
  <c r="AA3" i="2" s="1"/>
  <c r="AB3" i="2" a="1"/>
  <c r="AB3" i="2" s="1"/>
  <c r="AC3" i="2" a="1"/>
  <c r="AC3" i="2" s="1"/>
  <c r="AD3" i="2" a="1"/>
  <c r="AD3" i="2" s="1"/>
  <c r="AE3" i="2" a="1"/>
  <c r="AE3" i="2" s="1"/>
  <c r="AF3" i="2" a="1"/>
  <c r="AF3" i="2" s="1"/>
  <c r="AG3" i="2" a="1"/>
  <c r="AG3" i="2" s="1"/>
  <c r="AH3" i="2" a="1"/>
  <c r="AH3" i="2" s="1"/>
  <c r="AI3" i="2" a="1"/>
  <c r="AI3" i="2" s="1"/>
  <c r="AJ3" i="2" a="1"/>
  <c r="AJ3" i="2" s="1"/>
  <c r="AK3" i="2" a="1"/>
  <c r="AK3" i="2" s="1"/>
  <c r="AL3" i="2" a="1"/>
  <c r="AL3" i="2" s="1"/>
  <c r="AM3" i="2" a="1"/>
  <c r="AM3" i="2" s="1"/>
  <c r="AN3" i="2" a="1"/>
  <c r="AN3" i="2" s="1"/>
  <c r="AO3" i="2" a="1"/>
  <c r="AO3" i="2" s="1"/>
  <c r="AP3" i="2" a="1"/>
  <c r="AP3" i="2" s="1"/>
  <c r="AQ3" i="2" a="1"/>
  <c r="AQ3" i="2" s="1"/>
  <c r="AR3" i="2" a="1"/>
  <c r="AR3" i="2" s="1"/>
  <c r="AS3" i="2" a="1"/>
  <c r="AS3" i="2" s="1"/>
  <c r="AT3" i="2" a="1"/>
  <c r="AT3" i="2" s="1"/>
  <c r="AU3" i="2" a="1"/>
  <c r="AU3" i="2" s="1"/>
  <c r="AV82" i="2" l="1"/>
  <c r="AV78" i="2"/>
  <c r="AV74" i="2"/>
  <c r="AV62" i="2"/>
  <c r="AV66" i="2"/>
  <c r="AV10" i="2"/>
  <c r="AV87" i="2"/>
  <c r="AV79" i="2"/>
  <c r="AV71" i="2"/>
  <c r="AV63" i="2"/>
  <c r="AV92" i="2"/>
  <c r="AV84" i="2"/>
  <c r="AV76" i="2"/>
  <c r="AV72" i="2"/>
  <c r="AV68" i="2"/>
  <c r="AV60" i="2"/>
  <c r="AV73" i="2"/>
  <c r="AV61" i="2"/>
  <c r="AV52" i="2"/>
  <c r="AV49" i="2"/>
  <c r="AV41" i="2"/>
  <c r="AV54" i="2"/>
  <c r="AV57" i="2"/>
  <c r="AV55" i="2"/>
  <c r="AV53" i="2"/>
  <c r="AV38" i="2"/>
  <c r="AV36" i="2"/>
  <c r="AV32" i="2"/>
  <c r="AV19" i="2"/>
  <c r="AV50" i="2"/>
  <c r="AV48" i="2"/>
  <c r="AV47" i="2"/>
  <c r="AV46" i="2"/>
  <c r="AV35" i="2"/>
  <c r="AV34" i="2"/>
  <c r="AV28" i="2"/>
  <c r="AV25" i="2"/>
  <c r="AV21" i="2"/>
  <c r="AV51" i="2"/>
  <c r="AV45" i="2"/>
  <c r="AV44" i="2"/>
  <c r="AV43" i="2"/>
  <c r="AV37" i="2"/>
  <c r="AV27" i="2"/>
  <c r="AV58" i="2"/>
  <c r="AV56" i="2"/>
  <c r="AV42" i="2"/>
  <c r="AV40" i="2"/>
  <c r="AV39" i="2"/>
  <c r="AV33" i="2"/>
  <c r="AV26" i="2"/>
  <c r="AV20" i="2"/>
  <c r="AV17" i="2"/>
  <c r="AV7" i="2"/>
  <c r="AV24" i="2"/>
  <c r="AV104" i="2"/>
  <c r="AV100" i="2"/>
  <c r="AV96" i="2"/>
  <c r="AV88" i="2"/>
  <c r="AV80" i="2"/>
  <c r="AV64" i="2"/>
  <c r="AV31" i="2"/>
  <c r="AV30" i="2"/>
  <c r="AV23" i="2"/>
  <c r="AV22" i="2"/>
  <c r="AV15" i="2"/>
  <c r="AV13" i="2"/>
  <c r="AV11" i="2"/>
  <c r="AV9" i="2"/>
  <c r="AV103" i="2"/>
  <c r="AV95" i="2"/>
  <c r="AV29" i="2"/>
  <c r="AV18" i="2"/>
  <c r="AV98" i="2"/>
  <c r="AV90" i="2"/>
  <c r="AV99" i="2"/>
  <c r="AV91" i="2"/>
  <c r="AV83" i="2"/>
  <c r="AV75" i="2"/>
  <c r="AV67" i="2"/>
  <c r="AV16" i="2"/>
  <c r="AV14" i="2"/>
  <c r="AV12" i="2"/>
  <c r="AV8" i="2"/>
  <c r="AV6" i="2"/>
  <c r="AV102" i="2"/>
  <c r="AV94" i="2"/>
  <c r="AV86" i="2"/>
  <c r="AV70" i="2"/>
  <c r="AV5" i="2"/>
  <c r="AV4" i="2"/>
  <c r="AV101" i="2"/>
  <c r="AV97" i="2"/>
  <c r="AV93" i="2"/>
  <c r="AV89" i="2"/>
  <c r="AV85" i="2"/>
  <c r="AV81" i="2"/>
  <c r="AV77" i="2"/>
  <c r="AV69" i="2"/>
  <c r="AV65" i="2"/>
  <c r="C59" i="2" a="1"/>
  <c r="C59" i="2" s="1"/>
  <c r="AV59" i="2" s="1"/>
  <c r="C3" i="2" a="1"/>
  <c r="C3" i="2" s="1"/>
  <c r="AV3" i="2" s="1"/>
  <c r="K75" i="4" l="1"/>
  <c r="K99" i="4"/>
  <c r="K107" i="4"/>
  <c r="K109" i="4"/>
  <c r="K110" i="4"/>
  <c r="K111" i="4"/>
  <c r="K114" i="4"/>
  <c r="K115" i="4"/>
  <c r="K117" i="4"/>
  <c r="K118" i="4"/>
  <c r="K121" i="4"/>
  <c r="K122" i="4"/>
  <c r="K123" i="4"/>
  <c r="K126" i="4"/>
  <c r="K127" i="4"/>
  <c r="K130" i="4"/>
  <c r="K131" i="4"/>
  <c r="K132" i="4"/>
  <c r="K134" i="4"/>
  <c r="K135" i="4"/>
  <c r="K136" i="4"/>
  <c r="K138" i="4"/>
  <c r="K139" i="4"/>
  <c r="K142" i="4"/>
  <c r="K143" i="4"/>
  <c r="K146" i="4"/>
  <c r="K147" i="4"/>
  <c r="K150" i="4"/>
  <c r="K151" i="4"/>
  <c r="K154" i="4"/>
  <c r="K155" i="4"/>
  <c r="K158" i="4"/>
  <c r="K159" i="4"/>
  <c r="K162" i="4"/>
  <c r="K163" i="4"/>
  <c r="K166" i="4"/>
  <c r="K167" i="4"/>
  <c r="K170" i="4"/>
  <c r="K171" i="4"/>
  <c r="K174" i="4"/>
  <c r="K175" i="4"/>
  <c r="K178" i="4"/>
  <c r="K179" i="4"/>
  <c r="K182" i="4"/>
  <c r="K185" i="4"/>
  <c r="K186" i="4"/>
  <c r="K187" i="4"/>
  <c r="K190" i="4"/>
  <c r="K191" i="4"/>
  <c r="K193" i="4"/>
  <c r="K194" i="4"/>
  <c r="K195" i="4"/>
  <c r="K197" i="4"/>
  <c r="K201" i="4"/>
  <c r="K202" i="4"/>
  <c r="K203" i="4"/>
  <c r="K205" i="4"/>
  <c r="K206" i="4"/>
  <c r="K207" i="4"/>
  <c r="K209" i="4"/>
  <c r="K210" i="4"/>
  <c r="K211" i="4"/>
  <c r="K214" i="4"/>
  <c r="K215" i="4"/>
  <c r="K217" i="4"/>
  <c r="K218" i="4"/>
  <c r="K219" i="4"/>
  <c r="K222" i="4"/>
  <c r="K223" i="4"/>
  <c r="K225" i="4"/>
  <c r="K226" i="4"/>
  <c r="K227" i="4"/>
  <c r="K229" i="4"/>
  <c r="K230" i="4"/>
  <c r="K231" i="4"/>
  <c r="K234" i="4"/>
  <c r="K235" i="4"/>
  <c r="K237" i="4"/>
  <c r="K238" i="4"/>
  <c r="K239" i="4"/>
  <c r="K241" i="4"/>
  <c r="K242" i="4"/>
  <c r="K243" i="4"/>
  <c r="K245" i="4"/>
  <c r="K246" i="4"/>
  <c r="K247" i="4"/>
  <c r="K249" i="4"/>
  <c r="K250" i="4"/>
  <c r="K251" i="4"/>
  <c r="K253" i="4"/>
  <c r="K254" i="4"/>
  <c r="K257" i="4"/>
  <c r="K258" i="4"/>
  <c r="K259" i="4"/>
  <c r="K262" i="4"/>
  <c r="K263" i="4"/>
  <c r="K266" i="4"/>
  <c r="K267" i="4"/>
  <c r="K270" i="4"/>
  <c r="K271" i="4"/>
  <c r="K274" i="4"/>
  <c r="K275" i="4"/>
  <c r="K278" i="4"/>
  <c r="K279" i="4"/>
  <c r="K280" i="4"/>
  <c r="K282" i="4"/>
  <c r="K283" i="4"/>
  <c r="K285" i="4"/>
  <c r="K286" i="4"/>
  <c r="K287" i="4"/>
  <c r="K290" i="4"/>
  <c r="K291" i="4"/>
  <c r="K293" i="4"/>
  <c r="K294" i="4"/>
  <c r="K295" i="4"/>
  <c r="K298" i="4"/>
  <c r="K299" i="4"/>
  <c r="K301" i="4"/>
  <c r="K302" i="4"/>
  <c r="K303" i="4"/>
  <c r="K306" i="4"/>
  <c r="K307" i="4"/>
  <c r="K309" i="4"/>
  <c r="K310" i="4"/>
  <c r="K311" i="4"/>
  <c r="K313" i="4"/>
  <c r="K314" i="4"/>
  <c r="K315" i="4"/>
  <c r="K318" i="4"/>
  <c r="K319" i="4"/>
  <c r="K321" i="4"/>
  <c r="K322" i="4"/>
  <c r="K323" i="4"/>
  <c r="K325" i="4"/>
  <c r="K326" i="4"/>
  <c r="K327" i="4"/>
  <c r="K330" i="4"/>
  <c r="K331" i="4"/>
  <c r="K334" i="4"/>
  <c r="K335" i="4"/>
  <c r="K338" i="4"/>
  <c r="K339" i="4"/>
  <c r="K341" i="4"/>
  <c r="K342" i="4"/>
  <c r="K343" i="4"/>
  <c r="K346" i="4"/>
  <c r="K347" i="4"/>
  <c r="K350" i="4"/>
  <c r="K351" i="4"/>
  <c r="K353" i="4"/>
  <c r="K354" i="4"/>
  <c r="K355" i="4"/>
  <c r="K357" i="4"/>
  <c r="K358" i="4"/>
  <c r="K359" i="4"/>
  <c r="K362" i="4"/>
  <c r="K363" i="4"/>
  <c r="K366" i="4"/>
  <c r="K367" i="4"/>
  <c r="K369" i="4"/>
  <c r="K370" i="4"/>
  <c r="K371" i="4"/>
  <c r="K375" i="4"/>
  <c r="K378" i="4"/>
  <c r="K379" i="4"/>
  <c r="K381" i="4"/>
  <c r="K382" i="4"/>
  <c r="K383" i="4"/>
  <c r="K386" i="4"/>
  <c r="K387" i="4"/>
  <c r="K389" i="4"/>
  <c r="K391" i="4"/>
  <c r="K394" i="4"/>
  <c r="K395" i="4"/>
  <c r="K398" i="4"/>
  <c r="K399" i="4"/>
  <c r="K401" i="4"/>
  <c r="K402" i="4"/>
  <c r="K403" i="4"/>
  <c r="K406" i="4"/>
  <c r="K407" i="4"/>
  <c r="K409" i="4"/>
  <c r="K410" i="4"/>
  <c r="K411" i="4"/>
  <c r="K414" i="4"/>
  <c r="K415" i="4"/>
  <c r="K417" i="4"/>
  <c r="K418" i="4"/>
  <c r="K419" i="4"/>
  <c r="K421" i="4"/>
  <c r="K422" i="4"/>
  <c r="K423" i="4"/>
  <c r="K425" i="4"/>
  <c r="K426" i="4"/>
  <c r="K427" i="4"/>
  <c r="K429" i="4"/>
  <c r="K430" i="4"/>
  <c r="K431" i="4"/>
  <c r="K434" i="4"/>
  <c r="K435" i="4"/>
  <c r="K438" i="4"/>
  <c r="K439" i="4"/>
  <c r="K442" i="4"/>
  <c r="K443" i="4"/>
  <c r="K446" i="4"/>
  <c r="K447" i="4"/>
  <c r="K450" i="4"/>
  <c r="K451" i="4"/>
  <c r="K454" i="4"/>
  <c r="K455" i="4"/>
  <c r="K458" i="4"/>
  <c r="K459" i="4"/>
  <c r="K462" i="4"/>
  <c r="K463" i="4"/>
  <c r="K466" i="4"/>
  <c r="K467" i="4"/>
  <c r="K469" i="4"/>
  <c r="K470" i="4"/>
  <c r="K471" i="4"/>
  <c r="K473" i="4"/>
  <c r="K474" i="4"/>
  <c r="K475" i="4"/>
  <c r="K477" i="4"/>
  <c r="K478" i="4"/>
  <c r="K479" i="4"/>
  <c r="K482" i="4"/>
  <c r="K483" i="4"/>
  <c r="K485" i="4"/>
  <c r="K486" i="4"/>
  <c r="K487" i="4"/>
  <c r="K490" i="4"/>
  <c r="K491" i="4"/>
  <c r="K493" i="4"/>
  <c r="K494" i="4"/>
  <c r="K495" i="4"/>
  <c r="K497" i="4"/>
  <c r="K498" i="4"/>
  <c r="K499" i="4"/>
  <c r="K501" i="4"/>
  <c r="K502" i="4"/>
  <c r="K503" i="4"/>
  <c r="K505" i="4"/>
  <c r="K507" i="4"/>
  <c r="K8" i="4"/>
  <c r="K9" i="4"/>
  <c r="K12" i="4"/>
  <c r="K16" i="4"/>
  <c r="K17" i="4"/>
  <c r="K20" i="4"/>
  <c r="K24" i="4"/>
  <c r="K25" i="4"/>
  <c r="K28" i="4"/>
  <c r="K32" i="4"/>
  <c r="K33" i="4"/>
  <c r="K35" i="4"/>
  <c r="K36" i="4"/>
  <c r="K37" i="4"/>
  <c r="K40" i="4"/>
  <c r="K41" i="4"/>
  <c r="K44" i="4"/>
  <c r="K45" i="4"/>
  <c r="K48" i="4"/>
  <c r="K49" i="4"/>
  <c r="K52" i="4"/>
  <c r="K53" i="4"/>
  <c r="K56" i="4"/>
  <c r="K57" i="4"/>
  <c r="K60" i="4"/>
  <c r="K61" i="4"/>
  <c r="K64" i="4"/>
  <c r="K65" i="4"/>
  <c r="K68" i="4"/>
  <c r="K69" i="4"/>
  <c r="K72" i="4"/>
  <c r="K73" i="4"/>
  <c r="K76" i="4"/>
  <c r="K77" i="4"/>
  <c r="K79" i="4"/>
  <c r="K80" i="4"/>
  <c r="K81" i="4"/>
  <c r="K83" i="4"/>
  <c r="K84" i="4"/>
  <c r="K85" i="4"/>
  <c r="K88" i="4"/>
  <c r="K89" i="4"/>
  <c r="K92" i="4"/>
  <c r="K93" i="4"/>
  <c r="K95" i="4"/>
  <c r="K96" i="4"/>
  <c r="K97" i="4"/>
  <c r="K100" i="4"/>
  <c r="K101" i="4"/>
  <c r="K103" i="4"/>
  <c r="K104" i="4"/>
  <c r="K108" i="4"/>
  <c r="K112" i="4"/>
  <c r="K113" i="4"/>
  <c r="K116" i="4"/>
  <c r="K119" i="4"/>
  <c r="K120" i="4"/>
  <c r="K124" i="4"/>
  <c r="K125" i="4"/>
  <c r="K128" i="4"/>
  <c r="K129" i="4"/>
  <c r="K133" i="4"/>
  <c r="K137" i="4"/>
  <c r="K140" i="4"/>
  <c r="K141" i="4"/>
  <c r="K144" i="4"/>
  <c r="K145" i="4"/>
  <c r="K148" i="4"/>
  <c r="K149" i="4"/>
  <c r="K152" i="4"/>
  <c r="K153" i="4"/>
  <c r="K156" i="4"/>
  <c r="K157" i="4"/>
  <c r="K160" i="4"/>
  <c r="K161" i="4"/>
  <c r="K164" i="4"/>
  <c r="K165" i="4"/>
  <c r="K168" i="4"/>
  <c r="K169" i="4"/>
  <c r="K172" i="4"/>
  <c r="K173" i="4"/>
  <c r="K176" i="4"/>
  <c r="K177" i="4"/>
  <c r="K180" i="4"/>
  <c r="K181" i="4"/>
  <c r="K183" i="4"/>
  <c r="K184" i="4"/>
  <c r="K188" i="4"/>
  <c r="K189" i="4"/>
  <c r="K192" i="4"/>
  <c r="K196" i="4"/>
  <c r="K198" i="4"/>
  <c r="K199" i="4"/>
  <c r="K200" i="4"/>
  <c r="K204" i="4"/>
  <c r="K208" i="4"/>
  <c r="K212" i="4"/>
  <c r="K213" i="4"/>
  <c r="K216" i="4"/>
  <c r="K220" i="4"/>
  <c r="K221" i="4"/>
  <c r="K224" i="4"/>
  <c r="K228" i="4"/>
  <c r="K232" i="4"/>
  <c r="K233" i="4"/>
  <c r="K236" i="4"/>
  <c r="K240" i="4"/>
  <c r="K244" i="4"/>
  <c r="K248" i="4"/>
  <c r="K252" i="4"/>
  <c r="K255" i="4"/>
  <c r="K256" i="4"/>
  <c r="K260" i="4"/>
  <c r="K261" i="4"/>
  <c r="K264" i="4"/>
  <c r="K265" i="4"/>
  <c r="K268" i="4"/>
  <c r="K269" i="4"/>
  <c r="K272" i="4"/>
  <c r="K273" i="4"/>
  <c r="K276" i="4"/>
  <c r="K277" i="4"/>
  <c r="K281" i="4"/>
  <c r="K284" i="4"/>
  <c r="K288" i="4"/>
  <c r="K289" i="4"/>
  <c r="K292" i="4"/>
  <c r="K296" i="4"/>
  <c r="K297" i="4"/>
  <c r="K300" i="4"/>
  <c r="K304" i="4"/>
  <c r="K305" i="4"/>
  <c r="K308" i="4"/>
  <c r="K312" i="4"/>
  <c r="K316" i="4"/>
  <c r="K317" i="4"/>
  <c r="K320" i="4"/>
  <c r="K324" i="4"/>
  <c r="K328" i="4"/>
  <c r="K329" i="4"/>
  <c r="K332" i="4"/>
  <c r="K333" i="4"/>
  <c r="K336" i="4"/>
  <c r="K337" i="4"/>
  <c r="K340" i="4"/>
  <c r="K344" i="4"/>
  <c r="K345" i="4"/>
  <c r="K348" i="4"/>
  <c r="K349" i="4"/>
  <c r="K352" i="4"/>
  <c r="K356" i="4"/>
  <c r="K360" i="4"/>
  <c r="K361" i="4"/>
  <c r="K364" i="4"/>
  <c r="K365" i="4"/>
  <c r="K368" i="4"/>
  <c r="K372" i="4"/>
  <c r="K373" i="4"/>
  <c r="K374" i="4"/>
  <c r="K376" i="4"/>
  <c r="K377" i="4"/>
  <c r="K380" i="4"/>
  <c r="K384" i="4"/>
  <c r="K385" i="4"/>
  <c r="K388" i="4"/>
  <c r="K390" i="4"/>
  <c r="K392" i="4"/>
  <c r="K393" i="4"/>
  <c r="K396" i="4"/>
  <c r="K397" i="4"/>
  <c r="K400" i="4"/>
  <c r="K404" i="4"/>
  <c r="K405" i="4"/>
  <c r="K408" i="4"/>
  <c r="K412" i="4"/>
  <c r="K413" i="4"/>
  <c r="K416" i="4"/>
  <c r="K420" i="4"/>
  <c r="K424" i="4"/>
  <c r="K428" i="4"/>
  <c r="K432" i="4"/>
  <c r="K433" i="4"/>
  <c r="K436" i="4"/>
  <c r="K437" i="4"/>
  <c r="K440" i="4"/>
  <c r="K441" i="4"/>
  <c r="K444" i="4"/>
  <c r="K445" i="4"/>
  <c r="K448" i="4"/>
  <c r="K449" i="4"/>
  <c r="K452" i="4"/>
  <c r="K453" i="4"/>
  <c r="K456" i="4"/>
  <c r="K457" i="4"/>
  <c r="K460" i="4"/>
  <c r="K461" i="4"/>
  <c r="K464" i="4"/>
  <c r="K465" i="4"/>
  <c r="K468" i="4"/>
  <c r="K472" i="4"/>
  <c r="K476" i="4"/>
  <c r="K480" i="4"/>
  <c r="K481" i="4"/>
  <c r="K484" i="4"/>
  <c r="K488" i="4"/>
  <c r="K489" i="4"/>
  <c r="K492" i="4"/>
  <c r="K496" i="4"/>
  <c r="K500" i="4"/>
  <c r="K504" i="4"/>
  <c r="K506" i="4"/>
  <c r="K106" i="4" l="1"/>
  <c r="K90" i="4"/>
  <c r="K86" i="4"/>
  <c r="K70" i="4"/>
  <c r="K66" i="4"/>
  <c r="K62" i="4"/>
  <c r="K58" i="4"/>
  <c r="K54" i="4"/>
  <c r="K50" i="4"/>
  <c r="K46" i="4"/>
  <c r="K42" i="4"/>
  <c r="K38" i="4"/>
  <c r="K34" i="4"/>
  <c r="K30" i="4"/>
  <c r="K26" i="4"/>
  <c r="K22" i="4"/>
  <c r="K18" i="4"/>
  <c r="K14" i="4"/>
  <c r="K10" i="4"/>
  <c r="K105" i="4"/>
  <c r="K102" i="4"/>
  <c r="K98" i="4"/>
  <c r="K94" i="4"/>
  <c r="K82" i="4"/>
  <c r="K78" i="4"/>
  <c r="K74" i="4"/>
  <c r="K29" i="4"/>
  <c r="K21" i="4"/>
  <c r="K13" i="4"/>
  <c r="K91" i="4"/>
  <c r="K87" i="4"/>
  <c r="K71" i="4"/>
  <c r="K67" i="4"/>
  <c r="K63" i="4"/>
  <c r="K59" i="4"/>
  <c r="K55" i="4"/>
  <c r="K51" i="4"/>
  <c r="K47" i="4"/>
  <c r="K43" i="4"/>
  <c r="K39" i="4"/>
  <c r="K31" i="4"/>
  <c r="K27" i="4"/>
  <c r="K23" i="4"/>
  <c r="K19" i="4"/>
  <c r="K15" i="4"/>
  <c r="K11" i="4"/>
  <c r="K7" i="4"/>
  <c r="AB507" i="4" l="1"/>
  <c r="T507" i="4"/>
  <c r="AB506" i="4"/>
  <c r="T506" i="4"/>
  <c r="AB505" i="4"/>
  <c r="T505" i="4"/>
  <c r="AB504" i="4"/>
  <c r="T504" i="4"/>
  <c r="AB503" i="4"/>
  <c r="T503" i="4"/>
  <c r="AB502" i="4"/>
  <c r="T502" i="4"/>
  <c r="AB501" i="4"/>
  <c r="T501" i="4"/>
  <c r="AB500" i="4"/>
  <c r="T500" i="4"/>
  <c r="AB499" i="4"/>
  <c r="T499" i="4"/>
  <c r="AB498" i="4"/>
  <c r="T498" i="4"/>
  <c r="AB497" i="4"/>
  <c r="T497" i="4"/>
  <c r="AB496" i="4"/>
  <c r="T496" i="4"/>
  <c r="AB495" i="4"/>
  <c r="T495" i="4"/>
  <c r="AB494" i="4"/>
  <c r="T494" i="4"/>
  <c r="AB493" i="4"/>
  <c r="T493" i="4"/>
  <c r="AB492" i="4"/>
  <c r="T492" i="4"/>
  <c r="AB491" i="4"/>
  <c r="T491" i="4"/>
  <c r="T490" i="4"/>
  <c r="AB489" i="4"/>
  <c r="T489" i="4"/>
  <c r="AB488" i="4"/>
  <c r="T488" i="4"/>
  <c r="AB487" i="4"/>
  <c r="T487" i="4"/>
  <c r="AB486" i="4"/>
  <c r="T486" i="4"/>
  <c r="AB485" i="4"/>
  <c r="T485" i="4"/>
  <c r="AB484" i="4"/>
  <c r="T484" i="4"/>
  <c r="AB483" i="4"/>
  <c r="T483" i="4"/>
  <c r="AB482" i="4"/>
  <c r="T482" i="4"/>
  <c r="AB481" i="4"/>
  <c r="T481" i="4"/>
  <c r="AB480" i="4"/>
  <c r="T480" i="4"/>
  <c r="AB479" i="4"/>
  <c r="T479" i="4"/>
  <c r="AB478" i="4"/>
  <c r="T478" i="4"/>
  <c r="AB477" i="4"/>
  <c r="T477" i="4"/>
  <c r="AB476" i="4"/>
  <c r="T476" i="4"/>
  <c r="AB475" i="4"/>
  <c r="T475" i="4"/>
  <c r="AB474" i="4"/>
  <c r="T474" i="4"/>
  <c r="AB473" i="4"/>
  <c r="T473" i="4"/>
  <c r="AB472" i="4"/>
  <c r="T472" i="4"/>
  <c r="AB471" i="4"/>
  <c r="T471" i="4"/>
  <c r="AB470" i="4"/>
  <c r="T470" i="4"/>
  <c r="AB469" i="4"/>
  <c r="T469" i="4"/>
  <c r="AB468" i="4"/>
  <c r="T468" i="4"/>
  <c r="AB467" i="4"/>
  <c r="T467" i="4"/>
  <c r="AB466" i="4"/>
  <c r="T466" i="4"/>
  <c r="AB465" i="4"/>
  <c r="T465" i="4"/>
  <c r="AB464" i="4"/>
  <c r="T464" i="4"/>
  <c r="AB463" i="4"/>
  <c r="T463" i="4"/>
  <c r="AB462" i="4"/>
  <c r="T462" i="4"/>
  <c r="AB461" i="4"/>
  <c r="T461" i="4"/>
  <c r="AB460" i="4"/>
  <c r="T460" i="4"/>
  <c r="AB459" i="4"/>
  <c r="T459" i="4"/>
  <c r="AB458" i="4"/>
  <c r="T458" i="4"/>
  <c r="AB457" i="4"/>
  <c r="T457" i="4"/>
  <c r="AB456" i="4"/>
  <c r="T456" i="4"/>
  <c r="AB455" i="4"/>
  <c r="T455" i="4"/>
  <c r="AB454" i="4"/>
  <c r="T454" i="4"/>
  <c r="AB453" i="4"/>
  <c r="T453" i="4"/>
  <c r="AB452" i="4"/>
  <c r="T452" i="4"/>
  <c r="AB451" i="4"/>
  <c r="T451" i="4"/>
  <c r="AB450" i="4"/>
  <c r="T450" i="4"/>
  <c r="AB449" i="4"/>
  <c r="T449" i="4"/>
  <c r="AB448" i="4"/>
  <c r="T448" i="4"/>
  <c r="AB447" i="4"/>
  <c r="T447" i="4"/>
  <c r="AB446" i="4"/>
  <c r="T446" i="4"/>
  <c r="AB445" i="4"/>
  <c r="T445" i="4"/>
  <c r="AB444" i="4"/>
  <c r="T444" i="4"/>
  <c r="AB443" i="4"/>
  <c r="T443" i="4"/>
  <c r="AB442" i="4"/>
  <c r="T442" i="4"/>
  <c r="AB441" i="4"/>
  <c r="T441" i="4"/>
  <c r="AB440" i="4"/>
  <c r="T440" i="4"/>
  <c r="AB439" i="4"/>
  <c r="T439" i="4"/>
  <c r="AB438" i="4"/>
  <c r="T438" i="4"/>
  <c r="AB437" i="4"/>
  <c r="T437" i="4"/>
  <c r="AB436" i="4"/>
  <c r="T436" i="4"/>
  <c r="AB435" i="4"/>
  <c r="T435" i="4"/>
  <c r="AB434" i="4"/>
  <c r="T434" i="4"/>
  <c r="AB433" i="4"/>
  <c r="T433" i="4"/>
  <c r="AB432" i="4"/>
  <c r="T432" i="4"/>
  <c r="AB431" i="4"/>
  <c r="T431" i="4"/>
  <c r="AB430" i="4"/>
  <c r="T430" i="4"/>
  <c r="AB429" i="4"/>
  <c r="T429" i="4"/>
  <c r="AB428" i="4"/>
  <c r="T428" i="4"/>
  <c r="AB427" i="4"/>
  <c r="T427" i="4"/>
  <c r="AB426" i="4"/>
  <c r="T426" i="4"/>
  <c r="AB425" i="4"/>
  <c r="T425" i="4"/>
  <c r="AB424" i="4"/>
  <c r="T424" i="4"/>
  <c r="AB423" i="4"/>
  <c r="T423" i="4"/>
  <c r="AB422" i="4"/>
  <c r="T422" i="4"/>
  <c r="AB421" i="4"/>
  <c r="T421" i="4"/>
  <c r="AB420" i="4"/>
  <c r="T420" i="4"/>
  <c r="AB419" i="4"/>
  <c r="T419" i="4"/>
  <c r="AB418" i="4"/>
  <c r="T418" i="4"/>
  <c r="AB417" i="4"/>
  <c r="T417" i="4"/>
  <c r="AB416" i="4"/>
  <c r="T416" i="4"/>
  <c r="AB415" i="4"/>
  <c r="T415" i="4"/>
  <c r="AB414" i="4"/>
  <c r="T414" i="4"/>
  <c r="AB413" i="4"/>
  <c r="T413" i="4"/>
  <c r="AB412" i="4"/>
  <c r="T412" i="4"/>
  <c r="AB411" i="4"/>
  <c r="T411" i="4"/>
  <c r="AB410" i="4"/>
  <c r="T410" i="4"/>
  <c r="AB409" i="4"/>
  <c r="T409" i="4"/>
  <c r="AB408" i="4"/>
  <c r="T408" i="4"/>
  <c r="AB407" i="4"/>
  <c r="T407" i="4"/>
  <c r="AB406" i="4"/>
  <c r="T406" i="4"/>
  <c r="AB405" i="4"/>
  <c r="T405" i="4"/>
  <c r="AB404" i="4"/>
  <c r="T404" i="4"/>
  <c r="AB403" i="4"/>
  <c r="T403" i="4"/>
  <c r="AB402" i="4"/>
  <c r="T402" i="4"/>
  <c r="AB401" i="4"/>
  <c r="T401" i="4"/>
  <c r="AB400" i="4"/>
  <c r="T400" i="4"/>
  <c r="AB399" i="4"/>
  <c r="T399" i="4"/>
  <c r="AB398" i="4"/>
  <c r="T398" i="4"/>
  <c r="AB397" i="4"/>
  <c r="T397" i="4"/>
  <c r="AB396" i="4"/>
  <c r="T396" i="4"/>
  <c r="AB395" i="4"/>
  <c r="T395" i="4"/>
  <c r="AB394" i="4"/>
  <c r="T394" i="4"/>
  <c r="AB393" i="4"/>
  <c r="T393" i="4"/>
  <c r="AB392" i="4"/>
  <c r="T392" i="4"/>
  <c r="AB391" i="4"/>
  <c r="T391" i="4"/>
  <c r="AB390" i="4"/>
  <c r="T390" i="4"/>
  <c r="AB389" i="4"/>
  <c r="T389" i="4"/>
  <c r="AB388" i="4"/>
  <c r="T388" i="4"/>
  <c r="AB387" i="4"/>
  <c r="T387" i="4"/>
  <c r="AB386" i="4"/>
  <c r="T386" i="4"/>
  <c r="AB385" i="4"/>
  <c r="T385" i="4"/>
  <c r="AB384" i="4"/>
  <c r="T384" i="4"/>
  <c r="AB383" i="4"/>
  <c r="T383" i="4"/>
  <c r="AB382" i="4"/>
  <c r="T382" i="4"/>
  <c r="AB381" i="4"/>
  <c r="T381" i="4"/>
  <c r="AB380" i="4"/>
  <c r="T380" i="4"/>
  <c r="AB379" i="4"/>
  <c r="T379" i="4"/>
  <c r="AB378" i="4"/>
  <c r="T378" i="4"/>
  <c r="AB377" i="4"/>
  <c r="T377" i="4"/>
  <c r="AB376" i="4"/>
  <c r="T376" i="4"/>
  <c r="AB375" i="4"/>
  <c r="T375" i="4"/>
  <c r="AB374" i="4"/>
  <c r="T374" i="4"/>
  <c r="AB373" i="4"/>
  <c r="T373" i="4"/>
  <c r="AB372" i="4"/>
  <c r="T372" i="4"/>
  <c r="AB371" i="4"/>
  <c r="T371" i="4"/>
  <c r="AB370" i="4"/>
  <c r="T370" i="4"/>
  <c r="AB369" i="4"/>
  <c r="T369" i="4"/>
  <c r="AB368" i="4"/>
  <c r="T368" i="4"/>
  <c r="AB367" i="4"/>
  <c r="T367" i="4"/>
  <c r="AB366" i="4"/>
  <c r="T366" i="4"/>
  <c r="AB365" i="4"/>
  <c r="T365" i="4"/>
  <c r="AB364" i="4"/>
  <c r="T364" i="4"/>
  <c r="AB363" i="4"/>
  <c r="T363" i="4"/>
  <c r="AB362" i="4"/>
  <c r="T362" i="4"/>
  <c r="AB361" i="4"/>
  <c r="T361" i="4"/>
  <c r="AB360" i="4"/>
  <c r="T360" i="4"/>
  <c r="AB359" i="4"/>
  <c r="T359" i="4"/>
  <c r="AB358" i="4"/>
  <c r="T358" i="4"/>
  <c r="AB357" i="4"/>
  <c r="T357" i="4"/>
  <c r="AB356" i="4"/>
  <c r="T356" i="4"/>
  <c r="AB355" i="4"/>
  <c r="T355" i="4"/>
  <c r="AB354" i="4"/>
  <c r="T354" i="4"/>
  <c r="AB353" i="4"/>
  <c r="T353" i="4"/>
  <c r="AB352" i="4"/>
  <c r="T352" i="4"/>
  <c r="AB351" i="4"/>
  <c r="T351" i="4"/>
  <c r="AB350" i="4"/>
  <c r="T350" i="4"/>
  <c r="AB349" i="4"/>
  <c r="T349" i="4"/>
  <c r="AB348" i="4"/>
  <c r="T348" i="4"/>
  <c r="AB347" i="4"/>
  <c r="T347" i="4"/>
  <c r="AB346" i="4"/>
  <c r="T346" i="4"/>
  <c r="AB345" i="4"/>
  <c r="T345" i="4"/>
  <c r="AB344" i="4"/>
  <c r="T344" i="4"/>
  <c r="AB343" i="4"/>
  <c r="T343" i="4"/>
  <c r="AB342" i="4"/>
  <c r="T342" i="4"/>
  <c r="AB341" i="4"/>
  <c r="T341" i="4"/>
  <c r="AB340" i="4"/>
  <c r="T340" i="4"/>
  <c r="AB339" i="4"/>
  <c r="T339" i="4"/>
  <c r="AB338" i="4"/>
  <c r="T338" i="4"/>
  <c r="AB337" i="4"/>
  <c r="T337" i="4"/>
  <c r="AB336" i="4"/>
  <c r="T336" i="4"/>
  <c r="AB335" i="4"/>
  <c r="T335" i="4"/>
  <c r="AB334" i="4"/>
  <c r="T334" i="4"/>
  <c r="AB333" i="4"/>
  <c r="T333" i="4"/>
  <c r="AB332" i="4"/>
  <c r="T332" i="4"/>
  <c r="AB331" i="4"/>
  <c r="T331" i="4"/>
  <c r="AB330" i="4"/>
  <c r="T330" i="4"/>
  <c r="AB329" i="4"/>
  <c r="T329" i="4"/>
  <c r="AB328" i="4"/>
  <c r="T328" i="4"/>
  <c r="AB327" i="4"/>
  <c r="T327" i="4"/>
  <c r="AB326" i="4"/>
  <c r="T326" i="4"/>
  <c r="AB325" i="4"/>
  <c r="T325" i="4"/>
  <c r="AB324" i="4"/>
  <c r="T324" i="4"/>
  <c r="AB323" i="4"/>
  <c r="T323" i="4"/>
  <c r="AB322" i="4"/>
  <c r="T322" i="4"/>
  <c r="AB321" i="4"/>
  <c r="T321" i="4"/>
  <c r="AB320" i="4"/>
  <c r="T320" i="4"/>
  <c r="AB319" i="4"/>
  <c r="T319" i="4"/>
  <c r="AB318" i="4"/>
  <c r="T318" i="4"/>
  <c r="AB317" i="4"/>
  <c r="T317" i="4"/>
  <c r="AB316" i="4"/>
  <c r="T316" i="4"/>
  <c r="AB315" i="4"/>
  <c r="T315" i="4"/>
  <c r="AB314" i="4"/>
  <c r="T314" i="4"/>
  <c r="AB313" i="4"/>
  <c r="T313" i="4"/>
  <c r="AB312" i="4"/>
  <c r="T312" i="4"/>
  <c r="AB311" i="4"/>
  <c r="T311" i="4"/>
  <c r="AB310" i="4"/>
  <c r="T310" i="4"/>
  <c r="AB309" i="4"/>
  <c r="T309" i="4"/>
  <c r="AB308" i="4"/>
  <c r="T308" i="4"/>
  <c r="AB307" i="4"/>
  <c r="T307" i="4"/>
  <c r="AB306" i="4"/>
  <c r="T306" i="4"/>
  <c r="AB305" i="4"/>
  <c r="T305" i="4"/>
  <c r="AB304" i="4"/>
  <c r="T304" i="4"/>
  <c r="AB303" i="4"/>
  <c r="T303" i="4"/>
  <c r="AB302" i="4"/>
  <c r="T302" i="4"/>
  <c r="AB301" i="4"/>
  <c r="T301" i="4"/>
  <c r="AB300" i="4"/>
  <c r="T300" i="4"/>
  <c r="AB299" i="4"/>
  <c r="T299" i="4"/>
  <c r="AB298" i="4"/>
  <c r="T298" i="4"/>
  <c r="AB297" i="4"/>
  <c r="T297" i="4"/>
  <c r="AB296" i="4"/>
  <c r="T296" i="4"/>
  <c r="AB295" i="4"/>
  <c r="T295" i="4"/>
  <c r="AB294" i="4"/>
  <c r="T294" i="4"/>
  <c r="AB293" i="4"/>
  <c r="T293" i="4"/>
  <c r="AB292" i="4"/>
  <c r="T292" i="4"/>
  <c r="AB291" i="4"/>
  <c r="T291" i="4"/>
  <c r="AB290" i="4"/>
  <c r="T290" i="4"/>
  <c r="AB289" i="4"/>
  <c r="T289" i="4"/>
  <c r="AB288" i="4"/>
  <c r="T288" i="4"/>
  <c r="AB287" i="4"/>
  <c r="T287" i="4"/>
  <c r="AB286" i="4"/>
  <c r="T286" i="4"/>
  <c r="AB285" i="4"/>
  <c r="T285" i="4"/>
  <c r="AB284" i="4"/>
  <c r="T284" i="4"/>
  <c r="AB283" i="4"/>
  <c r="T283" i="4"/>
  <c r="AB282" i="4"/>
  <c r="T282" i="4"/>
  <c r="AB281" i="4"/>
  <c r="T281" i="4"/>
  <c r="AB280" i="4"/>
  <c r="T280" i="4"/>
  <c r="AB279" i="4"/>
  <c r="T279" i="4"/>
  <c r="AB278" i="4"/>
  <c r="T278" i="4"/>
  <c r="AB277" i="4"/>
  <c r="T277" i="4"/>
  <c r="AB276" i="4"/>
  <c r="T276" i="4"/>
  <c r="AB275" i="4"/>
  <c r="T275" i="4"/>
  <c r="AB274" i="4"/>
  <c r="T274" i="4"/>
  <c r="AB273" i="4"/>
  <c r="T273" i="4"/>
  <c r="AB272" i="4"/>
  <c r="T272" i="4"/>
  <c r="AB271" i="4"/>
  <c r="T271" i="4"/>
  <c r="AB270" i="4"/>
  <c r="T270" i="4"/>
  <c r="AB269" i="4"/>
  <c r="T269" i="4"/>
  <c r="AB268" i="4"/>
  <c r="T268" i="4"/>
  <c r="AB267" i="4"/>
  <c r="T267" i="4"/>
  <c r="AB266" i="4"/>
  <c r="T266" i="4"/>
  <c r="AB265" i="4"/>
  <c r="T265" i="4"/>
  <c r="AB264" i="4"/>
  <c r="T264" i="4"/>
  <c r="AB263" i="4"/>
  <c r="T263" i="4"/>
  <c r="AB262" i="4"/>
  <c r="T262" i="4"/>
  <c r="AB261" i="4"/>
  <c r="T261" i="4"/>
  <c r="AB260" i="4"/>
  <c r="T260" i="4"/>
  <c r="AB259" i="4"/>
  <c r="T259" i="4"/>
  <c r="AB258" i="4"/>
  <c r="T258" i="4"/>
  <c r="AB257" i="4"/>
  <c r="T257" i="4"/>
  <c r="AB256" i="4"/>
  <c r="T256" i="4"/>
  <c r="AB255" i="4"/>
  <c r="T255" i="4"/>
  <c r="AB254" i="4"/>
  <c r="T254" i="4"/>
  <c r="AB253" i="4"/>
  <c r="T253" i="4"/>
  <c r="AB252" i="4"/>
  <c r="T252" i="4"/>
  <c r="AB251" i="4"/>
  <c r="T251" i="4"/>
  <c r="AB250" i="4"/>
  <c r="T250" i="4"/>
  <c r="AB249" i="4"/>
  <c r="T249" i="4"/>
  <c r="AB248" i="4"/>
  <c r="T248" i="4"/>
  <c r="AB247" i="4"/>
  <c r="T247" i="4"/>
  <c r="AB246" i="4"/>
  <c r="T246" i="4"/>
  <c r="AB245" i="4"/>
  <c r="T245" i="4"/>
  <c r="AB244" i="4"/>
  <c r="T244" i="4"/>
  <c r="AB243" i="4"/>
  <c r="T243" i="4"/>
  <c r="AB242" i="4"/>
  <c r="T242" i="4"/>
  <c r="AB241" i="4"/>
  <c r="T241" i="4"/>
  <c r="AB240" i="4"/>
  <c r="T240" i="4"/>
  <c r="AB239" i="4"/>
  <c r="T239" i="4"/>
  <c r="AB238" i="4"/>
  <c r="T238" i="4"/>
  <c r="AB237" i="4"/>
  <c r="T237" i="4"/>
  <c r="AB236" i="4"/>
  <c r="T236" i="4"/>
  <c r="AB235" i="4"/>
  <c r="T235" i="4"/>
  <c r="AB234" i="4"/>
  <c r="T234" i="4"/>
  <c r="AB233" i="4"/>
  <c r="T233" i="4"/>
  <c r="AB232" i="4"/>
  <c r="T232" i="4"/>
  <c r="AB231" i="4"/>
  <c r="T231" i="4"/>
  <c r="AB230" i="4"/>
  <c r="T230" i="4"/>
  <c r="AB229" i="4"/>
  <c r="T229" i="4"/>
  <c r="AB228" i="4"/>
  <c r="T228" i="4"/>
  <c r="AB227" i="4"/>
  <c r="T227" i="4"/>
  <c r="AB226" i="4"/>
  <c r="T226" i="4"/>
  <c r="AB225" i="4"/>
  <c r="T225" i="4"/>
  <c r="AB224" i="4"/>
  <c r="T224" i="4"/>
  <c r="AB223" i="4"/>
  <c r="T223" i="4"/>
  <c r="AB222" i="4"/>
  <c r="T222" i="4"/>
  <c r="AB221" i="4"/>
  <c r="T221" i="4"/>
  <c r="AB220" i="4"/>
  <c r="T220" i="4"/>
  <c r="AB219" i="4"/>
  <c r="T219" i="4"/>
  <c r="AB218" i="4"/>
  <c r="T218" i="4"/>
  <c r="AB217" i="4"/>
  <c r="T217" i="4"/>
  <c r="AB216" i="4"/>
  <c r="T216" i="4"/>
  <c r="AB215" i="4"/>
  <c r="T215" i="4"/>
  <c r="AB214" i="4"/>
  <c r="T214" i="4"/>
  <c r="AB213" i="4"/>
  <c r="T213" i="4"/>
  <c r="AB212" i="4"/>
  <c r="T212" i="4"/>
  <c r="AB211" i="4"/>
  <c r="T211" i="4"/>
  <c r="AB210" i="4"/>
  <c r="T210" i="4"/>
  <c r="AB209" i="4"/>
  <c r="T209" i="4"/>
  <c r="AB208" i="4"/>
  <c r="T208" i="4"/>
  <c r="AB207" i="4"/>
  <c r="T207" i="4"/>
  <c r="AB206" i="4"/>
  <c r="T206" i="4"/>
  <c r="AB205" i="4"/>
  <c r="T205" i="4"/>
  <c r="AB204" i="4"/>
  <c r="T204" i="4"/>
  <c r="AB203" i="4"/>
  <c r="T203" i="4"/>
  <c r="AB202" i="4"/>
  <c r="T202" i="4"/>
  <c r="AB201" i="4"/>
  <c r="T201" i="4"/>
  <c r="AB200" i="4"/>
  <c r="T200" i="4"/>
  <c r="AB199" i="4"/>
  <c r="T199" i="4"/>
  <c r="AB198" i="4"/>
  <c r="T198" i="4"/>
  <c r="AB197" i="4"/>
  <c r="T197" i="4"/>
  <c r="AB196" i="4"/>
  <c r="T196" i="4"/>
  <c r="AB195" i="4"/>
  <c r="T195" i="4"/>
  <c r="AB194" i="4"/>
  <c r="T194" i="4"/>
  <c r="AB193" i="4"/>
  <c r="T193" i="4"/>
  <c r="AB192" i="4"/>
  <c r="T192" i="4"/>
  <c r="AB191" i="4"/>
  <c r="T191" i="4"/>
  <c r="AB190" i="4"/>
  <c r="T190" i="4"/>
  <c r="AB189" i="4"/>
  <c r="T189" i="4"/>
  <c r="AB188" i="4"/>
  <c r="T188" i="4"/>
  <c r="AB187" i="4"/>
  <c r="T187" i="4"/>
  <c r="AB186" i="4"/>
  <c r="T186" i="4"/>
  <c r="AB185" i="4"/>
  <c r="T185" i="4"/>
  <c r="AB184" i="4"/>
  <c r="T184" i="4"/>
  <c r="AB183" i="4"/>
  <c r="T183" i="4"/>
  <c r="AB182" i="4"/>
  <c r="T182" i="4"/>
  <c r="AB181" i="4"/>
  <c r="T181" i="4"/>
  <c r="AB180" i="4"/>
  <c r="T180" i="4"/>
  <c r="AB179" i="4"/>
  <c r="T179" i="4"/>
  <c r="AB178" i="4"/>
  <c r="T178" i="4"/>
  <c r="AB177" i="4"/>
  <c r="T177" i="4"/>
  <c r="AB176" i="4"/>
  <c r="T176" i="4"/>
  <c r="AB175" i="4"/>
  <c r="T175" i="4"/>
  <c r="AB174" i="4"/>
  <c r="T174" i="4"/>
  <c r="AB173" i="4"/>
  <c r="T173" i="4"/>
  <c r="AB172" i="4"/>
  <c r="T172" i="4"/>
  <c r="AB171" i="4"/>
  <c r="T171" i="4"/>
  <c r="AB170" i="4"/>
  <c r="T170" i="4"/>
  <c r="AB169" i="4"/>
  <c r="T169" i="4"/>
  <c r="AB168" i="4"/>
  <c r="T168" i="4"/>
  <c r="AB167" i="4"/>
  <c r="T167" i="4"/>
  <c r="AB166" i="4"/>
  <c r="T166" i="4"/>
  <c r="AB165" i="4"/>
  <c r="T165" i="4"/>
  <c r="AB164" i="4"/>
  <c r="T164" i="4"/>
  <c r="AB163" i="4"/>
  <c r="T163" i="4"/>
  <c r="AB162" i="4"/>
  <c r="T162" i="4"/>
  <c r="AB161" i="4"/>
  <c r="T161" i="4"/>
  <c r="AB160" i="4"/>
  <c r="T160" i="4"/>
  <c r="AB159" i="4"/>
  <c r="T159" i="4"/>
  <c r="AB158" i="4"/>
  <c r="T158" i="4"/>
  <c r="AB157" i="4"/>
  <c r="T157" i="4"/>
  <c r="AB156" i="4"/>
  <c r="T156" i="4"/>
  <c r="AB155" i="4"/>
  <c r="T155" i="4"/>
  <c r="AB154" i="4"/>
  <c r="T154" i="4"/>
  <c r="AB153" i="4"/>
  <c r="T153" i="4"/>
  <c r="AB152" i="4"/>
  <c r="T152" i="4"/>
  <c r="AB151" i="4"/>
  <c r="T151" i="4"/>
  <c r="AB150" i="4"/>
  <c r="T150" i="4"/>
  <c r="AB149" i="4"/>
  <c r="T149" i="4"/>
  <c r="AB148" i="4"/>
  <c r="T148" i="4"/>
  <c r="AB147" i="4"/>
  <c r="T147" i="4"/>
  <c r="AB146" i="4"/>
  <c r="T146" i="4"/>
  <c r="AB145" i="4"/>
  <c r="T145" i="4"/>
  <c r="AB144" i="4"/>
  <c r="T144" i="4"/>
  <c r="AB143" i="4"/>
  <c r="T143" i="4"/>
  <c r="AB142" i="4"/>
  <c r="T142" i="4"/>
  <c r="AB141" i="4"/>
  <c r="T141" i="4"/>
  <c r="AB140" i="4"/>
  <c r="T140" i="4"/>
  <c r="AB139" i="4"/>
  <c r="T139" i="4"/>
  <c r="AB138" i="4"/>
  <c r="T138" i="4"/>
  <c r="AB137" i="4"/>
  <c r="T137" i="4"/>
  <c r="AB136" i="4"/>
  <c r="T136" i="4"/>
  <c r="AB135" i="4"/>
  <c r="T135" i="4"/>
  <c r="AB134" i="4"/>
  <c r="T134" i="4"/>
  <c r="AB133" i="4"/>
  <c r="T133" i="4"/>
  <c r="AB132" i="4"/>
  <c r="T132" i="4"/>
  <c r="AB131" i="4"/>
  <c r="T131" i="4"/>
  <c r="AB130" i="4"/>
  <c r="T130" i="4"/>
  <c r="AB129" i="4"/>
  <c r="T129" i="4"/>
  <c r="AB128" i="4"/>
  <c r="T128" i="4"/>
  <c r="AB127" i="4"/>
  <c r="T127" i="4"/>
  <c r="AB126" i="4"/>
  <c r="T126" i="4"/>
  <c r="AB125" i="4"/>
  <c r="T125" i="4"/>
  <c r="AB124" i="4"/>
  <c r="T124" i="4"/>
  <c r="AB123" i="4"/>
  <c r="T123" i="4"/>
  <c r="AB122" i="4"/>
  <c r="T122" i="4"/>
  <c r="AB121" i="4"/>
  <c r="T121" i="4"/>
  <c r="AB120" i="4"/>
  <c r="T120" i="4"/>
  <c r="AB119" i="4"/>
  <c r="T119" i="4"/>
  <c r="AB118" i="4"/>
  <c r="T118" i="4"/>
  <c r="AB117" i="4"/>
  <c r="T117" i="4"/>
  <c r="AB116" i="4"/>
  <c r="T116" i="4"/>
  <c r="AB115" i="4"/>
  <c r="T115" i="4"/>
  <c r="AB114" i="4"/>
  <c r="T114" i="4"/>
  <c r="AB113" i="4"/>
  <c r="T113" i="4"/>
  <c r="AB112" i="4"/>
  <c r="T112" i="4"/>
  <c r="AB111" i="4"/>
  <c r="T111" i="4"/>
  <c r="AB110" i="4"/>
  <c r="T110" i="4"/>
  <c r="AB109" i="4"/>
  <c r="T109" i="4"/>
  <c r="AB108" i="4"/>
  <c r="T108" i="4"/>
  <c r="AB107" i="4"/>
  <c r="T107" i="4"/>
  <c r="AB106" i="4"/>
  <c r="T106" i="4"/>
  <c r="AB105" i="4"/>
  <c r="T105" i="4"/>
  <c r="AB104" i="4"/>
  <c r="T104" i="4"/>
  <c r="AB103" i="4"/>
  <c r="T103" i="4"/>
  <c r="AB102" i="4"/>
  <c r="T102" i="4"/>
  <c r="AB101" i="4"/>
  <c r="T101" i="4"/>
  <c r="AB100" i="4"/>
  <c r="T100" i="4"/>
  <c r="AB99" i="4"/>
  <c r="T99" i="4"/>
  <c r="AB98" i="4"/>
  <c r="T98" i="4"/>
  <c r="AB97" i="4"/>
  <c r="T97" i="4"/>
  <c r="AB96" i="4"/>
  <c r="T96" i="4"/>
  <c r="AB95" i="4"/>
  <c r="T95" i="4"/>
  <c r="AB94" i="4"/>
  <c r="T94" i="4"/>
  <c r="AB93" i="4"/>
  <c r="T93" i="4"/>
  <c r="AB92" i="4"/>
  <c r="T92" i="4"/>
  <c r="AB91" i="4"/>
  <c r="T91" i="4"/>
  <c r="AB90" i="4"/>
  <c r="T90" i="4"/>
  <c r="AB89" i="4"/>
  <c r="T89" i="4"/>
  <c r="AB88" i="4"/>
  <c r="T88" i="4"/>
  <c r="AB87" i="4"/>
  <c r="T87" i="4"/>
  <c r="AB86" i="4"/>
  <c r="T86" i="4"/>
  <c r="AB85" i="4"/>
  <c r="T85" i="4"/>
  <c r="AB84" i="4"/>
  <c r="T84" i="4"/>
  <c r="AB83" i="4"/>
  <c r="T83" i="4"/>
  <c r="AB82" i="4"/>
  <c r="T82" i="4"/>
  <c r="AB81" i="4"/>
  <c r="T81" i="4"/>
  <c r="AB80" i="4"/>
  <c r="T80" i="4"/>
  <c r="AB79" i="4"/>
  <c r="T79" i="4"/>
  <c r="AB78" i="4"/>
  <c r="T78" i="4"/>
  <c r="AB77" i="4"/>
  <c r="T77" i="4"/>
  <c r="AB76" i="4"/>
  <c r="T76" i="4"/>
  <c r="AB75" i="4"/>
  <c r="T75" i="4"/>
  <c r="AB74" i="4"/>
  <c r="T74" i="4"/>
  <c r="AB73" i="4"/>
  <c r="T73" i="4"/>
  <c r="AB72" i="4"/>
  <c r="T72" i="4"/>
  <c r="AB71" i="4"/>
  <c r="T71" i="4"/>
  <c r="AB70" i="4"/>
  <c r="T70" i="4"/>
  <c r="AB69" i="4"/>
  <c r="T69" i="4"/>
  <c r="AB68" i="4"/>
  <c r="T68" i="4"/>
  <c r="AB67" i="4"/>
  <c r="T67" i="4"/>
  <c r="AB66" i="4"/>
  <c r="T66" i="4"/>
  <c r="AB65" i="4"/>
  <c r="T65" i="4"/>
  <c r="AB64" i="4"/>
  <c r="T64" i="4"/>
  <c r="AB63" i="4"/>
  <c r="T63" i="4"/>
  <c r="AB62" i="4"/>
  <c r="T62" i="4"/>
  <c r="AB61" i="4"/>
  <c r="T61" i="4"/>
  <c r="AB60" i="4"/>
  <c r="T60" i="4"/>
  <c r="AB59" i="4"/>
  <c r="T59" i="4"/>
  <c r="AB58" i="4"/>
  <c r="T58" i="4"/>
  <c r="AB57" i="4"/>
  <c r="T57" i="4"/>
  <c r="AB56" i="4"/>
  <c r="T56" i="4"/>
  <c r="AB55" i="4"/>
  <c r="T55" i="4"/>
  <c r="AB54" i="4"/>
  <c r="T54" i="4"/>
  <c r="AB53" i="4"/>
  <c r="T53" i="4"/>
  <c r="AB52" i="4"/>
  <c r="T52" i="4"/>
  <c r="AB51" i="4"/>
  <c r="T51" i="4"/>
  <c r="AB50" i="4"/>
  <c r="T50" i="4"/>
  <c r="AB49" i="4"/>
  <c r="T49" i="4"/>
  <c r="AB48" i="4"/>
  <c r="T48" i="4"/>
  <c r="AB47" i="4"/>
  <c r="T47" i="4"/>
  <c r="AB46" i="4"/>
  <c r="T46" i="4"/>
  <c r="AB45" i="4"/>
  <c r="T45" i="4"/>
  <c r="AB44" i="4"/>
  <c r="T44" i="4"/>
  <c r="AB43" i="4"/>
  <c r="T43" i="4"/>
  <c r="AB42" i="4"/>
  <c r="T42" i="4"/>
  <c r="AB41" i="4"/>
  <c r="T41" i="4"/>
  <c r="AB40" i="4"/>
  <c r="T40" i="4"/>
  <c r="AB39" i="4"/>
  <c r="T39" i="4"/>
  <c r="AB38" i="4"/>
  <c r="T38" i="4"/>
  <c r="AB37" i="4"/>
  <c r="T37" i="4"/>
  <c r="AB36" i="4"/>
  <c r="T36" i="4"/>
  <c r="AB35" i="4"/>
  <c r="T35" i="4"/>
  <c r="AB34" i="4"/>
  <c r="T34" i="4"/>
  <c r="AB33" i="4"/>
  <c r="T33" i="4"/>
  <c r="AB32" i="4"/>
  <c r="T32" i="4"/>
  <c r="AB31" i="4"/>
  <c r="T31" i="4"/>
  <c r="AB30" i="4"/>
  <c r="T30" i="4"/>
  <c r="AB29" i="4"/>
  <c r="T29" i="4"/>
  <c r="AB14" i="4"/>
  <c r="T14" i="4"/>
  <c r="AB13" i="4"/>
  <c r="T13" i="4"/>
  <c r="AB12" i="4"/>
  <c r="T12" i="4"/>
  <c r="AB11" i="4"/>
  <c r="T11" i="4"/>
  <c r="AB10" i="4"/>
  <c r="T10" i="4"/>
  <c r="AB9" i="4"/>
  <c r="T9" i="4"/>
  <c r="AB8" i="4"/>
  <c r="T8" i="4"/>
  <c r="AB7" i="4"/>
  <c r="T7" i="4"/>
  <c r="AB6" i="4"/>
  <c r="T6" i="4"/>
  <c r="B2" i="4"/>
  <c r="K6" i="4"/>
</calcChain>
</file>

<file path=xl/comments1.xml><?xml version="1.0" encoding="utf-8"?>
<comments xmlns="http://schemas.openxmlformats.org/spreadsheetml/2006/main">
  <authors>
    <author>Guillaume Courthial</author>
  </authors>
  <commentList>
    <comment ref="AX2" authorId="0">
      <text>
        <r>
          <rPr>
            <b/>
            <sz val="9"/>
            <color indexed="81"/>
            <rFont val="Tahoma"/>
            <family val="2"/>
          </rPr>
          <t>APPRENDRE SUR FEUILLE STOCK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Y2" authorId="0">
      <text>
        <r>
          <rPr>
            <b/>
            <sz val="9"/>
            <color indexed="81"/>
            <rFont val="Tahoma"/>
            <family val="2"/>
          </rPr>
          <t>APPRENDRE SUR FEUILLE STOCK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<sst xmlns="http://schemas.openxmlformats.org/spreadsheetml/2006/main" count="3528" uniqueCount="210">
  <si>
    <t>DESIGNATION</t>
  </si>
  <si>
    <t>LT</t>
  </si>
  <si>
    <t>Total besoin</t>
  </si>
  <si>
    <t>LT1</t>
  </si>
  <si>
    <t>Récapitulatif du matériel utilisé</t>
  </si>
  <si>
    <t>NOM LIGNE</t>
  </si>
  <si>
    <t>FOLIO</t>
  </si>
  <si>
    <t>TYPE</t>
  </si>
  <si>
    <t>50-L1-61087-U4BD8B-CC</t>
  </si>
  <si>
    <t>TUYP</t>
  </si>
  <si>
    <t>En cas de Numero de coulée differents pour une meme pièce : Reporter les coulées sur l'isométriques</t>
  </si>
  <si>
    <t>traiter</t>
  </si>
  <si>
    <t>SECTION</t>
  </si>
  <si>
    <t>SCHEMA</t>
  </si>
  <si>
    <t>REV</t>
  </si>
  <si>
    <t>FLUIDE</t>
  </si>
  <si>
    <t>N°</t>
  </si>
  <si>
    <t>CLASSE</t>
  </si>
  <si>
    <t>CALO</t>
  </si>
  <si>
    <t>TRACAGE</t>
  </si>
  <si>
    <t>CODE MATERIEL</t>
  </si>
  <si>
    <t>DN1</t>
  </si>
  <si>
    <t>DN2</t>
  </si>
  <si>
    <t>DN3</t>
  </si>
  <si>
    <t>QTE ISO</t>
  </si>
  <si>
    <t>LG TUBE (m) ISO</t>
  </si>
  <si>
    <t>TOTAL</t>
  </si>
  <si>
    <t>N° identification / N° coulée</t>
  </si>
  <si>
    <t>N° CCPU</t>
  </si>
  <si>
    <t>x</t>
  </si>
  <si>
    <t>X</t>
  </si>
  <si>
    <t>QUANTITE INITIAL</t>
  </si>
  <si>
    <t>OBSERVATION</t>
  </si>
  <si>
    <t>CB04</t>
  </si>
  <si>
    <t>25-AC-177402-KD103-NC</t>
  </si>
  <si>
    <t>AC</t>
  </si>
  <si>
    <t>KD103</t>
  </si>
  <si>
    <t>TUBE SS PE, SERIE 10S X2CrNi18-9 NF EN 10216-5</t>
  </si>
  <si>
    <t>TUBE SOUDE LONG. PE, SERIE 5S X2CrNi18-9 NF EN 10217-7</t>
  </si>
  <si>
    <t>REDUCTION EXCENTRIQUE TYPE A, BW,  SERIE 5S X2CrNi18-9 NF EN 10253-4</t>
  </si>
  <si>
    <t>BRIDE 12 (SO), PN40 FACE B Ra 3.2 à 6.3 (FS) X2CrNi18-9/EN 10222-5 NF EN 1092-1</t>
  </si>
  <si>
    <t>JOINT PLAT PN40 TYPE IBC EP.2mm PTFE MODIFIE NF EN 1514-1</t>
  </si>
  <si>
    <t>ETRIER LIBRE</t>
  </si>
  <si>
    <t>EL</t>
  </si>
  <si>
    <t>VIS HM + ECROU + RONDELLE 12*55</t>
  </si>
  <si>
    <t>205200117 ROBINET A TOURNANT SPHERIQUE REDUIT A BRIDES PN16 FS INOX NF EN 558-1</t>
  </si>
  <si>
    <t>40-AC-177403-KD103-NC</t>
  </si>
  <si>
    <t>TE REDUIT, TYPE A, BW SERIE 5S X2CrNi18-9 NF EN 10253-4</t>
  </si>
  <si>
    <t>PCV-50001 - DETENDEUR A BRIDES PN40RF</t>
  </si>
  <si>
    <t>PCV-50001</t>
  </si>
  <si>
    <t>25-AC-177406-KD103-NC</t>
  </si>
  <si>
    <t>COUDE CINTRE R=2.5D PE SUIVANT TUBE INOX</t>
  </si>
  <si>
    <t>VIS HM + ECROU 12*55</t>
  </si>
  <si>
    <t>20-AC-177409-KD103-NC</t>
  </si>
  <si>
    <t>TE REDUIT, TYPE A, BW SERIE 10S X2CrNi18-9 NF EN 10253-4</t>
  </si>
  <si>
    <t>MANCHETTE TUBE LG=75mm SERIE 40S EXTREMITES D EQUERRE x FG X2CrNi18-9</t>
  </si>
  <si>
    <t>RACCORD EXPRESS A DOUILLE FILETE FEMELLE JOINT EPDM TG INOX 316</t>
  </si>
  <si>
    <t>MANCHETTE TUBE LG=75mm SERIE 40S EXTREMITES D EQUERRE x FB(NPT) X2CrNi18-9 NF EN 10216-5</t>
  </si>
  <si>
    <t>56SP5001 ROBINET A POINTEAU 1 ENTREE TARAUDEE 3 SORTIES TARAUDEES NPT 1500# INOX</t>
  </si>
  <si>
    <t>56SP5001</t>
  </si>
  <si>
    <t>25-AC-177411-KD103-NC</t>
  </si>
  <si>
    <t>TE EGAL, TYPE A, BW SERIE 10S X2CrNi18-9 NF EN 10253-4</t>
  </si>
  <si>
    <t>40-AC-177412-KD103-NC</t>
  </si>
  <si>
    <t>COUDE 3D 45° BW TYPE A SERIE 5S X2CrNi18-9 NF EN 10253-4</t>
  </si>
  <si>
    <t>COUDE 3D 90° BW TYPE A SERIE 5S X2CrNi18-9 NF EN 10253-4</t>
  </si>
  <si>
    <t>COLLET TYPE 37 , PN10 Ra3.2 à 6.3 SERIE 5S X2CrNi18-9 NF EN 1092-1</t>
  </si>
  <si>
    <t>BRIDE 02 (TOURNANTE), PN40 P245GH PEINT C20/EN 10022-2 svt NF EN 1092-1</t>
  </si>
  <si>
    <t>VIS HM + ECROU + RONDELLE 16*75</t>
  </si>
  <si>
    <t>TE EGAL, TYPE A, BW SERIE 5S X2CrNi18-9 NF EN 10253-4</t>
  </si>
  <si>
    <t>ETRIER FIXE</t>
  </si>
  <si>
    <t>EF</t>
  </si>
  <si>
    <t>REDUCTION CONCENTRIQUE TYPE A, BW,  SERIE 5S X2CrNi18-9 NF EN 10253-4</t>
  </si>
  <si>
    <t>80-AC-177480-KD103-NC</t>
  </si>
  <si>
    <t>BRIDE 02 (TOURNANTE) PN16 P245GH/EN 10022-2 svt NF EN 1092-1</t>
  </si>
  <si>
    <t>BRIDE 05 (PLEINE), PN16 FACE B Ra 3.2 à 6.3  (FS) X2CrNi18-9/EN 10222-5 svt NF EN 1092-1</t>
  </si>
  <si>
    <t>VIS HM + ECROU 16*70</t>
  </si>
  <si>
    <t>DEMI-MANCHON LONG BW SERIE 10S ASME SA-182 F304L</t>
  </si>
  <si>
    <t>DEMI-MANCHON LONG BW SERIE 5S ASME SA-182 F304L</t>
  </si>
  <si>
    <t>40-AC-177418-KD103-NC</t>
  </si>
  <si>
    <t>BRIDE 05 (PLEINE), PN40 FACE B Ra 3.2 à 6.3  (FS) X2CrNi18-9/EN 10222-5 svt NF EN 1092-1</t>
  </si>
  <si>
    <t>25-AC-177423-KD103-NC</t>
  </si>
  <si>
    <t>25-AC-177442-KD103-NC</t>
  </si>
  <si>
    <t>COUDE 3D 90° BW TYPE A SERIE 10S X2CrNi18-9 NF EN 10253-4</t>
  </si>
  <si>
    <t>RACCORD UNION FG x SW 3000# Z3CN1810</t>
  </si>
  <si>
    <t>VIS HM + ECROU + RONDELE 12*55</t>
  </si>
  <si>
    <t>40-AC-177443-KD103-NC</t>
  </si>
  <si>
    <t>20-AC-177448-KD103-NC</t>
  </si>
  <si>
    <t>25-AC-177449-KD103-NC</t>
  </si>
  <si>
    <t xml:space="preserve">REDUCTION CONCENTRIQUE TYPE A, BW,  SERIE 10S X2CrNi18-9 NF EN 10253-4 </t>
  </si>
  <si>
    <t>25-AC-177450-KD103-NC</t>
  </si>
  <si>
    <t>25-AC-177452-KD103-NC</t>
  </si>
  <si>
    <t>25-AC-177454-KD103-NC</t>
  </si>
  <si>
    <t>40-AC-177456-KD103-NC</t>
  </si>
  <si>
    <t>0000</t>
  </si>
  <si>
    <t>20-AC-177459-KD103-NC</t>
  </si>
  <si>
    <t>20-AC-177460-KD103-NC</t>
  </si>
  <si>
    <t>25-AC-177463-KD103-NC</t>
  </si>
  <si>
    <t>25-AC-177464-KD103-NC</t>
  </si>
  <si>
    <t>COUDE 3D 45° BW TYPE A SERIE 10S X2CrNi18-9 NF EN 10253-4</t>
  </si>
  <si>
    <t>25-AC-177467-KD103-NC</t>
  </si>
  <si>
    <t>25-AC-177468-KD103-NC</t>
  </si>
  <si>
    <t>25-AC-177472-KD103-NC</t>
  </si>
  <si>
    <t>25-AC-177474-KD103-NC</t>
  </si>
  <si>
    <t>20-AC-177483-KD103-NC</t>
  </si>
  <si>
    <t>40-AC-177484-KD103-NC</t>
  </si>
  <si>
    <t>VIS HM + ECROU + RONDELE 16*75</t>
  </si>
  <si>
    <t>20-AC-177485-KD103-NC</t>
  </si>
  <si>
    <t>40-AC-177486-KD103-NC</t>
  </si>
  <si>
    <t>20-AC-177487-KD103-NC</t>
  </si>
  <si>
    <t>50-AC-177488-KD103-NC</t>
  </si>
  <si>
    <t>VIS HM + ECROU + RONDELE 16*65</t>
  </si>
  <si>
    <t>20-AC-177489-KD103-NC</t>
  </si>
  <si>
    <t>20-AC-177490-KD103-NC</t>
  </si>
  <si>
    <t>20-AC-177492-KD103-NC</t>
  </si>
  <si>
    <t>50-AC-177494-KD103-NC</t>
  </si>
  <si>
    <t>20-AC-177495-KD103-NC</t>
  </si>
  <si>
    <t>20-AC-177496-KD103-NC</t>
  </si>
  <si>
    <t>50-AC-177497-KD103-NC</t>
  </si>
  <si>
    <t>50-AC-177499-KD103-NC</t>
  </si>
  <si>
    <t>20-AC-177501-KD103-NC</t>
  </si>
  <si>
    <t>20-AC-177508-KD103-NC</t>
  </si>
  <si>
    <t>25-AC-177512-KD103-NC</t>
  </si>
  <si>
    <t>20-AC-177516-KD103-NC</t>
  </si>
  <si>
    <t>40-AC-177517-KD103-NC</t>
  </si>
  <si>
    <t>20-AC-177522-KD103-NC</t>
  </si>
  <si>
    <t>2013015802500</t>
  </si>
  <si>
    <t>2013015854000</t>
  </si>
  <si>
    <t>20133159140250</t>
  </si>
  <si>
    <t>20136671225250</t>
  </si>
  <si>
    <t>2013015802000</t>
  </si>
  <si>
    <t>201321590202015</t>
  </si>
  <si>
    <t>20135407720200</t>
  </si>
  <si>
    <t>20135456315150</t>
  </si>
  <si>
    <t>20136671220200</t>
  </si>
  <si>
    <t>201316595252525</t>
  </si>
  <si>
    <t>20131159140400</t>
  </si>
  <si>
    <t>20130656740400</t>
  </si>
  <si>
    <t>20135533040400</t>
  </si>
  <si>
    <t>20116750740400</t>
  </si>
  <si>
    <t>201316591404040</t>
  </si>
  <si>
    <t>201321591404020</t>
  </si>
  <si>
    <t>20132659140200</t>
  </si>
  <si>
    <t>20133159140200</t>
  </si>
  <si>
    <t>2013015858000</t>
  </si>
  <si>
    <t>20130656780800</t>
  </si>
  <si>
    <t>20135533080800</t>
  </si>
  <si>
    <t>20115870080800</t>
  </si>
  <si>
    <t>201321591404025</t>
  </si>
  <si>
    <t>20130659625250</t>
  </si>
  <si>
    <t>20135207525250</t>
  </si>
  <si>
    <t>20132659140250</t>
  </si>
  <si>
    <t>201321590252520</t>
  </si>
  <si>
    <t>20132659525200</t>
  </si>
  <si>
    <t>20131159625250</t>
  </si>
  <si>
    <t>2013015855000</t>
  </si>
  <si>
    <t>20131159150500</t>
  </si>
  <si>
    <t>20130656750500</t>
  </si>
  <si>
    <t>20135533050500</t>
  </si>
  <si>
    <t>20115870050500</t>
  </si>
  <si>
    <t>201316595202020</t>
  </si>
  <si>
    <t>20130656720200</t>
  </si>
  <si>
    <t>20820265725250</t>
  </si>
  <si>
    <t>EL25250</t>
  </si>
  <si>
    <t>EL40400</t>
  </si>
  <si>
    <t/>
  </si>
  <si>
    <t>20520011725250</t>
  </si>
  <si>
    <t>20820265720200</t>
  </si>
  <si>
    <t>20520011720200</t>
  </si>
  <si>
    <t>20130005025250</t>
  </si>
  <si>
    <t>20135302820200</t>
  </si>
  <si>
    <t>56SP5001151515</t>
  </si>
  <si>
    <t>EL20200</t>
  </si>
  <si>
    <t>20820265740400</t>
  </si>
  <si>
    <t>20520011740400</t>
  </si>
  <si>
    <t>EF40400</t>
  </si>
  <si>
    <t>20135951080800</t>
  </si>
  <si>
    <t>20820265780800</t>
  </si>
  <si>
    <t>EL80800</t>
  </si>
  <si>
    <t>EF80800</t>
  </si>
  <si>
    <t>20136852525250</t>
  </si>
  <si>
    <t>EF25250</t>
  </si>
  <si>
    <t>20136852540400</t>
  </si>
  <si>
    <t>EF20200</t>
  </si>
  <si>
    <t>20136852520200</t>
  </si>
  <si>
    <t>EL50500</t>
  </si>
  <si>
    <t>20135951050500</t>
  </si>
  <si>
    <t>20820265750500</t>
  </si>
  <si>
    <t>EF50500</t>
  </si>
  <si>
    <t>A2013015802500</t>
  </si>
  <si>
    <t>Type</t>
  </si>
  <si>
    <t>CODE piece</t>
  </si>
  <si>
    <t>Total LT</t>
  </si>
  <si>
    <t>si LT rempli, somme</t>
  </si>
  <si>
    <t>Achat</t>
  </si>
  <si>
    <t>reception</t>
  </si>
  <si>
    <t>sotck</t>
  </si>
  <si>
    <t>xx</t>
  </si>
  <si>
    <t>XX</t>
  </si>
  <si>
    <t>total STOCK</t>
  </si>
  <si>
    <t>total ACHAT</t>
  </si>
  <si>
    <t>DISPO</t>
  </si>
  <si>
    <t>= stock - total LT</t>
  </si>
  <si>
    <t xml:space="preserve"> affecter la colonne dispo sur le</t>
  </si>
  <si>
    <t xml:space="preserve">en effet une ligne (ex: 177522) </t>
  </si>
  <si>
    <t xml:space="preserve">ne peut etre fabriquée que si toute les </t>
  </si>
  <si>
    <t>maximun de ligne (ex:177522)</t>
  </si>
  <si>
    <t>afin de les compléter</t>
  </si>
  <si>
    <t>cellule de la colonne sont dispo</t>
  </si>
  <si>
    <t xml:space="preserve">si c est bon ecrir LTOK au dessus </t>
  </si>
  <si>
    <t>du numéro de la ligne (ex:177522)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</si>
</sst>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4" fillId="0" borderId="0" xfId="0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5" fillId="2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/>
    <xf numFmtId="0" fontId="7" fillId="0" borderId="0" xfId="0" applyFont="1" applyAlignment="1">
      <alignment horizontal="center" vertical="center"/>
    </xf>
    <xf numFmtId="0" fontId="0" fillId="2" borderId="0" xfId="0" applyFill="1"/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0" fillId="0" borderId="0" xfId="0" applyBorder="1"/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9" xfId="0" applyFont="1" applyFill="1" applyBorder="1"/>
    <xf numFmtId="0" fontId="10" fillId="0" borderId="10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0" xfId="0" applyFont="1" applyFill="1" applyBorder="1"/>
    <xf numFmtId="0" fontId="10" fillId="0" borderId="0" xfId="0" applyFont="1" applyBorder="1"/>
    <xf numFmtId="0" fontId="11" fillId="0" borderId="1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2" xfId="0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4" xfId="0" applyFont="1" applyFill="1" applyBorder="1"/>
    <xf numFmtId="0" fontId="10" fillId="0" borderId="1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9" fontId="10" fillId="0" borderId="15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6" xfId="0" applyNumberFormat="1" applyFont="1" applyFill="1" applyBorder="1" applyAlignment="1" applyProtection="1">
      <alignment horizontal="center" vertical="center"/>
      <protection locked="0"/>
    </xf>
    <xf numFmtId="49" fontId="3" fillId="0" borderId="7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15-0080%20-%20RTU-PS-S-125-%20GESTION%20DU%20MATERIEL%20UTILISE%2014-10-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cap métré"/>
      <sheetName val="RECAP PAR CODE"/>
      <sheetName val="METRE PAR FOLIO"/>
      <sheetName val="EDIT"/>
      <sheetName val="TABLEAU CROISE PAR ISO"/>
      <sheetName val="Feuil1"/>
    </sheetNames>
    <sheetDataSet>
      <sheetData sheetId="0" refreshError="1">
        <row r="4">
          <cell r="B4" t="str">
            <v>CODE</v>
          </cell>
          <cell r="C4" t="str">
            <v>TYPE</v>
          </cell>
        </row>
        <row r="5">
          <cell r="B5" t="str">
            <v>2011015025000</v>
          </cell>
          <cell r="C5" t="str">
            <v>TUYP</v>
          </cell>
        </row>
        <row r="6">
          <cell r="B6" t="str">
            <v>2011015028000</v>
          </cell>
          <cell r="C6" t="str">
            <v>TUYP</v>
          </cell>
        </row>
        <row r="7">
          <cell r="B7" t="str">
            <v>2011015054000</v>
          </cell>
          <cell r="C7" t="str">
            <v>TUYP</v>
          </cell>
        </row>
        <row r="8">
          <cell r="B8" t="str">
            <v>20110650850500</v>
          </cell>
          <cell r="C8" t="str">
            <v>TUYP</v>
          </cell>
        </row>
        <row r="9">
          <cell r="B9" t="str">
            <v>20110650880800</v>
          </cell>
          <cell r="C9" t="str">
            <v>TUYP</v>
          </cell>
        </row>
        <row r="10">
          <cell r="B10" t="str">
            <v>20111045025250</v>
          </cell>
          <cell r="C10" t="str">
            <v>TUYP</v>
          </cell>
        </row>
        <row r="11">
          <cell r="B11" t="str">
            <v>20111045040400</v>
          </cell>
          <cell r="C11" t="str">
            <v>TUYP</v>
          </cell>
        </row>
        <row r="12">
          <cell r="B12" t="str">
            <v>20113150850400</v>
          </cell>
          <cell r="C12" t="str">
            <v>TUYP</v>
          </cell>
        </row>
        <row r="13">
          <cell r="B13" t="str">
            <v>20113660380800</v>
          </cell>
          <cell r="C13" t="str">
            <v>TUYP</v>
          </cell>
        </row>
        <row r="14">
          <cell r="B14" t="str">
            <v>20114432025</v>
          </cell>
          <cell r="C14" t="str">
            <v>TUYP</v>
          </cell>
        </row>
        <row r="15">
          <cell r="B15" t="str">
            <v>20114432040</v>
          </cell>
          <cell r="C15" t="str">
            <v>TUYP</v>
          </cell>
        </row>
        <row r="16">
          <cell r="B16" t="str">
            <v>20115451625250</v>
          </cell>
          <cell r="C16" t="str">
            <v>TUYP</v>
          </cell>
        </row>
        <row r="17">
          <cell r="B17" t="str">
            <v>20115856950500</v>
          </cell>
          <cell r="C17" t="str">
            <v>TUYP</v>
          </cell>
        </row>
        <row r="18">
          <cell r="B18" t="str">
            <v>20115856980800</v>
          </cell>
          <cell r="C18" t="str">
            <v>TUYP</v>
          </cell>
        </row>
        <row r="19">
          <cell r="B19" t="str">
            <v>2011587001001000</v>
          </cell>
          <cell r="C19" t="str">
            <v>TUYP</v>
          </cell>
        </row>
        <row r="20">
          <cell r="B20" t="str">
            <v>20115870050500</v>
          </cell>
          <cell r="C20" t="str">
            <v>TUYP</v>
          </cell>
        </row>
        <row r="21">
          <cell r="B21" t="str">
            <v>20115870080800</v>
          </cell>
          <cell r="C21" t="str">
            <v>TUYP</v>
          </cell>
        </row>
        <row r="22">
          <cell r="B22" t="str">
            <v>20116650840400</v>
          </cell>
          <cell r="C22" t="str">
            <v>TUYP</v>
          </cell>
        </row>
        <row r="23">
          <cell r="B23" t="str">
            <v>20116750740400</v>
          </cell>
          <cell r="C23" t="str">
            <v>TUYP</v>
          </cell>
        </row>
        <row r="24">
          <cell r="B24" t="str">
            <v>20130005020200</v>
          </cell>
          <cell r="C24" t="str">
            <v>OP</v>
          </cell>
        </row>
        <row r="25">
          <cell r="B25" t="str">
            <v>20130005025250</v>
          </cell>
          <cell r="C25" t="str">
            <v>OP</v>
          </cell>
        </row>
        <row r="26">
          <cell r="B26" t="str">
            <v>2013015605000</v>
          </cell>
          <cell r="C26" t="str">
            <v>TUYP</v>
          </cell>
        </row>
        <row r="27">
          <cell r="B27" t="str">
            <v>2013015608000</v>
          </cell>
          <cell r="C27" t="str">
            <v>TUYP</v>
          </cell>
        </row>
        <row r="28">
          <cell r="B28" t="str">
            <v>2013015802000</v>
          </cell>
          <cell r="C28" t="str">
            <v>TUYP</v>
          </cell>
        </row>
        <row r="29">
          <cell r="B29" t="str">
            <v>2013015802500</v>
          </cell>
          <cell r="C29" t="str">
            <v>TUYP</v>
          </cell>
        </row>
        <row r="30">
          <cell r="B30" t="str">
            <v>2013015821500</v>
          </cell>
          <cell r="C30" t="str">
            <v>TUYP</v>
          </cell>
        </row>
        <row r="31">
          <cell r="B31" t="str">
            <v>2013015822000</v>
          </cell>
          <cell r="C31" t="str">
            <v>TUYP</v>
          </cell>
        </row>
        <row r="32">
          <cell r="B32" t="str">
            <v>2013015822500</v>
          </cell>
          <cell r="C32" t="str">
            <v>TUYP</v>
          </cell>
        </row>
        <row r="33">
          <cell r="B33" t="str">
            <v>20130158510000</v>
          </cell>
          <cell r="C33" t="str">
            <v>TUYP</v>
          </cell>
        </row>
        <row r="34">
          <cell r="B34" t="str">
            <v>2013015854000</v>
          </cell>
          <cell r="C34" t="str">
            <v>TUYP</v>
          </cell>
        </row>
        <row r="35">
          <cell r="B35" t="str">
            <v>2013015855000</v>
          </cell>
          <cell r="C35" t="str">
            <v>TUYP</v>
          </cell>
        </row>
        <row r="36">
          <cell r="B36" t="str">
            <v>2013015858000</v>
          </cell>
          <cell r="C36" t="str">
            <v>TUYP</v>
          </cell>
        </row>
        <row r="37">
          <cell r="B37" t="str">
            <v>2013065671001000</v>
          </cell>
          <cell r="C37" t="str">
            <v>TUYP</v>
          </cell>
        </row>
        <row r="38">
          <cell r="B38" t="str">
            <v>20130656720200</v>
          </cell>
          <cell r="C38" t="str">
            <v>TUYP</v>
          </cell>
        </row>
        <row r="39">
          <cell r="B39" t="str">
            <v>20130656725250</v>
          </cell>
          <cell r="C39" t="str">
            <v>TUYP</v>
          </cell>
        </row>
        <row r="40">
          <cell r="B40" t="str">
            <v>20130656740400</v>
          </cell>
          <cell r="C40" t="str">
            <v>TUYP</v>
          </cell>
        </row>
        <row r="41">
          <cell r="B41" t="str">
            <v>20130656750500</v>
          </cell>
          <cell r="C41" t="str">
            <v>TUYP</v>
          </cell>
        </row>
        <row r="42">
          <cell r="B42" t="str">
            <v>20130656780800</v>
          </cell>
          <cell r="C42" t="str">
            <v>TUYP</v>
          </cell>
        </row>
        <row r="43">
          <cell r="B43" t="str">
            <v>20130657020200</v>
          </cell>
          <cell r="C43" t="str">
            <v>TUYP</v>
          </cell>
        </row>
        <row r="44">
          <cell r="B44" t="str">
            <v>20130657025250</v>
          </cell>
          <cell r="C44" t="str">
            <v>TUYP</v>
          </cell>
        </row>
        <row r="45">
          <cell r="B45" t="str">
            <v>20130659625250</v>
          </cell>
          <cell r="C45" t="str">
            <v>TUYP</v>
          </cell>
        </row>
        <row r="46">
          <cell r="B46" t="str">
            <v>20130659650500</v>
          </cell>
          <cell r="C46" t="str">
            <v>TUYP</v>
          </cell>
        </row>
        <row r="47">
          <cell r="B47" t="str">
            <v>20130659680800</v>
          </cell>
          <cell r="C47" t="str">
            <v>TUYP</v>
          </cell>
        </row>
        <row r="48">
          <cell r="B48" t="str">
            <v>20131156940400</v>
          </cell>
          <cell r="C48" t="str">
            <v>TUYP</v>
          </cell>
        </row>
        <row r="49">
          <cell r="B49" t="str">
            <v>20131156920200</v>
          </cell>
          <cell r="C49" t="str">
            <v>TUYP</v>
          </cell>
        </row>
        <row r="50">
          <cell r="B50" t="str">
            <v>2013115911001000</v>
          </cell>
          <cell r="C50" t="str">
            <v>TUYP</v>
          </cell>
        </row>
        <row r="51">
          <cell r="B51" t="str">
            <v>20131159140400</v>
          </cell>
          <cell r="C51" t="str">
            <v>TUYP</v>
          </cell>
        </row>
        <row r="52">
          <cell r="B52" t="str">
            <v>20131159150500</v>
          </cell>
          <cell r="C52" t="str">
            <v>TUYP</v>
          </cell>
        </row>
        <row r="53">
          <cell r="B53" t="str">
            <v>20131159180800</v>
          </cell>
          <cell r="C53" t="str">
            <v>TUYP</v>
          </cell>
        </row>
        <row r="54">
          <cell r="B54" t="str">
            <v>20131159625250</v>
          </cell>
          <cell r="C54" t="str">
            <v>TUYP</v>
          </cell>
        </row>
        <row r="55">
          <cell r="B55" t="str">
            <v>20131159650500</v>
          </cell>
          <cell r="C55" t="str">
            <v>TUYP</v>
          </cell>
        </row>
        <row r="56">
          <cell r="B56" t="str">
            <v>201316569202020</v>
          </cell>
          <cell r="C56" t="str">
            <v>TUYP</v>
          </cell>
        </row>
        <row r="57">
          <cell r="B57" t="str">
            <v>201316591404040</v>
          </cell>
          <cell r="C57" t="str">
            <v>TUYP</v>
          </cell>
        </row>
        <row r="58">
          <cell r="B58" t="str">
            <v>201316595202020</v>
          </cell>
          <cell r="C58" t="str">
            <v>TUYP</v>
          </cell>
        </row>
        <row r="59">
          <cell r="B59" t="str">
            <v>201316595252525</v>
          </cell>
          <cell r="C59" t="str">
            <v>TUYP</v>
          </cell>
        </row>
        <row r="60">
          <cell r="B60" t="str">
            <v>201320372202020</v>
          </cell>
          <cell r="C60" t="str">
            <v>TUYP</v>
          </cell>
        </row>
        <row r="61">
          <cell r="B61" t="str">
            <v>201321569252520</v>
          </cell>
          <cell r="C61" t="str">
            <v>TUYP</v>
          </cell>
        </row>
        <row r="62">
          <cell r="B62" t="str">
            <v>201321590252520</v>
          </cell>
          <cell r="C62" t="str">
            <v>TUYP</v>
          </cell>
        </row>
        <row r="63">
          <cell r="B63" t="str">
            <v>201321591404020</v>
          </cell>
          <cell r="C63" t="str">
            <v>TUYP</v>
          </cell>
        </row>
        <row r="64">
          <cell r="B64" t="str">
            <v>201321591404025</v>
          </cell>
          <cell r="C64" t="str">
            <v>TUYP</v>
          </cell>
        </row>
        <row r="65">
          <cell r="B65" t="str">
            <v>201325372252520</v>
          </cell>
          <cell r="C65" t="str">
            <v>TUYP</v>
          </cell>
        </row>
        <row r="66">
          <cell r="B66" t="str">
            <v>20132656925200</v>
          </cell>
          <cell r="C66" t="str">
            <v>TUYP</v>
          </cell>
        </row>
        <row r="67">
          <cell r="B67" t="str">
            <v>201326591100800</v>
          </cell>
          <cell r="C67" t="str">
            <v>TUYP</v>
          </cell>
        </row>
        <row r="68">
          <cell r="B68" t="str">
            <v>20132659140200</v>
          </cell>
          <cell r="C68" t="str">
            <v>TUYP</v>
          </cell>
        </row>
        <row r="69">
          <cell r="B69" t="str">
            <v>20132659140250</v>
          </cell>
          <cell r="C69" t="str">
            <v>TUYP</v>
          </cell>
        </row>
        <row r="70">
          <cell r="B70" t="str">
            <v>20132659525200</v>
          </cell>
          <cell r="C70" t="str">
            <v>TUYP</v>
          </cell>
        </row>
        <row r="71">
          <cell r="B71" t="str">
            <v>20132659580500</v>
          </cell>
          <cell r="C71" t="str">
            <v>TUYP</v>
          </cell>
        </row>
        <row r="72">
          <cell r="B72" t="str">
            <v>20133156925150</v>
          </cell>
          <cell r="C72" t="str">
            <v>TUYP</v>
          </cell>
        </row>
        <row r="73">
          <cell r="B73" t="str">
            <v>20133159140200</v>
          </cell>
          <cell r="C73" t="str">
            <v>TUYP</v>
          </cell>
        </row>
        <row r="74">
          <cell r="B74" t="str">
            <v>20133159140250</v>
          </cell>
          <cell r="C74" t="str">
            <v>TUYP</v>
          </cell>
        </row>
        <row r="75">
          <cell r="B75" t="str">
            <v>20133159280500</v>
          </cell>
          <cell r="C75" t="str">
            <v>TUYP</v>
          </cell>
        </row>
        <row r="76">
          <cell r="B76" t="str">
            <v>20133906520200</v>
          </cell>
          <cell r="C76" t="str">
            <v>TUYM</v>
          </cell>
        </row>
        <row r="77">
          <cell r="B77" t="str">
            <v>20133936520200</v>
          </cell>
          <cell r="C77" t="str">
            <v>TUYM</v>
          </cell>
        </row>
        <row r="78">
          <cell r="B78" t="str">
            <v>20134358440</v>
          </cell>
          <cell r="C78" t="str">
            <v>TUYP</v>
          </cell>
        </row>
        <row r="79">
          <cell r="B79" t="str">
            <v>20134358520</v>
          </cell>
          <cell r="C79" t="str">
            <v>TUYP</v>
          </cell>
        </row>
        <row r="80">
          <cell r="B80" t="str">
            <v>20134358525</v>
          </cell>
          <cell r="C80" t="str">
            <v>TUYP</v>
          </cell>
        </row>
        <row r="81">
          <cell r="B81" t="str">
            <v>20134358620</v>
          </cell>
          <cell r="C81" t="str">
            <v>TUYP</v>
          </cell>
        </row>
        <row r="82">
          <cell r="B82" t="str">
            <v>20134358625</v>
          </cell>
          <cell r="C82" t="str">
            <v>TUYP</v>
          </cell>
        </row>
        <row r="83">
          <cell r="B83" t="str">
            <v>20134456020</v>
          </cell>
          <cell r="C83" t="str">
            <v>TUYP</v>
          </cell>
        </row>
        <row r="84">
          <cell r="B84" t="str">
            <v>20135131020200</v>
          </cell>
          <cell r="C84" t="str">
            <v>TUYP</v>
          </cell>
        </row>
        <row r="85">
          <cell r="B85" t="str">
            <v>20135207525250</v>
          </cell>
          <cell r="C85" t="str">
            <v>TUYP</v>
          </cell>
        </row>
        <row r="86">
          <cell r="B86" t="str">
            <v>20135300550</v>
          </cell>
          <cell r="C86" t="str">
            <v>TUYM</v>
          </cell>
        </row>
        <row r="87">
          <cell r="B87" t="str">
            <v>20135302820200</v>
          </cell>
          <cell r="C87" t="str">
            <v>TUYM</v>
          </cell>
        </row>
        <row r="88">
          <cell r="B88" t="str">
            <v>20135302825250</v>
          </cell>
          <cell r="C88" t="str">
            <v>TUYM</v>
          </cell>
        </row>
        <row r="89">
          <cell r="B89" t="str">
            <v>20135304525</v>
          </cell>
          <cell r="C89" t="str">
            <v>TUYP</v>
          </cell>
        </row>
        <row r="90">
          <cell r="B90" t="str">
            <v>20135304550</v>
          </cell>
          <cell r="C90" t="str">
            <v>TUYP</v>
          </cell>
        </row>
        <row r="91">
          <cell r="B91" t="str">
            <v>20135456315150</v>
          </cell>
          <cell r="C91" t="str">
            <v>TUYP</v>
          </cell>
        </row>
        <row r="92">
          <cell r="B92" t="str">
            <v>20135456320200</v>
          </cell>
          <cell r="C92" t="str">
            <v>TUYP</v>
          </cell>
        </row>
        <row r="93">
          <cell r="B93" t="str">
            <v>20135525350500</v>
          </cell>
          <cell r="C93" t="str">
            <v>TUYP</v>
          </cell>
        </row>
        <row r="94">
          <cell r="B94" t="str">
            <v>20135525380800</v>
          </cell>
          <cell r="C94" t="str">
            <v>TUYP</v>
          </cell>
        </row>
        <row r="95">
          <cell r="B95" t="str">
            <v>2013553301001000</v>
          </cell>
          <cell r="C95" t="str">
            <v>TUYP</v>
          </cell>
        </row>
        <row r="96">
          <cell r="B96" t="str">
            <v>20135533040400</v>
          </cell>
          <cell r="C96" t="str">
            <v>TUYP</v>
          </cell>
        </row>
        <row r="97">
          <cell r="B97" t="str">
            <v>20135533050500</v>
          </cell>
          <cell r="C97" t="str">
            <v>TUYP</v>
          </cell>
        </row>
        <row r="98">
          <cell r="B98" t="str">
            <v>20135533080800</v>
          </cell>
          <cell r="C98" t="str">
            <v>TUYP</v>
          </cell>
        </row>
        <row r="99">
          <cell r="B99" t="str">
            <v>2013595101001000</v>
          </cell>
          <cell r="C99" t="str">
            <v>TUYM</v>
          </cell>
        </row>
        <row r="100">
          <cell r="B100" t="str">
            <v>20135951050500</v>
          </cell>
          <cell r="C100" t="str">
            <v>TUYM</v>
          </cell>
        </row>
        <row r="101">
          <cell r="B101" t="str">
            <v>20135951080800</v>
          </cell>
          <cell r="C101" t="str">
            <v>TUYM</v>
          </cell>
        </row>
        <row r="102">
          <cell r="B102" t="str">
            <v>20136670120200</v>
          </cell>
          <cell r="C102" t="str">
            <v>TUYP</v>
          </cell>
        </row>
        <row r="103">
          <cell r="B103" t="str">
            <v>20136670125250</v>
          </cell>
          <cell r="C103" t="str">
            <v>TUYP</v>
          </cell>
        </row>
        <row r="104">
          <cell r="B104" t="str">
            <v>20136670515150</v>
          </cell>
          <cell r="C104" t="str">
            <v>TUYP</v>
          </cell>
        </row>
        <row r="105">
          <cell r="B105" t="str">
            <v>20136671220200</v>
          </cell>
          <cell r="C105" t="str">
            <v>TUYP</v>
          </cell>
        </row>
        <row r="106">
          <cell r="B106" t="str">
            <v>20136671225250</v>
          </cell>
          <cell r="C106" t="str">
            <v>TUYP</v>
          </cell>
        </row>
        <row r="107">
          <cell r="B107" t="str">
            <v>20136852520200</v>
          </cell>
          <cell r="C107" t="str">
            <v>TUYM</v>
          </cell>
        </row>
        <row r="108">
          <cell r="B108" t="str">
            <v>20136852525250</v>
          </cell>
          <cell r="C108" t="str">
            <v>TUYM</v>
          </cell>
        </row>
        <row r="109">
          <cell r="B109" t="str">
            <v>20136852540400</v>
          </cell>
          <cell r="C109" t="str">
            <v>TUYM</v>
          </cell>
        </row>
        <row r="110">
          <cell r="B110" t="str">
            <v>20420004720200</v>
          </cell>
          <cell r="C110" t="str">
            <v>ROB</v>
          </cell>
        </row>
        <row r="111">
          <cell r="B111" t="str">
            <v>20420004725250</v>
          </cell>
          <cell r="C111" t="str">
            <v>ROB</v>
          </cell>
        </row>
        <row r="112">
          <cell r="B112" t="str">
            <v>20420004750500</v>
          </cell>
          <cell r="C112" t="str">
            <v>ROB</v>
          </cell>
        </row>
        <row r="113">
          <cell r="B113" t="str">
            <v>20420004780800</v>
          </cell>
          <cell r="C113" t="str">
            <v>ROB</v>
          </cell>
        </row>
        <row r="114">
          <cell r="B114" t="str">
            <v>20510004050500</v>
          </cell>
          <cell r="C114" t="str">
            <v>ROB</v>
          </cell>
        </row>
        <row r="115">
          <cell r="B115" t="str">
            <v>20510004080800</v>
          </cell>
          <cell r="C115" t="str">
            <v>ROB</v>
          </cell>
        </row>
        <row r="116">
          <cell r="B116" t="str">
            <v>20520000220200</v>
          </cell>
          <cell r="C116" t="str">
            <v>ROBS</v>
          </cell>
        </row>
        <row r="117">
          <cell r="B117" t="str">
            <v>20520005025250</v>
          </cell>
          <cell r="C117" t="str">
            <v>ROBS</v>
          </cell>
        </row>
        <row r="118">
          <cell r="B118" t="str">
            <v>20520011720200</v>
          </cell>
          <cell r="C118" t="str">
            <v>ROB</v>
          </cell>
        </row>
        <row r="119">
          <cell r="B119" t="str">
            <v>20520011725250</v>
          </cell>
          <cell r="C119" t="str">
            <v>ROB</v>
          </cell>
        </row>
        <row r="120">
          <cell r="B120" t="str">
            <v>20520011740400</v>
          </cell>
          <cell r="C120" t="str">
            <v>ROB</v>
          </cell>
        </row>
        <row r="121">
          <cell r="B121" t="str">
            <v>20520011780800</v>
          </cell>
          <cell r="C121" t="str">
            <v>ROB</v>
          </cell>
        </row>
        <row r="122">
          <cell r="B122" t="str">
            <v>56SP5001151515</v>
          </cell>
          <cell r="C122" t="str">
            <v>ROB</v>
          </cell>
        </row>
        <row r="123">
          <cell r="B123" t="str">
            <v>20620011680800</v>
          </cell>
          <cell r="C123" t="str">
            <v>ROB</v>
          </cell>
        </row>
        <row r="124">
          <cell r="B124" t="str">
            <v>20750002125250</v>
          </cell>
          <cell r="C124" t="str">
            <v>ROB</v>
          </cell>
        </row>
        <row r="125">
          <cell r="B125" t="str">
            <v>20750002180800</v>
          </cell>
          <cell r="C125" t="str">
            <v>ROB</v>
          </cell>
        </row>
        <row r="126">
          <cell r="B126" t="str">
            <v>2082026481001000</v>
          </cell>
          <cell r="C126" t="str">
            <v>JO</v>
          </cell>
        </row>
        <row r="127">
          <cell r="B127" t="str">
            <v>20820265715150</v>
          </cell>
          <cell r="C127" t="str">
            <v>JO</v>
          </cell>
        </row>
        <row r="128">
          <cell r="B128" t="str">
            <v>20820265720200</v>
          </cell>
          <cell r="C128" t="str">
            <v>JO</v>
          </cell>
        </row>
        <row r="129">
          <cell r="B129" t="str">
            <v>20820265725250</v>
          </cell>
          <cell r="C129" t="str">
            <v>JO</v>
          </cell>
        </row>
        <row r="130">
          <cell r="B130" t="str">
            <v>20820265740400</v>
          </cell>
          <cell r="C130" t="str">
            <v>JO</v>
          </cell>
        </row>
        <row r="131">
          <cell r="B131" t="str">
            <v>20820265750500</v>
          </cell>
          <cell r="C131" t="str">
            <v>JO</v>
          </cell>
        </row>
        <row r="132">
          <cell r="B132" t="str">
            <v>20820265780800</v>
          </cell>
          <cell r="C132" t="str">
            <v>JO</v>
          </cell>
        </row>
        <row r="133">
          <cell r="B133" t="str">
            <v>20820565340400</v>
          </cell>
          <cell r="C133" t="str">
            <v>JO</v>
          </cell>
        </row>
        <row r="134">
          <cell r="B134" t="str">
            <v>20820565350500</v>
          </cell>
          <cell r="C134" t="str">
            <v>JO</v>
          </cell>
        </row>
        <row r="135">
          <cell r="B135" t="str">
            <v>20820565380800</v>
          </cell>
          <cell r="C135" t="str">
            <v>JO</v>
          </cell>
        </row>
        <row r="136">
          <cell r="B136" t="str">
            <v>20820653720200</v>
          </cell>
          <cell r="C136" t="str">
            <v>JO</v>
          </cell>
        </row>
        <row r="137">
          <cell r="B137" t="str">
            <v>ARK15150</v>
          </cell>
          <cell r="C137" t="str">
            <v>ROB</v>
          </cell>
        </row>
        <row r="138">
          <cell r="B138" t="str">
            <v>DEBI.ROTA25250</v>
          </cell>
          <cell r="C138" t="str">
            <v>ROB</v>
          </cell>
        </row>
        <row r="139">
          <cell r="B139" t="str">
            <v>DEBI.VORT20200</v>
          </cell>
          <cell r="C139" t="str">
            <v>ROB</v>
          </cell>
        </row>
        <row r="140">
          <cell r="B140" t="str">
            <v>DETEND20200</v>
          </cell>
          <cell r="C140" t="str">
            <v>ROB</v>
          </cell>
        </row>
        <row r="141">
          <cell r="B141" t="str">
            <v>DETEND25250</v>
          </cell>
          <cell r="C141" t="str">
            <v>ROB</v>
          </cell>
        </row>
        <row r="142">
          <cell r="B142" t="str">
            <v>DETEND40400</v>
          </cell>
          <cell r="C142" t="str">
            <v>ROB</v>
          </cell>
        </row>
        <row r="143">
          <cell r="B143" t="str">
            <v>EF1001000</v>
          </cell>
          <cell r="C143" t="str">
            <v>SUPPORT</v>
          </cell>
        </row>
        <row r="144">
          <cell r="B144" t="str">
            <v>EF15150</v>
          </cell>
          <cell r="C144" t="str">
            <v>SUPPORT</v>
          </cell>
        </row>
        <row r="145">
          <cell r="B145" t="str">
            <v>EF20200</v>
          </cell>
          <cell r="C145" t="str">
            <v>SUPPORT</v>
          </cell>
        </row>
        <row r="146">
          <cell r="B146" t="str">
            <v>EF25250</v>
          </cell>
          <cell r="C146" t="str">
            <v>SUPPORT</v>
          </cell>
        </row>
        <row r="147">
          <cell r="B147" t="str">
            <v>EF40400</v>
          </cell>
          <cell r="C147" t="str">
            <v>SUPPORT</v>
          </cell>
        </row>
        <row r="148">
          <cell r="B148" t="str">
            <v>EF50500</v>
          </cell>
          <cell r="C148" t="str">
            <v>SUPPORT</v>
          </cell>
        </row>
        <row r="149">
          <cell r="B149" t="str">
            <v>EF80800</v>
          </cell>
          <cell r="C149" t="str">
            <v>SUPPORT</v>
          </cell>
        </row>
        <row r="150">
          <cell r="B150" t="str">
            <v>EL1001000</v>
          </cell>
          <cell r="C150" t="str">
            <v>SUPPORT</v>
          </cell>
        </row>
        <row r="151">
          <cell r="B151" t="str">
            <v>EL15150</v>
          </cell>
          <cell r="C151" t="str">
            <v>SUPPORT</v>
          </cell>
        </row>
        <row r="152">
          <cell r="B152" t="str">
            <v>EL20200</v>
          </cell>
          <cell r="C152" t="str">
            <v>SUPPORT</v>
          </cell>
        </row>
        <row r="153">
          <cell r="B153" t="str">
            <v>EL25250</v>
          </cell>
          <cell r="C153" t="str">
            <v>SUPPORT</v>
          </cell>
        </row>
        <row r="154">
          <cell r="B154" t="str">
            <v>EL40400</v>
          </cell>
          <cell r="C154" t="str">
            <v>SUPPORT</v>
          </cell>
        </row>
        <row r="155">
          <cell r="B155" t="str">
            <v>EL50500</v>
          </cell>
          <cell r="C155" t="str">
            <v>SUPPORT</v>
          </cell>
        </row>
        <row r="156">
          <cell r="B156" t="str">
            <v>EL80800</v>
          </cell>
          <cell r="C156" t="str">
            <v>SUPPORT</v>
          </cell>
        </row>
        <row r="157">
          <cell r="B157" t="str">
            <v>FQT-5031115150</v>
          </cell>
          <cell r="C157" t="str">
            <v>ROB</v>
          </cell>
        </row>
        <row r="158">
          <cell r="B158" t="str">
            <v>FQT-5042815150</v>
          </cell>
          <cell r="C158" t="str">
            <v>ROB</v>
          </cell>
        </row>
        <row r="159">
          <cell r="B159" t="str">
            <v>FQT-5064615150</v>
          </cell>
          <cell r="C159" t="str">
            <v>ROB</v>
          </cell>
        </row>
        <row r="160">
          <cell r="B160" t="str">
            <v>FQT-5084615150</v>
          </cell>
          <cell r="C160" t="str">
            <v>ROB</v>
          </cell>
        </row>
        <row r="161">
          <cell r="B161" t="str">
            <v>FT-5052115150</v>
          </cell>
          <cell r="C161" t="str">
            <v>ROB</v>
          </cell>
        </row>
        <row r="162">
          <cell r="B162" t="str">
            <v>FT-5072115150</v>
          </cell>
          <cell r="C162" t="str">
            <v>ROB</v>
          </cell>
        </row>
        <row r="163">
          <cell r="B163" t="str">
            <v>FT-5539625250</v>
          </cell>
          <cell r="C163" t="str">
            <v>ROB</v>
          </cell>
        </row>
        <row r="164">
          <cell r="B164" t="str">
            <v>PCV-5539325250</v>
          </cell>
          <cell r="C164" t="str">
            <v>ROB</v>
          </cell>
        </row>
        <row r="165">
          <cell r="B165" t="str">
            <v>PSV-5052020200</v>
          </cell>
          <cell r="C165" t="str">
            <v>ROB</v>
          </cell>
        </row>
        <row r="166">
          <cell r="B166" t="str">
            <v>PSV-5072020200</v>
          </cell>
          <cell r="C166" t="str">
            <v>ROB</v>
          </cell>
        </row>
        <row r="167">
          <cell r="B167" t="str">
            <v>RO-P5052020200</v>
          </cell>
          <cell r="C167" t="str">
            <v>ROB</v>
          </cell>
        </row>
        <row r="168">
          <cell r="B168" t="str">
            <v>RO-P5072020200</v>
          </cell>
          <cell r="C168" t="str">
            <v>ROB</v>
          </cell>
        </row>
        <row r="169">
          <cell r="B169" t="str">
            <v>RO-R9594450500</v>
          </cell>
          <cell r="C169" t="str">
            <v>ROB</v>
          </cell>
        </row>
        <row r="170">
          <cell r="B170" t="str">
            <v>XSV-9010280800</v>
          </cell>
          <cell r="C170" t="str">
            <v>ROB</v>
          </cell>
        </row>
        <row r="171">
          <cell r="B171" t="str">
            <v>XSV-9010480800</v>
          </cell>
          <cell r="C171" t="str">
            <v>ROB</v>
          </cell>
        </row>
        <row r="172">
          <cell r="B172" t="str">
            <v>XV-5031225250</v>
          </cell>
          <cell r="C172" t="str">
            <v>ROB</v>
          </cell>
        </row>
        <row r="173">
          <cell r="B173" t="str">
            <v>XV-5042925250</v>
          </cell>
          <cell r="C173" t="str">
            <v>ROB</v>
          </cell>
        </row>
        <row r="174">
          <cell r="B174" t="str">
            <v>XV-5052220200</v>
          </cell>
          <cell r="C174" t="str">
            <v>ROB</v>
          </cell>
        </row>
        <row r="175">
          <cell r="B175" t="str">
            <v>XV-5052320200</v>
          </cell>
          <cell r="C175" t="str">
            <v>ROB</v>
          </cell>
        </row>
        <row r="176">
          <cell r="B176" t="str">
            <v>XV-5052420200</v>
          </cell>
          <cell r="C176" t="str">
            <v>ROB</v>
          </cell>
        </row>
        <row r="177">
          <cell r="B177" t="str">
            <v>XV-5064725250</v>
          </cell>
          <cell r="C177" t="str">
            <v>ROB</v>
          </cell>
        </row>
        <row r="178">
          <cell r="B178" t="str">
            <v>XV-5072220200</v>
          </cell>
          <cell r="C178" t="str">
            <v>ROB</v>
          </cell>
        </row>
        <row r="179">
          <cell r="B179" t="str">
            <v>XV-5072320200</v>
          </cell>
          <cell r="C179" t="str">
            <v>ROB</v>
          </cell>
        </row>
        <row r="180">
          <cell r="B180" t="str">
            <v>XV-5072420200</v>
          </cell>
          <cell r="C180" t="str">
            <v>ROB</v>
          </cell>
        </row>
        <row r="181">
          <cell r="B181" t="str">
            <v>XV-5084725250</v>
          </cell>
          <cell r="C181" t="str">
            <v>ROB</v>
          </cell>
        </row>
        <row r="182">
          <cell r="C182" t="str">
            <v>TUYP</v>
          </cell>
        </row>
        <row r="183">
          <cell r="B183" t="str">
            <v>20110150210000</v>
          </cell>
          <cell r="C183" t="str">
            <v>TUYP</v>
          </cell>
        </row>
        <row r="184">
          <cell r="B184" t="str">
            <v>2011015022000</v>
          </cell>
          <cell r="C184" t="str">
            <v>TUYP</v>
          </cell>
        </row>
        <row r="185">
          <cell r="B185" t="str">
            <v>20110150220000</v>
          </cell>
          <cell r="C185" t="str">
            <v>TUYP</v>
          </cell>
        </row>
        <row r="186">
          <cell r="B186" t="str">
            <v>2011015052000</v>
          </cell>
          <cell r="C186" t="str">
            <v>TUYP</v>
          </cell>
        </row>
        <row r="187">
          <cell r="B187" t="str">
            <v>2011015052500</v>
          </cell>
          <cell r="C187" t="str">
            <v>TUYP</v>
          </cell>
        </row>
        <row r="188">
          <cell r="B188" t="str">
            <v>2011065081001000</v>
          </cell>
          <cell r="C188" t="str">
            <v>TUYP</v>
          </cell>
        </row>
        <row r="189">
          <cell r="B189" t="str">
            <v>2011115081001000</v>
          </cell>
          <cell r="C189" t="str">
            <v>TUYP</v>
          </cell>
        </row>
        <row r="190">
          <cell r="B190" t="str">
            <v>20111540040400</v>
          </cell>
          <cell r="C190" t="str">
            <v>TUYP</v>
          </cell>
        </row>
        <row r="191">
          <cell r="B191" t="str">
            <v>20112045020200</v>
          </cell>
          <cell r="C191" t="str">
            <v>TUYP</v>
          </cell>
        </row>
        <row r="192">
          <cell r="B192" t="str">
            <v>20112045025250</v>
          </cell>
          <cell r="C192" t="str">
            <v>TUYP</v>
          </cell>
        </row>
        <row r="193">
          <cell r="B193" t="str">
            <v>201126508100500</v>
          </cell>
          <cell r="C193" t="str">
            <v>TUYP</v>
          </cell>
        </row>
        <row r="194">
          <cell r="B194" t="str">
            <v>201126508100800</v>
          </cell>
          <cell r="C194" t="str">
            <v>TUYP</v>
          </cell>
        </row>
        <row r="195">
          <cell r="B195" t="str">
            <v>20112650850400</v>
          </cell>
          <cell r="C195" t="str">
            <v>TUYP</v>
          </cell>
        </row>
        <row r="196">
          <cell r="B196" t="str">
            <v>20112650880500</v>
          </cell>
          <cell r="C196" t="str">
            <v>TUYP</v>
          </cell>
        </row>
        <row r="197">
          <cell r="B197" t="str">
            <v>2011366031001000</v>
          </cell>
          <cell r="C197" t="str">
            <v>TUYP</v>
          </cell>
        </row>
        <row r="198">
          <cell r="B198" t="str">
            <v>20114432020</v>
          </cell>
          <cell r="C198" t="str">
            <v>TUYP</v>
          </cell>
        </row>
        <row r="199">
          <cell r="B199" t="str">
            <v>20115451620200</v>
          </cell>
          <cell r="C199" t="str">
            <v>TUYP</v>
          </cell>
        </row>
        <row r="200">
          <cell r="B200" t="str">
            <v>20115455620200</v>
          </cell>
          <cell r="C200" t="str">
            <v>TUYP</v>
          </cell>
        </row>
        <row r="201">
          <cell r="B201" t="str">
            <v>2011559012002000</v>
          </cell>
          <cell r="C201" t="str">
            <v>TUYP</v>
          </cell>
        </row>
        <row r="202">
          <cell r="B202" t="str">
            <v>2011559022002000</v>
          </cell>
          <cell r="C202" t="str">
            <v>TUYP</v>
          </cell>
        </row>
        <row r="203">
          <cell r="B203" t="str">
            <v>2011565602002000</v>
          </cell>
          <cell r="C203" t="str">
            <v>TUYP</v>
          </cell>
        </row>
        <row r="204">
          <cell r="B204" t="str">
            <v>2011585691001000</v>
          </cell>
          <cell r="C204" t="str">
            <v>TUYP</v>
          </cell>
        </row>
        <row r="205">
          <cell r="B205" t="str">
            <v>2011587001501500</v>
          </cell>
          <cell r="C205" t="str">
            <v>TUYP</v>
          </cell>
        </row>
        <row r="206">
          <cell r="B206" t="str">
            <v>20115870065650</v>
          </cell>
          <cell r="C206" t="str">
            <v>TUYP</v>
          </cell>
        </row>
        <row r="207">
          <cell r="B207" t="str">
            <v>2011590011001000</v>
          </cell>
          <cell r="C207" t="str">
            <v>TUYM</v>
          </cell>
        </row>
        <row r="208">
          <cell r="B208" t="str">
            <v>20115900180800</v>
          </cell>
          <cell r="C208" t="str">
            <v>TUYM</v>
          </cell>
        </row>
        <row r="209">
          <cell r="B209" t="str">
            <v>20116650820200</v>
          </cell>
          <cell r="C209" t="str">
            <v>TUYP</v>
          </cell>
        </row>
        <row r="210">
          <cell r="B210" t="str">
            <v>20116650825250</v>
          </cell>
          <cell r="C210" t="str">
            <v>TUYP</v>
          </cell>
        </row>
        <row r="211">
          <cell r="B211" t="str">
            <v>20116850320200</v>
          </cell>
          <cell r="C211" t="str">
            <v>TUYM</v>
          </cell>
        </row>
        <row r="212">
          <cell r="B212" t="str">
            <v>20116850325250</v>
          </cell>
          <cell r="C212" t="str">
            <v>TUYM</v>
          </cell>
        </row>
        <row r="213">
          <cell r="B213" t="str">
            <v>20130152110000</v>
          </cell>
          <cell r="C213" t="str">
            <v>TUYP</v>
          </cell>
        </row>
        <row r="214">
          <cell r="B214" t="str">
            <v>2013015211500</v>
          </cell>
          <cell r="C214" t="str">
            <v>TUYP</v>
          </cell>
        </row>
        <row r="215">
          <cell r="B215" t="str">
            <v>20130152115000</v>
          </cell>
          <cell r="C215" t="str">
            <v>TUYP</v>
          </cell>
        </row>
        <row r="216">
          <cell r="B216" t="str">
            <v>2013015212000</v>
          </cell>
          <cell r="C216" t="str">
            <v>TUYP</v>
          </cell>
        </row>
        <row r="217">
          <cell r="B217" t="str">
            <v>20130152120000</v>
          </cell>
          <cell r="C217" t="str">
            <v>TUYP</v>
          </cell>
        </row>
        <row r="218">
          <cell r="B218" t="str">
            <v>2013015212500</v>
          </cell>
          <cell r="C218" t="str">
            <v>TUYP</v>
          </cell>
        </row>
        <row r="219">
          <cell r="B219" t="str">
            <v>2013015213200</v>
          </cell>
          <cell r="C219" t="str">
            <v>TUYP</v>
          </cell>
        </row>
        <row r="220">
          <cell r="B220" t="str">
            <v>2013015215000</v>
          </cell>
          <cell r="C220" t="str">
            <v>TUYP</v>
          </cell>
        </row>
        <row r="221">
          <cell r="B221" t="str">
            <v>2013015218000</v>
          </cell>
          <cell r="C221" t="str">
            <v>TUYP</v>
          </cell>
        </row>
        <row r="222">
          <cell r="B222" t="str">
            <v>20130156010000</v>
          </cell>
          <cell r="C222" t="str">
            <v>TUYP</v>
          </cell>
        </row>
        <row r="223">
          <cell r="B223" t="str">
            <v>20130156015000</v>
          </cell>
          <cell r="C223" t="str">
            <v>TUYP</v>
          </cell>
        </row>
        <row r="224">
          <cell r="B224" t="str">
            <v>20130156020000</v>
          </cell>
          <cell r="C224" t="str">
            <v>TUYP</v>
          </cell>
        </row>
        <row r="225">
          <cell r="B225" t="str">
            <v>2013015801500</v>
          </cell>
          <cell r="C225" t="str">
            <v>TUYP</v>
          </cell>
        </row>
        <row r="226">
          <cell r="B226" t="str">
            <v>20130158015000</v>
          </cell>
          <cell r="C226" t="str">
            <v>TUYP</v>
          </cell>
        </row>
        <row r="227">
          <cell r="B227" t="str">
            <v>20130158020000</v>
          </cell>
          <cell r="C227" t="str">
            <v>TUYP</v>
          </cell>
        </row>
        <row r="228">
          <cell r="B228" t="str">
            <v>20130158025000</v>
          </cell>
          <cell r="C228" t="str">
            <v>TUYP</v>
          </cell>
        </row>
        <row r="229">
          <cell r="B229" t="str">
            <v>20130158220000</v>
          </cell>
          <cell r="C229" t="str">
            <v>TUYP</v>
          </cell>
        </row>
        <row r="230">
          <cell r="B230" t="str">
            <v>2013015823200</v>
          </cell>
          <cell r="C230" t="str">
            <v>TUYP</v>
          </cell>
        </row>
        <row r="231">
          <cell r="B231" t="str">
            <v>2013015824000</v>
          </cell>
          <cell r="C231" t="str">
            <v>TUYP</v>
          </cell>
        </row>
        <row r="232">
          <cell r="B232" t="str">
            <v>20130158515000</v>
          </cell>
          <cell r="C232" t="str">
            <v>TUYP</v>
          </cell>
        </row>
        <row r="233">
          <cell r="B233" t="str">
            <v>20130158525000</v>
          </cell>
          <cell r="C233" t="str">
            <v>TUYP</v>
          </cell>
        </row>
        <row r="234">
          <cell r="B234" t="str">
            <v>2013065671501500</v>
          </cell>
          <cell r="C234" t="str">
            <v>TUYP</v>
          </cell>
        </row>
        <row r="235">
          <cell r="B235" t="str">
            <v>20130657040400</v>
          </cell>
          <cell r="C235" t="str">
            <v>TUYP</v>
          </cell>
        </row>
        <row r="236">
          <cell r="B236" t="str">
            <v>2013065961001000</v>
          </cell>
          <cell r="C236" t="str">
            <v>TUYP</v>
          </cell>
        </row>
        <row r="237">
          <cell r="B237" t="str">
            <v>2013065961501500</v>
          </cell>
          <cell r="C237" t="str">
            <v>TUYP</v>
          </cell>
        </row>
        <row r="238">
          <cell r="B238" t="str">
            <v>2013065962002000</v>
          </cell>
          <cell r="C238" t="str">
            <v>TUYP</v>
          </cell>
        </row>
        <row r="239">
          <cell r="B239" t="str">
            <v>20130659620200</v>
          </cell>
          <cell r="C239" t="str">
            <v>TUYP</v>
          </cell>
        </row>
        <row r="240">
          <cell r="B240" t="str">
            <v>2013067121001000</v>
          </cell>
          <cell r="C240" t="str">
            <v>TUYP</v>
          </cell>
        </row>
        <row r="241">
          <cell r="B241" t="str">
            <v>2013067121501500</v>
          </cell>
          <cell r="C241" t="str">
            <v>TUYP</v>
          </cell>
        </row>
        <row r="242">
          <cell r="B242" t="str">
            <v>20130671215150</v>
          </cell>
          <cell r="C242" t="str">
            <v>TUYP</v>
          </cell>
        </row>
        <row r="243">
          <cell r="B243" t="str">
            <v>2013067122002000</v>
          </cell>
          <cell r="C243" t="str">
            <v>TUYP</v>
          </cell>
        </row>
        <row r="244">
          <cell r="B244" t="str">
            <v>20130671220200</v>
          </cell>
          <cell r="C244" t="str">
            <v>TUYP</v>
          </cell>
        </row>
        <row r="245">
          <cell r="B245" t="str">
            <v>20130671225250</v>
          </cell>
          <cell r="C245" t="str">
            <v>TUYP</v>
          </cell>
        </row>
        <row r="246">
          <cell r="B246" t="str">
            <v>20130671250500</v>
          </cell>
          <cell r="C246" t="str">
            <v>TUYP</v>
          </cell>
        </row>
        <row r="247">
          <cell r="B247" t="str">
            <v>20130671280800</v>
          </cell>
          <cell r="C247" t="str">
            <v>TUYP</v>
          </cell>
        </row>
        <row r="248">
          <cell r="B248" t="str">
            <v>20131156925250</v>
          </cell>
          <cell r="C248" t="str">
            <v>TUYP</v>
          </cell>
        </row>
        <row r="249">
          <cell r="B249" t="str">
            <v>2013115911501500</v>
          </cell>
          <cell r="C249" t="str">
            <v>TUYP</v>
          </cell>
        </row>
        <row r="250">
          <cell r="B250" t="str">
            <v>2013115962002000</v>
          </cell>
          <cell r="C250" t="str">
            <v>TUYP</v>
          </cell>
        </row>
        <row r="251">
          <cell r="B251" t="str">
            <v>20131159620200</v>
          </cell>
          <cell r="C251" t="str">
            <v>TUYP</v>
          </cell>
        </row>
        <row r="252">
          <cell r="B252" t="str">
            <v>20131159680800</v>
          </cell>
          <cell r="C252" t="str">
            <v>TUYP</v>
          </cell>
        </row>
        <row r="253">
          <cell r="B253" t="str">
            <v>2013117122002000</v>
          </cell>
          <cell r="C253" t="str">
            <v>TUYP</v>
          </cell>
        </row>
        <row r="254">
          <cell r="B254" t="str">
            <v>20131171250500</v>
          </cell>
          <cell r="C254" t="str">
            <v>TUYP</v>
          </cell>
        </row>
        <row r="255">
          <cell r="B255" t="str">
            <v>201316569150150150</v>
          </cell>
          <cell r="C255" t="str">
            <v>TUYP</v>
          </cell>
        </row>
        <row r="256">
          <cell r="B256" t="str">
            <v>201316569252525</v>
          </cell>
          <cell r="C256" t="str">
            <v>TUYP</v>
          </cell>
        </row>
        <row r="257">
          <cell r="B257" t="str">
            <v>201316569404040</v>
          </cell>
          <cell r="C257" t="str">
            <v>TUYP</v>
          </cell>
        </row>
        <row r="258">
          <cell r="B258" t="str">
            <v>201321569404020</v>
          </cell>
          <cell r="C258" t="str">
            <v>TUYP</v>
          </cell>
        </row>
        <row r="259">
          <cell r="B259" t="str">
            <v>20132656925150</v>
          </cell>
          <cell r="C259" t="str">
            <v>TUYP</v>
          </cell>
        </row>
        <row r="260">
          <cell r="B260" t="str">
            <v>201326591100500</v>
          </cell>
          <cell r="C260" t="str">
            <v>TUYP</v>
          </cell>
        </row>
        <row r="261">
          <cell r="B261" t="str">
            <v>2013265911501000</v>
          </cell>
          <cell r="C261" t="str">
            <v>TUYP</v>
          </cell>
        </row>
        <row r="262">
          <cell r="B262" t="str">
            <v>201326591150800</v>
          </cell>
          <cell r="C262" t="str">
            <v>TUYP</v>
          </cell>
        </row>
        <row r="263">
          <cell r="B263" t="str">
            <v>2013265912501500</v>
          </cell>
          <cell r="C263" t="str">
            <v>TUYP</v>
          </cell>
        </row>
        <row r="264">
          <cell r="B264" t="str">
            <v>20132659150400</v>
          </cell>
          <cell r="C264" t="str">
            <v>TUYP</v>
          </cell>
        </row>
        <row r="265">
          <cell r="B265" t="str">
            <v>20132659180500</v>
          </cell>
          <cell r="C265" t="str">
            <v>TUYP</v>
          </cell>
        </row>
        <row r="266">
          <cell r="B266" t="str">
            <v>201326595100500</v>
          </cell>
          <cell r="C266" t="str">
            <v>TUYP</v>
          </cell>
        </row>
        <row r="267">
          <cell r="B267" t="str">
            <v>201326595100800</v>
          </cell>
          <cell r="C267" t="str">
            <v>TUYP</v>
          </cell>
        </row>
        <row r="268">
          <cell r="B268" t="str">
            <v>2013265951501000</v>
          </cell>
          <cell r="C268" t="str">
            <v>TUYP</v>
          </cell>
        </row>
        <row r="269">
          <cell r="B269" t="str">
            <v>20132659550320</v>
          </cell>
          <cell r="C269" t="str">
            <v>TUYP</v>
          </cell>
        </row>
        <row r="270">
          <cell r="B270" t="str">
            <v>20132659550400</v>
          </cell>
          <cell r="C270" t="str">
            <v>TUYP</v>
          </cell>
        </row>
        <row r="271">
          <cell r="B271" t="str">
            <v>20132659580650</v>
          </cell>
          <cell r="C271" t="str">
            <v>TUYP</v>
          </cell>
        </row>
        <row r="272">
          <cell r="B272" t="str">
            <v>20132671250320</v>
          </cell>
          <cell r="C272" t="str">
            <v>TUYP</v>
          </cell>
        </row>
        <row r="273">
          <cell r="B273" t="str">
            <v>20132671280500</v>
          </cell>
          <cell r="C273" t="str">
            <v>TUYP</v>
          </cell>
        </row>
        <row r="274">
          <cell r="B274" t="str">
            <v>20133156925200</v>
          </cell>
          <cell r="C274" t="str">
            <v>TUYP</v>
          </cell>
        </row>
        <row r="275">
          <cell r="B275" t="str">
            <v>201331591150800</v>
          </cell>
          <cell r="C275" t="str">
            <v>TUYP</v>
          </cell>
        </row>
        <row r="276">
          <cell r="B276" t="str">
            <v>20133159180500</v>
          </cell>
          <cell r="C276" t="str">
            <v>TUYP</v>
          </cell>
        </row>
        <row r="277">
          <cell r="B277" t="str">
            <v>201331592100500</v>
          </cell>
          <cell r="C277" t="str">
            <v>TUYP</v>
          </cell>
        </row>
        <row r="278">
          <cell r="B278" t="str">
            <v>2013315922001500</v>
          </cell>
          <cell r="C278" t="str">
            <v>TUYP</v>
          </cell>
        </row>
        <row r="279">
          <cell r="B279" t="str">
            <v>20133159225200</v>
          </cell>
          <cell r="C279" t="str">
            <v>TUYP</v>
          </cell>
        </row>
        <row r="280">
          <cell r="B280" t="str">
            <v>201331714150800</v>
          </cell>
          <cell r="C280" t="str">
            <v>TUYP</v>
          </cell>
        </row>
        <row r="281">
          <cell r="B281" t="str">
            <v>20133171480500</v>
          </cell>
          <cell r="C281" t="str">
            <v>TUYP</v>
          </cell>
        </row>
        <row r="282">
          <cell r="B282" t="str">
            <v>2013365602502500</v>
          </cell>
          <cell r="C282" t="str">
            <v>TUYP</v>
          </cell>
        </row>
        <row r="283">
          <cell r="B283" t="str">
            <v>20133656050500</v>
          </cell>
          <cell r="C283" t="str">
            <v>TUYP</v>
          </cell>
        </row>
        <row r="284">
          <cell r="B284" t="str">
            <v>20134354615</v>
          </cell>
          <cell r="C284" t="str">
            <v>TUYP</v>
          </cell>
        </row>
        <row r="285">
          <cell r="B285" t="str">
            <v>20134354620</v>
          </cell>
          <cell r="C285" t="str">
            <v>TUYP</v>
          </cell>
        </row>
        <row r="286">
          <cell r="B286" t="str">
            <v>20134354625</v>
          </cell>
          <cell r="C286" t="str">
            <v>TUYP</v>
          </cell>
        </row>
        <row r="287">
          <cell r="B287" t="str">
            <v>20134358540</v>
          </cell>
          <cell r="C287" t="str">
            <v>TUYP</v>
          </cell>
        </row>
        <row r="288">
          <cell r="B288" t="str">
            <v>20134358640</v>
          </cell>
          <cell r="C288" t="str">
            <v>TUYP</v>
          </cell>
        </row>
        <row r="289">
          <cell r="B289" t="str">
            <v>20134440520</v>
          </cell>
          <cell r="C289" t="str">
            <v>TUYP</v>
          </cell>
        </row>
        <row r="290">
          <cell r="B290" t="str">
            <v>20135302920200</v>
          </cell>
          <cell r="C290" t="str">
            <v>TUYM</v>
          </cell>
        </row>
        <row r="291">
          <cell r="B291" t="str">
            <v>2013552522002000</v>
          </cell>
          <cell r="C291" t="str">
            <v>TUYP</v>
          </cell>
        </row>
        <row r="292">
          <cell r="B292" t="str">
            <v>2013552531001000</v>
          </cell>
          <cell r="C292" t="str">
            <v>TUYP</v>
          </cell>
        </row>
        <row r="293">
          <cell r="B293" t="str">
            <v>2013552531501500</v>
          </cell>
          <cell r="C293" t="str">
            <v>TUYP</v>
          </cell>
        </row>
        <row r="294">
          <cell r="B294" t="str">
            <v>20135525365650</v>
          </cell>
          <cell r="C294" t="str">
            <v>TUYP</v>
          </cell>
        </row>
        <row r="295">
          <cell r="B295" t="str">
            <v>2013553301501500</v>
          </cell>
          <cell r="C295" t="str">
            <v>TUYP</v>
          </cell>
        </row>
        <row r="296">
          <cell r="B296" t="str">
            <v>2013559012002000</v>
          </cell>
          <cell r="C296" t="str">
            <v>TUYP</v>
          </cell>
        </row>
        <row r="297">
          <cell r="B297" t="str">
            <v>2013559022002000</v>
          </cell>
          <cell r="C297" t="str">
            <v>TUYP</v>
          </cell>
        </row>
        <row r="298">
          <cell r="B298" t="str">
            <v>2013587111001000</v>
          </cell>
          <cell r="C298" t="str">
            <v>TUYP</v>
          </cell>
        </row>
        <row r="299">
          <cell r="B299" t="str">
            <v>2013587111501500</v>
          </cell>
          <cell r="C299" t="str">
            <v>TUYP</v>
          </cell>
        </row>
        <row r="300">
          <cell r="B300" t="str">
            <v>20135871150500</v>
          </cell>
          <cell r="C300" t="str">
            <v>TUYP</v>
          </cell>
        </row>
        <row r="301">
          <cell r="B301" t="str">
            <v>20135871180800</v>
          </cell>
          <cell r="C301" t="str">
            <v>TUYP</v>
          </cell>
        </row>
        <row r="302">
          <cell r="B302" t="str">
            <v>2013595011001000</v>
          </cell>
          <cell r="C302" t="str">
            <v>TUYM</v>
          </cell>
        </row>
        <row r="303">
          <cell r="B303" t="str">
            <v>20135950150500</v>
          </cell>
          <cell r="C303" t="str">
            <v>TUYM</v>
          </cell>
        </row>
        <row r="304">
          <cell r="B304" t="str">
            <v>20135950180800</v>
          </cell>
          <cell r="C304" t="str">
            <v>TUYM</v>
          </cell>
        </row>
        <row r="305">
          <cell r="B305" t="str">
            <v>20136670132320</v>
          </cell>
          <cell r="C305" t="str">
            <v>TUYP</v>
          </cell>
        </row>
        <row r="306">
          <cell r="B306" t="str">
            <v>20136670140400</v>
          </cell>
          <cell r="C306" t="str">
            <v>TUYP</v>
          </cell>
        </row>
        <row r="307">
          <cell r="B307" t="str">
            <v>20136671240400</v>
          </cell>
          <cell r="C307" t="str">
            <v>TUYP</v>
          </cell>
        </row>
        <row r="308">
          <cell r="B308" t="str">
            <v>20136671420200</v>
          </cell>
          <cell r="C308" t="str">
            <v>TUYP</v>
          </cell>
        </row>
        <row r="309">
          <cell r="B309" t="str">
            <v>20136671432320</v>
          </cell>
          <cell r="C309" t="str">
            <v>TUYP</v>
          </cell>
        </row>
        <row r="310">
          <cell r="B310" t="str">
            <v>20136850120200</v>
          </cell>
          <cell r="C310" t="str">
            <v>TUYM</v>
          </cell>
        </row>
        <row r="311">
          <cell r="B311" t="str">
            <v>20145300020200</v>
          </cell>
          <cell r="C311" t="str">
            <v>TUYM</v>
          </cell>
        </row>
        <row r="312">
          <cell r="B312" t="str">
            <v>20860211280800</v>
          </cell>
          <cell r="C312" t="str">
            <v>ROB</v>
          </cell>
        </row>
        <row r="313">
          <cell r="B313" t="str">
            <v>20113940420200</v>
          </cell>
          <cell r="C313" t="str">
            <v>TUYM</v>
          </cell>
        </row>
        <row r="314">
          <cell r="B314" t="str">
            <v>20114360320</v>
          </cell>
          <cell r="C314" t="str">
            <v>TUYP</v>
          </cell>
        </row>
        <row r="315">
          <cell r="B315" t="str">
            <v>20135407720200</v>
          </cell>
          <cell r="C315" t="str">
            <v>TUYP</v>
          </cell>
        </row>
        <row r="316">
          <cell r="B316" t="str">
            <v>MCHA40400</v>
          </cell>
          <cell r="C316" t="str">
            <v>TUYP</v>
          </cell>
        </row>
        <row r="317">
          <cell r="B317" t="str">
            <v>ARK20200</v>
          </cell>
          <cell r="C317" t="str">
            <v>ROB</v>
          </cell>
        </row>
        <row r="318">
          <cell r="B318" t="str">
            <v>20135220615150</v>
          </cell>
          <cell r="C318" t="str">
            <v>TUYP</v>
          </cell>
        </row>
        <row r="319">
          <cell r="B319" t="str">
            <v>20135220632320</v>
          </cell>
          <cell r="C319" t="str">
            <v>TUYP</v>
          </cell>
        </row>
        <row r="320">
          <cell r="B320" t="str">
            <v>20132656920150</v>
          </cell>
          <cell r="C320" t="str">
            <v>TUYP</v>
          </cell>
        </row>
        <row r="321">
          <cell r="B321" t="str">
            <v>20133156940250</v>
          </cell>
          <cell r="C321" t="str">
            <v>TUYP</v>
          </cell>
        </row>
        <row r="322">
          <cell r="B322" t="str">
            <v>20133156920150</v>
          </cell>
          <cell r="C322" t="str">
            <v>TUYP</v>
          </cell>
        </row>
        <row r="323">
          <cell r="B323" t="str">
            <v>20133156940320</v>
          </cell>
          <cell r="C323" t="str">
            <v>TUYP</v>
          </cell>
        </row>
        <row r="324">
          <cell r="B324" t="str">
            <v>201125450404020</v>
          </cell>
          <cell r="C324" t="str">
            <v>TUYP</v>
          </cell>
        </row>
        <row r="325">
          <cell r="B325" t="str">
            <v>201321590202015</v>
          </cell>
          <cell r="C325" t="str">
            <v>TUYP</v>
          </cell>
        </row>
        <row r="326">
          <cell r="B326" t="str">
            <v>201321569404025</v>
          </cell>
          <cell r="C326" t="str">
            <v>TUYP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 filterMode="1">
    <pageSetUpPr fitToPage="1"/>
  </sheetPr>
  <dimension ref="A1:AM507"/>
  <sheetViews>
    <sheetView zoomScale="70" zoomScaleNormal="70" workbookViewId="0">
      <pane ySplit="5" topLeftCell="A124" activePane="bottomLeft" state="frozen"/>
      <selection pane="bottomLeft" activeCell="G29" sqref="G29:G125"/>
    </sheetView>
  </sheetViews>
  <sheetFormatPr baseColWidth="10" defaultRowHeight="99.95" customHeight="1" x14ac:dyDescent="0.25"/>
  <cols>
    <col min="1" max="1" width="14.85546875" style="37" customWidth="1"/>
    <col min="2" max="2" width="22.5703125" style="36" customWidth="1"/>
    <col min="3" max="3" width="59.140625" style="38" customWidth="1"/>
    <col min="4" max="4" width="16" style="37" hidden="1" customWidth="1"/>
    <col min="5" max="5" width="11.7109375" style="36" hidden="1" customWidth="1"/>
    <col min="6" max="6" width="25" style="36" hidden="1" customWidth="1"/>
    <col min="7" max="7" width="23" style="36" bestFit="1" customWidth="1"/>
    <col min="8" max="8" width="17.5703125" style="36" customWidth="1"/>
    <col min="9" max="9" width="11.85546875" style="36" hidden="1" customWidth="1"/>
    <col min="10" max="10" width="26.5703125" style="36" hidden="1" customWidth="1"/>
    <col min="11" max="11" width="16.28515625" style="36" customWidth="1"/>
    <col min="12" max="12" width="32.140625" style="36" bestFit="1" customWidth="1"/>
    <col min="13" max="13" width="210.42578125" style="36" hidden="1" customWidth="1"/>
    <col min="14" max="14" width="24.140625" style="36" hidden="1" customWidth="1"/>
    <col min="15" max="16" width="11.28515625" style="36" bestFit="1" customWidth="1"/>
    <col min="17" max="17" width="13.7109375" style="36" customWidth="1"/>
    <col min="18" max="18" width="20.7109375" style="36" hidden="1" customWidth="1"/>
    <col min="19" max="19" width="24.85546875" style="36" hidden="1" customWidth="1"/>
    <col min="20" max="20" width="14.7109375" style="36" customWidth="1"/>
    <col min="21" max="21" width="32.5703125" style="36" hidden="1" customWidth="1"/>
    <col min="22" max="22" width="26.5703125" style="36" hidden="1" customWidth="1"/>
    <col min="23" max="23" width="0" hidden="1" customWidth="1"/>
    <col min="24" max="24" width="0" style="8" hidden="1" customWidth="1"/>
    <col min="25" max="25" width="0" hidden="1" customWidth="1"/>
    <col min="26" max="26" width="43.7109375" style="2" hidden="1" customWidth="1"/>
    <col min="27" max="27" width="50.42578125" style="2" hidden="1" customWidth="1"/>
    <col min="28" max="29" width="0" style="8" hidden="1" customWidth="1"/>
    <col min="30" max="30" width="23" style="8" hidden="1" customWidth="1"/>
    <col min="31" max="31" width="11.42578125" style="8"/>
    <col min="32" max="36" width="11.42578125" style="4"/>
    <col min="37" max="37" width="14.28515625" style="4" customWidth="1"/>
    <col min="38" max="16384" width="11.42578125" style="4"/>
  </cols>
  <sheetData>
    <row r="1" spans="1:39" ht="73.5" customHeight="1" thickBot="1" x14ac:dyDescent="0.3">
      <c r="A1" s="39"/>
      <c r="B1" s="40"/>
      <c r="C1" s="40"/>
      <c r="D1" s="41" t="s">
        <v>4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1"/>
      <c r="V1" s="43"/>
      <c r="W1" s="1"/>
      <c r="X1" s="1"/>
      <c r="Y1" s="1"/>
      <c r="AB1" s="2"/>
      <c r="AC1"/>
      <c r="AD1"/>
      <c r="AE1" s="2"/>
      <c r="AF1" s="3"/>
      <c r="AK1" s="4" t="s">
        <v>5</v>
      </c>
      <c r="AL1" s="4" t="s">
        <v>6</v>
      </c>
      <c r="AM1" s="5" t="s">
        <v>7</v>
      </c>
    </row>
    <row r="2" spans="1:39" ht="15.75" x14ac:dyDescent="0.25">
      <c r="A2" s="6"/>
      <c r="B2" s="2" t="e">
        <f>SUMPRODUCT(('METRE PAR FOLIO'!L6:L507=A$2)*('METRE PAR FOLIO'!G6:G507=$B1)*($C$2:$C$11))</f>
        <v>#VALUE!</v>
      </c>
      <c r="C2" s="7"/>
      <c r="D2" s="6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X2"/>
      <c r="AK2" s="4" t="s">
        <v>8</v>
      </c>
      <c r="AL2" s="4">
        <v>4</v>
      </c>
      <c r="AM2" s="4" t="s">
        <v>9</v>
      </c>
    </row>
    <row r="3" spans="1:39" ht="21" x14ac:dyDescent="0.25">
      <c r="A3" s="6"/>
      <c r="B3" s="2"/>
      <c r="C3" s="7"/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9" t="s">
        <v>10</v>
      </c>
      <c r="R3" s="2"/>
      <c r="S3" s="2"/>
      <c r="T3" s="2"/>
      <c r="U3" s="2"/>
      <c r="V3" s="2"/>
      <c r="X3"/>
    </row>
    <row r="4" spans="1:39" ht="16.5" thickBot="1" x14ac:dyDescent="0.3">
      <c r="A4" s="6"/>
      <c r="B4" s="2"/>
      <c r="C4" s="7"/>
      <c r="D4" s="6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X4" s="10" t="s">
        <v>11</v>
      </c>
    </row>
    <row r="5" spans="1:39" s="15" customFormat="1" ht="99.95" customHeight="1" thickBot="1" x14ac:dyDescent="0.3">
      <c r="A5" s="11" t="s">
        <v>12</v>
      </c>
      <c r="B5" s="12" t="s">
        <v>13</v>
      </c>
      <c r="C5" s="12" t="s">
        <v>5</v>
      </c>
      <c r="D5" s="11" t="s">
        <v>6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12" t="s">
        <v>19</v>
      </c>
      <c r="K5" s="12" t="s">
        <v>7</v>
      </c>
      <c r="L5" s="13" t="s">
        <v>190</v>
      </c>
      <c r="M5" s="12" t="s">
        <v>0</v>
      </c>
      <c r="N5" s="12" t="s">
        <v>20</v>
      </c>
      <c r="O5" s="12" t="s">
        <v>21</v>
      </c>
      <c r="P5" s="12" t="s">
        <v>22</v>
      </c>
      <c r="Q5" s="12" t="s">
        <v>23</v>
      </c>
      <c r="R5" s="12" t="s">
        <v>24</v>
      </c>
      <c r="S5" s="12" t="s">
        <v>25</v>
      </c>
      <c r="T5" s="12" t="s">
        <v>26</v>
      </c>
      <c r="U5" s="13" t="s">
        <v>27</v>
      </c>
      <c r="V5" s="12" t="s">
        <v>28</v>
      </c>
      <c r="W5" t="s">
        <v>29</v>
      </c>
      <c r="X5" t="s">
        <v>30</v>
      </c>
      <c r="Y5" t="s">
        <v>29</v>
      </c>
      <c r="Z5" s="14" t="s">
        <v>31</v>
      </c>
      <c r="AA5" s="14" t="s">
        <v>32</v>
      </c>
      <c r="AB5" t="s">
        <v>29</v>
      </c>
      <c r="AC5" t="s">
        <v>30</v>
      </c>
      <c r="AD5" t="s">
        <v>30</v>
      </c>
      <c r="AE5" t="s">
        <v>1</v>
      </c>
    </row>
    <row r="6" spans="1:39" s="24" customFormat="1" ht="99.95" hidden="1" customHeight="1" x14ac:dyDescent="0.45">
      <c r="A6" s="16" t="s">
        <v>33</v>
      </c>
      <c r="B6" s="17"/>
      <c r="C6" s="18" t="s">
        <v>34</v>
      </c>
      <c r="D6" s="19">
        <v>1</v>
      </c>
      <c r="E6" s="17">
        <v>2</v>
      </c>
      <c r="F6" s="17" t="s">
        <v>35</v>
      </c>
      <c r="G6" s="17">
        <v>177402</v>
      </c>
      <c r="H6" s="17" t="s">
        <v>36</v>
      </c>
      <c r="I6" s="17"/>
      <c r="J6" s="17"/>
      <c r="K6" s="17" t="str">
        <f>IFERROR(VLOOKUP(L6,'[1]Récap métré'!$B$4:$C$12000,2,0),"")</f>
        <v/>
      </c>
      <c r="L6" s="16" t="s">
        <v>188</v>
      </c>
      <c r="M6" s="18" t="s">
        <v>37</v>
      </c>
      <c r="N6" s="18">
        <v>201301580</v>
      </c>
      <c r="O6" s="18">
        <v>25</v>
      </c>
      <c r="P6" s="18">
        <v>0</v>
      </c>
      <c r="Q6" s="18">
        <v>0</v>
      </c>
      <c r="R6" s="18"/>
      <c r="S6" s="18">
        <v>2.7</v>
      </c>
      <c r="T6" s="17">
        <f>IF(S6&gt;0,S6,R6)</f>
        <v>2.7</v>
      </c>
      <c r="U6" s="17"/>
      <c r="V6" s="17"/>
      <c r="W6" s="20"/>
      <c r="X6" s="20"/>
      <c r="Y6" s="20"/>
      <c r="Z6" s="21"/>
      <c r="AA6" s="21"/>
      <c r="AB6" s="22" t="str">
        <f t="shared" ref="AB6:AB83" si="0">G6&amp;D6&amp;E6</f>
        <v>17740212</v>
      </c>
      <c r="AC6" s="23"/>
      <c r="AD6" s="23"/>
      <c r="AE6" s="23"/>
      <c r="AF6" s="23"/>
      <c r="AG6" s="23"/>
      <c r="AH6" s="23"/>
      <c r="AI6" s="23"/>
      <c r="AJ6" s="23"/>
      <c r="AK6" s="23"/>
    </row>
    <row r="7" spans="1:39" s="24" customFormat="1" ht="99.95" hidden="1" customHeight="1" x14ac:dyDescent="0.45">
      <c r="A7" s="16" t="s">
        <v>33</v>
      </c>
      <c r="B7" s="17"/>
      <c r="C7" s="18" t="s">
        <v>34</v>
      </c>
      <c r="D7" s="19">
        <v>1</v>
      </c>
      <c r="E7" s="17">
        <v>2</v>
      </c>
      <c r="F7" s="17" t="s">
        <v>35</v>
      </c>
      <c r="G7" s="17">
        <v>177402</v>
      </c>
      <c r="H7" s="17" t="s">
        <v>36</v>
      </c>
      <c r="I7" s="17"/>
      <c r="J7" s="17"/>
      <c r="K7" s="17" t="str">
        <f>IFERROR(VLOOKUP(L7,'[1]Récap métré'!$B$4:$C$12000,2,0),"")</f>
        <v>TUYP</v>
      </c>
      <c r="L7" s="16" t="s">
        <v>126</v>
      </c>
      <c r="M7" s="17" t="s">
        <v>38</v>
      </c>
      <c r="N7" s="17">
        <v>201301585</v>
      </c>
      <c r="O7" s="17">
        <v>40</v>
      </c>
      <c r="P7" s="18">
        <v>0</v>
      </c>
      <c r="Q7" s="18">
        <v>0</v>
      </c>
      <c r="R7" s="17"/>
      <c r="S7" s="17">
        <v>0.2</v>
      </c>
      <c r="T7" s="17">
        <f t="shared" ref="T7:T84" si="1">IF(S7&gt;0,S7,R7)</f>
        <v>0.2</v>
      </c>
      <c r="U7" s="17"/>
      <c r="V7" s="17"/>
      <c r="W7" s="20"/>
      <c r="X7" s="20"/>
      <c r="Y7" s="20"/>
      <c r="Z7" s="21"/>
      <c r="AA7" s="21"/>
      <c r="AB7" s="22" t="str">
        <f t="shared" si="0"/>
        <v>17740212</v>
      </c>
      <c r="AC7" s="23"/>
      <c r="AD7" s="23"/>
      <c r="AE7" s="23"/>
      <c r="AF7" s="23"/>
      <c r="AG7" s="23"/>
      <c r="AH7" s="23"/>
      <c r="AI7" s="23"/>
      <c r="AJ7" s="23"/>
      <c r="AK7" s="23"/>
    </row>
    <row r="8" spans="1:39" s="24" customFormat="1" ht="99.95" hidden="1" customHeight="1" x14ac:dyDescent="0.45">
      <c r="A8" s="16" t="s">
        <v>33</v>
      </c>
      <c r="B8" s="17"/>
      <c r="C8" s="18" t="s">
        <v>34</v>
      </c>
      <c r="D8" s="19">
        <v>1</v>
      </c>
      <c r="E8" s="17">
        <v>2</v>
      </c>
      <c r="F8" s="17" t="s">
        <v>35</v>
      </c>
      <c r="G8" s="17">
        <v>177402</v>
      </c>
      <c r="H8" s="17" t="s">
        <v>36</v>
      </c>
      <c r="I8" s="17"/>
      <c r="J8" s="17"/>
      <c r="K8" s="17" t="str">
        <f>IFERROR(VLOOKUP(L8,'[1]Récap métré'!$B$4:$C$12000,2,0),"")</f>
        <v>TUYP</v>
      </c>
      <c r="L8" s="16" t="s">
        <v>127</v>
      </c>
      <c r="M8" s="18" t="s">
        <v>39</v>
      </c>
      <c r="N8" s="18">
        <v>201331591</v>
      </c>
      <c r="O8" s="18">
        <v>40</v>
      </c>
      <c r="P8" s="18">
        <v>25</v>
      </c>
      <c r="Q8" s="18">
        <v>0</v>
      </c>
      <c r="R8" s="18">
        <v>1</v>
      </c>
      <c r="S8" s="17"/>
      <c r="T8" s="17">
        <f t="shared" si="1"/>
        <v>1</v>
      </c>
      <c r="U8" s="17"/>
      <c r="V8" s="17"/>
      <c r="W8" s="20"/>
      <c r="X8" s="20"/>
      <c r="Y8" s="20"/>
      <c r="Z8" s="21"/>
      <c r="AA8" s="21"/>
      <c r="AB8" s="22" t="str">
        <f t="shared" si="0"/>
        <v>17740212</v>
      </c>
      <c r="AC8" s="23"/>
      <c r="AD8" s="23"/>
      <c r="AE8" s="23"/>
      <c r="AF8" s="23"/>
      <c r="AG8" s="23"/>
      <c r="AH8" s="23"/>
      <c r="AI8" s="23"/>
      <c r="AJ8" s="23"/>
      <c r="AK8" s="23"/>
    </row>
    <row r="9" spans="1:39" s="24" customFormat="1" ht="99.95" hidden="1" customHeight="1" x14ac:dyDescent="0.45">
      <c r="A9" s="16" t="s">
        <v>33</v>
      </c>
      <c r="B9" s="17"/>
      <c r="C9" s="18" t="s">
        <v>34</v>
      </c>
      <c r="D9" s="19">
        <v>1</v>
      </c>
      <c r="E9" s="17">
        <v>2</v>
      </c>
      <c r="F9" s="17" t="s">
        <v>35</v>
      </c>
      <c r="G9" s="17">
        <v>177402</v>
      </c>
      <c r="H9" s="17" t="s">
        <v>36</v>
      </c>
      <c r="I9" s="17"/>
      <c r="J9" s="17"/>
      <c r="K9" s="17" t="str">
        <f>IFERROR(VLOOKUP(L9,'[1]Récap métré'!$B$4:$C$12000,2,0),"")</f>
        <v>TUYP</v>
      </c>
      <c r="L9" s="16" t="s">
        <v>128</v>
      </c>
      <c r="M9" s="18" t="s">
        <v>40</v>
      </c>
      <c r="N9" s="18">
        <v>201366712</v>
      </c>
      <c r="O9" s="18">
        <v>25</v>
      </c>
      <c r="P9" s="18">
        <v>25</v>
      </c>
      <c r="Q9" s="18">
        <v>0</v>
      </c>
      <c r="R9" s="18">
        <v>1</v>
      </c>
      <c r="S9" s="17"/>
      <c r="T9" s="17">
        <f t="shared" si="1"/>
        <v>1</v>
      </c>
      <c r="U9" s="17"/>
      <c r="V9" s="17"/>
      <c r="W9" s="20"/>
      <c r="X9" s="20"/>
      <c r="Y9" s="20"/>
      <c r="Z9" s="21"/>
      <c r="AA9" s="21"/>
      <c r="AB9" s="22" t="str">
        <f t="shared" si="0"/>
        <v>17740212</v>
      </c>
      <c r="AC9" s="23"/>
      <c r="AD9" s="23"/>
      <c r="AE9" s="23"/>
      <c r="AF9" s="23"/>
      <c r="AG9" s="23"/>
      <c r="AH9" s="23"/>
      <c r="AI9" s="23"/>
      <c r="AJ9" s="23"/>
      <c r="AK9" s="23"/>
    </row>
    <row r="10" spans="1:39" s="24" customFormat="1" ht="99.95" hidden="1" customHeight="1" x14ac:dyDescent="0.45">
      <c r="A10" s="16" t="s">
        <v>33</v>
      </c>
      <c r="B10" s="17"/>
      <c r="C10" s="18" t="s">
        <v>34</v>
      </c>
      <c r="D10" s="19">
        <v>1</v>
      </c>
      <c r="E10" s="17">
        <v>2</v>
      </c>
      <c r="F10" s="17" t="s">
        <v>35</v>
      </c>
      <c r="G10" s="17">
        <v>177402</v>
      </c>
      <c r="H10" s="17" t="s">
        <v>36</v>
      </c>
      <c r="I10" s="17"/>
      <c r="J10" s="17"/>
      <c r="K10" s="17" t="str">
        <f>IFERROR(VLOOKUP(L10,'[1]Récap métré'!$B$4:$C$12000,2,0),"")</f>
        <v>JO</v>
      </c>
      <c r="L10" s="16" t="s">
        <v>161</v>
      </c>
      <c r="M10" s="18" t="s">
        <v>41</v>
      </c>
      <c r="N10" s="18">
        <v>208202657</v>
      </c>
      <c r="O10" s="18">
        <v>25</v>
      </c>
      <c r="P10" s="18">
        <v>25</v>
      </c>
      <c r="Q10" s="18">
        <v>0</v>
      </c>
      <c r="R10" s="18">
        <v>1</v>
      </c>
      <c r="S10" s="17"/>
      <c r="T10" s="17">
        <f t="shared" si="1"/>
        <v>1</v>
      </c>
      <c r="U10" s="17"/>
      <c r="V10" s="17"/>
      <c r="W10" s="20"/>
      <c r="X10" s="20"/>
      <c r="Y10" s="20"/>
      <c r="Z10" s="21"/>
      <c r="AA10" s="21"/>
      <c r="AB10" s="22" t="str">
        <f t="shared" si="0"/>
        <v>17740212</v>
      </c>
      <c r="AC10" s="23"/>
      <c r="AD10" s="23"/>
      <c r="AE10" s="23"/>
      <c r="AF10" s="23"/>
      <c r="AG10" s="23"/>
      <c r="AH10" s="23"/>
      <c r="AI10" s="23"/>
      <c r="AJ10" s="23"/>
      <c r="AK10" s="23"/>
    </row>
    <row r="11" spans="1:39" s="24" customFormat="1" ht="99.95" hidden="1" customHeight="1" x14ac:dyDescent="0.45">
      <c r="A11" s="16" t="s">
        <v>33</v>
      </c>
      <c r="B11" s="17"/>
      <c r="C11" s="18" t="s">
        <v>34</v>
      </c>
      <c r="D11" s="19">
        <v>1</v>
      </c>
      <c r="E11" s="17">
        <v>2</v>
      </c>
      <c r="F11" s="17" t="s">
        <v>35</v>
      </c>
      <c r="G11" s="17">
        <v>177402</v>
      </c>
      <c r="H11" s="17" t="s">
        <v>36</v>
      </c>
      <c r="I11" s="17"/>
      <c r="J11" s="17"/>
      <c r="K11" s="17" t="str">
        <f>IFERROR(VLOOKUP(L11,'[1]Récap métré'!$B$4:$C$12000,2,0),"")</f>
        <v>SUPPORT</v>
      </c>
      <c r="L11" s="16" t="s">
        <v>162</v>
      </c>
      <c r="M11" s="18" t="s">
        <v>42</v>
      </c>
      <c r="N11" s="18" t="s">
        <v>43</v>
      </c>
      <c r="O11" s="18">
        <v>25</v>
      </c>
      <c r="P11" s="18">
        <v>25</v>
      </c>
      <c r="Q11" s="18">
        <v>0</v>
      </c>
      <c r="R11" s="18">
        <v>1</v>
      </c>
      <c r="S11" s="17"/>
      <c r="T11" s="17">
        <f t="shared" si="1"/>
        <v>1</v>
      </c>
      <c r="U11" s="17"/>
      <c r="V11" s="17"/>
      <c r="W11" s="20"/>
      <c r="X11" s="20"/>
      <c r="Y11" s="20"/>
      <c r="Z11" s="21"/>
      <c r="AA11" s="21"/>
      <c r="AB11" s="22" t="str">
        <f t="shared" si="0"/>
        <v>17740212</v>
      </c>
      <c r="AC11" s="23"/>
      <c r="AD11" s="23"/>
      <c r="AE11" s="23"/>
      <c r="AF11" s="23"/>
      <c r="AG11" s="23"/>
      <c r="AH11" s="23"/>
      <c r="AI11" s="23"/>
      <c r="AJ11" s="23"/>
      <c r="AK11" s="23"/>
    </row>
    <row r="12" spans="1:39" s="24" customFormat="1" ht="99.95" hidden="1" customHeight="1" x14ac:dyDescent="0.45">
      <c r="A12" s="16" t="s">
        <v>33</v>
      </c>
      <c r="B12" s="17"/>
      <c r="C12" s="18" t="s">
        <v>34</v>
      </c>
      <c r="D12" s="19">
        <v>1</v>
      </c>
      <c r="E12" s="17">
        <v>2</v>
      </c>
      <c r="F12" s="17" t="s">
        <v>35</v>
      </c>
      <c r="G12" s="17">
        <v>177402</v>
      </c>
      <c r="H12" s="17" t="s">
        <v>36</v>
      </c>
      <c r="I12" s="17"/>
      <c r="J12" s="17"/>
      <c r="K12" s="17" t="str">
        <f>IFERROR(VLOOKUP(L12,'[1]Récap métré'!$B$4:$C$12000,2,0),"")</f>
        <v>SUPPORT</v>
      </c>
      <c r="L12" s="16" t="s">
        <v>163</v>
      </c>
      <c r="M12" s="18" t="s">
        <v>42</v>
      </c>
      <c r="N12" s="18" t="s">
        <v>43</v>
      </c>
      <c r="O12" s="18">
        <v>40</v>
      </c>
      <c r="P12" s="18">
        <v>40</v>
      </c>
      <c r="Q12" s="18">
        <v>0</v>
      </c>
      <c r="R12" s="18">
        <v>1</v>
      </c>
      <c r="S12" s="17"/>
      <c r="T12" s="17">
        <f t="shared" si="1"/>
        <v>1</v>
      </c>
      <c r="U12" s="17"/>
      <c r="V12" s="17"/>
      <c r="W12" s="20"/>
      <c r="X12" s="20"/>
      <c r="Y12" s="20"/>
      <c r="Z12" s="21"/>
      <c r="AA12" s="21"/>
      <c r="AB12" s="22" t="str">
        <f t="shared" si="0"/>
        <v>17740212</v>
      </c>
      <c r="AC12" s="23"/>
      <c r="AD12" s="23"/>
      <c r="AE12" s="23"/>
      <c r="AF12" s="23"/>
      <c r="AG12" s="23"/>
      <c r="AH12" s="23"/>
      <c r="AI12" s="23"/>
      <c r="AJ12" s="23"/>
      <c r="AK12" s="23"/>
    </row>
    <row r="13" spans="1:39" s="24" customFormat="1" ht="99.95" hidden="1" customHeight="1" x14ac:dyDescent="0.45">
      <c r="A13" s="16" t="s">
        <v>33</v>
      </c>
      <c r="B13" s="17"/>
      <c r="C13" s="18" t="s">
        <v>34</v>
      </c>
      <c r="D13" s="19">
        <v>1</v>
      </c>
      <c r="E13" s="17">
        <v>2</v>
      </c>
      <c r="F13" s="17" t="s">
        <v>35</v>
      </c>
      <c r="G13" s="17">
        <v>177402</v>
      </c>
      <c r="H13" s="17" t="s">
        <v>36</v>
      </c>
      <c r="I13" s="17"/>
      <c r="J13" s="17"/>
      <c r="K13" s="17" t="str">
        <f>IFERROR(VLOOKUP(L13,'[1]Récap métré'!$B$4:$C$12000,2,0),"")</f>
        <v/>
      </c>
      <c r="L13" s="16" t="s">
        <v>164</v>
      </c>
      <c r="M13" s="17" t="s">
        <v>44</v>
      </c>
      <c r="N13" s="18"/>
      <c r="O13" s="18">
        <v>25</v>
      </c>
      <c r="P13" s="18"/>
      <c r="Q13" s="18"/>
      <c r="R13" s="18">
        <v>4</v>
      </c>
      <c r="S13" s="17"/>
      <c r="T13" s="17">
        <f t="shared" si="1"/>
        <v>4</v>
      </c>
      <c r="U13" s="17"/>
      <c r="V13" s="17"/>
      <c r="W13" s="20"/>
      <c r="X13" s="20"/>
      <c r="Y13" s="20"/>
      <c r="Z13" s="21"/>
      <c r="AA13" s="21"/>
      <c r="AB13" s="22" t="str">
        <f t="shared" si="0"/>
        <v>17740212</v>
      </c>
      <c r="AC13" s="23"/>
      <c r="AD13" s="23"/>
      <c r="AE13" s="23"/>
      <c r="AF13" s="23"/>
      <c r="AG13" s="23"/>
      <c r="AH13" s="23"/>
      <c r="AI13" s="23"/>
      <c r="AJ13" s="23"/>
      <c r="AK13" s="23"/>
    </row>
    <row r="14" spans="1:39" s="24" customFormat="1" ht="99.95" hidden="1" customHeight="1" x14ac:dyDescent="0.45">
      <c r="A14" s="16" t="s">
        <v>33</v>
      </c>
      <c r="B14" s="17"/>
      <c r="C14" s="18" t="s">
        <v>34</v>
      </c>
      <c r="D14" s="19">
        <v>1</v>
      </c>
      <c r="E14" s="17">
        <v>2</v>
      </c>
      <c r="F14" s="17" t="s">
        <v>35</v>
      </c>
      <c r="G14" s="17">
        <v>177402</v>
      </c>
      <c r="H14" s="17" t="s">
        <v>36</v>
      </c>
      <c r="I14" s="17"/>
      <c r="J14" s="17"/>
      <c r="K14" s="17" t="str">
        <f>IFERROR(VLOOKUP(L14,'[1]Récap métré'!$B$4:$C$12000,2,0),"")</f>
        <v>ROB</v>
      </c>
      <c r="L14" s="16" t="s">
        <v>165</v>
      </c>
      <c r="M14" s="18" t="s">
        <v>45</v>
      </c>
      <c r="N14" s="17">
        <v>205200117</v>
      </c>
      <c r="O14" s="17">
        <v>25</v>
      </c>
      <c r="P14" s="17">
        <v>25</v>
      </c>
      <c r="Q14" s="17">
        <v>0</v>
      </c>
      <c r="R14" s="17">
        <v>1</v>
      </c>
      <c r="S14" s="17"/>
      <c r="T14" s="17">
        <f t="shared" si="1"/>
        <v>1</v>
      </c>
      <c r="U14" s="17"/>
      <c r="V14" s="17"/>
      <c r="W14" s="20"/>
      <c r="X14" s="20"/>
      <c r="Y14" s="20"/>
      <c r="Z14" s="21"/>
      <c r="AA14" s="21"/>
      <c r="AB14" s="22" t="str">
        <f t="shared" si="0"/>
        <v>17740212</v>
      </c>
      <c r="AC14" s="23"/>
      <c r="AD14" s="23"/>
      <c r="AE14" s="23"/>
      <c r="AF14" s="23"/>
      <c r="AG14" s="23"/>
      <c r="AH14" s="23"/>
      <c r="AI14" s="23"/>
      <c r="AJ14" s="23"/>
      <c r="AK14" s="23"/>
    </row>
    <row r="15" spans="1:39" s="24" customFormat="1" ht="99.95" hidden="1" customHeight="1" x14ac:dyDescent="0.45">
      <c r="A15" s="16" t="s">
        <v>33</v>
      </c>
      <c r="B15" s="17"/>
      <c r="C15" s="25" t="s">
        <v>46</v>
      </c>
      <c r="D15" s="19">
        <v>1</v>
      </c>
      <c r="E15" s="17">
        <v>2</v>
      </c>
      <c r="F15" s="17" t="s">
        <v>35</v>
      </c>
      <c r="G15" s="17">
        <v>177403</v>
      </c>
      <c r="H15" s="17" t="s">
        <v>36</v>
      </c>
      <c r="I15" s="17"/>
      <c r="J15" s="17"/>
      <c r="K15" s="17" t="str">
        <f>IFERROR(VLOOKUP(L15,'[1]Récap métré'!$B$4:$C$12000,2,0),"")</f>
        <v>TUYP</v>
      </c>
      <c r="L15" s="16" t="s">
        <v>126</v>
      </c>
      <c r="M15" s="26" t="s">
        <v>38</v>
      </c>
      <c r="N15" s="26">
        <v>201301585</v>
      </c>
      <c r="O15" s="26">
        <v>40</v>
      </c>
      <c r="P15" s="26">
        <v>0</v>
      </c>
      <c r="Q15" s="26">
        <v>0</v>
      </c>
      <c r="R15" s="26"/>
      <c r="S15" s="26">
        <v>4</v>
      </c>
      <c r="T15" s="17"/>
      <c r="U15" s="17"/>
      <c r="V15" s="17"/>
      <c r="W15" s="20"/>
      <c r="X15" s="20"/>
      <c r="Y15" s="20"/>
      <c r="Z15" s="21"/>
      <c r="AA15" s="21"/>
      <c r="AB15" s="22"/>
      <c r="AC15" s="23"/>
      <c r="AD15" s="23"/>
      <c r="AE15" s="23"/>
      <c r="AF15" s="23"/>
      <c r="AG15" s="23"/>
      <c r="AH15" s="23"/>
      <c r="AI15" s="23"/>
      <c r="AJ15" s="23"/>
      <c r="AK15" s="23"/>
    </row>
    <row r="16" spans="1:39" s="24" customFormat="1" ht="99.95" hidden="1" customHeight="1" x14ac:dyDescent="0.45">
      <c r="A16" s="16" t="s">
        <v>33</v>
      </c>
      <c r="B16" s="17"/>
      <c r="C16" s="25" t="s">
        <v>46</v>
      </c>
      <c r="D16" s="19">
        <v>1</v>
      </c>
      <c r="E16" s="17">
        <v>2</v>
      </c>
      <c r="F16" s="17" t="s">
        <v>35</v>
      </c>
      <c r="G16" s="17">
        <v>177403</v>
      </c>
      <c r="H16" s="17" t="s">
        <v>36</v>
      </c>
      <c r="I16" s="17"/>
      <c r="J16" s="17"/>
      <c r="K16" s="17" t="str">
        <f>IFERROR(VLOOKUP(L16,'[1]Récap métré'!$B$4:$C$12000,2,0),"")</f>
        <v>TUYP</v>
      </c>
      <c r="L16" s="16" t="s">
        <v>129</v>
      </c>
      <c r="M16" s="26" t="s">
        <v>37</v>
      </c>
      <c r="N16" s="26">
        <v>201301580</v>
      </c>
      <c r="O16" s="26">
        <v>20</v>
      </c>
      <c r="P16" s="26">
        <v>0</v>
      </c>
      <c r="Q16" s="26">
        <v>0</v>
      </c>
      <c r="R16" s="26"/>
      <c r="S16" s="26">
        <v>0.8</v>
      </c>
      <c r="T16" s="17"/>
      <c r="U16" s="17"/>
      <c r="V16" s="17"/>
      <c r="W16" s="20"/>
      <c r="X16" s="20"/>
      <c r="Y16" s="20"/>
      <c r="Z16" s="21"/>
      <c r="AA16" s="21"/>
      <c r="AB16" s="22"/>
      <c r="AC16" s="23"/>
      <c r="AD16" s="23"/>
      <c r="AE16" s="23"/>
      <c r="AF16" s="23"/>
      <c r="AG16" s="23"/>
      <c r="AH16" s="23"/>
      <c r="AI16" s="23"/>
      <c r="AJ16" s="23"/>
      <c r="AK16" s="23"/>
    </row>
    <row r="17" spans="1:37" s="24" customFormat="1" ht="99.95" hidden="1" customHeight="1" x14ac:dyDescent="0.45">
      <c r="A17" s="16" t="s">
        <v>33</v>
      </c>
      <c r="B17" s="17"/>
      <c r="C17" s="25" t="s">
        <v>46</v>
      </c>
      <c r="D17" s="19">
        <v>1</v>
      </c>
      <c r="E17" s="17">
        <v>2</v>
      </c>
      <c r="F17" s="17" t="s">
        <v>35</v>
      </c>
      <c r="G17" s="17">
        <v>177403</v>
      </c>
      <c r="H17" s="17" t="s">
        <v>36</v>
      </c>
      <c r="I17" s="17"/>
      <c r="J17" s="17"/>
      <c r="K17" s="17" t="str">
        <f>IFERROR(VLOOKUP(L17,'[1]Récap métré'!$B$4:$C$12000,2,0),"")</f>
        <v>TUYP</v>
      </c>
      <c r="L17" s="16" t="s">
        <v>125</v>
      </c>
      <c r="M17" s="26" t="s">
        <v>37</v>
      </c>
      <c r="N17" s="26">
        <v>201301580</v>
      </c>
      <c r="O17" s="26">
        <v>25</v>
      </c>
      <c r="P17" s="26">
        <v>0</v>
      </c>
      <c r="Q17" s="26">
        <v>0</v>
      </c>
      <c r="R17" s="26"/>
      <c r="S17" s="26">
        <v>1</v>
      </c>
      <c r="T17" s="17"/>
      <c r="U17" s="17"/>
      <c r="V17" s="17"/>
      <c r="W17" s="20"/>
      <c r="X17" s="20"/>
      <c r="Y17" s="20"/>
      <c r="Z17" s="21"/>
      <c r="AA17" s="21"/>
      <c r="AB17" s="22"/>
      <c r="AC17" s="23"/>
      <c r="AD17" s="23"/>
      <c r="AE17" s="23"/>
      <c r="AF17" s="23"/>
      <c r="AG17" s="23"/>
      <c r="AH17" s="23"/>
      <c r="AI17" s="23"/>
      <c r="AJ17" s="23"/>
      <c r="AK17" s="23"/>
    </row>
    <row r="18" spans="1:37" s="24" customFormat="1" ht="99.95" hidden="1" customHeight="1" x14ac:dyDescent="0.45">
      <c r="A18" s="16" t="s">
        <v>33</v>
      </c>
      <c r="B18" s="17"/>
      <c r="C18" s="25" t="s">
        <v>46</v>
      </c>
      <c r="D18" s="19">
        <v>1</v>
      </c>
      <c r="E18" s="17">
        <v>2</v>
      </c>
      <c r="F18" s="17" t="s">
        <v>35</v>
      </c>
      <c r="G18" s="17">
        <v>177403</v>
      </c>
      <c r="H18" s="17" t="s">
        <v>36</v>
      </c>
      <c r="I18" s="17"/>
      <c r="J18" s="17"/>
      <c r="K18" s="17" t="str">
        <f>IFERROR(VLOOKUP(L18,'[1]Récap métré'!$B$4:$C$12000,2,0),"")</f>
        <v>TUYP</v>
      </c>
      <c r="L18" s="16" t="s">
        <v>140</v>
      </c>
      <c r="M18" s="26" t="s">
        <v>47</v>
      </c>
      <c r="N18" s="26">
        <v>201321591</v>
      </c>
      <c r="O18" s="26">
        <v>40</v>
      </c>
      <c r="P18" s="26">
        <v>40</v>
      </c>
      <c r="Q18" s="26">
        <v>20</v>
      </c>
      <c r="R18" s="26">
        <v>1</v>
      </c>
      <c r="S18" s="26"/>
      <c r="T18" s="17"/>
      <c r="U18" s="17"/>
      <c r="V18" s="17"/>
      <c r="W18" s="20"/>
      <c r="X18" s="20"/>
      <c r="Y18" s="20"/>
      <c r="Z18" s="21"/>
      <c r="AA18" s="21"/>
      <c r="AB18" s="22"/>
      <c r="AC18" s="23"/>
      <c r="AD18" s="23"/>
      <c r="AE18" s="23"/>
      <c r="AF18" s="23"/>
      <c r="AG18" s="23"/>
      <c r="AH18" s="23"/>
      <c r="AI18" s="23"/>
      <c r="AJ18" s="23"/>
      <c r="AK18" s="23"/>
    </row>
    <row r="19" spans="1:37" s="24" customFormat="1" ht="99.95" hidden="1" customHeight="1" x14ac:dyDescent="0.45">
      <c r="A19" s="16" t="s">
        <v>33</v>
      </c>
      <c r="B19" s="17"/>
      <c r="C19" s="25" t="s">
        <v>46</v>
      </c>
      <c r="D19" s="19">
        <v>1</v>
      </c>
      <c r="E19" s="17">
        <v>2</v>
      </c>
      <c r="F19" s="17" t="s">
        <v>35</v>
      </c>
      <c r="G19" s="17">
        <v>177403</v>
      </c>
      <c r="H19" s="17" t="s">
        <v>36</v>
      </c>
      <c r="I19" s="17"/>
      <c r="J19" s="17"/>
      <c r="K19" s="17" t="str">
        <f>IFERROR(VLOOKUP(L19,'[1]Récap métré'!$B$4:$C$12000,2,0),"")</f>
        <v>TUYP</v>
      </c>
      <c r="L19" s="16" t="s">
        <v>147</v>
      </c>
      <c r="M19" s="26" t="s">
        <v>47</v>
      </c>
      <c r="N19" s="26">
        <v>201321591</v>
      </c>
      <c r="O19" s="26">
        <v>40</v>
      </c>
      <c r="P19" s="26">
        <v>40</v>
      </c>
      <c r="Q19" s="26">
        <v>25</v>
      </c>
      <c r="R19" s="26">
        <v>1</v>
      </c>
      <c r="S19" s="26"/>
      <c r="T19" s="17"/>
      <c r="U19" s="17"/>
      <c r="V19" s="17"/>
      <c r="W19" s="20"/>
      <c r="X19" s="20"/>
      <c r="Y19" s="20"/>
      <c r="Z19" s="21"/>
      <c r="AA19" s="21"/>
      <c r="AB19" s="22"/>
      <c r="AC19" s="23"/>
      <c r="AD19" s="23"/>
      <c r="AE19" s="23"/>
      <c r="AF19" s="23"/>
      <c r="AG19" s="23"/>
      <c r="AH19" s="23"/>
      <c r="AI19" s="23"/>
      <c r="AJ19" s="23"/>
      <c r="AK19" s="23"/>
    </row>
    <row r="20" spans="1:37" s="24" customFormat="1" ht="99.95" hidden="1" customHeight="1" x14ac:dyDescent="0.45">
      <c r="A20" s="16" t="s">
        <v>33</v>
      </c>
      <c r="B20" s="17"/>
      <c r="C20" s="25" t="s">
        <v>46</v>
      </c>
      <c r="D20" s="19">
        <v>1</v>
      </c>
      <c r="E20" s="17">
        <v>2</v>
      </c>
      <c r="F20" s="17" t="s">
        <v>35</v>
      </c>
      <c r="G20" s="17">
        <v>177403</v>
      </c>
      <c r="H20" s="17" t="s">
        <v>36</v>
      </c>
      <c r="I20" s="17"/>
      <c r="J20" s="17"/>
      <c r="K20" s="17" t="str">
        <f>IFERROR(VLOOKUP(L20,'[1]Récap métré'!$B$4:$C$12000,2,0),"")</f>
        <v>TUYP</v>
      </c>
      <c r="L20" s="16" t="s">
        <v>133</v>
      </c>
      <c r="M20" s="26" t="s">
        <v>40</v>
      </c>
      <c r="N20" s="26">
        <v>201366712</v>
      </c>
      <c r="O20" s="26">
        <v>20</v>
      </c>
      <c r="P20" s="26">
        <v>20</v>
      </c>
      <c r="Q20" s="26">
        <v>0</v>
      </c>
      <c r="R20" s="26">
        <v>3</v>
      </c>
      <c r="S20" s="17"/>
      <c r="T20" s="17"/>
      <c r="U20" s="17"/>
      <c r="V20" s="17"/>
      <c r="W20" s="20"/>
      <c r="X20" s="20"/>
      <c r="Y20" s="20"/>
      <c r="Z20" s="21"/>
      <c r="AA20" s="21"/>
      <c r="AB20" s="22"/>
      <c r="AC20" s="23"/>
      <c r="AD20" s="23"/>
      <c r="AE20" s="23"/>
      <c r="AF20" s="23"/>
      <c r="AG20" s="23"/>
      <c r="AH20" s="23"/>
      <c r="AI20" s="23"/>
      <c r="AJ20" s="23"/>
      <c r="AK20" s="23"/>
    </row>
    <row r="21" spans="1:37" s="24" customFormat="1" ht="99.95" hidden="1" customHeight="1" x14ac:dyDescent="0.45">
      <c r="A21" s="16" t="s">
        <v>33</v>
      </c>
      <c r="B21" s="17"/>
      <c r="C21" s="25" t="s">
        <v>46</v>
      </c>
      <c r="D21" s="19">
        <v>1</v>
      </c>
      <c r="E21" s="17">
        <v>2</v>
      </c>
      <c r="F21" s="17" t="s">
        <v>35</v>
      </c>
      <c r="G21" s="17">
        <v>177403</v>
      </c>
      <c r="H21" s="17" t="s">
        <v>36</v>
      </c>
      <c r="I21" s="17"/>
      <c r="J21" s="17"/>
      <c r="K21" s="17" t="str">
        <f>IFERROR(VLOOKUP(L21,'[1]Récap métré'!$B$4:$C$12000,2,0),"")</f>
        <v>TUYP</v>
      </c>
      <c r="L21" s="16" t="s">
        <v>128</v>
      </c>
      <c r="M21" s="26" t="s">
        <v>40</v>
      </c>
      <c r="N21" s="26">
        <v>201366712</v>
      </c>
      <c r="O21" s="26">
        <v>25</v>
      </c>
      <c r="P21" s="26">
        <v>25</v>
      </c>
      <c r="Q21" s="26">
        <v>0</v>
      </c>
      <c r="R21" s="26">
        <v>1</v>
      </c>
      <c r="S21" s="17"/>
      <c r="T21" s="17"/>
      <c r="U21" s="17"/>
      <c r="V21" s="17"/>
      <c r="W21" s="20"/>
      <c r="X21" s="20"/>
      <c r="Y21" s="20"/>
      <c r="Z21" s="21"/>
      <c r="AA21" s="21"/>
      <c r="AB21" s="22"/>
      <c r="AC21" s="23"/>
      <c r="AD21" s="23"/>
      <c r="AE21" s="23"/>
      <c r="AF21" s="23"/>
      <c r="AG21" s="23"/>
      <c r="AH21" s="23"/>
      <c r="AI21" s="23"/>
      <c r="AJ21" s="23"/>
      <c r="AK21" s="23"/>
    </row>
    <row r="22" spans="1:37" s="24" customFormat="1" ht="99.95" hidden="1" customHeight="1" x14ac:dyDescent="0.45">
      <c r="A22" s="16" t="s">
        <v>33</v>
      </c>
      <c r="B22" s="17"/>
      <c r="C22" s="25" t="s">
        <v>46</v>
      </c>
      <c r="D22" s="19">
        <v>1</v>
      </c>
      <c r="E22" s="17">
        <v>2</v>
      </c>
      <c r="F22" s="17" t="s">
        <v>35</v>
      </c>
      <c r="G22" s="17">
        <v>177403</v>
      </c>
      <c r="H22" s="17" t="s">
        <v>36</v>
      </c>
      <c r="I22" s="17"/>
      <c r="J22" s="17"/>
      <c r="K22" s="17" t="str">
        <f>IFERROR(VLOOKUP(L22,'[1]Récap métré'!$B$4:$C$12000,2,0),"")</f>
        <v>JO</v>
      </c>
      <c r="L22" s="16" t="s">
        <v>166</v>
      </c>
      <c r="M22" s="26" t="s">
        <v>41</v>
      </c>
      <c r="N22" s="26">
        <v>208202657</v>
      </c>
      <c r="O22" s="26">
        <v>20</v>
      </c>
      <c r="P22" s="26">
        <v>20</v>
      </c>
      <c r="Q22" s="26">
        <v>0</v>
      </c>
      <c r="R22" s="26">
        <v>3</v>
      </c>
      <c r="S22" s="17"/>
      <c r="T22" s="17"/>
      <c r="U22" s="17"/>
      <c r="V22" s="17"/>
      <c r="W22" s="20"/>
      <c r="X22" s="20"/>
      <c r="Y22" s="20"/>
      <c r="Z22" s="21"/>
      <c r="AA22" s="21"/>
      <c r="AB22" s="22"/>
      <c r="AC22" s="23"/>
      <c r="AD22" s="23"/>
      <c r="AE22" s="23"/>
      <c r="AF22" s="23"/>
      <c r="AG22" s="23"/>
      <c r="AH22" s="23"/>
      <c r="AI22" s="23"/>
      <c r="AJ22" s="23"/>
      <c r="AK22" s="23"/>
    </row>
    <row r="23" spans="1:37" s="24" customFormat="1" ht="99.95" hidden="1" customHeight="1" x14ac:dyDescent="0.45">
      <c r="A23" s="16" t="s">
        <v>33</v>
      </c>
      <c r="B23" s="17"/>
      <c r="C23" s="25" t="s">
        <v>46</v>
      </c>
      <c r="D23" s="19">
        <v>1</v>
      </c>
      <c r="E23" s="17">
        <v>2</v>
      </c>
      <c r="F23" s="17" t="s">
        <v>35</v>
      </c>
      <c r="G23" s="17">
        <v>177403</v>
      </c>
      <c r="H23" s="17" t="s">
        <v>36</v>
      </c>
      <c r="I23" s="17"/>
      <c r="J23" s="17"/>
      <c r="K23" s="17" t="str">
        <f>IFERROR(VLOOKUP(L23,'[1]Récap métré'!$B$4:$C$12000,2,0),"")</f>
        <v>JO</v>
      </c>
      <c r="L23" s="16" t="s">
        <v>161</v>
      </c>
      <c r="M23" s="26" t="s">
        <v>41</v>
      </c>
      <c r="N23" s="26">
        <v>208202657</v>
      </c>
      <c r="O23" s="26">
        <v>25</v>
      </c>
      <c r="P23" s="26">
        <v>25</v>
      </c>
      <c r="Q23" s="26">
        <v>0</v>
      </c>
      <c r="R23" s="26">
        <v>1</v>
      </c>
      <c r="S23" s="17"/>
      <c r="T23" s="17"/>
      <c r="U23" s="17"/>
      <c r="V23" s="17"/>
      <c r="W23" s="20"/>
      <c r="X23" s="20"/>
      <c r="Y23" s="20"/>
      <c r="Z23" s="21"/>
      <c r="AA23" s="21"/>
      <c r="AB23" s="22"/>
      <c r="AC23" s="23"/>
      <c r="AD23" s="23"/>
      <c r="AE23" s="23"/>
      <c r="AF23" s="23"/>
      <c r="AG23" s="23"/>
      <c r="AH23" s="23"/>
      <c r="AI23" s="23"/>
      <c r="AJ23" s="23"/>
      <c r="AK23" s="23"/>
    </row>
    <row r="24" spans="1:37" s="24" customFormat="1" ht="99.95" hidden="1" customHeight="1" x14ac:dyDescent="0.45">
      <c r="A24" s="16" t="s">
        <v>33</v>
      </c>
      <c r="B24" s="17"/>
      <c r="C24" s="25" t="s">
        <v>46</v>
      </c>
      <c r="D24" s="19">
        <v>1</v>
      </c>
      <c r="E24" s="17">
        <v>2</v>
      </c>
      <c r="F24" s="17" t="s">
        <v>35</v>
      </c>
      <c r="G24" s="17">
        <v>177403</v>
      </c>
      <c r="H24" s="17" t="s">
        <v>36</v>
      </c>
      <c r="I24" s="17"/>
      <c r="J24" s="17"/>
      <c r="K24" s="17" t="str">
        <f>IFERROR(VLOOKUP(L24,'[1]Récap métré'!$B$4:$C$12000,2,0),"")</f>
        <v>SUPPORT</v>
      </c>
      <c r="L24" s="16" t="s">
        <v>163</v>
      </c>
      <c r="M24" s="26" t="s">
        <v>42</v>
      </c>
      <c r="N24" s="26" t="s">
        <v>43</v>
      </c>
      <c r="O24" s="26">
        <v>40</v>
      </c>
      <c r="P24" s="26">
        <v>40</v>
      </c>
      <c r="Q24" s="26">
        <v>0</v>
      </c>
      <c r="R24" s="26">
        <v>1</v>
      </c>
      <c r="S24" s="17"/>
      <c r="T24" s="17"/>
      <c r="U24" s="17"/>
      <c r="V24" s="17"/>
      <c r="W24" s="20"/>
      <c r="X24" s="20"/>
      <c r="Y24" s="20"/>
      <c r="Z24" s="21"/>
      <c r="AA24" s="21"/>
      <c r="AB24" s="22"/>
      <c r="AC24" s="23"/>
      <c r="AD24" s="23"/>
      <c r="AE24" s="23"/>
      <c r="AF24" s="23"/>
      <c r="AG24" s="23"/>
      <c r="AH24" s="23"/>
      <c r="AI24" s="23"/>
      <c r="AJ24" s="23"/>
      <c r="AK24" s="23"/>
    </row>
    <row r="25" spans="1:37" s="24" customFormat="1" ht="99.95" hidden="1" customHeight="1" x14ac:dyDescent="0.45">
      <c r="A25" s="16" t="s">
        <v>33</v>
      </c>
      <c r="B25" s="17"/>
      <c r="C25" s="25" t="s">
        <v>46</v>
      </c>
      <c r="D25" s="19">
        <v>1</v>
      </c>
      <c r="E25" s="17">
        <v>2</v>
      </c>
      <c r="F25" s="17" t="s">
        <v>35</v>
      </c>
      <c r="G25" s="17">
        <v>177403</v>
      </c>
      <c r="H25" s="17" t="s">
        <v>36</v>
      </c>
      <c r="I25" s="17"/>
      <c r="J25" s="17"/>
      <c r="K25" s="17" t="str">
        <f>IFERROR(VLOOKUP(L25,'[1]Récap métré'!$B$4:$C$12000,2,0),"")</f>
        <v/>
      </c>
      <c r="L25" s="16" t="s">
        <v>164</v>
      </c>
      <c r="M25" s="17" t="s">
        <v>44</v>
      </c>
      <c r="N25" s="17"/>
      <c r="O25" s="17">
        <v>40</v>
      </c>
      <c r="P25" s="17"/>
      <c r="Q25" s="17"/>
      <c r="R25" s="17">
        <v>16</v>
      </c>
      <c r="S25" s="17"/>
      <c r="T25" s="17"/>
      <c r="U25" s="17"/>
      <c r="V25" s="17"/>
      <c r="W25" s="20"/>
      <c r="X25" s="20"/>
      <c r="Y25" s="20"/>
      <c r="Z25" s="21"/>
      <c r="AA25" s="21"/>
      <c r="AB25" s="22"/>
      <c r="AC25" s="23"/>
      <c r="AD25" s="23"/>
      <c r="AE25" s="23"/>
      <c r="AF25" s="23"/>
      <c r="AG25" s="23"/>
      <c r="AH25" s="23"/>
      <c r="AI25" s="23"/>
      <c r="AJ25" s="23"/>
      <c r="AK25" s="23"/>
    </row>
    <row r="26" spans="1:37" s="24" customFormat="1" ht="99.95" hidden="1" customHeight="1" x14ac:dyDescent="0.45">
      <c r="A26" s="16" t="s">
        <v>33</v>
      </c>
      <c r="B26" s="17"/>
      <c r="C26" s="25" t="s">
        <v>46</v>
      </c>
      <c r="D26" s="19">
        <v>1</v>
      </c>
      <c r="E26" s="17">
        <v>2</v>
      </c>
      <c r="F26" s="17" t="s">
        <v>35</v>
      </c>
      <c r="G26" s="17">
        <v>177403</v>
      </c>
      <c r="H26" s="17" t="s">
        <v>36</v>
      </c>
      <c r="I26" s="17"/>
      <c r="J26" s="17"/>
      <c r="K26" s="17" t="str">
        <f>IFERROR(VLOOKUP(L26,'[1]Récap métré'!$B$4:$C$12000,2,0),"")</f>
        <v>ROB</v>
      </c>
      <c r="L26" s="16" t="s">
        <v>167</v>
      </c>
      <c r="M26" s="26" t="s">
        <v>45</v>
      </c>
      <c r="N26" s="26">
        <v>205200117</v>
      </c>
      <c r="O26" s="26">
        <v>20</v>
      </c>
      <c r="P26" s="26">
        <v>20</v>
      </c>
      <c r="Q26" s="26">
        <v>0</v>
      </c>
      <c r="R26" s="26">
        <v>1</v>
      </c>
      <c r="S26" s="17"/>
      <c r="T26" s="17"/>
      <c r="U26" s="17"/>
      <c r="V26" s="17"/>
      <c r="W26" s="20"/>
      <c r="X26" s="20"/>
      <c r="Y26" s="20"/>
      <c r="Z26" s="21"/>
      <c r="AA26" s="21"/>
      <c r="AB26" s="22"/>
      <c r="AC26" s="23"/>
      <c r="AD26" s="23"/>
      <c r="AE26" s="23"/>
      <c r="AF26" s="23"/>
      <c r="AG26" s="23"/>
      <c r="AH26" s="23"/>
      <c r="AI26" s="23"/>
      <c r="AJ26" s="23"/>
      <c r="AK26" s="23"/>
    </row>
    <row r="27" spans="1:37" s="24" customFormat="1" ht="99.95" hidden="1" customHeight="1" x14ac:dyDescent="0.45">
      <c r="A27" s="16" t="s">
        <v>33</v>
      </c>
      <c r="B27" s="17"/>
      <c r="C27" s="25" t="s">
        <v>46</v>
      </c>
      <c r="D27" s="19">
        <v>1</v>
      </c>
      <c r="E27" s="17">
        <v>2</v>
      </c>
      <c r="F27" s="17" t="s">
        <v>35</v>
      </c>
      <c r="G27" s="17">
        <v>177403</v>
      </c>
      <c r="H27" s="17" t="s">
        <v>36</v>
      </c>
      <c r="I27" s="17"/>
      <c r="J27" s="17"/>
      <c r="K27" s="17" t="str">
        <f>IFERROR(VLOOKUP(L27,'[1]Récap métré'!$B$4:$C$12000,2,0),"")</f>
        <v>ROB</v>
      </c>
      <c r="L27" s="16" t="s">
        <v>165</v>
      </c>
      <c r="M27" s="26" t="s">
        <v>45</v>
      </c>
      <c r="N27" s="26">
        <v>205200117</v>
      </c>
      <c r="O27" s="26">
        <v>25</v>
      </c>
      <c r="P27" s="26">
        <v>25</v>
      </c>
      <c r="Q27" s="26">
        <v>0</v>
      </c>
      <c r="R27" s="26">
        <v>1</v>
      </c>
      <c r="S27" s="17"/>
      <c r="T27" s="17"/>
      <c r="U27" s="17"/>
      <c r="V27" s="17"/>
      <c r="W27" s="20"/>
      <c r="X27" s="20"/>
      <c r="Y27" s="20"/>
      <c r="Z27" s="21"/>
      <c r="AA27" s="21"/>
      <c r="AB27" s="22"/>
      <c r="AC27" s="23"/>
      <c r="AD27" s="23"/>
      <c r="AE27" s="23"/>
      <c r="AF27" s="23"/>
      <c r="AG27" s="23"/>
      <c r="AH27" s="23"/>
      <c r="AI27" s="23"/>
      <c r="AJ27" s="23"/>
      <c r="AK27" s="23"/>
    </row>
    <row r="28" spans="1:37" s="24" customFormat="1" ht="99.95" hidden="1" customHeight="1" thickBot="1" x14ac:dyDescent="0.45">
      <c r="A28" s="16" t="s">
        <v>33</v>
      </c>
      <c r="B28" s="17"/>
      <c r="C28" s="25" t="s">
        <v>46</v>
      </c>
      <c r="D28" s="19">
        <v>1</v>
      </c>
      <c r="E28" s="17">
        <v>2</v>
      </c>
      <c r="F28" s="17" t="s">
        <v>35</v>
      </c>
      <c r="G28" s="17">
        <v>177403</v>
      </c>
      <c r="H28" s="17" t="s">
        <v>36</v>
      </c>
      <c r="I28" s="17"/>
      <c r="J28" s="17"/>
      <c r="K28" s="17" t="str">
        <f>IFERROR(VLOOKUP(L28,'[1]Récap métré'!$B$4:$C$12000,2,0),"")</f>
        <v/>
      </c>
      <c r="L28" s="16" t="s">
        <v>164</v>
      </c>
      <c r="M28" s="26" t="s">
        <v>48</v>
      </c>
      <c r="N28" s="26" t="s">
        <v>49</v>
      </c>
      <c r="O28" s="26">
        <v>20</v>
      </c>
      <c r="P28" s="26">
        <v>20</v>
      </c>
      <c r="Q28" s="26">
        <v>0</v>
      </c>
      <c r="R28" s="26">
        <v>1</v>
      </c>
      <c r="S28" s="17"/>
      <c r="T28" s="17"/>
      <c r="U28" s="17"/>
      <c r="V28" s="17"/>
      <c r="W28" s="20"/>
      <c r="X28" s="20"/>
      <c r="Y28" s="20"/>
      <c r="Z28" s="21"/>
      <c r="AA28" s="21"/>
      <c r="AB28" s="22"/>
      <c r="AC28" s="23"/>
      <c r="AD28" s="23"/>
      <c r="AE28" s="23"/>
      <c r="AF28" s="23"/>
      <c r="AG28" s="23"/>
      <c r="AH28" s="23"/>
      <c r="AI28" s="23"/>
      <c r="AJ28" s="23"/>
      <c r="AK28" s="23"/>
    </row>
    <row r="29" spans="1:37" s="24" customFormat="1" ht="99.95" customHeight="1" x14ac:dyDescent="0.35">
      <c r="A29" s="16" t="s">
        <v>33</v>
      </c>
      <c r="B29" s="17"/>
      <c r="C29" s="17" t="s">
        <v>50</v>
      </c>
      <c r="D29" s="19">
        <v>1</v>
      </c>
      <c r="E29" s="17">
        <v>2</v>
      </c>
      <c r="F29" s="17" t="s">
        <v>35</v>
      </c>
      <c r="G29" s="17">
        <v>177406</v>
      </c>
      <c r="H29" s="17" t="s">
        <v>36</v>
      </c>
      <c r="I29" s="17"/>
      <c r="J29" s="17"/>
      <c r="K29" s="17" t="str">
        <f>IFERROR(VLOOKUP(L29,'[1]Récap métré'!$B$4:$C$12000,2,0),"")</f>
        <v>ROB</v>
      </c>
      <c r="L29" s="16" t="s">
        <v>165</v>
      </c>
      <c r="M29" s="17" t="s">
        <v>45</v>
      </c>
      <c r="N29" s="17">
        <v>205200117</v>
      </c>
      <c r="O29" s="17">
        <v>25</v>
      </c>
      <c r="P29" s="17">
        <v>25</v>
      </c>
      <c r="Q29" s="17">
        <v>0</v>
      </c>
      <c r="R29" s="17">
        <v>1</v>
      </c>
      <c r="S29" s="17"/>
      <c r="T29" s="17">
        <f t="shared" si="1"/>
        <v>1</v>
      </c>
      <c r="U29" s="17"/>
      <c r="V29" s="17"/>
      <c r="W29" s="20"/>
      <c r="X29" s="27"/>
      <c r="Y29" s="27"/>
      <c r="Z29" s="28"/>
      <c r="AA29" s="28"/>
      <c r="AB29" s="22" t="str">
        <f t="shared" si="0"/>
        <v>17740612</v>
      </c>
      <c r="AC29" s="23"/>
      <c r="AD29" s="23"/>
      <c r="AE29" s="23" t="s">
        <v>3</v>
      </c>
      <c r="AF29" s="23"/>
      <c r="AG29" s="23"/>
      <c r="AH29" s="23"/>
      <c r="AI29" s="23"/>
      <c r="AJ29" s="23"/>
      <c r="AK29" s="23"/>
    </row>
    <row r="30" spans="1:37" s="24" customFormat="1" ht="99.95" customHeight="1" x14ac:dyDescent="0.35">
      <c r="A30" s="16" t="s">
        <v>33</v>
      </c>
      <c r="B30" s="17"/>
      <c r="C30" s="17" t="s">
        <v>50</v>
      </c>
      <c r="D30" s="19">
        <v>1</v>
      </c>
      <c r="E30" s="17">
        <v>2</v>
      </c>
      <c r="F30" s="17" t="s">
        <v>35</v>
      </c>
      <c r="G30" s="17">
        <v>177406</v>
      </c>
      <c r="H30" s="17" t="s">
        <v>36</v>
      </c>
      <c r="I30" s="17"/>
      <c r="J30" s="17"/>
      <c r="K30" s="17" t="str">
        <f>IFERROR(VLOOKUP(L30,'[1]Récap métré'!$B$4:$C$12000,2,0),"")</f>
        <v>TUYP</v>
      </c>
      <c r="L30" s="16" t="s">
        <v>128</v>
      </c>
      <c r="M30" s="17" t="s">
        <v>40</v>
      </c>
      <c r="N30" s="17">
        <v>201366712</v>
      </c>
      <c r="O30" s="17">
        <v>25</v>
      </c>
      <c r="P30" s="17">
        <v>25</v>
      </c>
      <c r="Q30" s="17">
        <v>0</v>
      </c>
      <c r="R30" s="17">
        <v>1</v>
      </c>
      <c r="S30" s="17"/>
      <c r="T30" s="17">
        <f t="shared" si="1"/>
        <v>1</v>
      </c>
      <c r="U30" s="17"/>
      <c r="V30" s="17"/>
      <c r="W30" s="20"/>
      <c r="X30" s="29"/>
      <c r="Y30" s="29"/>
      <c r="Z30" s="30"/>
      <c r="AA30" s="30"/>
      <c r="AB30" s="22" t="str">
        <f t="shared" si="0"/>
        <v>17740612</v>
      </c>
      <c r="AC30" s="23"/>
      <c r="AD30" s="23"/>
      <c r="AE30" s="23" t="s">
        <v>3</v>
      </c>
      <c r="AF30" s="23"/>
      <c r="AG30" s="23"/>
      <c r="AH30" s="23"/>
      <c r="AI30" s="23"/>
      <c r="AJ30" s="23"/>
      <c r="AK30" s="23"/>
    </row>
    <row r="31" spans="1:37" s="24" customFormat="1" ht="99.95" customHeight="1" x14ac:dyDescent="0.35">
      <c r="A31" s="16" t="s">
        <v>33</v>
      </c>
      <c r="B31" s="17"/>
      <c r="C31" s="17" t="s">
        <v>50</v>
      </c>
      <c r="D31" s="19">
        <v>1</v>
      </c>
      <c r="E31" s="17">
        <v>2</v>
      </c>
      <c r="F31" s="17" t="s">
        <v>35</v>
      </c>
      <c r="G31" s="17">
        <v>177406</v>
      </c>
      <c r="H31" s="17" t="s">
        <v>36</v>
      </c>
      <c r="I31" s="17"/>
      <c r="J31" s="17"/>
      <c r="K31" s="17" t="str">
        <f>IFERROR(VLOOKUP(L31,'[1]Récap métré'!$B$4:$C$12000,2,0),"")</f>
        <v>OP</v>
      </c>
      <c r="L31" s="16" t="s">
        <v>168</v>
      </c>
      <c r="M31" s="17" t="s">
        <v>51</v>
      </c>
      <c r="N31" s="17">
        <v>201300050</v>
      </c>
      <c r="O31" s="17">
        <v>25</v>
      </c>
      <c r="P31" s="17">
        <v>25</v>
      </c>
      <c r="Q31" s="17">
        <v>0</v>
      </c>
      <c r="R31" s="17">
        <v>2</v>
      </c>
      <c r="S31" s="17"/>
      <c r="T31" s="17">
        <f t="shared" si="1"/>
        <v>2</v>
      </c>
      <c r="U31" s="17"/>
      <c r="V31" s="17"/>
      <c r="W31" s="20"/>
      <c r="X31" s="29"/>
      <c r="Y31" s="29"/>
      <c r="Z31" s="30"/>
      <c r="AA31" s="30"/>
      <c r="AB31" s="22" t="str">
        <f t="shared" si="0"/>
        <v>17740612</v>
      </c>
      <c r="AC31" s="23"/>
      <c r="AD31" s="23"/>
      <c r="AE31" s="23" t="s">
        <v>3</v>
      </c>
      <c r="AF31" s="23"/>
      <c r="AG31" s="23"/>
      <c r="AH31" s="23"/>
      <c r="AI31" s="23"/>
      <c r="AJ31" s="23"/>
      <c r="AK31" s="23"/>
    </row>
    <row r="32" spans="1:37" s="24" customFormat="1" ht="99.95" customHeight="1" x14ac:dyDescent="0.35">
      <c r="A32" s="16" t="s">
        <v>33</v>
      </c>
      <c r="B32" s="17"/>
      <c r="C32" s="17" t="s">
        <v>50</v>
      </c>
      <c r="D32" s="19">
        <v>1</v>
      </c>
      <c r="E32" s="17">
        <v>2</v>
      </c>
      <c r="F32" s="17" t="s">
        <v>35</v>
      </c>
      <c r="G32" s="17">
        <v>177406</v>
      </c>
      <c r="H32" s="17" t="s">
        <v>36</v>
      </c>
      <c r="I32" s="17"/>
      <c r="J32" s="17"/>
      <c r="K32" s="17" t="str">
        <f>IFERROR(VLOOKUP(L32,'[1]Récap métré'!$B$4:$C$12000,2,0),"")</f>
        <v>JO</v>
      </c>
      <c r="L32" s="16" t="s">
        <v>161</v>
      </c>
      <c r="M32" s="17" t="s">
        <v>41</v>
      </c>
      <c r="N32" s="17">
        <v>208202657</v>
      </c>
      <c r="O32" s="17">
        <v>25</v>
      </c>
      <c r="P32" s="17">
        <v>25</v>
      </c>
      <c r="Q32" s="17">
        <v>0</v>
      </c>
      <c r="R32" s="17">
        <v>2</v>
      </c>
      <c r="S32" s="17"/>
      <c r="T32" s="17">
        <f t="shared" si="1"/>
        <v>2</v>
      </c>
      <c r="U32" s="17"/>
      <c r="V32" s="17"/>
      <c r="W32" s="20"/>
      <c r="X32" s="29"/>
      <c r="Y32" s="29"/>
      <c r="Z32" s="30"/>
      <c r="AA32" s="30"/>
      <c r="AB32" s="22" t="str">
        <f t="shared" si="0"/>
        <v>17740612</v>
      </c>
      <c r="AC32" s="23"/>
      <c r="AD32" s="23"/>
      <c r="AE32" s="23" t="s">
        <v>3</v>
      </c>
      <c r="AF32" s="23"/>
      <c r="AG32" s="23"/>
      <c r="AH32" s="23"/>
      <c r="AI32" s="23"/>
      <c r="AJ32" s="23"/>
      <c r="AK32" s="23"/>
    </row>
    <row r="33" spans="1:37" s="24" customFormat="1" ht="99.95" customHeight="1" x14ac:dyDescent="0.35">
      <c r="A33" s="16" t="s">
        <v>33</v>
      </c>
      <c r="B33" s="17"/>
      <c r="C33" s="17" t="s">
        <v>50</v>
      </c>
      <c r="D33" s="19">
        <v>1</v>
      </c>
      <c r="E33" s="17">
        <v>2</v>
      </c>
      <c r="F33" s="17" t="s">
        <v>35</v>
      </c>
      <c r="G33" s="17">
        <v>177406</v>
      </c>
      <c r="H33" s="17" t="s">
        <v>36</v>
      </c>
      <c r="I33" s="17"/>
      <c r="J33" s="17"/>
      <c r="K33" s="17" t="str">
        <f>IFERROR(VLOOKUP(L33,'[1]Récap métré'!$B$4:$C$12000,2,0),"")</f>
        <v>TUYP</v>
      </c>
      <c r="L33" s="16" t="s">
        <v>125</v>
      </c>
      <c r="M33" s="17" t="s">
        <v>37</v>
      </c>
      <c r="N33" s="17">
        <v>201301580</v>
      </c>
      <c r="O33" s="17">
        <v>25</v>
      </c>
      <c r="P33" s="17">
        <v>0</v>
      </c>
      <c r="Q33" s="17">
        <v>0</v>
      </c>
      <c r="R33" s="17"/>
      <c r="S33" s="17">
        <v>1.9</v>
      </c>
      <c r="T33" s="17">
        <f t="shared" si="1"/>
        <v>1.9</v>
      </c>
      <c r="U33" s="17"/>
      <c r="V33" s="17"/>
      <c r="W33" s="29"/>
      <c r="X33" s="29"/>
      <c r="Y33" s="29"/>
      <c r="Z33" s="30"/>
      <c r="AA33" s="30"/>
      <c r="AB33" s="22" t="str">
        <f t="shared" si="0"/>
        <v>17740612</v>
      </c>
      <c r="AC33" s="23"/>
      <c r="AD33" s="23"/>
      <c r="AE33" s="23" t="s">
        <v>3</v>
      </c>
      <c r="AF33" s="23"/>
      <c r="AG33" s="23"/>
      <c r="AH33" s="23"/>
      <c r="AI33" s="23"/>
      <c r="AJ33" s="23"/>
      <c r="AK33" s="23"/>
    </row>
    <row r="34" spans="1:37" s="24" customFormat="1" ht="99.95" customHeight="1" x14ac:dyDescent="0.35">
      <c r="A34" s="16" t="s">
        <v>33</v>
      </c>
      <c r="B34" s="17"/>
      <c r="C34" s="17" t="s">
        <v>50</v>
      </c>
      <c r="D34" s="19">
        <v>1</v>
      </c>
      <c r="E34" s="17">
        <v>2</v>
      </c>
      <c r="F34" s="17" t="s">
        <v>35</v>
      </c>
      <c r="G34" s="17">
        <v>177406</v>
      </c>
      <c r="H34" s="17" t="s">
        <v>36</v>
      </c>
      <c r="I34" s="17"/>
      <c r="J34" s="17"/>
      <c r="K34" s="17" t="str">
        <f>IFERROR(VLOOKUP(L34,'[1]Récap métré'!$B$4:$C$12000,2,0),"")</f>
        <v/>
      </c>
      <c r="L34" s="16" t="s">
        <v>164</v>
      </c>
      <c r="M34" s="17" t="s">
        <v>52</v>
      </c>
      <c r="N34" s="17"/>
      <c r="O34" s="17">
        <v>25</v>
      </c>
      <c r="P34" s="17"/>
      <c r="Q34" s="17"/>
      <c r="R34" s="17">
        <v>8</v>
      </c>
      <c r="S34" s="17"/>
      <c r="T34" s="17">
        <f t="shared" si="1"/>
        <v>8</v>
      </c>
      <c r="U34" s="17"/>
      <c r="V34" s="17"/>
      <c r="W34" s="20"/>
      <c r="X34" s="29"/>
      <c r="Y34" s="29"/>
      <c r="Z34" s="30"/>
      <c r="AA34" s="30"/>
      <c r="AB34" s="22" t="str">
        <f t="shared" si="0"/>
        <v>17740612</v>
      </c>
      <c r="AC34" s="23"/>
      <c r="AD34" s="23"/>
      <c r="AE34" s="23" t="s">
        <v>3</v>
      </c>
      <c r="AF34" s="23"/>
      <c r="AG34" s="23"/>
      <c r="AH34" s="23"/>
      <c r="AI34" s="23"/>
      <c r="AJ34" s="23"/>
      <c r="AK34" s="23"/>
    </row>
    <row r="35" spans="1:37" s="24" customFormat="1" ht="99.95" customHeight="1" x14ac:dyDescent="0.4">
      <c r="A35" s="16" t="s">
        <v>33</v>
      </c>
      <c r="B35" s="17"/>
      <c r="C35" s="26" t="s">
        <v>53</v>
      </c>
      <c r="D35" s="19">
        <v>1</v>
      </c>
      <c r="E35" s="17">
        <v>3</v>
      </c>
      <c r="F35" s="17" t="s">
        <v>35</v>
      </c>
      <c r="G35" s="17">
        <v>177409</v>
      </c>
      <c r="H35" s="17" t="s">
        <v>36</v>
      </c>
      <c r="I35" s="17"/>
      <c r="J35" s="17"/>
      <c r="K35" s="17" t="str">
        <f>IFERROR(VLOOKUP(L35,'[1]Récap métré'!$B$4:$C$12000,2,0),"")</f>
        <v>TUYP</v>
      </c>
      <c r="L35" s="16" t="s">
        <v>129</v>
      </c>
      <c r="M35" s="18" t="s">
        <v>37</v>
      </c>
      <c r="N35" s="18">
        <v>201301580</v>
      </c>
      <c r="O35" s="18">
        <v>20</v>
      </c>
      <c r="P35" s="18">
        <v>0</v>
      </c>
      <c r="Q35" s="18">
        <v>0</v>
      </c>
      <c r="R35" s="18"/>
      <c r="S35" s="18">
        <v>0.2</v>
      </c>
      <c r="T35" s="17">
        <f t="shared" si="1"/>
        <v>0.2</v>
      </c>
      <c r="U35" s="17"/>
      <c r="V35" s="17"/>
      <c r="W35" s="29"/>
      <c r="X35" s="29"/>
      <c r="Y35" s="29"/>
      <c r="Z35" s="30"/>
      <c r="AA35" s="30"/>
      <c r="AB35" s="22" t="str">
        <f t="shared" si="0"/>
        <v>17740913</v>
      </c>
      <c r="AC35" s="23"/>
      <c r="AD35" s="23"/>
      <c r="AE35" s="23" t="s">
        <v>3</v>
      </c>
      <c r="AF35" s="23"/>
      <c r="AG35" s="23"/>
      <c r="AH35" s="23"/>
      <c r="AI35" s="23"/>
      <c r="AJ35" s="23"/>
      <c r="AK35" s="23"/>
    </row>
    <row r="36" spans="1:37" s="24" customFormat="1" ht="99.95" customHeight="1" x14ac:dyDescent="0.4">
      <c r="A36" s="16" t="s">
        <v>33</v>
      </c>
      <c r="B36" s="17"/>
      <c r="C36" s="26" t="s">
        <v>53</v>
      </c>
      <c r="D36" s="19">
        <v>1</v>
      </c>
      <c r="E36" s="17">
        <v>3</v>
      </c>
      <c r="F36" s="17" t="s">
        <v>35</v>
      </c>
      <c r="G36" s="17">
        <v>177409</v>
      </c>
      <c r="H36" s="17" t="s">
        <v>36</v>
      </c>
      <c r="I36" s="17"/>
      <c r="J36" s="17"/>
      <c r="K36" s="17" t="str">
        <f>IFERROR(VLOOKUP(L36,'[1]Récap métré'!$B$4:$C$12000,2,0),"")</f>
        <v>TUYP</v>
      </c>
      <c r="L36" s="16" t="s">
        <v>130</v>
      </c>
      <c r="M36" s="18" t="s">
        <v>54</v>
      </c>
      <c r="N36" s="18">
        <v>201321590</v>
      </c>
      <c r="O36" s="18">
        <v>20</v>
      </c>
      <c r="P36" s="18">
        <v>20</v>
      </c>
      <c r="Q36" s="18">
        <v>15</v>
      </c>
      <c r="R36" s="18">
        <v>1</v>
      </c>
      <c r="S36" s="17"/>
      <c r="T36" s="17">
        <f t="shared" si="1"/>
        <v>1</v>
      </c>
      <c r="U36" s="17"/>
      <c r="V36" s="17"/>
      <c r="W36" s="20"/>
      <c r="X36" s="29"/>
      <c r="Y36" s="29"/>
      <c r="Z36" s="30"/>
      <c r="AA36" s="30"/>
      <c r="AB36" s="22" t="str">
        <f t="shared" si="0"/>
        <v>17740913</v>
      </c>
      <c r="AC36" s="23"/>
      <c r="AD36" s="23"/>
      <c r="AE36" s="23" t="s">
        <v>3</v>
      </c>
      <c r="AF36" s="23"/>
      <c r="AG36" s="23"/>
      <c r="AH36" s="23"/>
      <c r="AI36" s="23"/>
      <c r="AJ36" s="23"/>
      <c r="AK36" s="23"/>
    </row>
    <row r="37" spans="1:37" s="24" customFormat="1" ht="99.95" customHeight="1" x14ac:dyDescent="0.4">
      <c r="A37" s="16" t="s">
        <v>33</v>
      </c>
      <c r="B37" s="17"/>
      <c r="C37" s="26" t="s">
        <v>53</v>
      </c>
      <c r="D37" s="19">
        <v>1</v>
      </c>
      <c r="E37" s="17">
        <v>3</v>
      </c>
      <c r="F37" s="17" t="s">
        <v>35</v>
      </c>
      <c r="G37" s="17">
        <v>177409</v>
      </c>
      <c r="H37" s="17" t="s">
        <v>36</v>
      </c>
      <c r="I37" s="17"/>
      <c r="J37" s="17"/>
      <c r="K37" s="17" t="str">
        <f>IFERROR(VLOOKUP(L37,'[1]Récap métré'!$B$4:$C$12000,2,0),"")</f>
        <v>TUYP</v>
      </c>
      <c r="L37" s="16" t="s">
        <v>131</v>
      </c>
      <c r="M37" s="18" t="s">
        <v>55</v>
      </c>
      <c r="N37" s="18">
        <v>201354077</v>
      </c>
      <c r="O37" s="18">
        <v>20</v>
      </c>
      <c r="P37" s="18">
        <v>20</v>
      </c>
      <c r="Q37" s="18">
        <v>0</v>
      </c>
      <c r="R37" s="18">
        <v>1</v>
      </c>
      <c r="S37" s="17"/>
      <c r="T37" s="17">
        <f t="shared" si="1"/>
        <v>1</v>
      </c>
      <c r="U37" s="17"/>
      <c r="V37" s="17"/>
      <c r="W37" s="20"/>
      <c r="X37" s="29"/>
      <c r="Y37" s="29"/>
      <c r="Z37" s="30"/>
      <c r="AA37" s="30"/>
      <c r="AB37" s="22" t="str">
        <f t="shared" si="0"/>
        <v>17740913</v>
      </c>
      <c r="AC37" s="23"/>
      <c r="AD37" s="23"/>
      <c r="AE37" s="23" t="s">
        <v>3</v>
      </c>
      <c r="AF37" s="23"/>
      <c r="AG37" s="23"/>
      <c r="AH37" s="23"/>
      <c r="AI37" s="23"/>
      <c r="AJ37" s="23"/>
      <c r="AK37" s="23"/>
    </row>
    <row r="38" spans="1:37" s="24" customFormat="1" ht="99.95" customHeight="1" x14ac:dyDescent="0.4">
      <c r="A38" s="16" t="s">
        <v>33</v>
      </c>
      <c r="B38" s="17"/>
      <c r="C38" s="26" t="s">
        <v>53</v>
      </c>
      <c r="D38" s="19">
        <v>1</v>
      </c>
      <c r="E38" s="17">
        <v>3</v>
      </c>
      <c r="F38" s="17" t="s">
        <v>35</v>
      </c>
      <c r="G38" s="17">
        <v>177409</v>
      </c>
      <c r="H38" s="17" t="s">
        <v>36</v>
      </c>
      <c r="I38" s="17"/>
      <c r="J38" s="17"/>
      <c r="K38" s="17" t="str">
        <f>IFERROR(VLOOKUP(L38,'[1]Récap métré'!$B$4:$C$12000,2,0),"")</f>
        <v>TUYM</v>
      </c>
      <c r="L38" s="16" t="s">
        <v>169</v>
      </c>
      <c r="M38" s="31" t="s">
        <v>56</v>
      </c>
      <c r="N38" s="18">
        <v>201353028</v>
      </c>
      <c r="O38" s="18">
        <v>20</v>
      </c>
      <c r="P38" s="18">
        <v>20</v>
      </c>
      <c r="Q38" s="18">
        <v>0</v>
      </c>
      <c r="R38" s="18">
        <v>1</v>
      </c>
      <c r="S38" s="17"/>
      <c r="T38" s="17">
        <f t="shared" si="1"/>
        <v>1</v>
      </c>
      <c r="U38" s="17"/>
      <c r="V38" s="17"/>
      <c r="W38" s="20"/>
      <c r="X38" s="29"/>
      <c r="Y38" s="29"/>
      <c r="Z38" s="30"/>
      <c r="AA38" s="30"/>
      <c r="AB38" s="22" t="str">
        <f t="shared" si="0"/>
        <v>17740913</v>
      </c>
      <c r="AC38" s="23"/>
      <c r="AD38" s="23"/>
      <c r="AE38" s="23" t="s">
        <v>3</v>
      </c>
      <c r="AF38" s="23"/>
      <c r="AG38" s="23"/>
      <c r="AH38" s="23"/>
      <c r="AI38" s="23"/>
      <c r="AJ38" s="23"/>
      <c r="AK38" s="23"/>
    </row>
    <row r="39" spans="1:37" s="24" customFormat="1" ht="99.95" customHeight="1" x14ac:dyDescent="0.4">
      <c r="A39" s="16" t="s">
        <v>33</v>
      </c>
      <c r="B39" s="17"/>
      <c r="C39" s="26" t="s">
        <v>53</v>
      </c>
      <c r="D39" s="19">
        <v>1</v>
      </c>
      <c r="E39" s="17">
        <v>3</v>
      </c>
      <c r="F39" s="17" t="s">
        <v>35</v>
      </c>
      <c r="G39" s="17">
        <v>177409</v>
      </c>
      <c r="H39" s="17" t="s">
        <v>36</v>
      </c>
      <c r="I39" s="17"/>
      <c r="J39" s="17"/>
      <c r="K39" s="17" t="str">
        <f>IFERROR(VLOOKUP(L39,'[1]Récap métré'!$B$4:$C$12000,2,0),"")</f>
        <v>TUYP</v>
      </c>
      <c r="L39" s="16" t="s">
        <v>132</v>
      </c>
      <c r="M39" s="18" t="s">
        <v>57</v>
      </c>
      <c r="N39" s="18">
        <v>201354563</v>
      </c>
      <c r="O39" s="18">
        <v>15</v>
      </c>
      <c r="P39" s="18">
        <v>15</v>
      </c>
      <c r="Q39" s="18">
        <v>0</v>
      </c>
      <c r="R39" s="18">
        <v>1</v>
      </c>
      <c r="S39" s="17"/>
      <c r="T39" s="17">
        <f t="shared" si="1"/>
        <v>1</v>
      </c>
      <c r="U39" s="17"/>
      <c r="V39" s="17"/>
      <c r="W39" s="20"/>
      <c r="X39" s="29"/>
      <c r="Y39" s="29"/>
      <c r="Z39" s="30"/>
      <c r="AA39" s="30"/>
      <c r="AB39" s="22" t="str">
        <f t="shared" si="0"/>
        <v>17740913</v>
      </c>
      <c r="AC39" s="23"/>
      <c r="AD39" s="23"/>
      <c r="AE39" s="23" t="s">
        <v>3</v>
      </c>
      <c r="AF39" s="23"/>
      <c r="AG39" s="23"/>
      <c r="AH39" s="23"/>
      <c r="AI39" s="23"/>
      <c r="AJ39" s="23"/>
      <c r="AK39" s="23"/>
    </row>
    <row r="40" spans="1:37" s="24" customFormat="1" ht="99.95" customHeight="1" x14ac:dyDescent="0.4">
      <c r="A40" s="16" t="s">
        <v>33</v>
      </c>
      <c r="B40" s="17"/>
      <c r="C40" s="26" t="s">
        <v>53</v>
      </c>
      <c r="D40" s="19">
        <v>1</v>
      </c>
      <c r="E40" s="17">
        <v>3</v>
      </c>
      <c r="F40" s="17" t="s">
        <v>35</v>
      </c>
      <c r="G40" s="17">
        <v>177409</v>
      </c>
      <c r="H40" s="17" t="s">
        <v>36</v>
      </c>
      <c r="I40" s="17"/>
      <c r="J40" s="17"/>
      <c r="K40" s="17" t="str">
        <f>IFERROR(VLOOKUP(L40,'[1]Récap métré'!$B$4:$C$12000,2,0),"")</f>
        <v>TUYP</v>
      </c>
      <c r="L40" s="16" t="s">
        <v>133</v>
      </c>
      <c r="M40" s="18" t="s">
        <v>40</v>
      </c>
      <c r="N40" s="18">
        <v>201366712</v>
      </c>
      <c r="O40" s="18">
        <v>20</v>
      </c>
      <c r="P40" s="18">
        <v>20</v>
      </c>
      <c r="Q40" s="18">
        <v>0</v>
      </c>
      <c r="R40" s="18">
        <v>3</v>
      </c>
      <c r="S40" s="17"/>
      <c r="T40" s="17">
        <f t="shared" si="1"/>
        <v>3</v>
      </c>
      <c r="U40" s="17"/>
      <c r="V40" s="17"/>
      <c r="W40" s="20"/>
      <c r="X40" s="29"/>
      <c r="Y40" s="29"/>
      <c r="Z40" s="30"/>
      <c r="AA40" s="30"/>
      <c r="AB40" s="22" t="str">
        <f t="shared" si="0"/>
        <v>17740913</v>
      </c>
      <c r="AC40" s="23"/>
      <c r="AD40" s="23"/>
      <c r="AE40" s="23" t="s">
        <v>3</v>
      </c>
      <c r="AF40" s="23"/>
      <c r="AG40" s="23"/>
      <c r="AH40" s="23"/>
      <c r="AI40" s="23"/>
      <c r="AJ40" s="23"/>
      <c r="AK40" s="23"/>
    </row>
    <row r="41" spans="1:37" s="24" customFormat="1" ht="99.95" customHeight="1" x14ac:dyDescent="0.4">
      <c r="A41" s="16" t="s">
        <v>33</v>
      </c>
      <c r="B41" s="17"/>
      <c r="C41" s="26" t="s">
        <v>53</v>
      </c>
      <c r="D41" s="19">
        <v>1</v>
      </c>
      <c r="E41" s="17">
        <v>3</v>
      </c>
      <c r="F41" s="17" t="s">
        <v>35</v>
      </c>
      <c r="G41" s="17">
        <v>177409</v>
      </c>
      <c r="H41" s="17" t="s">
        <v>36</v>
      </c>
      <c r="I41" s="17"/>
      <c r="J41" s="17"/>
      <c r="K41" s="17" t="str">
        <f>IFERROR(VLOOKUP(L41,'[1]Récap métré'!$B$4:$C$12000,2,0),"")</f>
        <v>JO</v>
      </c>
      <c r="L41" s="16" t="s">
        <v>166</v>
      </c>
      <c r="M41" s="18" t="s">
        <v>41</v>
      </c>
      <c r="N41" s="18">
        <v>208202657</v>
      </c>
      <c r="O41" s="18">
        <v>20</v>
      </c>
      <c r="P41" s="18">
        <v>20</v>
      </c>
      <c r="Q41" s="18">
        <v>0</v>
      </c>
      <c r="R41" s="18">
        <v>3</v>
      </c>
      <c r="S41" s="17"/>
      <c r="T41" s="17">
        <f t="shared" si="1"/>
        <v>3</v>
      </c>
      <c r="U41" s="17"/>
      <c r="V41" s="17"/>
      <c r="W41" s="20"/>
      <c r="X41" s="29"/>
      <c r="Y41" s="29"/>
      <c r="Z41" s="30"/>
      <c r="AA41" s="30"/>
      <c r="AB41" s="22" t="str">
        <f t="shared" si="0"/>
        <v>17740913</v>
      </c>
      <c r="AC41" s="23"/>
      <c r="AD41" s="23"/>
      <c r="AE41" s="23" t="s">
        <v>3</v>
      </c>
      <c r="AF41" s="23"/>
      <c r="AG41" s="23"/>
      <c r="AH41" s="23"/>
      <c r="AI41" s="23"/>
      <c r="AJ41" s="23"/>
      <c r="AK41" s="23"/>
    </row>
    <row r="42" spans="1:37" s="24" customFormat="1" ht="99.95" customHeight="1" x14ac:dyDescent="0.4">
      <c r="A42" s="16" t="s">
        <v>33</v>
      </c>
      <c r="B42" s="17"/>
      <c r="C42" s="26" t="s">
        <v>53</v>
      </c>
      <c r="D42" s="19">
        <v>1</v>
      </c>
      <c r="E42" s="17">
        <v>3</v>
      </c>
      <c r="F42" s="17" t="s">
        <v>35</v>
      </c>
      <c r="G42" s="17">
        <v>177409</v>
      </c>
      <c r="H42" s="17" t="s">
        <v>36</v>
      </c>
      <c r="I42" s="17"/>
      <c r="J42" s="17"/>
      <c r="K42" s="17" t="str">
        <f>IFERROR(VLOOKUP(L42,'[1]Récap métré'!$B$4:$C$12000,2,0),"")</f>
        <v>ROB</v>
      </c>
      <c r="L42" s="16" t="s">
        <v>170</v>
      </c>
      <c r="M42" s="18" t="s">
        <v>58</v>
      </c>
      <c r="N42" s="18" t="s">
        <v>59</v>
      </c>
      <c r="O42" s="18">
        <v>15</v>
      </c>
      <c r="P42" s="18">
        <v>15</v>
      </c>
      <c r="Q42" s="18">
        <v>15</v>
      </c>
      <c r="R42" s="18">
        <v>1</v>
      </c>
      <c r="S42" s="17"/>
      <c r="T42" s="17">
        <f t="shared" si="1"/>
        <v>1</v>
      </c>
      <c r="U42" s="17"/>
      <c r="V42" s="17"/>
      <c r="W42" s="20"/>
      <c r="X42" s="29"/>
      <c r="Y42" s="29"/>
      <c r="Z42" s="30"/>
      <c r="AA42" s="30"/>
      <c r="AB42" s="22" t="str">
        <f t="shared" si="0"/>
        <v>17740913</v>
      </c>
      <c r="AC42" s="23"/>
      <c r="AD42" s="23"/>
      <c r="AE42" s="23" t="s">
        <v>3</v>
      </c>
      <c r="AF42" s="23"/>
      <c r="AG42" s="23"/>
      <c r="AH42" s="23"/>
      <c r="AI42" s="23"/>
      <c r="AJ42" s="23"/>
      <c r="AK42" s="23"/>
    </row>
    <row r="43" spans="1:37" s="24" customFormat="1" ht="99.95" customHeight="1" x14ac:dyDescent="0.4">
      <c r="A43" s="16" t="s">
        <v>33</v>
      </c>
      <c r="B43" s="17"/>
      <c r="C43" s="26" t="s">
        <v>53</v>
      </c>
      <c r="D43" s="19">
        <v>1</v>
      </c>
      <c r="E43" s="17">
        <v>3</v>
      </c>
      <c r="F43" s="17" t="s">
        <v>35</v>
      </c>
      <c r="G43" s="17">
        <v>177409</v>
      </c>
      <c r="H43" s="17" t="s">
        <v>36</v>
      </c>
      <c r="I43" s="17"/>
      <c r="J43" s="17"/>
      <c r="K43" s="17" t="str">
        <f>IFERROR(VLOOKUP(L43,'[1]Récap métré'!$B$4:$C$12000,2,0),"")</f>
        <v>SUPPORT</v>
      </c>
      <c r="L43" s="16" t="s">
        <v>171</v>
      </c>
      <c r="M43" s="18" t="s">
        <v>42</v>
      </c>
      <c r="N43" s="18" t="s">
        <v>43</v>
      </c>
      <c r="O43" s="18">
        <v>20</v>
      </c>
      <c r="P43" s="18">
        <v>20</v>
      </c>
      <c r="Q43" s="18">
        <v>0</v>
      </c>
      <c r="R43" s="18">
        <v>1</v>
      </c>
      <c r="S43" s="17"/>
      <c r="T43" s="17">
        <f t="shared" si="1"/>
        <v>1</v>
      </c>
      <c r="U43" s="17"/>
      <c r="V43" s="17"/>
      <c r="W43" s="20"/>
      <c r="X43" s="29"/>
      <c r="Y43" s="29"/>
      <c r="Z43" s="30"/>
      <c r="AA43" s="30"/>
      <c r="AB43" s="22" t="str">
        <f t="shared" si="0"/>
        <v>17740913</v>
      </c>
      <c r="AC43" s="23"/>
      <c r="AD43" s="23"/>
      <c r="AE43" s="23" t="s">
        <v>3</v>
      </c>
      <c r="AF43" s="23"/>
      <c r="AG43" s="23"/>
      <c r="AH43" s="23"/>
      <c r="AI43" s="23"/>
      <c r="AJ43" s="23"/>
      <c r="AK43" s="23"/>
    </row>
    <row r="44" spans="1:37" s="24" customFormat="1" ht="99.95" customHeight="1" x14ac:dyDescent="0.4">
      <c r="A44" s="16" t="s">
        <v>33</v>
      </c>
      <c r="B44" s="17"/>
      <c r="C44" s="26" t="s">
        <v>53</v>
      </c>
      <c r="D44" s="19">
        <v>1</v>
      </c>
      <c r="E44" s="17">
        <v>3</v>
      </c>
      <c r="F44" s="17" t="s">
        <v>35</v>
      </c>
      <c r="G44" s="17">
        <v>177409</v>
      </c>
      <c r="H44" s="17" t="s">
        <v>36</v>
      </c>
      <c r="I44" s="17"/>
      <c r="J44" s="17"/>
      <c r="K44" s="17" t="str">
        <f>IFERROR(VLOOKUP(L44,'[1]Récap métré'!$B$4:$C$12000,2,0),"")</f>
        <v/>
      </c>
      <c r="L44" s="16" t="s">
        <v>164</v>
      </c>
      <c r="M44" s="17" t="s">
        <v>44</v>
      </c>
      <c r="N44" s="18"/>
      <c r="O44" s="18">
        <v>25</v>
      </c>
      <c r="P44" s="17"/>
      <c r="Q44" s="17"/>
      <c r="R44" s="17">
        <v>12</v>
      </c>
      <c r="S44" s="17"/>
      <c r="T44" s="17">
        <f t="shared" si="1"/>
        <v>12</v>
      </c>
      <c r="U44" s="17"/>
      <c r="V44" s="17"/>
      <c r="W44" s="20"/>
      <c r="X44" s="29"/>
      <c r="Y44" s="29"/>
      <c r="Z44" s="30"/>
      <c r="AA44" s="30"/>
      <c r="AB44" s="22" t="str">
        <f t="shared" si="0"/>
        <v>17740913</v>
      </c>
      <c r="AC44" s="23"/>
      <c r="AD44" s="23"/>
      <c r="AE44" s="23" t="s">
        <v>3</v>
      </c>
      <c r="AF44" s="23"/>
      <c r="AG44" s="23"/>
      <c r="AH44" s="23"/>
      <c r="AI44" s="23"/>
      <c r="AJ44" s="23"/>
      <c r="AK44" s="23"/>
    </row>
    <row r="45" spans="1:37" s="24" customFormat="1" ht="99.95" customHeight="1" x14ac:dyDescent="0.4">
      <c r="A45" s="16" t="s">
        <v>33</v>
      </c>
      <c r="B45" s="17"/>
      <c r="C45" s="26" t="s">
        <v>53</v>
      </c>
      <c r="D45" s="19">
        <v>1</v>
      </c>
      <c r="E45" s="17">
        <v>3</v>
      </c>
      <c r="F45" s="17" t="s">
        <v>35</v>
      </c>
      <c r="G45" s="17">
        <v>177409</v>
      </c>
      <c r="H45" s="17" t="s">
        <v>36</v>
      </c>
      <c r="I45" s="17"/>
      <c r="J45" s="17"/>
      <c r="K45" s="17" t="str">
        <f>IFERROR(VLOOKUP(L45,'[1]Récap métré'!$B$4:$C$12000,2,0),"")</f>
        <v>ROB</v>
      </c>
      <c r="L45" s="16" t="s">
        <v>167</v>
      </c>
      <c r="M45" s="18" t="s">
        <v>45</v>
      </c>
      <c r="N45" s="18">
        <v>205200117</v>
      </c>
      <c r="O45" s="18">
        <v>20</v>
      </c>
      <c r="P45" s="18">
        <v>20</v>
      </c>
      <c r="Q45" s="18">
        <v>0</v>
      </c>
      <c r="R45" s="18">
        <v>1</v>
      </c>
      <c r="S45" s="17"/>
      <c r="T45" s="17">
        <f t="shared" si="1"/>
        <v>1</v>
      </c>
      <c r="U45" s="17"/>
      <c r="V45" s="17"/>
      <c r="W45" s="20"/>
      <c r="X45" s="29"/>
      <c r="Y45" s="29"/>
      <c r="Z45" s="30"/>
      <c r="AA45" s="30"/>
      <c r="AB45" s="22" t="str">
        <f t="shared" si="0"/>
        <v>17740913</v>
      </c>
      <c r="AC45" s="23"/>
      <c r="AD45" s="23"/>
      <c r="AE45" s="23" t="s">
        <v>3</v>
      </c>
      <c r="AF45" s="23"/>
      <c r="AG45" s="23"/>
      <c r="AH45" s="23"/>
      <c r="AI45" s="23"/>
      <c r="AJ45" s="23"/>
      <c r="AK45" s="23"/>
    </row>
    <row r="46" spans="1:37" s="24" customFormat="1" ht="99.95" customHeight="1" x14ac:dyDescent="0.4">
      <c r="A46" s="16" t="s">
        <v>33</v>
      </c>
      <c r="B46" s="17"/>
      <c r="C46" s="18" t="s">
        <v>60</v>
      </c>
      <c r="D46" s="19">
        <v>1</v>
      </c>
      <c r="E46" s="17">
        <v>2</v>
      </c>
      <c r="F46" s="17" t="s">
        <v>35</v>
      </c>
      <c r="G46" s="17">
        <v>177411</v>
      </c>
      <c r="H46" s="17" t="s">
        <v>36</v>
      </c>
      <c r="I46" s="17"/>
      <c r="J46" s="17"/>
      <c r="K46" s="17" t="str">
        <f>IFERROR(VLOOKUP(L46,'[1]Récap métré'!$B$4:$C$12000,2,0),"")</f>
        <v>TUYP</v>
      </c>
      <c r="L46" s="16" t="s">
        <v>125</v>
      </c>
      <c r="M46" s="18" t="s">
        <v>37</v>
      </c>
      <c r="N46" s="18">
        <v>201301580</v>
      </c>
      <c r="O46" s="18">
        <v>25</v>
      </c>
      <c r="P46" s="18">
        <v>0</v>
      </c>
      <c r="Q46" s="18">
        <v>0</v>
      </c>
      <c r="R46" s="18"/>
      <c r="S46" s="17">
        <v>7.1</v>
      </c>
      <c r="T46" s="17">
        <f t="shared" si="1"/>
        <v>7.1</v>
      </c>
      <c r="U46" s="17"/>
      <c r="V46" s="17"/>
      <c r="W46" s="29"/>
      <c r="X46" s="29"/>
      <c r="Y46" s="29"/>
      <c r="Z46" s="30"/>
      <c r="AA46" s="30"/>
      <c r="AB46" s="22" t="str">
        <f t="shared" si="0"/>
        <v>17741112</v>
      </c>
      <c r="AC46" s="23"/>
      <c r="AD46" s="23"/>
      <c r="AE46" s="23" t="s">
        <v>3</v>
      </c>
      <c r="AF46" s="23"/>
      <c r="AG46" s="23"/>
      <c r="AH46" s="23"/>
      <c r="AI46" s="23"/>
      <c r="AJ46" s="23"/>
      <c r="AK46" s="23"/>
    </row>
    <row r="47" spans="1:37" s="24" customFormat="1" ht="99.95" customHeight="1" x14ac:dyDescent="0.4">
      <c r="A47" s="16" t="s">
        <v>33</v>
      </c>
      <c r="B47" s="17"/>
      <c r="C47" s="18" t="s">
        <v>60</v>
      </c>
      <c r="D47" s="19">
        <v>1</v>
      </c>
      <c r="E47" s="17">
        <v>2</v>
      </c>
      <c r="F47" s="17" t="s">
        <v>35</v>
      </c>
      <c r="G47" s="17">
        <v>177411</v>
      </c>
      <c r="H47" s="17" t="s">
        <v>36</v>
      </c>
      <c r="I47" s="17"/>
      <c r="J47" s="17"/>
      <c r="K47" s="17" t="str">
        <f>IFERROR(VLOOKUP(L47,'[1]Récap métré'!$B$4:$C$12000,2,0),"")</f>
        <v>TUYP</v>
      </c>
      <c r="L47" s="16" t="s">
        <v>134</v>
      </c>
      <c r="M47" s="18" t="s">
        <v>61</v>
      </c>
      <c r="N47" s="18">
        <v>201316595</v>
      </c>
      <c r="O47" s="18">
        <v>25</v>
      </c>
      <c r="P47" s="18">
        <v>25</v>
      </c>
      <c r="Q47" s="18">
        <v>25</v>
      </c>
      <c r="R47" s="18">
        <v>1</v>
      </c>
      <c r="S47" s="17"/>
      <c r="T47" s="17">
        <f t="shared" si="1"/>
        <v>1</v>
      </c>
      <c r="U47" s="17"/>
      <c r="V47" s="17"/>
      <c r="W47" s="20"/>
      <c r="X47" s="29"/>
      <c r="Y47" s="29"/>
      <c r="Z47" s="30"/>
      <c r="AA47" s="30"/>
      <c r="AB47" s="22" t="str">
        <f t="shared" si="0"/>
        <v>17741112</v>
      </c>
      <c r="AC47" s="23"/>
      <c r="AD47" s="23"/>
      <c r="AE47" s="23" t="s">
        <v>3</v>
      </c>
      <c r="AF47" s="23"/>
      <c r="AG47" s="23"/>
      <c r="AH47" s="23"/>
      <c r="AI47" s="23"/>
      <c r="AJ47" s="23"/>
      <c r="AK47" s="23"/>
    </row>
    <row r="48" spans="1:37" s="24" customFormat="1" ht="99.95" customHeight="1" x14ac:dyDescent="0.4">
      <c r="A48" s="16" t="s">
        <v>33</v>
      </c>
      <c r="B48" s="17"/>
      <c r="C48" s="18" t="s">
        <v>60</v>
      </c>
      <c r="D48" s="19">
        <v>1</v>
      </c>
      <c r="E48" s="17">
        <v>2</v>
      </c>
      <c r="F48" s="17" t="s">
        <v>35</v>
      </c>
      <c r="G48" s="17">
        <v>177411</v>
      </c>
      <c r="H48" s="17" t="s">
        <v>36</v>
      </c>
      <c r="I48" s="32"/>
      <c r="J48" s="32"/>
      <c r="K48" s="17" t="str">
        <f>IFERROR(VLOOKUP(L48,'[1]Récap métré'!$B$4:$C$12000,2,0),"")</f>
        <v>TUYP</v>
      </c>
      <c r="L48" s="16" t="s">
        <v>128</v>
      </c>
      <c r="M48" s="18" t="s">
        <v>40</v>
      </c>
      <c r="N48" s="18">
        <v>201366712</v>
      </c>
      <c r="O48" s="18">
        <v>25</v>
      </c>
      <c r="P48" s="18">
        <v>25</v>
      </c>
      <c r="Q48" s="18">
        <v>0</v>
      </c>
      <c r="R48" s="18">
        <v>2</v>
      </c>
      <c r="S48" s="17"/>
      <c r="T48" s="17">
        <f t="shared" si="1"/>
        <v>2</v>
      </c>
      <c r="U48" s="17"/>
      <c r="V48" s="17"/>
      <c r="W48" s="20"/>
      <c r="X48" s="29"/>
      <c r="Y48" s="29"/>
      <c r="Z48" s="30"/>
      <c r="AA48" s="30"/>
      <c r="AB48" s="22" t="str">
        <f t="shared" si="0"/>
        <v>17741112</v>
      </c>
      <c r="AC48" s="23"/>
      <c r="AD48" s="23"/>
      <c r="AE48" s="23" t="s">
        <v>3</v>
      </c>
      <c r="AF48" s="23"/>
      <c r="AG48" s="23"/>
      <c r="AH48" s="23"/>
      <c r="AI48" s="23"/>
      <c r="AJ48" s="23"/>
      <c r="AK48" s="23"/>
    </row>
    <row r="49" spans="1:37" s="24" customFormat="1" ht="99.95" customHeight="1" x14ac:dyDescent="0.4">
      <c r="A49" s="16" t="s">
        <v>33</v>
      </c>
      <c r="B49" s="17"/>
      <c r="C49" s="18" t="s">
        <v>60</v>
      </c>
      <c r="D49" s="19">
        <v>1</v>
      </c>
      <c r="E49" s="17">
        <v>2</v>
      </c>
      <c r="F49" s="17" t="s">
        <v>35</v>
      </c>
      <c r="G49" s="17">
        <v>177411</v>
      </c>
      <c r="H49" s="17" t="s">
        <v>36</v>
      </c>
      <c r="I49" s="17"/>
      <c r="J49" s="17"/>
      <c r="K49" s="17" t="str">
        <f>IFERROR(VLOOKUP(L49,'[1]Récap métré'!$B$4:$C$12000,2,0),"")</f>
        <v>JO</v>
      </c>
      <c r="L49" s="16" t="s">
        <v>161</v>
      </c>
      <c r="M49" s="18" t="s">
        <v>41</v>
      </c>
      <c r="N49" s="18">
        <v>208202657</v>
      </c>
      <c r="O49" s="18">
        <v>25</v>
      </c>
      <c r="P49" s="18">
        <v>25</v>
      </c>
      <c r="Q49" s="18">
        <v>0</v>
      </c>
      <c r="R49" s="18">
        <v>2</v>
      </c>
      <c r="S49" s="17"/>
      <c r="T49" s="17">
        <f t="shared" si="1"/>
        <v>2</v>
      </c>
      <c r="U49" s="17"/>
      <c r="V49" s="17"/>
      <c r="W49" s="20"/>
      <c r="X49" s="29"/>
      <c r="Y49" s="29"/>
      <c r="Z49" s="30"/>
      <c r="AA49" s="30"/>
      <c r="AB49" s="22" t="str">
        <f t="shared" si="0"/>
        <v>17741112</v>
      </c>
      <c r="AC49" s="23"/>
      <c r="AD49" s="23"/>
      <c r="AE49" s="23" t="s">
        <v>3</v>
      </c>
      <c r="AF49" s="23"/>
      <c r="AG49" s="23"/>
      <c r="AH49" s="23"/>
      <c r="AI49" s="23"/>
      <c r="AJ49" s="23"/>
      <c r="AK49" s="23"/>
    </row>
    <row r="50" spans="1:37" s="24" customFormat="1" ht="99.95" customHeight="1" x14ac:dyDescent="0.4">
      <c r="A50" s="16" t="s">
        <v>33</v>
      </c>
      <c r="B50" s="17"/>
      <c r="C50" s="18" t="s">
        <v>60</v>
      </c>
      <c r="D50" s="19">
        <v>1</v>
      </c>
      <c r="E50" s="17">
        <v>2</v>
      </c>
      <c r="F50" s="17" t="s">
        <v>35</v>
      </c>
      <c r="G50" s="17">
        <v>177411</v>
      </c>
      <c r="H50" s="17" t="s">
        <v>36</v>
      </c>
      <c r="I50" s="17"/>
      <c r="J50" s="17"/>
      <c r="K50" s="17" t="str">
        <f>IFERROR(VLOOKUP(L50,'[1]Récap métré'!$B$4:$C$12000,2,0),"")</f>
        <v>SUPPORT</v>
      </c>
      <c r="L50" s="16" t="s">
        <v>162</v>
      </c>
      <c r="M50" s="18" t="s">
        <v>42</v>
      </c>
      <c r="N50" s="18" t="s">
        <v>43</v>
      </c>
      <c r="O50" s="18">
        <v>25</v>
      </c>
      <c r="P50" s="18">
        <v>25</v>
      </c>
      <c r="Q50" s="18">
        <v>0</v>
      </c>
      <c r="R50" s="18">
        <v>1</v>
      </c>
      <c r="S50" s="17"/>
      <c r="T50" s="17">
        <f t="shared" si="1"/>
        <v>1</v>
      </c>
      <c r="U50" s="17"/>
      <c r="V50" s="17"/>
      <c r="W50" s="20"/>
      <c r="X50" s="29"/>
      <c r="Y50" s="29"/>
      <c r="Z50" s="30"/>
      <c r="AA50" s="30"/>
      <c r="AB50" s="22" t="str">
        <f t="shared" si="0"/>
        <v>17741112</v>
      </c>
      <c r="AC50" s="23"/>
      <c r="AD50" s="23"/>
      <c r="AE50" s="23" t="s">
        <v>3</v>
      </c>
      <c r="AF50" s="23"/>
      <c r="AG50" s="23"/>
      <c r="AH50" s="23"/>
      <c r="AI50" s="23"/>
      <c r="AJ50" s="23"/>
      <c r="AK50" s="23"/>
    </row>
    <row r="51" spans="1:37" s="24" customFormat="1" ht="99.95" customHeight="1" x14ac:dyDescent="0.4">
      <c r="A51" s="16" t="s">
        <v>33</v>
      </c>
      <c r="B51" s="17"/>
      <c r="C51" s="18" t="s">
        <v>60</v>
      </c>
      <c r="D51" s="19">
        <v>1</v>
      </c>
      <c r="E51" s="17">
        <v>2</v>
      </c>
      <c r="F51" s="17" t="s">
        <v>35</v>
      </c>
      <c r="G51" s="17">
        <v>177411</v>
      </c>
      <c r="H51" s="17" t="s">
        <v>36</v>
      </c>
      <c r="I51" s="17"/>
      <c r="J51" s="17"/>
      <c r="K51" s="17" t="str">
        <f>IFERROR(VLOOKUP(L51,'[1]Récap métré'!$B$4:$C$12000,2,0),"")</f>
        <v/>
      </c>
      <c r="L51" s="16" t="s">
        <v>164</v>
      </c>
      <c r="M51" s="17" t="s">
        <v>44</v>
      </c>
      <c r="N51" s="18"/>
      <c r="O51" s="18">
        <v>25</v>
      </c>
      <c r="P51" s="18"/>
      <c r="Q51" s="18"/>
      <c r="R51" s="18">
        <v>8</v>
      </c>
      <c r="S51" s="17"/>
      <c r="T51" s="17">
        <f t="shared" si="1"/>
        <v>8</v>
      </c>
      <c r="U51" s="17"/>
      <c r="V51" s="17"/>
      <c r="W51" s="20"/>
      <c r="X51" s="29"/>
      <c r="Y51" s="29"/>
      <c r="Z51" s="30"/>
      <c r="AA51" s="30"/>
      <c r="AB51" s="22" t="str">
        <f t="shared" si="0"/>
        <v>17741112</v>
      </c>
      <c r="AC51" s="23"/>
      <c r="AD51" s="23"/>
      <c r="AE51" s="23" t="s">
        <v>3</v>
      </c>
      <c r="AF51" s="23"/>
      <c r="AG51" s="23"/>
      <c r="AH51" s="23"/>
      <c r="AI51" s="23"/>
      <c r="AJ51" s="23"/>
      <c r="AK51" s="23"/>
    </row>
    <row r="52" spans="1:37" s="24" customFormat="1" ht="99.95" customHeight="1" x14ac:dyDescent="0.4">
      <c r="A52" s="16" t="s">
        <v>33</v>
      </c>
      <c r="B52" s="17"/>
      <c r="C52" s="18" t="s">
        <v>60</v>
      </c>
      <c r="D52" s="19">
        <v>1</v>
      </c>
      <c r="E52" s="17">
        <v>2</v>
      </c>
      <c r="F52" s="17" t="s">
        <v>35</v>
      </c>
      <c r="G52" s="17">
        <v>177411</v>
      </c>
      <c r="H52" s="17" t="s">
        <v>36</v>
      </c>
      <c r="I52" s="17"/>
      <c r="J52" s="17"/>
      <c r="K52" s="17" t="str">
        <f>IFERROR(VLOOKUP(L52,'[1]Récap métré'!$B$4:$C$12000,2,0),"")</f>
        <v>ROB</v>
      </c>
      <c r="L52" s="16" t="s">
        <v>165</v>
      </c>
      <c r="M52" s="18" t="s">
        <v>45</v>
      </c>
      <c r="N52" s="18">
        <v>205200117</v>
      </c>
      <c r="O52" s="18">
        <v>25</v>
      </c>
      <c r="P52" s="18">
        <v>25</v>
      </c>
      <c r="Q52" s="18">
        <v>0</v>
      </c>
      <c r="R52" s="18">
        <v>2</v>
      </c>
      <c r="S52" s="17"/>
      <c r="T52" s="17">
        <f t="shared" si="1"/>
        <v>2</v>
      </c>
      <c r="U52" s="17"/>
      <c r="V52" s="17"/>
      <c r="W52" s="20"/>
      <c r="X52" s="29"/>
      <c r="Y52" s="29"/>
      <c r="Z52" s="30"/>
      <c r="AA52" s="30"/>
      <c r="AB52" s="22" t="str">
        <f t="shared" si="0"/>
        <v>17741112</v>
      </c>
      <c r="AC52" s="23"/>
      <c r="AD52" s="23"/>
      <c r="AE52" s="23" t="s">
        <v>3</v>
      </c>
      <c r="AF52" s="23"/>
      <c r="AG52" s="23"/>
      <c r="AH52" s="23"/>
      <c r="AI52" s="23"/>
      <c r="AJ52" s="23"/>
      <c r="AK52" s="23"/>
    </row>
    <row r="53" spans="1:37" s="24" customFormat="1" ht="99.95" customHeight="1" x14ac:dyDescent="0.4">
      <c r="A53" s="16" t="s">
        <v>33</v>
      </c>
      <c r="B53" s="17"/>
      <c r="C53" s="18" t="s">
        <v>62</v>
      </c>
      <c r="D53" s="19">
        <v>1</v>
      </c>
      <c r="E53" s="17">
        <v>2</v>
      </c>
      <c r="F53" s="17" t="s">
        <v>35</v>
      </c>
      <c r="G53" s="17">
        <v>177412</v>
      </c>
      <c r="H53" s="17" t="s">
        <v>36</v>
      </c>
      <c r="I53" s="17"/>
      <c r="J53" s="17"/>
      <c r="K53" s="17" t="str">
        <f>IFERROR(VLOOKUP(L53,'[1]Récap métré'!$B$4:$C$12000,2,0),"")</f>
        <v>TUYP</v>
      </c>
      <c r="L53" s="16" t="s">
        <v>126</v>
      </c>
      <c r="M53" s="18" t="s">
        <v>38</v>
      </c>
      <c r="N53" s="18">
        <v>201301585</v>
      </c>
      <c r="O53" s="18">
        <v>40</v>
      </c>
      <c r="P53" s="18">
        <v>0</v>
      </c>
      <c r="Q53" s="18">
        <v>0</v>
      </c>
      <c r="R53" s="18"/>
      <c r="S53" s="18">
        <v>1.2</v>
      </c>
      <c r="T53" s="17">
        <f t="shared" si="1"/>
        <v>1.2</v>
      </c>
      <c r="U53" s="17"/>
      <c r="V53" s="17"/>
      <c r="W53" s="29"/>
      <c r="X53" s="29"/>
      <c r="Y53" s="29"/>
      <c r="Z53" s="30"/>
      <c r="AA53" s="30"/>
      <c r="AB53" s="22" t="str">
        <f t="shared" si="0"/>
        <v>17741212</v>
      </c>
      <c r="AC53" s="23"/>
      <c r="AD53" s="23"/>
      <c r="AE53" s="23" t="s">
        <v>3</v>
      </c>
      <c r="AF53" s="23"/>
      <c r="AG53" s="23"/>
      <c r="AH53" s="23"/>
      <c r="AI53" s="23"/>
      <c r="AJ53" s="23"/>
      <c r="AK53" s="23"/>
    </row>
    <row r="54" spans="1:37" s="24" customFormat="1" ht="99.95" customHeight="1" x14ac:dyDescent="0.4">
      <c r="A54" s="16" t="s">
        <v>33</v>
      </c>
      <c r="B54" s="17"/>
      <c r="C54" s="18" t="s">
        <v>62</v>
      </c>
      <c r="D54" s="19">
        <v>1</v>
      </c>
      <c r="E54" s="17">
        <v>2</v>
      </c>
      <c r="F54" s="17" t="s">
        <v>35</v>
      </c>
      <c r="G54" s="17">
        <v>177412</v>
      </c>
      <c r="H54" s="17" t="s">
        <v>36</v>
      </c>
      <c r="I54" s="17"/>
      <c r="J54" s="17"/>
      <c r="K54" s="17" t="str">
        <f>IFERROR(VLOOKUP(L54,'[1]Récap métré'!$B$4:$C$12000,2,0),"")</f>
        <v>TUYP</v>
      </c>
      <c r="L54" s="16" t="s">
        <v>135</v>
      </c>
      <c r="M54" s="26" t="s">
        <v>63</v>
      </c>
      <c r="N54" s="26">
        <v>201311591</v>
      </c>
      <c r="O54" s="26">
        <v>40</v>
      </c>
      <c r="P54" s="26">
        <v>40</v>
      </c>
      <c r="Q54" s="26">
        <v>0</v>
      </c>
      <c r="R54" s="26">
        <v>2</v>
      </c>
      <c r="S54" s="17"/>
      <c r="T54" s="17">
        <f t="shared" si="1"/>
        <v>2</v>
      </c>
      <c r="U54" s="17"/>
      <c r="V54" s="17"/>
      <c r="W54" s="20"/>
      <c r="X54" s="29"/>
      <c r="Y54" s="29"/>
      <c r="Z54" s="30"/>
      <c r="AA54" s="30"/>
      <c r="AB54" s="22" t="str">
        <f t="shared" si="0"/>
        <v>17741212</v>
      </c>
      <c r="AC54" s="23"/>
      <c r="AD54" s="23"/>
      <c r="AE54" s="23" t="s">
        <v>3</v>
      </c>
      <c r="AF54" s="23"/>
      <c r="AG54" s="23"/>
      <c r="AH54" s="23"/>
      <c r="AI54" s="23"/>
      <c r="AJ54" s="23"/>
      <c r="AK54" s="23"/>
    </row>
    <row r="55" spans="1:37" s="24" customFormat="1" ht="99.95" customHeight="1" x14ac:dyDescent="0.4">
      <c r="A55" s="16" t="s">
        <v>33</v>
      </c>
      <c r="B55" s="17"/>
      <c r="C55" s="18" t="s">
        <v>62</v>
      </c>
      <c r="D55" s="19">
        <v>1</v>
      </c>
      <c r="E55" s="17">
        <v>2</v>
      </c>
      <c r="F55" s="17" t="s">
        <v>35</v>
      </c>
      <c r="G55" s="17">
        <v>177412</v>
      </c>
      <c r="H55" s="17" t="s">
        <v>36</v>
      </c>
      <c r="I55" s="17"/>
      <c r="J55" s="17"/>
      <c r="K55" s="17" t="str">
        <f>IFERROR(VLOOKUP(L55,'[1]Récap métré'!$B$4:$C$12000,2,0),"")</f>
        <v>TUYP</v>
      </c>
      <c r="L55" s="16" t="s">
        <v>136</v>
      </c>
      <c r="M55" s="26" t="s">
        <v>64</v>
      </c>
      <c r="N55" s="26">
        <v>201306567</v>
      </c>
      <c r="O55" s="26">
        <v>40</v>
      </c>
      <c r="P55" s="26">
        <v>40</v>
      </c>
      <c r="Q55" s="26">
        <v>0</v>
      </c>
      <c r="R55" s="26">
        <v>3</v>
      </c>
      <c r="S55" s="17"/>
      <c r="T55" s="17">
        <f t="shared" si="1"/>
        <v>3</v>
      </c>
      <c r="U55" s="17"/>
      <c r="V55" s="17"/>
      <c r="W55" s="20"/>
      <c r="X55" s="29"/>
      <c r="Y55" s="29"/>
      <c r="Z55" s="30"/>
      <c r="AA55" s="30"/>
      <c r="AB55" s="22" t="str">
        <f t="shared" si="0"/>
        <v>17741212</v>
      </c>
      <c r="AC55" s="23"/>
      <c r="AD55" s="23"/>
      <c r="AE55" s="23" t="s">
        <v>3</v>
      </c>
      <c r="AF55" s="23"/>
      <c r="AG55" s="23"/>
      <c r="AH55" s="23"/>
      <c r="AI55" s="23"/>
      <c r="AJ55" s="23"/>
      <c r="AK55" s="23"/>
    </row>
    <row r="56" spans="1:37" s="24" customFormat="1" ht="99.95" customHeight="1" x14ac:dyDescent="0.4">
      <c r="A56" s="16" t="s">
        <v>33</v>
      </c>
      <c r="B56" s="17"/>
      <c r="C56" s="18" t="s">
        <v>62</v>
      </c>
      <c r="D56" s="19">
        <v>1</v>
      </c>
      <c r="E56" s="17">
        <v>2</v>
      </c>
      <c r="F56" s="17" t="s">
        <v>35</v>
      </c>
      <c r="G56" s="17">
        <v>177412</v>
      </c>
      <c r="H56" s="17" t="s">
        <v>36</v>
      </c>
      <c r="I56" s="17"/>
      <c r="J56" s="17"/>
      <c r="K56" s="17" t="str">
        <f>IFERROR(VLOOKUP(L56,'[1]Récap métré'!$B$4:$C$12000,2,0),"")</f>
        <v>TUYP</v>
      </c>
      <c r="L56" s="16" t="s">
        <v>137</v>
      </c>
      <c r="M56" s="26" t="s">
        <v>65</v>
      </c>
      <c r="N56" s="26">
        <v>201355330</v>
      </c>
      <c r="O56" s="26">
        <v>40</v>
      </c>
      <c r="P56" s="26">
        <v>40</v>
      </c>
      <c r="Q56" s="26">
        <v>0</v>
      </c>
      <c r="R56" s="26">
        <v>1</v>
      </c>
      <c r="S56" s="17"/>
      <c r="T56" s="17">
        <f t="shared" si="1"/>
        <v>1</v>
      </c>
      <c r="U56" s="17"/>
      <c r="V56" s="17"/>
      <c r="W56" s="20"/>
      <c r="X56" s="29"/>
      <c r="Y56" s="29"/>
      <c r="Z56" s="30"/>
      <c r="AA56" s="30"/>
      <c r="AB56" s="22" t="str">
        <f t="shared" si="0"/>
        <v>17741212</v>
      </c>
      <c r="AC56" s="23"/>
      <c r="AD56" s="23"/>
      <c r="AE56" s="23" t="s">
        <v>3</v>
      </c>
      <c r="AF56" s="23"/>
      <c r="AG56" s="23"/>
      <c r="AH56" s="23"/>
      <c r="AI56" s="23"/>
      <c r="AJ56" s="23"/>
      <c r="AK56" s="23"/>
    </row>
    <row r="57" spans="1:37" s="24" customFormat="1" ht="99.95" customHeight="1" x14ac:dyDescent="0.4">
      <c r="A57" s="16" t="s">
        <v>33</v>
      </c>
      <c r="B57" s="17"/>
      <c r="C57" s="18" t="s">
        <v>62</v>
      </c>
      <c r="D57" s="19">
        <v>1</v>
      </c>
      <c r="E57" s="17">
        <v>2</v>
      </c>
      <c r="F57" s="17" t="s">
        <v>35</v>
      </c>
      <c r="G57" s="17">
        <v>177412</v>
      </c>
      <c r="H57" s="17" t="s">
        <v>36</v>
      </c>
      <c r="I57" s="17"/>
      <c r="J57" s="17"/>
      <c r="K57" s="17" t="str">
        <f>IFERROR(VLOOKUP(L57,'[1]Récap métré'!$B$4:$C$12000,2,0),"")</f>
        <v>TUYP</v>
      </c>
      <c r="L57" s="16" t="s">
        <v>138</v>
      </c>
      <c r="M57" s="26" t="s">
        <v>66</v>
      </c>
      <c r="N57" s="26">
        <v>201167507</v>
      </c>
      <c r="O57" s="26">
        <v>40</v>
      </c>
      <c r="P57" s="26">
        <v>40</v>
      </c>
      <c r="Q57" s="26">
        <v>0</v>
      </c>
      <c r="R57" s="26">
        <v>1</v>
      </c>
      <c r="S57" s="17"/>
      <c r="T57" s="17">
        <f t="shared" si="1"/>
        <v>1</v>
      </c>
      <c r="U57" s="17"/>
      <c r="V57" s="17"/>
      <c r="W57" s="20"/>
      <c r="X57" s="29"/>
      <c r="Y57" s="29"/>
      <c r="Z57" s="30"/>
      <c r="AA57" s="30"/>
      <c r="AB57" s="22" t="str">
        <f t="shared" si="0"/>
        <v>17741212</v>
      </c>
      <c r="AC57" s="23"/>
      <c r="AD57" s="23"/>
      <c r="AE57" s="23" t="s">
        <v>3</v>
      </c>
      <c r="AF57" s="23"/>
      <c r="AG57" s="23"/>
      <c r="AH57" s="23"/>
      <c r="AI57" s="23"/>
      <c r="AJ57" s="23"/>
      <c r="AK57" s="23"/>
    </row>
    <row r="58" spans="1:37" s="24" customFormat="1" ht="99.95" customHeight="1" x14ac:dyDescent="0.4">
      <c r="A58" s="16" t="s">
        <v>33</v>
      </c>
      <c r="B58" s="17"/>
      <c r="C58" s="18" t="s">
        <v>62</v>
      </c>
      <c r="D58" s="19">
        <v>1</v>
      </c>
      <c r="E58" s="17">
        <v>2</v>
      </c>
      <c r="F58" s="17" t="s">
        <v>35</v>
      </c>
      <c r="G58" s="17">
        <v>177412</v>
      </c>
      <c r="H58" s="17" t="s">
        <v>36</v>
      </c>
      <c r="I58" s="17"/>
      <c r="J58" s="17"/>
      <c r="K58" s="17" t="str">
        <f>IFERROR(VLOOKUP(L58,'[1]Récap métré'!$B$4:$C$12000,2,0),"")</f>
        <v>JO</v>
      </c>
      <c r="L58" s="16" t="s">
        <v>172</v>
      </c>
      <c r="M58" s="26" t="s">
        <v>41</v>
      </c>
      <c r="N58" s="26">
        <v>208202657</v>
      </c>
      <c r="O58" s="26">
        <v>40</v>
      </c>
      <c r="P58" s="26">
        <v>40</v>
      </c>
      <c r="Q58" s="26">
        <v>0</v>
      </c>
      <c r="R58" s="26">
        <v>1</v>
      </c>
      <c r="S58" s="17"/>
      <c r="T58" s="17">
        <f t="shared" si="1"/>
        <v>1</v>
      </c>
      <c r="U58" s="17"/>
      <c r="V58" s="17"/>
      <c r="W58" s="20"/>
      <c r="X58" s="29"/>
      <c r="Y58" s="29"/>
      <c r="Z58" s="30"/>
      <c r="AA58" s="30"/>
      <c r="AB58" s="22" t="str">
        <f t="shared" si="0"/>
        <v>17741212</v>
      </c>
      <c r="AC58" s="23"/>
      <c r="AD58" s="23"/>
      <c r="AE58" s="23" t="s">
        <v>3</v>
      </c>
      <c r="AF58" s="23"/>
      <c r="AG58" s="23"/>
      <c r="AH58" s="23"/>
      <c r="AI58" s="23"/>
      <c r="AJ58" s="23"/>
      <c r="AK58" s="23"/>
    </row>
    <row r="59" spans="1:37" s="24" customFormat="1" ht="99.95" customHeight="1" x14ac:dyDescent="0.4">
      <c r="A59" s="16" t="s">
        <v>33</v>
      </c>
      <c r="B59" s="17"/>
      <c r="C59" s="18" t="s">
        <v>62</v>
      </c>
      <c r="D59" s="19">
        <v>1</v>
      </c>
      <c r="E59" s="17">
        <v>2</v>
      </c>
      <c r="F59" s="17" t="s">
        <v>35</v>
      </c>
      <c r="G59" s="17">
        <v>177412</v>
      </c>
      <c r="H59" s="17" t="s">
        <v>36</v>
      </c>
      <c r="I59" s="17"/>
      <c r="J59" s="17"/>
      <c r="K59" s="17" t="str">
        <f>IFERROR(VLOOKUP(L59,'[1]Récap métré'!$B$4:$C$12000,2,0),"")</f>
        <v/>
      </c>
      <c r="L59" s="16" t="s">
        <v>164</v>
      </c>
      <c r="M59" s="17" t="s">
        <v>67</v>
      </c>
      <c r="N59" s="18"/>
      <c r="O59" s="18">
        <v>40</v>
      </c>
      <c r="P59" s="18"/>
      <c r="Q59" s="18"/>
      <c r="R59" s="18">
        <v>4</v>
      </c>
      <c r="S59" s="17"/>
      <c r="T59" s="17">
        <f t="shared" si="1"/>
        <v>4</v>
      </c>
      <c r="U59" s="17"/>
      <c r="V59" s="17"/>
      <c r="W59" s="20"/>
      <c r="X59" s="29"/>
      <c r="Y59" s="29"/>
      <c r="Z59" s="30"/>
      <c r="AA59" s="30"/>
      <c r="AB59" s="22" t="str">
        <f t="shared" si="0"/>
        <v>17741212</v>
      </c>
      <c r="AC59" s="23"/>
      <c r="AD59" s="23"/>
      <c r="AE59" s="23" t="s">
        <v>3</v>
      </c>
      <c r="AF59" s="23"/>
      <c r="AG59" s="23"/>
      <c r="AH59" s="23"/>
      <c r="AI59" s="23"/>
      <c r="AJ59" s="23"/>
      <c r="AK59" s="23"/>
    </row>
    <row r="60" spans="1:37" s="24" customFormat="1" ht="99.95" customHeight="1" x14ac:dyDescent="0.4">
      <c r="A60" s="16" t="s">
        <v>33</v>
      </c>
      <c r="B60" s="17"/>
      <c r="C60" s="18" t="s">
        <v>62</v>
      </c>
      <c r="D60" s="19">
        <v>1</v>
      </c>
      <c r="E60" s="17">
        <v>2</v>
      </c>
      <c r="F60" s="17" t="s">
        <v>35</v>
      </c>
      <c r="G60" s="17">
        <v>177412</v>
      </c>
      <c r="H60" s="17" t="s">
        <v>36</v>
      </c>
      <c r="I60" s="17"/>
      <c r="J60" s="17"/>
      <c r="K60" s="17" t="str">
        <f>IFERROR(VLOOKUP(L60,'[1]Récap métré'!$B$4:$C$12000,2,0),"")</f>
        <v>ROB</v>
      </c>
      <c r="L60" s="16" t="s">
        <v>173</v>
      </c>
      <c r="M60" s="26" t="s">
        <v>45</v>
      </c>
      <c r="N60" s="26">
        <v>205200117</v>
      </c>
      <c r="O60" s="26">
        <v>40</v>
      </c>
      <c r="P60" s="26">
        <v>40</v>
      </c>
      <c r="Q60" s="26">
        <v>0</v>
      </c>
      <c r="R60" s="26">
        <v>1</v>
      </c>
      <c r="S60" s="17"/>
      <c r="T60" s="17">
        <f t="shared" si="1"/>
        <v>1</v>
      </c>
      <c r="U60" s="17"/>
      <c r="V60" s="17"/>
      <c r="W60" s="20"/>
      <c r="X60" s="29"/>
      <c r="Y60" s="29"/>
      <c r="Z60" s="30"/>
      <c r="AA60" s="30"/>
      <c r="AB60" s="22" t="str">
        <f t="shared" si="0"/>
        <v>17741212</v>
      </c>
      <c r="AC60" s="23"/>
      <c r="AD60" s="23"/>
      <c r="AE60" s="23" t="s">
        <v>3</v>
      </c>
      <c r="AF60" s="23"/>
      <c r="AG60" s="23"/>
      <c r="AH60" s="23"/>
      <c r="AI60" s="23"/>
      <c r="AJ60" s="23"/>
      <c r="AK60" s="23"/>
    </row>
    <row r="61" spans="1:37" s="24" customFormat="1" ht="99.95" customHeight="1" x14ac:dyDescent="0.4">
      <c r="A61" s="16" t="s">
        <v>33</v>
      </c>
      <c r="B61" s="17"/>
      <c r="C61" s="18" t="s">
        <v>62</v>
      </c>
      <c r="D61" s="19">
        <v>2</v>
      </c>
      <c r="E61" s="17">
        <v>2</v>
      </c>
      <c r="F61" s="17" t="s">
        <v>35</v>
      </c>
      <c r="G61" s="17">
        <v>177412</v>
      </c>
      <c r="H61" s="17" t="s">
        <v>36</v>
      </c>
      <c r="I61" s="17"/>
      <c r="J61" s="17"/>
      <c r="K61" s="17" t="str">
        <f>IFERROR(VLOOKUP(L61,'[1]Récap métré'!$B$4:$C$12000,2,0),"")</f>
        <v>TUYP</v>
      </c>
      <c r="L61" s="16" t="s">
        <v>126</v>
      </c>
      <c r="M61" s="26" t="s">
        <v>38</v>
      </c>
      <c r="N61" s="26">
        <v>201301585</v>
      </c>
      <c r="O61" s="26">
        <v>40</v>
      </c>
      <c r="P61" s="26">
        <v>0</v>
      </c>
      <c r="Q61" s="26">
        <v>0</v>
      </c>
      <c r="R61" s="26"/>
      <c r="S61" s="26">
        <v>2.1</v>
      </c>
      <c r="T61" s="17">
        <f t="shared" si="1"/>
        <v>2.1</v>
      </c>
      <c r="U61" s="17"/>
      <c r="V61" s="17"/>
      <c r="W61" s="29"/>
      <c r="X61" s="29"/>
      <c r="Y61" s="29"/>
      <c r="Z61" s="30"/>
      <c r="AA61" s="30"/>
      <c r="AB61" s="22" t="str">
        <f t="shared" si="0"/>
        <v>17741222</v>
      </c>
      <c r="AC61" s="23"/>
      <c r="AD61" s="23"/>
      <c r="AE61" s="23" t="s">
        <v>3</v>
      </c>
      <c r="AF61" s="23"/>
      <c r="AG61" s="23"/>
      <c r="AH61" s="23"/>
      <c r="AI61" s="23"/>
      <c r="AJ61" s="23"/>
      <c r="AK61" s="23"/>
    </row>
    <row r="62" spans="1:37" s="24" customFormat="1" ht="99.95" customHeight="1" x14ac:dyDescent="0.4">
      <c r="A62" s="16" t="s">
        <v>33</v>
      </c>
      <c r="B62" s="17"/>
      <c r="C62" s="18" t="s">
        <v>62</v>
      </c>
      <c r="D62" s="19">
        <v>2</v>
      </c>
      <c r="E62" s="17">
        <v>2</v>
      </c>
      <c r="F62" s="17" t="s">
        <v>35</v>
      </c>
      <c r="G62" s="17">
        <v>177412</v>
      </c>
      <c r="H62" s="17" t="s">
        <v>36</v>
      </c>
      <c r="I62" s="17"/>
      <c r="J62" s="17"/>
      <c r="K62" s="17" t="str">
        <f>IFERROR(VLOOKUP(L62,'[1]Récap métré'!$B$4:$C$12000,2,0),"")</f>
        <v>TUYP</v>
      </c>
      <c r="L62" s="16" t="s">
        <v>129</v>
      </c>
      <c r="M62" s="26" t="s">
        <v>37</v>
      </c>
      <c r="N62" s="26">
        <v>201301580</v>
      </c>
      <c r="O62" s="26">
        <v>20</v>
      </c>
      <c r="P62" s="26">
        <v>0</v>
      </c>
      <c r="Q62" s="26">
        <v>0</v>
      </c>
      <c r="R62" s="26"/>
      <c r="S62" s="26">
        <v>0.5</v>
      </c>
      <c r="T62" s="17">
        <f t="shared" si="1"/>
        <v>0.5</v>
      </c>
      <c r="U62" s="17"/>
      <c r="V62" s="17"/>
      <c r="W62" s="29"/>
      <c r="X62" s="29"/>
      <c r="Y62" s="29"/>
      <c r="Z62" s="30"/>
      <c r="AA62" s="30"/>
      <c r="AB62" s="22" t="str">
        <f t="shared" si="0"/>
        <v>17741222</v>
      </c>
      <c r="AC62" s="23"/>
      <c r="AD62" s="23"/>
      <c r="AE62" s="23" t="s">
        <v>3</v>
      </c>
      <c r="AF62" s="23"/>
      <c r="AG62" s="23"/>
      <c r="AH62" s="23"/>
      <c r="AI62" s="23"/>
      <c r="AJ62" s="23"/>
      <c r="AK62" s="23"/>
    </row>
    <row r="63" spans="1:37" s="24" customFormat="1" ht="99.95" customHeight="1" x14ac:dyDescent="0.4">
      <c r="A63" s="16" t="s">
        <v>33</v>
      </c>
      <c r="B63" s="17"/>
      <c r="C63" s="18" t="s">
        <v>62</v>
      </c>
      <c r="D63" s="19">
        <v>2</v>
      </c>
      <c r="E63" s="17">
        <v>2</v>
      </c>
      <c r="F63" s="17" t="s">
        <v>35</v>
      </c>
      <c r="G63" s="17">
        <v>177412</v>
      </c>
      <c r="H63" s="17" t="s">
        <v>36</v>
      </c>
      <c r="I63" s="17"/>
      <c r="J63" s="17"/>
      <c r="K63" s="17" t="str">
        <f>IFERROR(VLOOKUP(L63,'[1]Récap métré'!$B$4:$C$12000,2,0),"")</f>
        <v>TUYP</v>
      </c>
      <c r="L63" s="16" t="s">
        <v>139</v>
      </c>
      <c r="M63" s="26" t="s">
        <v>68</v>
      </c>
      <c r="N63" s="26">
        <v>201316591</v>
      </c>
      <c r="O63" s="26">
        <v>40</v>
      </c>
      <c r="P63" s="26">
        <v>40</v>
      </c>
      <c r="Q63" s="26">
        <v>40</v>
      </c>
      <c r="R63" s="18">
        <v>1</v>
      </c>
      <c r="S63" s="17"/>
      <c r="T63" s="17">
        <f t="shared" si="1"/>
        <v>1</v>
      </c>
      <c r="U63" s="17"/>
      <c r="V63" s="17"/>
      <c r="W63" s="20"/>
      <c r="X63" s="29"/>
      <c r="Y63" s="29"/>
      <c r="Z63" s="30"/>
      <c r="AA63" s="30"/>
      <c r="AB63" s="22" t="str">
        <f t="shared" si="0"/>
        <v>17741222</v>
      </c>
      <c r="AC63" s="23"/>
      <c r="AD63" s="23"/>
      <c r="AE63" s="23" t="s">
        <v>3</v>
      </c>
      <c r="AF63" s="23"/>
      <c r="AG63" s="23"/>
      <c r="AH63" s="23"/>
      <c r="AI63" s="23"/>
      <c r="AJ63" s="23"/>
      <c r="AK63" s="23"/>
    </row>
    <row r="64" spans="1:37" s="24" customFormat="1" ht="99.95" customHeight="1" x14ac:dyDescent="0.4">
      <c r="A64" s="16" t="s">
        <v>33</v>
      </c>
      <c r="B64" s="17"/>
      <c r="C64" s="18" t="s">
        <v>62</v>
      </c>
      <c r="D64" s="19">
        <v>2</v>
      </c>
      <c r="E64" s="17">
        <v>2</v>
      </c>
      <c r="F64" s="17" t="s">
        <v>35</v>
      </c>
      <c r="G64" s="17">
        <v>177412</v>
      </c>
      <c r="H64" s="17" t="s">
        <v>36</v>
      </c>
      <c r="I64" s="17"/>
      <c r="J64" s="17"/>
      <c r="K64" s="17" t="str">
        <f>IFERROR(VLOOKUP(L64,'[1]Récap métré'!$B$4:$C$12000,2,0),"")</f>
        <v>TUYP</v>
      </c>
      <c r="L64" s="16" t="s">
        <v>140</v>
      </c>
      <c r="M64" s="26" t="s">
        <v>47</v>
      </c>
      <c r="N64" s="26">
        <v>201321591</v>
      </c>
      <c r="O64" s="26">
        <v>40</v>
      </c>
      <c r="P64" s="26">
        <v>40</v>
      </c>
      <c r="Q64" s="26">
        <v>20</v>
      </c>
      <c r="R64" s="18">
        <v>2</v>
      </c>
      <c r="S64" s="17"/>
      <c r="T64" s="17">
        <f t="shared" si="1"/>
        <v>2</v>
      </c>
      <c r="U64" s="17"/>
      <c r="V64" s="17"/>
      <c r="W64" s="20"/>
      <c r="X64" s="29"/>
      <c r="Y64" s="29"/>
      <c r="Z64" s="30"/>
      <c r="AA64" s="30"/>
      <c r="AB64" s="22" t="str">
        <f t="shared" si="0"/>
        <v>17741222</v>
      </c>
      <c r="AC64" s="23"/>
      <c r="AD64" s="23"/>
      <c r="AE64" s="23" t="s">
        <v>3</v>
      </c>
      <c r="AF64" s="23"/>
      <c r="AG64" s="23"/>
      <c r="AH64" s="23"/>
      <c r="AI64" s="23"/>
      <c r="AJ64" s="23"/>
      <c r="AK64" s="23"/>
    </row>
    <row r="65" spans="1:37" s="24" customFormat="1" ht="99.95" customHeight="1" x14ac:dyDescent="0.4">
      <c r="A65" s="16" t="s">
        <v>33</v>
      </c>
      <c r="B65" s="17"/>
      <c r="C65" s="18" t="s">
        <v>62</v>
      </c>
      <c r="D65" s="19">
        <v>2</v>
      </c>
      <c r="E65" s="17">
        <v>2</v>
      </c>
      <c r="F65" s="17" t="s">
        <v>35</v>
      </c>
      <c r="G65" s="17">
        <v>177412</v>
      </c>
      <c r="H65" s="17" t="s">
        <v>36</v>
      </c>
      <c r="I65" s="17"/>
      <c r="J65" s="17"/>
      <c r="K65" s="17" t="str">
        <f>IFERROR(VLOOKUP(L65,'[1]Récap métré'!$B$4:$C$12000,2,0),"")</f>
        <v>TUYP</v>
      </c>
      <c r="L65" s="16" t="s">
        <v>136</v>
      </c>
      <c r="M65" s="26" t="s">
        <v>64</v>
      </c>
      <c r="N65" s="26">
        <v>201306567</v>
      </c>
      <c r="O65" s="26">
        <v>40</v>
      </c>
      <c r="P65" s="26">
        <v>40</v>
      </c>
      <c r="Q65" s="26">
        <v>0</v>
      </c>
      <c r="R65" s="18">
        <v>1</v>
      </c>
      <c r="S65" s="17"/>
      <c r="T65" s="17">
        <f t="shared" si="1"/>
        <v>1</v>
      </c>
      <c r="U65" s="17"/>
      <c r="V65" s="17"/>
      <c r="W65" s="20"/>
      <c r="X65" s="29"/>
      <c r="Y65" s="29"/>
      <c r="Z65" s="30"/>
      <c r="AA65" s="30"/>
      <c r="AB65" s="22" t="str">
        <f t="shared" si="0"/>
        <v>17741222</v>
      </c>
      <c r="AC65" s="23"/>
      <c r="AD65" s="23"/>
      <c r="AE65" s="23" t="s">
        <v>3</v>
      </c>
      <c r="AF65" s="23"/>
      <c r="AG65" s="23"/>
      <c r="AH65" s="23"/>
      <c r="AI65" s="23"/>
      <c r="AJ65" s="23"/>
      <c r="AK65" s="23"/>
    </row>
    <row r="66" spans="1:37" s="24" customFormat="1" ht="99.95" customHeight="1" x14ac:dyDescent="0.4">
      <c r="A66" s="16" t="s">
        <v>33</v>
      </c>
      <c r="B66" s="17"/>
      <c r="C66" s="18" t="s">
        <v>62</v>
      </c>
      <c r="D66" s="19">
        <v>2</v>
      </c>
      <c r="E66" s="17">
        <v>2</v>
      </c>
      <c r="F66" s="17" t="s">
        <v>35</v>
      </c>
      <c r="G66" s="17">
        <v>177412</v>
      </c>
      <c r="H66" s="17" t="s">
        <v>36</v>
      </c>
      <c r="I66" s="17"/>
      <c r="J66" s="17"/>
      <c r="K66" s="17" t="str">
        <f>IFERROR(VLOOKUP(L66,'[1]Récap métré'!$B$4:$C$12000,2,0),"")</f>
        <v>TUYP</v>
      </c>
      <c r="L66" s="16" t="s">
        <v>138</v>
      </c>
      <c r="M66" s="26" t="s">
        <v>66</v>
      </c>
      <c r="N66" s="26">
        <v>201167507</v>
      </c>
      <c r="O66" s="26">
        <v>40</v>
      </c>
      <c r="P66" s="26">
        <v>40</v>
      </c>
      <c r="Q66" s="26">
        <v>0</v>
      </c>
      <c r="R66" s="26">
        <v>1</v>
      </c>
      <c r="S66" s="17"/>
      <c r="T66" s="17">
        <f t="shared" si="1"/>
        <v>1</v>
      </c>
      <c r="U66" s="17"/>
      <c r="V66" s="17"/>
      <c r="W66" s="20"/>
      <c r="X66" s="29"/>
      <c r="Y66" s="29"/>
      <c r="Z66" s="30"/>
      <c r="AA66" s="30"/>
      <c r="AB66" s="22" t="str">
        <f t="shared" si="0"/>
        <v>17741222</v>
      </c>
      <c r="AC66" s="23"/>
      <c r="AD66" s="23"/>
      <c r="AE66" s="23" t="s">
        <v>3</v>
      </c>
      <c r="AF66" s="23"/>
      <c r="AG66" s="23"/>
      <c r="AH66" s="23"/>
      <c r="AI66" s="23"/>
      <c r="AJ66" s="23"/>
      <c r="AK66" s="23"/>
    </row>
    <row r="67" spans="1:37" s="24" customFormat="1" ht="99.95" customHeight="1" x14ac:dyDescent="0.4">
      <c r="A67" s="16" t="s">
        <v>33</v>
      </c>
      <c r="B67" s="17"/>
      <c r="C67" s="18" t="s">
        <v>62</v>
      </c>
      <c r="D67" s="19">
        <v>2</v>
      </c>
      <c r="E67" s="17">
        <v>2</v>
      </c>
      <c r="F67" s="17" t="s">
        <v>35</v>
      </c>
      <c r="G67" s="17">
        <v>177412</v>
      </c>
      <c r="H67" s="17" t="s">
        <v>36</v>
      </c>
      <c r="I67" s="17"/>
      <c r="J67" s="17"/>
      <c r="K67" s="17" t="str">
        <f>IFERROR(VLOOKUP(L67,'[1]Récap métré'!$B$4:$C$12000,2,0),"")</f>
        <v>TUYP</v>
      </c>
      <c r="L67" s="16" t="s">
        <v>137</v>
      </c>
      <c r="M67" s="26" t="s">
        <v>65</v>
      </c>
      <c r="N67" s="26">
        <v>201355330</v>
      </c>
      <c r="O67" s="26">
        <v>40</v>
      </c>
      <c r="P67" s="26">
        <v>40</v>
      </c>
      <c r="Q67" s="26">
        <v>0</v>
      </c>
      <c r="R67" s="26">
        <v>1</v>
      </c>
      <c r="S67" s="17"/>
      <c r="T67" s="17">
        <f t="shared" si="1"/>
        <v>1</v>
      </c>
      <c r="U67" s="17"/>
      <c r="V67" s="17"/>
      <c r="W67" s="20"/>
      <c r="X67" s="29"/>
      <c r="Y67" s="29"/>
      <c r="Z67" s="30"/>
      <c r="AA67" s="30"/>
      <c r="AB67" s="22" t="str">
        <f t="shared" si="0"/>
        <v>17741222</v>
      </c>
      <c r="AC67" s="23"/>
      <c r="AD67" s="23"/>
      <c r="AE67" s="23" t="s">
        <v>3</v>
      </c>
      <c r="AF67" s="23"/>
      <c r="AG67" s="23"/>
      <c r="AH67" s="23"/>
      <c r="AI67" s="23"/>
      <c r="AJ67" s="23"/>
      <c r="AK67" s="23"/>
    </row>
    <row r="68" spans="1:37" s="24" customFormat="1" ht="99.95" customHeight="1" x14ac:dyDescent="0.4">
      <c r="A68" s="16" t="s">
        <v>33</v>
      </c>
      <c r="B68" s="17"/>
      <c r="C68" s="18" t="s">
        <v>62</v>
      </c>
      <c r="D68" s="19">
        <v>2</v>
      </c>
      <c r="E68" s="17">
        <v>2</v>
      </c>
      <c r="F68" s="17" t="s">
        <v>35</v>
      </c>
      <c r="G68" s="17">
        <v>177412</v>
      </c>
      <c r="H68" s="17" t="s">
        <v>36</v>
      </c>
      <c r="I68" s="17"/>
      <c r="J68" s="17"/>
      <c r="K68" s="17" t="str">
        <f>IFERROR(VLOOKUP(L68,'[1]Récap métré'!$B$4:$C$12000,2,0),"")</f>
        <v>TUYP</v>
      </c>
      <c r="L68" s="16" t="s">
        <v>133</v>
      </c>
      <c r="M68" s="26" t="s">
        <v>40</v>
      </c>
      <c r="N68" s="26">
        <v>201366712</v>
      </c>
      <c r="O68" s="26">
        <v>20</v>
      </c>
      <c r="P68" s="26">
        <v>20</v>
      </c>
      <c r="Q68" s="26">
        <v>0</v>
      </c>
      <c r="R68" s="26">
        <v>2</v>
      </c>
      <c r="S68" s="17"/>
      <c r="T68" s="17">
        <f t="shared" si="1"/>
        <v>2</v>
      </c>
      <c r="U68" s="17"/>
      <c r="V68" s="17"/>
      <c r="W68" s="20"/>
      <c r="X68" s="29"/>
      <c r="Y68" s="29"/>
      <c r="Z68" s="30"/>
      <c r="AA68" s="30"/>
      <c r="AB68" s="22" t="str">
        <f t="shared" si="0"/>
        <v>17741222</v>
      </c>
      <c r="AC68" s="23"/>
      <c r="AD68" s="23"/>
      <c r="AE68" s="23" t="s">
        <v>3</v>
      </c>
      <c r="AF68" s="23"/>
      <c r="AG68" s="23"/>
      <c r="AH68" s="23"/>
      <c r="AI68" s="23"/>
      <c r="AJ68" s="23"/>
      <c r="AK68" s="23"/>
    </row>
    <row r="69" spans="1:37" s="24" customFormat="1" ht="99.95" customHeight="1" x14ac:dyDescent="0.4">
      <c r="A69" s="16" t="s">
        <v>33</v>
      </c>
      <c r="B69" s="17"/>
      <c r="C69" s="18" t="s">
        <v>62</v>
      </c>
      <c r="D69" s="19">
        <v>2</v>
      </c>
      <c r="E69" s="17">
        <v>2</v>
      </c>
      <c r="F69" s="17" t="s">
        <v>35</v>
      </c>
      <c r="G69" s="17">
        <v>177412</v>
      </c>
      <c r="H69" s="17" t="s">
        <v>36</v>
      </c>
      <c r="I69" s="17"/>
      <c r="J69" s="17"/>
      <c r="K69" s="17" t="str">
        <f>IFERROR(VLOOKUP(L69,'[1]Récap métré'!$B$4:$C$12000,2,0),"")</f>
        <v>JO</v>
      </c>
      <c r="L69" s="16" t="s">
        <v>166</v>
      </c>
      <c r="M69" s="26" t="s">
        <v>41</v>
      </c>
      <c r="N69" s="26">
        <v>208202657</v>
      </c>
      <c r="O69" s="26">
        <v>20</v>
      </c>
      <c r="P69" s="26">
        <v>20</v>
      </c>
      <c r="Q69" s="26">
        <v>0</v>
      </c>
      <c r="R69" s="26">
        <v>2</v>
      </c>
      <c r="S69" s="17"/>
      <c r="T69" s="17">
        <f t="shared" si="1"/>
        <v>2</v>
      </c>
      <c r="U69" s="17"/>
      <c r="V69" s="17"/>
      <c r="W69" s="20"/>
      <c r="X69" s="29"/>
      <c r="Y69" s="29"/>
      <c r="Z69" s="30"/>
      <c r="AA69" s="30"/>
      <c r="AB69" s="22" t="str">
        <f t="shared" si="0"/>
        <v>17741222</v>
      </c>
      <c r="AC69" s="23"/>
      <c r="AD69" s="23"/>
      <c r="AE69" s="23" t="s">
        <v>3</v>
      </c>
      <c r="AF69" s="23"/>
      <c r="AG69" s="23"/>
      <c r="AH69" s="23"/>
      <c r="AI69" s="23"/>
      <c r="AJ69" s="23"/>
      <c r="AK69" s="23"/>
    </row>
    <row r="70" spans="1:37" s="24" customFormat="1" ht="99.95" customHeight="1" x14ac:dyDescent="0.4">
      <c r="A70" s="16" t="s">
        <v>33</v>
      </c>
      <c r="B70" s="17"/>
      <c r="C70" s="18" t="s">
        <v>62</v>
      </c>
      <c r="D70" s="19">
        <v>2</v>
      </c>
      <c r="E70" s="17">
        <v>2</v>
      </c>
      <c r="F70" s="17" t="s">
        <v>35</v>
      </c>
      <c r="G70" s="17">
        <v>177412</v>
      </c>
      <c r="H70" s="17" t="s">
        <v>36</v>
      </c>
      <c r="I70" s="17"/>
      <c r="J70" s="17"/>
      <c r="K70" s="17" t="str">
        <f>IFERROR(VLOOKUP(L70,'[1]Récap métré'!$B$4:$C$12000,2,0),"")</f>
        <v>JO</v>
      </c>
      <c r="L70" s="16" t="s">
        <v>172</v>
      </c>
      <c r="M70" s="26" t="s">
        <v>41</v>
      </c>
      <c r="N70" s="26">
        <v>208202657</v>
      </c>
      <c r="O70" s="26">
        <v>40</v>
      </c>
      <c r="P70" s="26">
        <v>40</v>
      </c>
      <c r="Q70" s="26">
        <v>0</v>
      </c>
      <c r="R70" s="26">
        <v>1</v>
      </c>
      <c r="S70" s="17"/>
      <c r="T70" s="17">
        <f t="shared" si="1"/>
        <v>1</v>
      </c>
      <c r="U70" s="17"/>
      <c r="V70" s="17"/>
      <c r="W70" s="20"/>
      <c r="X70" s="29"/>
      <c r="Y70" s="29"/>
      <c r="Z70" s="30"/>
      <c r="AA70" s="30"/>
      <c r="AB70" s="22" t="str">
        <f t="shared" si="0"/>
        <v>17741222</v>
      </c>
      <c r="AC70" s="23"/>
      <c r="AD70" s="23"/>
      <c r="AE70" s="23" t="s">
        <v>3</v>
      </c>
      <c r="AF70" s="23"/>
      <c r="AG70" s="23"/>
      <c r="AH70" s="23"/>
      <c r="AI70" s="23"/>
      <c r="AJ70" s="23"/>
      <c r="AK70" s="23"/>
    </row>
    <row r="71" spans="1:37" s="24" customFormat="1" ht="99.95" customHeight="1" x14ac:dyDescent="0.4">
      <c r="A71" s="16" t="s">
        <v>33</v>
      </c>
      <c r="B71" s="17"/>
      <c r="C71" s="18" t="s">
        <v>62</v>
      </c>
      <c r="D71" s="19">
        <v>2</v>
      </c>
      <c r="E71" s="17">
        <v>2</v>
      </c>
      <c r="F71" s="17" t="s">
        <v>35</v>
      </c>
      <c r="G71" s="17">
        <v>177412</v>
      </c>
      <c r="H71" s="17" t="s">
        <v>36</v>
      </c>
      <c r="I71" s="17"/>
      <c r="J71" s="17"/>
      <c r="K71" s="17" t="str">
        <f>IFERROR(VLOOKUP(L71,'[1]Récap métré'!$B$4:$C$12000,2,0),"")</f>
        <v>SUPPORT</v>
      </c>
      <c r="L71" s="16" t="s">
        <v>174</v>
      </c>
      <c r="M71" s="26" t="s">
        <v>69</v>
      </c>
      <c r="N71" s="26" t="s">
        <v>70</v>
      </c>
      <c r="O71" s="26">
        <v>40</v>
      </c>
      <c r="P71" s="26">
        <v>40</v>
      </c>
      <c r="Q71" s="26">
        <v>0</v>
      </c>
      <c r="R71" s="26">
        <v>1</v>
      </c>
      <c r="S71" s="17"/>
      <c r="T71" s="17">
        <f t="shared" si="1"/>
        <v>1</v>
      </c>
      <c r="U71" s="17"/>
      <c r="V71" s="17"/>
      <c r="W71" s="20"/>
      <c r="X71" s="29"/>
      <c r="Y71" s="29"/>
      <c r="Z71" s="30"/>
      <c r="AA71" s="30"/>
      <c r="AB71" s="22" t="str">
        <f t="shared" si="0"/>
        <v>17741222</v>
      </c>
      <c r="AC71" s="23"/>
      <c r="AD71" s="23"/>
      <c r="AE71" s="23" t="s">
        <v>3</v>
      </c>
      <c r="AF71" s="23"/>
      <c r="AG71" s="23"/>
      <c r="AH71" s="23"/>
      <c r="AI71" s="23"/>
      <c r="AJ71" s="23"/>
      <c r="AK71" s="23"/>
    </row>
    <row r="72" spans="1:37" s="24" customFormat="1" ht="99.95" customHeight="1" x14ac:dyDescent="0.4">
      <c r="A72" s="16" t="s">
        <v>33</v>
      </c>
      <c r="B72" s="17"/>
      <c r="C72" s="18" t="s">
        <v>62</v>
      </c>
      <c r="D72" s="19">
        <v>2</v>
      </c>
      <c r="E72" s="17">
        <v>2</v>
      </c>
      <c r="F72" s="17" t="s">
        <v>35</v>
      </c>
      <c r="G72" s="17">
        <v>177412</v>
      </c>
      <c r="H72" s="17" t="s">
        <v>36</v>
      </c>
      <c r="I72" s="17"/>
      <c r="J72" s="17"/>
      <c r="K72" s="17" t="str">
        <f>IFERROR(VLOOKUP(L72,'[1]Récap métré'!$B$4:$C$12000,2,0),"")</f>
        <v/>
      </c>
      <c r="L72" s="16" t="s">
        <v>164</v>
      </c>
      <c r="M72" s="17" t="s">
        <v>67</v>
      </c>
      <c r="N72" s="18"/>
      <c r="O72" s="18">
        <v>40</v>
      </c>
      <c r="P72" s="18"/>
      <c r="Q72" s="18"/>
      <c r="R72" s="18">
        <v>4</v>
      </c>
      <c r="S72" s="17"/>
      <c r="T72" s="17">
        <f t="shared" si="1"/>
        <v>4</v>
      </c>
      <c r="U72" s="17"/>
      <c r="V72" s="17"/>
      <c r="W72" s="20"/>
      <c r="X72" s="29"/>
      <c r="Y72" s="29"/>
      <c r="Z72" s="30"/>
      <c r="AA72" s="30"/>
      <c r="AB72" s="22" t="str">
        <f t="shared" si="0"/>
        <v>17741222</v>
      </c>
      <c r="AC72" s="23"/>
      <c r="AD72" s="23"/>
      <c r="AE72" s="23" t="s">
        <v>3</v>
      </c>
      <c r="AF72" s="23"/>
      <c r="AG72" s="23"/>
      <c r="AH72" s="23"/>
      <c r="AI72" s="23"/>
      <c r="AJ72" s="23"/>
      <c r="AK72" s="23"/>
    </row>
    <row r="73" spans="1:37" s="24" customFormat="1" ht="99.95" customHeight="1" x14ac:dyDescent="0.4">
      <c r="A73" s="16" t="s">
        <v>33</v>
      </c>
      <c r="B73" s="17"/>
      <c r="C73" s="18" t="s">
        <v>62</v>
      </c>
      <c r="D73" s="19">
        <v>2</v>
      </c>
      <c r="E73" s="17">
        <v>2</v>
      </c>
      <c r="F73" s="17" t="s">
        <v>35</v>
      </c>
      <c r="G73" s="17">
        <v>177412</v>
      </c>
      <c r="H73" s="17" t="s">
        <v>36</v>
      </c>
      <c r="I73" s="17"/>
      <c r="J73" s="17"/>
      <c r="K73" s="17" t="str">
        <f>IFERROR(VLOOKUP(L73,'[1]Récap métré'!$B$4:$C$12000,2,0),"")</f>
        <v/>
      </c>
      <c r="L73" s="16" t="s">
        <v>164</v>
      </c>
      <c r="M73" s="17" t="s">
        <v>44</v>
      </c>
      <c r="N73" s="26"/>
      <c r="O73" s="26">
        <v>20</v>
      </c>
      <c r="P73" s="26"/>
      <c r="Q73" s="26"/>
      <c r="R73" s="26">
        <v>8</v>
      </c>
      <c r="S73" s="17"/>
      <c r="T73" s="17">
        <f t="shared" si="1"/>
        <v>8</v>
      </c>
      <c r="U73" s="17"/>
      <c r="V73" s="17"/>
      <c r="W73" s="20"/>
      <c r="X73" s="29"/>
      <c r="Y73" s="29"/>
      <c r="Z73" s="30"/>
      <c r="AA73" s="30"/>
      <c r="AB73" s="22" t="str">
        <f t="shared" si="0"/>
        <v>17741222</v>
      </c>
      <c r="AC73" s="23"/>
      <c r="AD73" s="23"/>
      <c r="AE73" s="23" t="s">
        <v>3</v>
      </c>
      <c r="AF73" s="23"/>
      <c r="AG73" s="23"/>
      <c r="AH73" s="23"/>
      <c r="AI73" s="23"/>
      <c r="AJ73" s="23"/>
      <c r="AK73" s="23"/>
    </row>
    <row r="74" spans="1:37" s="24" customFormat="1" ht="99.95" customHeight="1" x14ac:dyDescent="0.4">
      <c r="A74" s="16" t="s">
        <v>33</v>
      </c>
      <c r="B74" s="17"/>
      <c r="C74" s="18" t="s">
        <v>62</v>
      </c>
      <c r="D74" s="19">
        <v>2</v>
      </c>
      <c r="E74" s="17">
        <v>2</v>
      </c>
      <c r="F74" s="17" t="s">
        <v>35</v>
      </c>
      <c r="G74" s="17">
        <v>177412</v>
      </c>
      <c r="H74" s="17" t="s">
        <v>36</v>
      </c>
      <c r="I74" s="17"/>
      <c r="J74" s="17"/>
      <c r="K74" s="17" t="str">
        <f>IFERROR(VLOOKUP(L74,'[1]Récap métré'!$B$4:$C$12000,2,0),"")</f>
        <v>ROB</v>
      </c>
      <c r="L74" s="16" t="s">
        <v>167</v>
      </c>
      <c r="M74" s="26" t="s">
        <v>45</v>
      </c>
      <c r="N74" s="26">
        <v>205200117</v>
      </c>
      <c r="O74" s="26">
        <v>20</v>
      </c>
      <c r="P74" s="26">
        <v>20</v>
      </c>
      <c r="Q74" s="26">
        <v>0</v>
      </c>
      <c r="R74" s="26">
        <v>2</v>
      </c>
      <c r="S74" s="17"/>
      <c r="T74" s="17">
        <f t="shared" si="1"/>
        <v>2</v>
      </c>
      <c r="U74" s="17"/>
      <c r="V74" s="17"/>
      <c r="W74" s="20"/>
      <c r="X74" s="29"/>
      <c r="Y74" s="29"/>
      <c r="Z74" s="30"/>
      <c r="AA74" s="30"/>
      <c r="AB74" s="22" t="str">
        <f t="shared" si="0"/>
        <v>17741222</v>
      </c>
      <c r="AC74" s="23"/>
      <c r="AD74" s="23"/>
      <c r="AE74" s="23" t="s">
        <v>3</v>
      </c>
      <c r="AF74" s="23"/>
      <c r="AG74" s="23"/>
      <c r="AH74" s="23"/>
      <c r="AI74" s="23"/>
      <c r="AJ74" s="23"/>
      <c r="AK74" s="23"/>
    </row>
    <row r="75" spans="1:37" s="24" customFormat="1" ht="99.95" customHeight="1" x14ac:dyDescent="0.4">
      <c r="A75" s="16" t="s">
        <v>33</v>
      </c>
      <c r="B75" s="17"/>
      <c r="C75" s="18" t="s">
        <v>62</v>
      </c>
      <c r="D75" s="19">
        <v>3</v>
      </c>
      <c r="E75" s="17">
        <v>2</v>
      </c>
      <c r="F75" s="17" t="s">
        <v>35</v>
      </c>
      <c r="G75" s="17">
        <v>177412</v>
      </c>
      <c r="H75" s="17" t="s">
        <v>36</v>
      </c>
      <c r="I75" s="17"/>
      <c r="J75" s="17"/>
      <c r="K75" s="17" t="str">
        <f>IFERROR(VLOOKUP(L75,'[1]Récap métré'!$B$4:$C$12000,2,0),"")</f>
        <v>TUYP</v>
      </c>
      <c r="L75" s="16" t="s">
        <v>126</v>
      </c>
      <c r="M75" s="26" t="s">
        <v>38</v>
      </c>
      <c r="N75" s="26">
        <v>201301585</v>
      </c>
      <c r="O75" s="26">
        <v>40</v>
      </c>
      <c r="P75" s="26">
        <v>0</v>
      </c>
      <c r="Q75" s="26">
        <v>0</v>
      </c>
      <c r="R75" s="26"/>
      <c r="S75" s="17">
        <v>5.2</v>
      </c>
      <c r="T75" s="17">
        <f t="shared" si="1"/>
        <v>5.2</v>
      </c>
      <c r="U75" s="17"/>
      <c r="V75" s="17"/>
      <c r="W75" s="29"/>
      <c r="X75" s="29"/>
      <c r="Y75" s="29"/>
      <c r="Z75" s="30"/>
      <c r="AA75" s="30"/>
      <c r="AB75" s="22" t="str">
        <f t="shared" si="0"/>
        <v>17741232</v>
      </c>
      <c r="AC75" s="23"/>
      <c r="AD75" s="23"/>
      <c r="AE75" s="23" t="s">
        <v>3</v>
      </c>
      <c r="AF75" s="23"/>
      <c r="AG75" s="23"/>
      <c r="AH75" s="23"/>
      <c r="AI75" s="23"/>
      <c r="AJ75" s="23"/>
      <c r="AK75" s="23"/>
    </row>
    <row r="76" spans="1:37" s="24" customFormat="1" ht="99.95" customHeight="1" x14ac:dyDescent="0.4">
      <c r="A76" s="16" t="s">
        <v>33</v>
      </c>
      <c r="B76" s="17"/>
      <c r="C76" s="18" t="s">
        <v>62</v>
      </c>
      <c r="D76" s="19">
        <v>3</v>
      </c>
      <c r="E76" s="17">
        <v>2</v>
      </c>
      <c r="F76" s="17" t="s">
        <v>35</v>
      </c>
      <c r="G76" s="17">
        <v>177412</v>
      </c>
      <c r="H76" s="17" t="s">
        <v>36</v>
      </c>
      <c r="I76" s="17"/>
      <c r="J76" s="17"/>
      <c r="K76" s="17" t="str">
        <f>IFERROR(VLOOKUP(L76,'[1]Récap métré'!$B$4:$C$12000,2,0),"")</f>
        <v>TUYP</v>
      </c>
      <c r="L76" s="16" t="s">
        <v>129</v>
      </c>
      <c r="M76" s="26" t="s">
        <v>37</v>
      </c>
      <c r="N76" s="26">
        <v>201301580</v>
      </c>
      <c r="O76" s="26">
        <v>20</v>
      </c>
      <c r="P76" s="26">
        <v>0</v>
      </c>
      <c r="Q76" s="26">
        <v>0</v>
      </c>
      <c r="R76" s="26"/>
      <c r="S76" s="17">
        <v>0.9</v>
      </c>
      <c r="T76" s="17">
        <f t="shared" si="1"/>
        <v>0.9</v>
      </c>
      <c r="U76" s="17"/>
      <c r="V76" s="17"/>
      <c r="W76" s="29"/>
      <c r="X76" s="29"/>
      <c r="Y76" s="29"/>
      <c r="Z76" s="30"/>
      <c r="AA76" s="30"/>
      <c r="AB76" s="22" t="str">
        <f t="shared" si="0"/>
        <v>17741232</v>
      </c>
      <c r="AC76" s="23"/>
      <c r="AD76" s="23"/>
      <c r="AE76" s="23" t="s">
        <v>3</v>
      </c>
      <c r="AF76" s="23"/>
      <c r="AG76" s="23"/>
      <c r="AH76" s="23"/>
      <c r="AI76" s="23"/>
      <c r="AJ76" s="23"/>
      <c r="AK76" s="23"/>
    </row>
    <row r="77" spans="1:37" s="24" customFormat="1" ht="99.95" customHeight="1" x14ac:dyDescent="0.4">
      <c r="A77" s="16" t="s">
        <v>33</v>
      </c>
      <c r="B77" s="17"/>
      <c r="C77" s="18" t="s">
        <v>62</v>
      </c>
      <c r="D77" s="19">
        <v>3</v>
      </c>
      <c r="E77" s="17">
        <v>2</v>
      </c>
      <c r="F77" s="17" t="s">
        <v>35</v>
      </c>
      <c r="G77" s="17">
        <v>177412</v>
      </c>
      <c r="H77" s="17" t="s">
        <v>36</v>
      </c>
      <c r="I77" s="17"/>
      <c r="J77" s="17"/>
      <c r="K77" s="17" t="str">
        <f>IFERROR(VLOOKUP(L77,'[1]Récap métré'!$B$4:$C$12000,2,0),"")</f>
        <v>TUYP</v>
      </c>
      <c r="L77" s="16" t="s">
        <v>139</v>
      </c>
      <c r="M77" s="26" t="s">
        <v>68</v>
      </c>
      <c r="N77" s="26">
        <v>201316591</v>
      </c>
      <c r="O77" s="26">
        <v>40</v>
      </c>
      <c r="P77" s="26">
        <v>40</v>
      </c>
      <c r="Q77" s="26">
        <v>40</v>
      </c>
      <c r="R77" s="26">
        <v>1</v>
      </c>
      <c r="S77" s="17"/>
      <c r="T77" s="17">
        <f t="shared" si="1"/>
        <v>1</v>
      </c>
      <c r="U77" s="17"/>
      <c r="V77" s="17"/>
      <c r="W77" s="20"/>
      <c r="X77" s="29"/>
      <c r="Y77" s="29"/>
      <c r="Z77" s="30"/>
      <c r="AA77" s="30"/>
      <c r="AB77" s="22" t="str">
        <f t="shared" si="0"/>
        <v>17741232</v>
      </c>
      <c r="AC77" s="23"/>
      <c r="AD77" s="23"/>
      <c r="AE77" s="23" t="s">
        <v>3</v>
      </c>
      <c r="AF77" s="23"/>
      <c r="AG77" s="23"/>
      <c r="AH77" s="23"/>
      <c r="AI77" s="23"/>
      <c r="AJ77" s="23"/>
      <c r="AK77" s="23"/>
    </row>
    <row r="78" spans="1:37" s="24" customFormat="1" ht="99.95" customHeight="1" x14ac:dyDescent="0.4">
      <c r="A78" s="16" t="s">
        <v>33</v>
      </c>
      <c r="B78" s="17"/>
      <c r="C78" s="18" t="s">
        <v>62</v>
      </c>
      <c r="D78" s="19">
        <v>3</v>
      </c>
      <c r="E78" s="17">
        <v>2</v>
      </c>
      <c r="F78" s="17" t="s">
        <v>35</v>
      </c>
      <c r="G78" s="17">
        <v>177412</v>
      </c>
      <c r="H78" s="17" t="s">
        <v>36</v>
      </c>
      <c r="I78" s="17"/>
      <c r="J78" s="17"/>
      <c r="K78" s="17" t="str">
        <f>IFERROR(VLOOKUP(L78,'[1]Récap métré'!$B$4:$C$12000,2,0),"")</f>
        <v>TUYP</v>
      </c>
      <c r="L78" s="16" t="s">
        <v>141</v>
      </c>
      <c r="M78" s="26" t="s">
        <v>71</v>
      </c>
      <c r="N78" s="26">
        <v>201326591</v>
      </c>
      <c r="O78" s="26">
        <v>40</v>
      </c>
      <c r="P78" s="26">
        <v>20</v>
      </c>
      <c r="Q78" s="26">
        <v>0</v>
      </c>
      <c r="R78" s="26">
        <v>1</v>
      </c>
      <c r="S78" s="17"/>
      <c r="T78" s="17">
        <f t="shared" si="1"/>
        <v>1</v>
      </c>
      <c r="U78" s="17"/>
      <c r="V78" s="17"/>
      <c r="W78" s="20"/>
      <c r="X78" s="29"/>
      <c r="Y78" s="29"/>
      <c r="Z78" s="30"/>
      <c r="AA78" s="30"/>
      <c r="AB78" s="22" t="str">
        <f t="shared" si="0"/>
        <v>17741232</v>
      </c>
      <c r="AC78" s="23"/>
      <c r="AD78" s="23"/>
      <c r="AE78" s="23" t="s">
        <v>3</v>
      </c>
      <c r="AF78" s="23"/>
      <c r="AG78" s="23"/>
      <c r="AH78" s="23"/>
      <c r="AI78" s="23"/>
      <c r="AJ78" s="23"/>
      <c r="AK78" s="23"/>
    </row>
    <row r="79" spans="1:37" s="24" customFormat="1" ht="99.95" customHeight="1" x14ac:dyDescent="0.4">
      <c r="A79" s="16" t="s">
        <v>33</v>
      </c>
      <c r="B79" s="17"/>
      <c r="C79" s="18" t="s">
        <v>62</v>
      </c>
      <c r="D79" s="19">
        <v>3</v>
      </c>
      <c r="E79" s="17">
        <v>2</v>
      </c>
      <c r="F79" s="17" t="s">
        <v>35</v>
      </c>
      <c r="G79" s="17">
        <v>177412</v>
      </c>
      <c r="H79" s="17" t="s">
        <v>36</v>
      </c>
      <c r="I79" s="17"/>
      <c r="J79" s="17"/>
      <c r="K79" s="17" t="str">
        <f>IFERROR(VLOOKUP(L79,'[1]Récap métré'!$B$4:$C$12000,2,0),"")</f>
        <v>TUYP</v>
      </c>
      <c r="L79" s="16" t="s">
        <v>142</v>
      </c>
      <c r="M79" s="26" t="s">
        <v>39</v>
      </c>
      <c r="N79" s="26">
        <v>201331591</v>
      </c>
      <c r="O79" s="26">
        <v>40</v>
      </c>
      <c r="P79" s="26">
        <v>20</v>
      </c>
      <c r="Q79" s="26">
        <v>0</v>
      </c>
      <c r="R79" s="26">
        <v>1</v>
      </c>
      <c r="S79" s="17"/>
      <c r="T79" s="17">
        <f t="shared" si="1"/>
        <v>1</v>
      </c>
      <c r="U79" s="17"/>
      <c r="V79" s="17"/>
      <c r="W79" s="20"/>
      <c r="X79" s="29"/>
      <c r="Y79" s="29"/>
      <c r="Z79" s="30"/>
      <c r="AA79" s="30"/>
      <c r="AB79" s="22" t="str">
        <f t="shared" si="0"/>
        <v>17741232</v>
      </c>
      <c r="AC79" s="23"/>
      <c r="AD79" s="23"/>
      <c r="AE79" s="23" t="s">
        <v>3</v>
      </c>
      <c r="AF79" s="23"/>
      <c r="AG79" s="23"/>
      <c r="AH79" s="23"/>
      <c r="AI79" s="23"/>
      <c r="AJ79" s="23"/>
      <c r="AK79" s="23"/>
    </row>
    <row r="80" spans="1:37" s="24" customFormat="1" ht="99.95" customHeight="1" x14ac:dyDescent="0.4">
      <c r="A80" s="16" t="s">
        <v>33</v>
      </c>
      <c r="B80" s="17"/>
      <c r="C80" s="18" t="s">
        <v>62</v>
      </c>
      <c r="D80" s="19">
        <v>3</v>
      </c>
      <c r="E80" s="17">
        <v>2</v>
      </c>
      <c r="F80" s="17" t="s">
        <v>35</v>
      </c>
      <c r="G80" s="17">
        <v>177412</v>
      </c>
      <c r="H80" s="17" t="s">
        <v>36</v>
      </c>
      <c r="I80" s="17"/>
      <c r="J80" s="17"/>
      <c r="K80" s="17" t="str">
        <f>IFERROR(VLOOKUP(L80,'[1]Récap métré'!$B$4:$C$12000,2,0),"")</f>
        <v>TUYP</v>
      </c>
      <c r="L80" s="16" t="s">
        <v>136</v>
      </c>
      <c r="M80" s="26" t="s">
        <v>64</v>
      </c>
      <c r="N80" s="26">
        <v>201306567</v>
      </c>
      <c r="O80" s="26">
        <v>40</v>
      </c>
      <c r="P80" s="26">
        <v>40</v>
      </c>
      <c r="Q80" s="26">
        <v>0</v>
      </c>
      <c r="R80" s="26">
        <v>1</v>
      </c>
      <c r="S80" s="17"/>
      <c r="T80" s="17">
        <f t="shared" si="1"/>
        <v>1</v>
      </c>
      <c r="U80" s="17"/>
      <c r="V80" s="17"/>
      <c r="W80" s="20"/>
      <c r="X80" s="29"/>
      <c r="Y80" s="29"/>
      <c r="Z80" s="30"/>
      <c r="AA80" s="30"/>
      <c r="AB80" s="22" t="str">
        <f t="shared" si="0"/>
        <v>17741232</v>
      </c>
      <c r="AC80" s="23"/>
      <c r="AD80" s="23"/>
      <c r="AE80" s="23" t="s">
        <v>3</v>
      </c>
      <c r="AF80" s="23"/>
      <c r="AG80" s="23"/>
      <c r="AH80" s="23"/>
      <c r="AI80" s="23"/>
      <c r="AJ80" s="23"/>
      <c r="AK80" s="23"/>
    </row>
    <row r="81" spans="1:37" s="24" customFormat="1" ht="99.95" customHeight="1" x14ac:dyDescent="0.4">
      <c r="A81" s="16" t="s">
        <v>33</v>
      </c>
      <c r="B81" s="17"/>
      <c r="C81" s="18" t="s">
        <v>62</v>
      </c>
      <c r="D81" s="19">
        <v>3</v>
      </c>
      <c r="E81" s="17">
        <v>2</v>
      </c>
      <c r="F81" s="17" t="s">
        <v>35</v>
      </c>
      <c r="G81" s="17">
        <v>177412</v>
      </c>
      <c r="H81" s="17" t="s">
        <v>36</v>
      </c>
      <c r="I81" s="17"/>
      <c r="J81" s="17"/>
      <c r="K81" s="17" t="str">
        <f>IFERROR(VLOOKUP(L81,'[1]Récap métré'!$B$4:$C$12000,2,0),"")</f>
        <v>TUYP</v>
      </c>
      <c r="L81" s="16" t="s">
        <v>133</v>
      </c>
      <c r="M81" s="26" t="s">
        <v>40</v>
      </c>
      <c r="N81" s="26">
        <v>201366712</v>
      </c>
      <c r="O81" s="26">
        <v>20</v>
      </c>
      <c r="P81" s="26">
        <v>20</v>
      </c>
      <c r="Q81" s="26">
        <v>0</v>
      </c>
      <c r="R81" s="26">
        <v>2</v>
      </c>
      <c r="S81" s="17"/>
      <c r="T81" s="17">
        <f t="shared" si="1"/>
        <v>2</v>
      </c>
      <c r="U81" s="17"/>
      <c r="V81" s="17"/>
      <c r="W81" s="20"/>
      <c r="X81" s="29"/>
      <c r="Y81" s="29"/>
      <c r="Z81" s="30"/>
      <c r="AA81" s="30"/>
      <c r="AB81" s="22" t="str">
        <f t="shared" si="0"/>
        <v>17741232</v>
      </c>
      <c r="AC81" s="23"/>
      <c r="AD81" s="23"/>
      <c r="AE81" s="23" t="s">
        <v>3</v>
      </c>
      <c r="AF81" s="23"/>
      <c r="AG81" s="23"/>
      <c r="AH81" s="23"/>
      <c r="AI81" s="23"/>
      <c r="AJ81" s="23"/>
      <c r="AK81" s="23"/>
    </row>
    <row r="82" spans="1:37" s="24" customFormat="1" ht="99.95" customHeight="1" x14ac:dyDescent="0.4">
      <c r="A82" s="16" t="s">
        <v>33</v>
      </c>
      <c r="B82" s="17"/>
      <c r="C82" s="18" t="s">
        <v>62</v>
      </c>
      <c r="D82" s="19">
        <v>3</v>
      </c>
      <c r="E82" s="17">
        <v>2</v>
      </c>
      <c r="F82" s="17" t="s">
        <v>35</v>
      </c>
      <c r="G82" s="17">
        <v>177412</v>
      </c>
      <c r="H82" s="17" t="s">
        <v>36</v>
      </c>
      <c r="I82" s="17"/>
      <c r="J82" s="17"/>
      <c r="K82" s="17" t="str">
        <f>IFERROR(VLOOKUP(L82,'[1]Récap métré'!$B$4:$C$12000,2,0),"")</f>
        <v>JO</v>
      </c>
      <c r="L82" s="16" t="s">
        <v>166</v>
      </c>
      <c r="M82" s="26" t="s">
        <v>41</v>
      </c>
      <c r="N82" s="26">
        <v>208202657</v>
      </c>
      <c r="O82" s="26">
        <v>20</v>
      </c>
      <c r="P82" s="26">
        <v>20</v>
      </c>
      <c r="Q82" s="26">
        <v>0</v>
      </c>
      <c r="R82" s="26">
        <v>2</v>
      </c>
      <c r="S82" s="17"/>
      <c r="T82" s="17">
        <f t="shared" si="1"/>
        <v>2</v>
      </c>
      <c r="U82" s="17"/>
      <c r="V82" s="17"/>
      <c r="W82" s="20"/>
      <c r="X82" s="29"/>
      <c r="Y82" s="29"/>
      <c r="Z82" s="30"/>
      <c r="AA82" s="30"/>
      <c r="AB82" s="22" t="str">
        <f t="shared" si="0"/>
        <v>17741232</v>
      </c>
      <c r="AC82" s="23"/>
      <c r="AD82" s="23"/>
      <c r="AE82" s="23" t="s">
        <v>3</v>
      </c>
      <c r="AF82" s="23"/>
      <c r="AG82" s="23"/>
      <c r="AH82" s="23"/>
      <c r="AI82" s="23"/>
      <c r="AJ82" s="23"/>
      <c r="AK82" s="23"/>
    </row>
    <row r="83" spans="1:37" s="24" customFormat="1" ht="99.95" customHeight="1" x14ac:dyDescent="0.4">
      <c r="A83" s="16" t="s">
        <v>33</v>
      </c>
      <c r="B83" s="17"/>
      <c r="C83" s="18" t="s">
        <v>62</v>
      </c>
      <c r="D83" s="19">
        <v>3</v>
      </c>
      <c r="E83" s="17">
        <v>2</v>
      </c>
      <c r="F83" s="17" t="s">
        <v>35</v>
      </c>
      <c r="G83" s="17">
        <v>177412</v>
      </c>
      <c r="H83" s="17" t="s">
        <v>36</v>
      </c>
      <c r="I83" s="17"/>
      <c r="J83" s="17"/>
      <c r="K83" s="17" t="str">
        <f>IFERROR(VLOOKUP(L83,'[1]Récap métré'!$B$4:$C$12000,2,0),"")</f>
        <v>SUPPORT</v>
      </c>
      <c r="L83" s="16" t="s">
        <v>174</v>
      </c>
      <c r="M83" s="26" t="s">
        <v>69</v>
      </c>
      <c r="N83" s="26" t="s">
        <v>70</v>
      </c>
      <c r="O83" s="26">
        <v>40</v>
      </c>
      <c r="P83" s="26">
        <v>40</v>
      </c>
      <c r="Q83" s="26">
        <v>0</v>
      </c>
      <c r="R83" s="26">
        <v>1</v>
      </c>
      <c r="S83" s="17"/>
      <c r="T83" s="17">
        <f t="shared" si="1"/>
        <v>1</v>
      </c>
      <c r="U83" s="17"/>
      <c r="V83" s="17"/>
      <c r="W83" s="20"/>
      <c r="X83" s="29"/>
      <c r="Y83" s="29"/>
      <c r="Z83" s="30"/>
      <c r="AA83" s="30"/>
      <c r="AB83" s="22" t="str">
        <f t="shared" si="0"/>
        <v>17741232</v>
      </c>
      <c r="AC83" s="23"/>
      <c r="AD83" s="23"/>
      <c r="AE83" s="23" t="s">
        <v>3</v>
      </c>
      <c r="AF83" s="23"/>
      <c r="AG83" s="23"/>
      <c r="AH83" s="23"/>
      <c r="AI83" s="23"/>
      <c r="AJ83" s="23"/>
      <c r="AK83" s="23"/>
    </row>
    <row r="84" spans="1:37" s="24" customFormat="1" ht="99.95" customHeight="1" x14ac:dyDescent="0.4">
      <c r="A84" s="16" t="s">
        <v>33</v>
      </c>
      <c r="B84" s="17"/>
      <c r="C84" s="18" t="s">
        <v>62</v>
      </c>
      <c r="D84" s="19">
        <v>3</v>
      </c>
      <c r="E84" s="17">
        <v>2</v>
      </c>
      <c r="F84" s="17" t="s">
        <v>35</v>
      </c>
      <c r="G84" s="17">
        <v>177412</v>
      </c>
      <c r="H84" s="17" t="s">
        <v>36</v>
      </c>
      <c r="I84" s="17"/>
      <c r="J84" s="17"/>
      <c r="K84" s="17" t="str">
        <f>IFERROR(VLOOKUP(L84,'[1]Récap métré'!$B$4:$C$12000,2,0),"")</f>
        <v/>
      </c>
      <c r="L84" s="16" t="s">
        <v>164</v>
      </c>
      <c r="M84" s="17" t="s">
        <v>44</v>
      </c>
      <c r="N84" s="26"/>
      <c r="O84" s="26">
        <v>20</v>
      </c>
      <c r="P84" s="26"/>
      <c r="Q84" s="26"/>
      <c r="R84" s="26">
        <v>8</v>
      </c>
      <c r="S84" s="17"/>
      <c r="T84" s="17">
        <f t="shared" si="1"/>
        <v>8</v>
      </c>
      <c r="U84" s="17"/>
      <c r="V84" s="17"/>
      <c r="W84" s="20"/>
      <c r="X84" s="29"/>
      <c r="Y84" s="29"/>
      <c r="Z84" s="30"/>
      <c r="AA84" s="30"/>
      <c r="AB84" s="22" t="str">
        <f t="shared" ref="AB84:AB147" si="2">G84&amp;D84&amp;E84</f>
        <v>17741232</v>
      </c>
      <c r="AC84" s="23"/>
      <c r="AD84" s="23"/>
      <c r="AE84" s="23" t="s">
        <v>3</v>
      </c>
      <c r="AF84" s="23"/>
      <c r="AG84" s="23"/>
      <c r="AH84" s="23"/>
      <c r="AI84" s="23"/>
      <c r="AJ84" s="23"/>
      <c r="AK84" s="23"/>
    </row>
    <row r="85" spans="1:37" s="24" customFormat="1" ht="99.95" customHeight="1" x14ac:dyDescent="0.4">
      <c r="A85" s="16" t="s">
        <v>33</v>
      </c>
      <c r="B85" s="17"/>
      <c r="C85" s="18" t="s">
        <v>62</v>
      </c>
      <c r="D85" s="19">
        <v>3</v>
      </c>
      <c r="E85" s="17">
        <v>2</v>
      </c>
      <c r="F85" s="17" t="s">
        <v>35</v>
      </c>
      <c r="G85" s="17">
        <v>177412</v>
      </c>
      <c r="H85" s="17" t="s">
        <v>36</v>
      </c>
      <c r="I85" s="17"/>
      <c r="J85" s="17"/>
      <c r="K85" s="17" t="str">
        <f>IFERROR(VLOOKUP(L85,'[1]Récap métré'!$B$4:$C$12000,2,0),"")</f>
        <v>ROB</v>
      </c>
      <c r="L85" s="16" t="s">
        <v>167</v>
      </c>
      <c r="M85" s="26" t="s">
        <v>45</v>
      </c>
      <c r="N85" s="26">
        <v>205200117</v>
      </c>
      <c r="O85" s="26">
        <v>20</v>
      </c>
      <c r="P85" s="26">
        <v>20</v>
      </c>
      <c r="Q85" s="26">
        <v>0</v>
      </c>
      <c r="R85" s="26">
        <v>2</v>
      </c>
      <c r="S85" s="17"/>
      <c r="T85" s="17">
        <f t="shared" ref="T85:T148" si="3">IF(S85&gt;0,S85,R85)</f>
        <v>2</v>
      </c>
      <c r="U85" s="17"/>
      <c r="V85" s="17"/>
      <c r="W85" s="20"/>
      <c r="X85" s="29"/>
      <c r="Y85" s="29"/>
      <c r="Z85" s="30"/>
      <c r="AA85" s="30"/>
      <c r="AB85" s="22" t="str">
        <f t="shared" si="2"/>
        <v>17741232</v>
      </c>
      <c r="AC85" s="23"/>
      <c r="AD85" s="23"/>
      <c r="AE85" s="23" t="s">
        <v>3</v>
      </c>
      <c r="AF85" s="23"/>
      <c r="AG85" s="23"/>
      <c r="AH85" s="23"/>
      <c r="AI85" s="23"/>
      <c r="AJ85" s="23"/>
      <c r="AK85" s="23"/>
    </row>
    <row r="86" spans="1:37" s="24" customFormat="1" ht="99.95" customHeight="1" x14ac:dyDescent="0.4">
      <c r="A86" s="16" t="s">
        <v>33</v>
      </c>
      <c r="B86" s="17"/>
      <c r="C86" s="18" t="s">
        <v>62</v>
      </c>
      <c r="D86" s="19">
        <v>4</v>
      </c>
      <c r="E86" s="17">
        <v>2</v>
      </c>
      <c r="F86" s="17" t="s">
        <v>35</v>
      </c>
      <c r="G86" s="17">
        <v>177412</v>
      </c>
      <c r="H86" s="17" t="s">
        <v>36</v>
      </c>
      <c r="I86" s="17"/>
      <c r="J86" s="17"/>
      <c r="K86" s="17" t="str">
        <f>IFERROR(VLOOKUP(L86,'[1]Récap métré'!$B$4:$C$12000,2,0),"")</f>
        <v>TUYP</v>
      </c>
      <c r="L86" s="16" t="s">
        <v>126</v>
      </c>
      <c r="M86" s="26" t="s">
        <v>38</v>
      </c>
      <c r="N86" s="26">
        <v>201301585</v>
      </c>
      <c r="O86" s="26">
        <v>40</v>
      </c>
      <c r="P86" s="26">
        <v>0</v>
      </c>
      <c r="Q86" s="26">
        <v>0</v>
      </c>
      <c r="R86" s="26"/>
      <c r="S86" s="17">
        <v>5.6</v>
      </c>
      <c r="T86" s="17">
        <f t="shared" si="3"/>
        <v>5.6</v>
      </c>
      <c r="U86" s="17"/>
      <c r="V86" s="17"/>
      <c r="W86" s="29"/>
      <c r="X86" s="29"/>
      <c r="Y86" s="29"/>
      <c r="Z86" s="30"/>
      <c r="AA86" s="30"/>
      <c r="AB86" s="22" t="str">
        <f t="shared" si="2"/>
        <v>17741242</v>
      </c>
      <c r="AC86" s="23"/>
      <c r="AD86" s="23"/>
      <c r="AE86" s="23" t="s">
        <v>3</v>
      </c>
      <c r="AF86" s="23"/>
      <c r="AG86" s="23"/>
      <c r="AH86" s="23"/>
      <c r="AI86" s="23"/>
      <c r="AJ86" s="23"/>
      <c r="AK86" s="23"/>
    </row>
    <row r="87" spans="1:37" s="24" customFormat="1" ht="99.95" customHeight="1" x14ac:dyDescent="0.4">
      <c r="A87" s="16" t="s">
        <v>33</v>
      </c>
      <c r="B87" s="17"/>
      <c r="C87" s="18" t="s">
        <v>62</v>
      </c>
      <c r="D87" s="19">
        <v>4</v>
      </c>
      <c r="E87" s="17">
        <v>2</v>
      </c>
      <c r="F87" s="17" t="s">
        <v>35</v>
      </c>
      <c r="G87" s="17">
        <v>177412</v>
      </c>
      <c r="H87" s="17" t="s">
        <v>36</v>
      </c>
      <c r="I87" s="17"/>
      <c r="J87" s="17"/>
      <c r="K87" s="17" t="str">
        <f>IFERROR(VLOOKUP(L87,'[1]Récap métré'!$B$4:$C$12000,2,0),"")</f>
        <v>TUYP</v>
      </c>
      <c r="L87" s="16" t="s">
        <v>129</v>
      </c>
      <c r="M87" s="26" t="s">
        <v>37</v>
      </c>
      <c r="N87" s="26">
        <v>201301580</v>
      </c>
      <c r="O87" s="26">
        <v>20</v>
      </c>
      <c r="P87" s="26">
        <v>0</v>
      </c>
      <c r="Q87" s="26">
        <v>0</v>
      </c>
      <c r="R87" s="26"/>
      <c r="S87" s="17">
        <v>0.5</v>
      </c>
      <c r="T87" s="17">
        <f t="shared" si="3"/>
        <v>0.5</v>
      </c>
      <c r="U87" s="17"/>
      <c r="V87" s="17"/>
      <c r="W87" s="29"/>
      <c r="X87" s="29"/>
      <c r="Y87" s="29"/>
      <c r="Z87" s="30"/>
      <c r="AA87" s="30"/>
      <c r="AB87" s="22" t="str">
        <f t="shared" si="2"/>
        <v>17741242</v>
      </c>
      <c r="AC87" s="23"/>
      <c r="AD87" s="23"/>
      <c r="AE87" s="23" t="s">
        <v>3</v>
      </c>
      <c r="AF87" s="23"/>
      <c r="AG87" s="23"/>
      <c r="AH87" s="23"/>
      <c r="AI87" s="23"/>
      <c r="AJ87" s="23"/>
      <c r="AK87" s="23"/>
    </row>
    <row r="88" spans="1:37" s="24" customFormat="1" ht="99.95" customHeight="1" x14ac:dyDescent="0.4">
      <c r="A88" s="16" t="s">
        <v>33</v>
      </c>
      <c r="B88" s="17"/>
      <c r="C88" s="18" t="s">
        <v>62</v>
      </c>
      <c r="D88" s="19">
        <v>4</v>
      </c>
      <c r="E88" s="17">
        <v>2</v>
      </c>
      <c r="F88" s="17" t="s">
        <v>35</v>
      </c>
      <c r="G88" s="17">
        <v>177412</v>
      </c>
      <c r="H88" s="17" t="s">
        <v>36</v>
      </c>
      <c r="I88" s="17"/>
      <c r="J88" s="17"/>
      <c r="K88" s="17" t="str">
        <f>IFERROR(VLOOKUP(L88,'[1]Récap métré'!$B$4:$C$12000,2,0),"")</f>
        <v>TUYP</v>
      </c>
      <c r="L88" s="16" t="s">
        <v>139</v>
      </c>
      <c r="M88" s="26" t="s">
        <v>68</v>
      </c>
      <c r="N88" s="26">
        <v>201316591</v>
      </c>
      <c r="O88" s="26">
        <v>40</v>
      </c>
      <c r="P88" s="26">
        <v>40</v>
      </c>
      <c r="Q88" s="26">
        <v>40</v>
      </c>
      <c r="R88" s="26">
        <v>1</v>
      </c>
      <c r="S88" s="17"/>
      <c r="T88" s="17">
        <f t="shared" si="3"/>
        <v>1</v>
      </c>
      <c r="U88" s="17"/>
      <c r="V88" s="17"/>
      <c r="W88" s="20"/>
      <c r="X88" s="29"/>
      <c r="Y88" s="29"/>
      <c r="Z88" s="30"/>
      <c r="AA88" s="30"/>
      <c r="AB88" s="22" t="str">
        <f t="shared" si="2"/>
        <v>17741242</v>
      </c>
      <c r="AC88" s="23"/>
      <c r="AD88" s="23"/>
      <c r="AE88" s="23" t="s">
        <v>3</v>
      </c>
      <c r="AF88" s="23"/>
      <c r="AG88" s="23"/>
      <c r="AH88" s="23"/>
      <c r="AI88" s="23"/>
      <c r="AJ88" s="23"/>
      <c r="AK88" s="23"/>
    </row>
    <row r="89" spans="1:37" s="24" customFormat="1" ht="99.95" customHeight="1" x14ac:dyDescent="0.4">
      <c r="A89" s="16" t="s">
        <v>33</v>
      </c>
      <c r="B89" s="17"/>
      <c r="C89" s="18" t="s">
        <v>62</v>
      </c>
      <c r="D89" s="19">
        <v>4</v>
      </c>
      <c r="E89" s="17">
        <v>2</v>
      </c>
      <c r="F89" s="17" t="s">
        <v>35</v>
      </c>
      <c r="G89" s="17">
        <v>177412</v>
      </c>
      <c r="H89" s="17" t="s">
        <v>36</v>
      </c>
      <c r="I89" s="17"/>
      <c r="J89" s="17"/>
      <c r="K89" s="17" t="str">
        <f>IFERROR(VLOOKUP(L89,'[1]Récap métré'!$B$4:$C$12000,2,0),"")</f>
        <v>TUYP</v>
      </c>
      <c r="L89" s="16" t="s">
        <v>142</v>
      </c>
      <c r="M89" s="26" t="s">
        <v>39</v>
      </c>
      <c r="N89" s="26">
        <v>201331591</v>
      </c>
      <c r="O89" s="26">
        <v>40</v>
      </c>
      <c r="P89" s="26">
        <v>20</v>
      </c>
      <c r="Q89" s="26">
        <v>0</v>
      </c>
      <c r="R89" s="26">
        <v>2</v>
      </c>
      <c r="S89" s="17"/>
      <c r="T89" s="17">
        <f t="shared" si="3"/>
        <v>2</v>
      </c>
      <c r="U89" s="17"/>
      <c r="V89" s="17"/>
      <c r="W89" s="20"/>
      <c r="X89" s="29"/>
      <c r="Y89" s="29"/>
      <c r="Z89" s="30"/>
      <c r="AA89" s="30"/>
      <c r="AB89" s="22" t="str">
        <f t="shared" si="2"/>
        <v>17741242</v>
      </c>
      <c r="AC89" s="23"/>
      <c r="AD89" s="23"/>
      <c r="AE89" s="23" t="s">
        <v>3</v>
      </c>
      <c r="AF89" s="23"/>
      <c r="AG89" s="23"/>
      <c r="AH89" s="23"/>
      <c r="AI89" s="23"/>
      <c r="AJ89" s="23"/>
      <c r="AK89" s="23"/>
    </row>
    <row r="90" spans="1:37" s="24" customFormat="1" ht="99.95" customHeight="1" x14ac:dyDescent="0.4">
      <c r="A90" s="16" t="s">
        <v>33</v>
      </c>
      <c r="B90" s="17"/>
      <c r="C90" s="18" t="s">
        <v>62</v>
      </c>
      <c r="D90" s="19">
        <v>4</v>
      </c>
      <c r="E90" s="17">
        <v>2</v>
      </c>
      <c r="F90" s="17" t="s">
        <v>35</v>
      </c>
      <c r="G90" s="17">
        <v>177412</v>
      </c>
      <c r="H90" s="17" t="s">
        <v>36</v>
      </c>
      <c r="I90" s="17"/>
      <c r="J90" s="17"/>
      <c r="K90" s="17" t="str">
        <f>IFERROR(VLOOKUP(L90,'[1]Récap métré'!$B$4:$C$12000,2,0),"")</f>
        <v>TUYP</v>
      </c>
      <c r="L90" s="16" t="s">
        <v>136</v>
      </c>
      <c r="M90" s="26" t="s">
        <v>64</v>
      </c>
      <c r="N90" s="26">
        <v>201306567</v>
      </c>
      <c r="O90" s="26">
        <v>40</v>
      </c>
      <c r="P90" s="26">
        <v>40</v>
      </c>
      <c r="Q90" s="26">
        <v>0</v>
      </c>
      <c r="R90" s="18">
        <v>3</v>
      </c>
      <c r="S90" s="17"/>
      <c r="T90" s="17">
        <f t="shared" si="3"/>
        <v>3</v>
      </c>
      <c r="U90" s="17"/>
      <c r="V90" s="17"/>
      <c r="W90" s="20"/>
      <c r="X90" s="29"/>
      <c r="Y90" s="29"/>
      <c r="Z90" s="30"/>
      <c r="AA90" s="30"/>
      <c r="AB90" s="22" t="str">
        <f t="shared" si="2"/>
        <v>17741242</v>
      </c>
      <c r="AC90" s="23"/>
      <c r="AD90" s="23"/>
      <c r="AE90" s="23" t="s">
        <v>3</v>
      </c>
      <c r="AF90" s="23"/>
      <c r="AG90" s="23"/>
      <c r="AH90" s="23"/>
      <c r="AI90" s="23"/>
      <c r="AJ90" s="23"/>
      <c r="AK90" s="23"/>
    </row>
    <row r="91" spans="1:37" s="24" customFormat="1" ht="99.95" customHeight="1" x14ac:dyDescent="0.4">
      <c r="A91" s="16" t="s">
        <v>33</v>
      </c>
      <c r="B91" s="17"/>
      <c r="C91" s="18" t="s">
        <v>62</v>
      </c>
      <c r="D91" s="19">
        <v>4</v>
      </c>
      <c r="E91" s="17">
        <v>2</v>
      </c>
      <c r="F91" s="17" t="s">
        <v>35</v>
      </c>
      <c r="G91" s="17">
        <v>177412</v>
      </c>
      <c r="H91" s="17" t="s">
        <v>36</v>
      </c>
      <c r="I91" s="17"/>
      <c r="J91" s="17"/>
      <c r="K91" s="17" t="str">
        <f>IFERROR(VLOOKUP(L91,'[1]Récap métré'!$B$4:$C$12000,2,0),"")</f>
        <v>TUYP</v>
      </c>
      <c r="L91" s="16" t="s">
        <v>133</v>
      </c>
      <c r="M91" s="26" t="s">
        <v>40</v>
      </c>
      <c r="N91" s="26">
        <v>201366712</v>
      </c>
      <c r="O91" s="26">
        <v>20</v>
      </c>
      <c r="P91" s="26">
        <v>20</v>
      </c>
      <c r="Q91" s="26">
        <v>0</v>
      </c>
      <c r="R91" s="18">
        <v>2</v>
      </c>
      <c r="S91" s="17"/>
      <c r="T91" s="17">
        <f t="shared" si="3"/>
        <v>2</v>
      </c>
      <c r="U91" s="17"/>
      <c r="V91" s="17"/>
      <c r="W91" s="20"/>
      <c r="X91" s="29"/>
      <c r="Y91" s="29"/>
      <c r="Z91" s="30"/>
      <c r="AA91" s="30"/>
      <c r="AB91" s="22" t="str">
        <f t="shared" si="2"/>
        <v>17741242</v>
      </c>
      <c r="AC91" s="23"/>
      <c r="AD91" s="23"/>
      <c r="AE91" s="23" t="s">
        <v>3</v>
      </c>
      <c r="AF91" s="23"/>
      <c r="AG91" s="23"/>
      <c r="AH91" s="23"/>
      <c r="AI91" s="23"/>
      <c r="AJ91" s="23"/>
      <c r="AK91" s="23"/>
    </row>
    <row r="92" spans="1:37" s="24" customFormat="1" ht="99.95" customHeight="1" x14ac:dyDescent="0.4">
      <c r="A92" s="16" t="s">
        <v>33</v>
      </c>
      <c r="B92" s="17"/>
      <c r="C92" s="18" t="s">
        <v>62</v>
      </c>
      <c r="D92" s="19">
        <v>4</v>
      </c>
      <c r="E92" s="17">
        <v>2</v>
      </c>
      <c r="F92" s="17" t="s">
        <v>35</v>
      </c>
      <c r="G92" s="17">
        <v>177412</v>
      </c>
      <c r="H92" s="17" t="s">
        <v>36</v>
      </c>
      <c r="I92" s="17"/>
      <c r="J92" s="17"/>
      <c r="K92" s="17" t="str">
        <f>IFERROR(VLOOKUP(L92,'[1]Récap métré'!$B$4:$C$12000,2,0),"")</f>
        <v>JO</v>
      </c>
      <c r="L92" s="16" t="s">
        <v>166</v>
      </c>
      <c r="M92" s="26" t="s">
        <v>41</v>
      </c>
      <c r="N92" s="26">
        <v>208202657</v>
      </c>
      <c r="O92" s="26">
        <v>20</v>
      </c>
      <c r="P92" s="26">
        <v>20</v>
      </c>
      <c r="Q92" s="26">
        <v>0</v>
      </c>
      <c r="R92" s="18">
        <v>2</v>
      </c>
      <c r="S92" s="17"/>
      <c r="T92" s="17">
        <f t="shared" si="3"/>
        <v>2</v>
      </c>
      <c r="U92" s="17"/>
      <c r="V92" s="17"/>
      <c r="W92" s="20"/>
      <c r="X92" s="29"/>
      <c r="Y92" s="29"/>
      <c r="Z92" s="30"/>
      <c r="AA92" s="30"/>
      <c r="AB92" s="22" t="str">
        <f t="shared" si="2"/>
        <v>17741242</v>
      </c>
      <c r="AC92" s="23"/>
      <c r="AD92" s="23"/>
      <c r="AE92" s="23" t="s">
        <v>3</v>
      </c>
      <c r="AF92" s="23"/>
      <c r="AG92" s="23"/>
      <c r="AH92" s="23"/>
      <c r="AI92" s="23"/>
      <c r="AJ92" s="23"/>
      <c r="AK92" s="23"/>
    </row>
    <row r="93" spans="1:37" s="24" customFormat="1" ht="99.95" customHeight="1" x14ac:dyDescent="0.4">
      <c r="A93" s="16" t="s">
        <v>33</v>
      </c>
      <c r="B93" s="17"/>
      <c r="C93" s="18" t="s">
        <v>62</v>
      </c>
      <c r="D93" s="19">
        <v>4</v>
      </c>
      <c r="E93" s="17">
        <v>2</v>
      </c>
      <c r="F93" s="17" t="s">
        <v>35</v>
      </c>
      <c r="G93" s="17">
        <v>177412</v>
      </c>
      <c r="H93" s="17" t="s">
        <v>36</v>
      </c>
      <c r="I93" s="17"/>
      <c r="J93" s="17"/>
      <c r="K93" s="17" t="str">
        <f>IFERROR(VLOOKUP(L93,'[1]Récap métré'!$B$4:$C$12000,2,0),"")</f>
        <v>SUPPORT</v>
      </c>
      <c r="L93" s="16" t="s">
        <v>163</v>
      </c>
      <c r="M93" s="26" t="s">
        <v>42</v>
      </c>
      <c r="N93" s="26" t="s">
        <v>43</v>
      </c>
      <c r="O93" s="26">
        <v>40</v>
      </c>
      <c r="P93" s="26">
        <v>40</v>
      </c>
      <c r="Q93" s="26">
        <v>0</v>
      </c>
      <c r="R93" s="26">
        <v>1</v>
      </c>
      <c r="S93" s="17"/>
      <c r="T93" s="17">
        <f t="shared" si="3"/>
        <v>1</v>
      </c>
      <c r="U93" s="17"/>
      <c r="V93" s="17"/>
      <c r="W93" s="20"/>
      <c r="X93" s="29"/>
      <c r="Y93" s="29"/>
      <c r="Z93" s="30"/>
      <c r="AA93" s="30"/>
      <c r="AB93" s="22" t="str">
        <f t="shared" si="2"/>
        <v>17741242</v>
      </c>
      <c r="AC93" s="23"/>
      <c r="AD93" s="23"/>
      <c r="AE93" s="23" t="s">
        <v>3</v>
      </c>
      <c r="AF93" s="23"/>
      <c r="AG93" s="23"/>
      <c r="AH93" s="23"/>
      <c r="AI93" s="23"/>
      <c r="AJ93" s="23"/>
      <c r="AK93" s="23"/>
    </row>
    <row r="94" spans="1:37" s="24" customFormat="1" ht="99.95" customHeight="1" x14ac:dyDescent="0.4">
      <c r="A94" s="16" t="s">
        <v>33</v>
      </c>
      <c r="B94" s="17"/>
      <c r="C94" s="18" t="s">
        <v>62</v>
      </c>
      <c r="D94" s="19">
        <v>4</v>
      </c>
      <c r="E94" s="17">
        <v>2</v>
      </c>
      <c r="F94" s="17" t="s">
        <v>35</v>
      </c>
      <c r="G94" s="17">
        <v>177412</v>
      </c>
      <c r="H94" s="17" t="s">
        <v>36</v>
      </c>
      <c r="I94" s="17"/>
      <c r="J94" s="17"/>
      <c r="K94" s="17" t="str">
        <f>IFERROR(VLOOKUP(L94,'[1]Récap métré'!$B$4:$C$12000,2,0),"")</f>
        <v/>
      </c>
      <c r="L94" s="16" t="s">
        <v>164</v>
      </c>
      <c r="M94" s="17" t="s">
        <v>44</v>
      </c>
      <c r="N94" s="26"/>
      <c r="O94" s="26">
        <v>40</v>
      </c>
      <c r="P94" s="26"/>
      <c r="Q94" s="26"/>
      <c r="R94" s="18">
        <v>8</v>
      </c>
      <c r="S94" s="17"/>
      <c r="T94" s="17">
        <f t="shared" si="3"/>
        <v>8</v>
      </c>
      <c r="U94" s="17"/>
      <c r="V94" s="17"/>
      <c r="W94" s="20"/>
      <c r="X94" s="29"/>
      <c r="Y94" s="29"/>
      <c r="Z94" s="30"/>
      <c r="AA94" s="30"/>
      <c r="AB94" s="22" t="str">
        <f t="shared" si="2"/>
        <v>17741242</v>
      </c>
      <c r="AC94" s="23"/>
      <c r="AD94" s="23"/>
      <c r="AE94" s="23" t="s">
        <v>3</v>
      </c>
      <c r="AF94" s="23"/>
      <c r="AG94" s="23"/>
      <c r="AH94" s="23"/>
      <c r="AI94" s="23"/>
      <c r="AJ94" s="23"/>
      <c r="AK94" s="23"/>
    </row>
    <row r="95" spans="1:37" s="24" customFormat="1" ht="99.95" customHeight="1" x14ac:dyDescent="0.4">
      <c r="A95" s="16" t="s">
        <v>33</v>
      </c>
      <c r="B95" s="17"/>
      <c r="C95" s="18" t="s">
        <v>62</v>
      </c>
      <c r="D95" s="19">
        <v>4</v>
      </c>
      <c r="E95" s="17">
        <v>2</v>
      </c>
      <c r="F95" s="17" t="s">
        <v>35</v>
      </c>
      <c r="G95" s="17">
        <v>177412</v>
      </c>
      <c r="H95" s="17" t="s">
        <v>36</v>
      </c>
      <c r="I95" s="17"/>
      <c r="J95" s="17"/>
      <c r="K95" s="17" t="str">
        <f>IFERROR(VLOOKUP(L95,'[1]Récap métré'!$B$4:$C$12000,2,0),"")</f>
        <v>ROB</v>
      </c>
      <c r="L95" s="16" t="s">
        <v>167</v>
      </c>
      <c r="M95" s="26" t="s">
        <v>45</v>
      </c>
      <c r="N95" s="26">
        <v>205200117</v>
      </c>
      <c r="O95" s="26">
        <v>20</v>
      </c>
      <c r="P95" s="26">
        <v>20</v>
      </c>
      <c r="Q95" s="26">
        <v>0</v>
      </c>
      <c r="R95" s="18">
        <v>2</v>
      </c>
      <c r="S95" s="17"/>
      <c r="T95" s="17">
        <f t="shared" si="3"/>
        <v>2</v>
      </c>
      <c r="U95" s="17"/>
      <c r="V95" s="17"/>
      <c r="W95" s="20"/>
      <c r="X95" s="29"/>
      <c r="Y95" s="29"/>
      <c r="Z95" s="30"/>
      <c r="AA95" s="30"/>
      <c r="AB95" s="22" t="str">
        <f t="shared" si="2"/>
        <v>17741242</v>
      </c>
      <c r="AC95" s="23"/>
      <c r="AD95" s="23"/>
      <c r="AE95" s="23" t="s">
        <v>3</v>
      </c>
      <c r="AF95" s="23"/>
      <c r="AG95" s="23"/>
      <c r="AH95" s="23"/>
      <c r="AI95" s="23"/>
      <c r="AJ95" s="23"/>
      <c r="AK95" s="23"/>
    </row>
    <row r="96" spans="1:37" s="24" customFormat="1" ht="99.95" hidden="1" customHeight="1" x14ac:dyDescent="0.35">
      <c r="A96" s="16" t="s">
        <v>33</v>
      </c>
      <c r="B96" s="17"/>
      <c r="C96" s="17" t="s">
        <v>72</v>
      </c>
      <c r="D96" s="19">
        <v>1</v>
      </c>
      <c r="E96" s="17">
        <v>1</v>
      </c>
      <c r="F96" s="17" t="s">
        <v>35</v>
      </c>
      <c r="G96" s="17">
        <v>177480</v>
      </c>
      <c r="H96" s="17" t="s">
        <v>36</v>
      </c>
      <c r="I96" s="17"/>
      <c r="J96" s="17"/>
      <c r="K96" s="17" t="str">
        <f>IFERROR(VLOOKUP(L96,'[1]Récap métré'!$B$4:$C$12000,2,0),"")</f>
        <v>TUYP</v>
      </c>
      <c r="L96" s="16" t="s">
        <v>143</v>
      </c>
      <c r="M96" s="17" t="s">
        <v>38</v>
      </c>
      <c r="N96" s="17">
        <v>201301585</v>
      </c>
      <c r="O96" s="17">
        <v>80</v>
      </c>
      <c r="P96" s="17">
        <v>0</v>
      </c>
      <c r="Q96" s="17">
        <v>0</v>
      </c>
      <c r="R96" s="17"/>
      <c r="S96" s="17">
        <v>0.7</v>
      </c>
      <c r="T96" s="17">
        <f t="shared" si="3"/>
        <v>0.7</v>
      </c>
      <c r="U96" s="17"/>
      <c r="V96" s="17"/>
      <c r="W96" s="29"/>
      <c r="X96" s="29"/>
      <c r="Y96" s="29"/>
      <c r="Z96" s="30"/>
      <c r="AA96" s="30"/>
      <c r="AB96" s="22" t="str">
        <f t="shared" si="2"/>
        <v>17748011</v>
      </c>
      <c r="AC96" s="23"/>
      <c r="AD96" s="23"/>
      <c r="AE96" s="23"/>
      <c r="AF96" s="23"/>
      <c r="AG96" s="23"/>
      <c r="AH96" s="23"/>
      <c r="AI96" s="23"/>
      <c r="AJ96" s="23"/>
      <c r="AK96" s="23"/>
    </row>
    <row r="97" spans="1:37" s="24" customFormat="1" ht="99.95" hidden="1" customHeight="1" x14ac:dyDescent="0.35">
      <c r="A97" s="16" t="s">
        <v>33</v>
      </c>
      <c r="B97" s="17"/>
      <c r="C97" s="17" t="s">
        <v>72</v>
      </c>
      <c r="D97" s="19">
        <v>1</v>
      </c>
      <c r="E97" s="17">
        <v>1</v>
      </c>
      <c r="F97" s="17" t="s">
        <v>35</v>
      </c>
      <c r="G97" s="17">
        <v>177480</v>
      </c>
      <c r="H97" s="17" t="s">
        <v>36</v>
      </c>
      <c r="I97" s="17"/>
      <c r="J97" s="17"/>
      <c r="K97" s="17" t="str">
        <f>IFERROR(VLOOKUP(L97,'[1]Récap métré'!$B$4:$C$12000,2,0),"")</f>
        <v>TUYP</v>
      </c>
      <c r="L97" s="16" t="s">
        <v>144</v>
      </c>
      <c r="M97" s="17" t="s">
        <v>64</v>
      </c>
      <c r="N97" s="17">
        <v>201306567</v>
      </c>
      <c r="O97" s="17">
        <v>80</v>
      </c>
      <c r="P97" s="17">
        <v>80</v>
      </c>
      <c r="Q97" s="17">
        <v>0</v>
      </c>
      <c r="R97" s="17">
        <v>1</v>
      </c>
      <c r="S97" s="17"/>
      <c r="T97" s="17">
        <f t="shared" si="3"/>
        <v>1</v>
      </c>
      <c r="U97" s="17"/>
      <c r="V97" s="17"/>
      <c r="W97" s="20"/>
      <c r="X97" s="29"/>
      <c r="Y97" s="29"/>
      <c r="Z97" s="30"/>
      <c r="AA97" s="30"/>
      <c r="AB97" s="22" t="str">
        <f t="shared" si="2"/>
        <v>17748011</v>
      </c>
      <c r="AC97" s="23"/>
      <c r="AD97" s="23"/>
      <c r="AE97" s="23"/>
      <c r="AF97" s="23"/>
      <c r="AG97" s="23"/>
      <c r="AH97" s="23"/>
      <c r="AI97" s="23"/>
      <c r="AJ97" s="23"/>
      <c r="AK97" s="23"/>
    </row>
    <row r="98" spans="1:37" s="24" customFormat="1" ht="99.95" hidden="1" customHeight="1" x14ac:dyDescent="0.35">
      <c r="A98" s="16" t="s">
        <v>33</v>
      </c>
      <c r="B98" s="17"/>
      <c r="C98" s="17" t="s">
        <v>72</v>
      </c>
      <c r="D98" s="19">
        <v>2</v>
      </c>
      <c r="E98" s="17">
        <v>1</v>
      </c>
      <c r="F98" s="17" t="s">
        <v>35</v>
      </c>
      <c r="G98" s="17">
        <v>177480</v>
      </c>
      <c r="H98" s="17" t="s">
        <v>36</v>
      </c>
      <c r="I98" s="17"/>
      <c r="J98" s="17"/>
      <c r="K98" s="17" t="str">
        <f>IFERROR(VLOOKUP(L98,'[1]Récap métré'!$B$4:$C$12000,2,0),"")</f>
        <v>TUYP</v>
      </c>
      <c r="L98" s="16" t="s">
        <v>143</v>
      </c>
      <c r="M98" s="17" t="s">
        <v>38</v>
      </c>
      <c r="N98" s="17">
        <v>201301585</v>
      </c>
      <c r="O98" s="17">
        <v>80</v>
      </c>
      <c r="P98" s="17">
        <v>0</v>
      </c>
      <c r="Q98" s="17">
        <v>0</v>
      </c>
      <c r="R98" s="17"/>
      <c r="S98" s="17">
        <v>4.7699999999999996</v>
      </c>
      <c r="T98" s="17">
        <f t="shared" si="3"/>
        <v>4.7699999999999996</v>
      </c>
      <c r="U98" s="17"/>
      <c r="V98" s="17"/>
      <c r="W98" s="29"/>
      <c r="X98" s="29"/>
      <c r="Y98" s="29"/>
      <c r="Z98" s="30"/>
      <c r="AA98" s="30"/>
      <c r="AB98" s="22" t="str">
        <f t="shared" si="2"/>
        <v>17748021</v>
      </c>
      <c r="AC98" s="23"/>
      <c r="AD98" s="23"/>
      <c r="AE98" s="23"/>
      <c r="AF98" s="23"/>
      <c r="AG98" s="23"/>
      <c r="AH98" s="23"/>
      <c r="AI98" s="23"/>
      <c r="AJ98" s="23"/>
      <c r="AK98" s="23"/>
    </row>
    <row r="99" spans="1:37" s="24" customFormat="1" ht="99.95" hidden="1" customHeight="1" x14ac:dyDescent="0.35">
      <c r="A99" s="16" t="s">
        <v>33</v>
      </c>
      <c r="B99" s="17"/>
      <c r="C99" s="17" t="s">
        <v>72</v>
      </c>
      <c r="D99" s="19">
        <v>2</v>
      </c>
      <c r="E99" s="17">
        <v>1</v>
      </c>
      <c r="F99" s="17" t="s">
        <v>35</v>
      </c>
      <c r="G99" s="17">
        <v>177480</v>
      </c>
      <c r="H99" s="17" t="s">
        <v>36</v>
      </c>
      <c r="I99" s="17"/>
      <c r="J99" s="17"/>
      <c r="K99" s="17" t="str">
        <f>IFERROR(VLOOKUP(L99,'[1]Récap métré'!$B$4:$C$12000,2,0),"")</f>
        <v>TUYP</v>
      </c>
      <c r="L99" s="16" t="s">
        <v>145</v>
      </c>
      <c r="M99" s="17" t="s">
        <v>65</v>
      </c>
      <c r="N99" s="17">
        <v>201355330</v>
      </c>
      <c r="O99" s="17">
        <v>80</v>
      </c>
      <c r="P99" s="17">
        <v>80</v>
      </c>
      <c r="Q99" s="17">
        <v>0</v>
      </c>
      <c r="R99" s="17">
        <v>1</v>
      </c>
      <c r="S99" s="17"/>
      <c r="T99" s="17">
        <f t="shared" si="3"/>
        <v>1</v>
      </c>
      <c r="U99" s="17"/>
      <c r="V99" s="17"/>
      <c r="W99" s="20"/>
      <c r="X99" s="29"/>
      <c r="Y99" s="29"/>
      <c r="Z99" s="30"/>
      <c r="AA99" s="30"/>
      <c r="AB99" s="22" t="str">
        <f t="shared" si="2"/>
        <v>17748021</v>
      </c>
      <c r="AC99" s="23"/>
      <c r="AD99" s="23"/>
      <c r="AE99" s="23"/>
      <c r="AF99" s="23"/>
      <c r="AG99" s="23"/>
      <c r="AH99" s="23"/>
      <c r="AI99" s="23"/>
      <c r="AJ99" s="23"/>
      <c r="AK99" s="23"/>
    </row>
    <row r="100" spans="1:37" s="24" customFormat="1" ht="99.95" hidden="1" customHeight="1" x14ac:dyDescent="0.35">
      <c r="A100" s="16" t="s">
        <v>33</v>
      </c>
      <c r="B100" s="17"/>
      <c r="C100" s="17" t="s">
        <v>72</v>
      </c>
      <c r="D100" s="19">
        <v>2</v>
      </c>
      <c r="E100" s="17">
        <v>1</v>
      </c>
      <c r="F100" s="17" t="s">
        <v>35</v>
      </c>
      <c r="G100" s="17">
        <v>177480</v>
      </c>
      <c r="H100" s="17" t="s">
        <v>36</v>
      </c>
      <c r="I100" s="17"/>
      <c r="J100" s="17"/>
      <c r="K100" s="17" t="str">
        <f>IFERROR(VLOOKUP(L100,'[1]Récap métré'!$B$4:$C$12000,2,0),"")</f>
        <v>TUYP</v>
      </c>
      <c r="L100" s="16" t="s">
        <v>146</v>
      </c>
      <c r="M100" s="17" t="s">
        <v>73</v>
      </c>
      <c r="N100" s="17">
        <v>201158700</v>
      </c>
      <c r="O100" s="17">
        <v>80</v>
      </c>
      <c r="P100" s="17">
        <v>80</v>
      </c>
      <c r="Q100" s="17">
        <v>0</v>
      </c>
      <c r="R100" s="17">
        <v>1</v>
      </c>
      <c r="S100" s="17"/>
      <c r="T100" s="17">
        <f t="shared" si="3"/>
        <v>1</v>
      </c>
      <c r="U100" s="17"/>
      <c r="V100" s="17"/>
      <c r="W100" s="20"/>
      <c r="X100" s="29"/>
      <c r="Y100" s="29"/>
      <c r="Z100" s="30"/>
      <c r="AA100" s="30"/>
      <c r="AB100" s="22" t="str">
        <f t="shared" si="2"/>
        <v>17748021</v>
      </c>
      <c r="AC100" s="23"/>
      <c r="AD100" s="23"/>
      <c r="AE100" s="23"/>
      <c r="AF100" s="23"/>
      <c r="AG100" s="23"/>
      <c r="AH100" s="23"/>
      <c r="AI100" s="23"/>
      <c r="AJ100" s="23"/>
      <c r="AK100" s="23"/>
    </row>
    <row r="101" spans="1:37" s="24" customFormat="1" ht="99.95" hidden="1" customHeight="1" x14ac:dyDescent="0.35">
      <c r="A101" s="16" t="s">
        <v>33</v>
      </c>
      <c r="B101" s="17"/>
      <c r="C101" s="17" t="s">
        <v>72</v>
      </c>
      <c r="D101" s="19">
        <v>2</v>
      </c>
      <c r="E101" s="17">
        <v>1</v>
      </c>
      <c r="F101" s="17" t="s">
        <v>35</v>
      </c>
      <c r="G101" s="17">
        <v>177480</v>
      </c>
      <c r="H101" s="17" t="s">
        <v>36</v>
      </c>
      <c r="I101" s="17"/>
      <c r="J101" s="17"/>
      <c r="K101" s="17" t="str">
        <f>IFERROR(VLOOKUP(L101,'[1]Récap métré'!$B$4:$C$12000,2,0),"")</f>
        <v>TUYM</v>
      </c>
      <c r="L101" s="16" t="s">
        <v>175</v>
      </c>
      <c r="M101" s="17" t="s">
        <v>74</v>
      </c>
      <c r="N101" s="17">
        <v>201359510</v>
      </c>
      <c r="O101" s="17">
        <v>80</v>
      </c>
      <c r="P101" s="17">
        <v>80</v>
      </c>
      <c r="Q101" s="17">
        <v>0</v>
      </c>
      <c r="R101" s="17">
        <v>1</v>
      </c>
      <c r="S101" s="17"/>
      <c r="T101" s="17">
        <f t="shared" si="3"/>
        <v>1</v>
      </c>
      <c r="U101" s="17"/>
      <c r="V101" s="17"/>
      <c r="W101" s="20"/>
      <c r="X101" s="29"/>
      <c r="Y101" s="29"/>
      <c r="Z101" s="30"/>
      <c r="AA101" s="30"/>
      <c r="AB101" s="22" t="str">
        <f t="shared" si="2"/>
        <v>17748021</v>
      </c>
      <c r="AC101" s="23"/>
      <c r="AD101" s="23"/>
      <c r="AE101" s="23"/>
      <c r="AF101" s="23"/>
      <c r="AG101" s="23"/>
      <c r="AH101" s="23"/>
      <c r="AI101" s="23"/>
      <c r="AJ101" s="23"/>
      <c r="AK101" s="23"/>
    </row>
    <row r="102" spans="1:37" s="24" customFormat="1" ht="99.95" hidden="1" customHeight="1" x14ac:dyDescent="0.35">
      <c r="A102" s="16" t="s">
        <v>33</v>
      </c>
      <c r="B102" s="17"/>
      <c r="C102" s="17" t="s">
        <v>72</v>
      </c>
      <c r="D102" s="19">
        <v>2</v>
      </c>
      <c r="E102" s="17">
        <v>1</v>
      </c>
      <c r="F102" s="17" t="s">
        <v>35</v>
      </c>
      <c r="G102" s="17">
        <v>177480</v>
      </c>
      <c r="H102" s="17" t="s">
        <v>36</v>
      </c>
      <c r="I102" s="17"/>
      <c r="J102" s="17"/>
      <c r="K102" s="17" t="str">
        <f>IFERROR(VLOOKUP(L102,'[1]Récap métré'!$B$4:$C$12000,2,0),"")</f>
        <v>JO</v>
      </c>
      <c r="L102" s="16" t="s">
        <v>176</v>
      </c>
      <c r="M102" s="17" t="s">
        <v>41</v>
      </c>
      <c r="N102" s="17">
        <v>208202657</v>
      </c>
      <c r="O102" s="17">
        <v>80</v>
      </c>
      <c r="P102" s="17">
        <v>80</v>
      </c>
      <c r="Q102" s="17">
        <v>0</v>
      </c>
      <c r="R102" s="17">
        <v>1</v>
      </c>
      <c r="S102" s="17"/>
      <c r="T102" s="17">
        <f t="shared" si="3"/>
        <v>1</v>
      </c>
      <c r="U102" s="17"/>
      <c r="V102" s="17"/>
      <c r="W102" s="20"/>
      <c r="X102" s="29"/>
      <c r="Y102" s="29"/>
      <c r="Z102" s="30"/>
      <c r="AA102" s="30"/>
      <c r="AB102" s="22" t="str">
        <f t="shared" si="2"/>
        <v>17748021</v>
      </c>
      <c r="AC102" s="23"/>
      <c r="AD102" s="23"/>
      <c r="AE102" s="23"/>
      <c r="AF102" s="23"/>
      <c r="AG102" s="23"/>
      <c r="AH102" s="23"/>
      <c r="AI102" s="23"/>
      <c r="AJ102" s="23"/>
      <c r="AK102" s="23"/>
    </row>
    <row r="103" spans="1:37" s="24" customFormat="1" ht="99.95" hidden="1" customHeight="1" x14ac:dyDescent="0.35">
      <c r="A103" s="16" t="s">
        <v>33</v>
      </c>
      <c r="B103" s="17"/>
      <c r="C103" s="17" t="s">
        <v>72</v>
      </c>
      <c r="D103" s="19">
        <v>2</v>
      </c>
      <c r="E103" s="17">
        <v>1</v>
      </c>
      <c r="F103" s="17" t="s">
        <v>35</v>
      </c>
      <c r="G103" s="17">
        <v>177480</v>
      </c>
      <c r="H103" s="17" t="s">
        <v>36</v>
      </c>
      <c r="I103" s="17"/>
      <c r="J103" s="17"/>
      <c r="K103" s="17" t="str">
        <f>IFERROR(VLOOKUP(L103,'[1]Récap métré'!$B$4:$C$12000,2,0),"")</f>
        <v>SUPPORT</v>
      </c>
      <c r="L103" s="16" t="s">
        <v>177</v>
      </c>
      <c r="M103" s="17" t="s">
        <v>42</v>
      </c>
      <c r="N103" s="17" t="s">
        <v>43</v>
      </c>
      <c r="O103" s="17">
        <v>80</v>
      </c>
      <c r="P103" s="17">
        <v>80</v>
      </c>
      <c r="Q103" s="17">
        <v>0</v>
      </c>
      <c r="R103" s="17">
        <v>1</v>
      </c>
      <c r="S103" s="17"/>
      <c r="T103" s="17">
        <f t="shared" si="3"/>
        <v>1</v>
      </c>
      <c r="U103" s="17"/>
      <c r="V103" s="17"/>
      <c r="W103" s="20"/>
      <c r="X103" s="29"/>
      <c r="Y103" s="29"/>
      <c r="Z103" s="30"/>
      <c r="AA103" s="30"/>
      <c r="AB103" s="22" t="str">
        <f t="shared" si="2"/>
        <v>17748021</v>
      </c>
      <c r="AC103" s="23"/>
      <c r="AD103" s="23"/>
      <c r="AE103" s="23"/>
      <c r="AF103" s="23"/>
      <c r="AG103" s="23"/>
      <c r="AH103" s="23"/>
      <c r="AI103" s="23"/>
      <c r="AJ103" s="23"/>
      <c r="AK103" s="23"/>
    </row>
    <row r="104" spans="1:37" s="24" customFormat="1" ht="99.95" hidden="1" customHeight="1" x14ac:dyDescent="0.35">
      <c r="A104" s="16" t="s">
        <v>33</v>
      </c>
      <c r="B104" s="17"/>
      <c r="C104" s="17" t="s">
        <v>72</v>
      </c>
      <c r="D104" s="19">
        <v>2</v>
      </c>
      <c r="E104" s="17">
        <v>1</v>
      </c>
      <c r="F104" s="17" t="s">
        <v>35</v>
      </c>
      <c r="G104" s="17">
        <v>177480</v>
      </c>
      <c r="H104" s="17" t="s">
        <v>36</v>
      </c>
      <c r="I104" s="17"/>
      <c r="J104" s="17"/>
      <c r="K104" s="17" t="str">
        <f>IFERROR(VLOOKUP(L104,'[1]Récap métré'!$B$4:$C$12000,2,0),"")</f>
        <v/>
      </c>
      <c r="L104" s="16" t="s">
        <v>164</v>
      </c>
      <c r="M104" s="17" t="s">
        <v>75</v>
      </c>
      <c r="N104" s="17"/>
      <c r="O104" s="17">
        <v>80</v>
      </c>
      <c r="P104" s="17"/>
      <c r="Q104" s="17"/>
      <c r="R104" s="17">
        <v>8</v>
      </c>
      <c r="S104" s="17"/>
      <c r="T104" s="17">
        <f t="shared" si="3"/>
        <v>8</v>
      </c>
      <c r="U104" s="17"/>
      <c r="V104" s="17"/>
      <c r="W104" s="20"/>
      <c r="X104" s="29"/>
      <c r="Y104" s="29"/>
      <c r="Z104" s="30"/>
      <c r="AA104" s="30"/>
      <c r="AB104" s="22" t="str">
        <f t="shared" si="2"/>
        <v>17748021</v>
      </c>
      <c r="AC104" s="23"/>
      <c r="AD104" s="23"/>
      <c r="AE104" s="23"/>
      <c r="AF104" s="23"/>
      <c r="AG104" s="23"/>
      <c r="AH104" s="23"/>
      <c r="AI104" s="23"/>
      <c r="AJ104" s="23"/>
      <c r="AK104" s="23"/>
    </row>
    <row r="105" spans="1:37" s="24" customFormat="1" ht="99.95" hidden="1" customHeight="1" x14ac:dyDescent="0.35">
      <c r="A105" s="16" t="s">
        <v>33</v>
      </c>
      <c r="B105" s="17"/>
      <c r="C105" s="17" t="s">
        <v>72</v>
      </c>
      <c r="D105" s="19">
        <v>3</v>
      </c>
      <c r="E105" s="17">
        <v>1</v>
      </c>
      <c r="F105" s="17" t="s">
        <v>35</v>
      </c>
      <c r="G105" s="17">
        <v>177480</v>
      </c>
      <c r="H105" s="17" t="s">
        <v>36</v>
      </c>
      <c r="I105" s="17"/>
      <c r="J105" s="17"/>
      <c r="K105" s="17" t="str">
        <f>IFERROR(VLOOKUP(L105,'[1]Récap métré'!$B$4:$C$12000,2,0),"")</f>
        <v>TUYP</v>
      </c>
      <c r="L105" s="16" t="s">
        <v>143</v>
      </c>
      <c r="M105" s="17" t="s">
        <v>38</v>
      </c>
      <c r="N105" s="17">
        <v>201301585</v>
      </c>
      <c r="O105" s="17">
        <v>80</v>
      </c>
      <c r="P105" s="17">
        <v>0</v>
      </c>
      <c r="Q105" s="17">
        <v>0</v>
      </c>
      <c r="R105" s="17"/>
      <c r="S105" s="17">
        <v>6</v>
      </c>
      <c r="T105" s="17">
        <f t="shared" si="3"/>
        <v>6</v>
      </c>
      <c r="U105" s="17"/>
      <c r="V105" s="17"/>
      <c r="W105" s="29"/>
      <c r="X105" s="29"/>
      <c r="Y105" s="29"/>
      <c r="Z105" s="30"/>
      <c r="AA105" s="30"/>
      <c r="AB105" s="22" t="str">
        <f t="shared" si="2"/>
        <v>17748031</v>
      </c>
      <c r="AC105" s="23"/>
      <c r="AD105" s="23"/>
      <c r="AE105" s="23"/>
      <c r="AF105" s="23"/>
      <c r="AG105" s="23"/>
      <c r="AH105" s="23"/>
      <c r="AI105" s="23"/>
      <c r="AJ105" s="23"/>
      <c r="AK105" s="23"/>
    </row>
    <row r="106" spans="1:37" s="24" customFormat="1" ht="99.95" hidden="1" customHeight="1" x14ac:dyDescent="0.35">
      <c r="A106" s="16" t="s">
        <v>33</v>
      </c>
      <c r="B106" s="17"/>
      <c r="C106" s="17" t="s">
        <v>72</v>
      </c>
      <c r="D106" s="19">
        <v>3</v>
      </c>
      <c r="E106" s="17">
        <v>1</v>
      </c>
      <c r="F106" s="17" t="s">
        <v>35</v>
      </c>
      <c r="G106" s="17">
        <v>177480</v>
      </c>
      <c r="H106" s="17" t="s">
        <v>36</v>
      </c>
      <c r="I106" s="17"/>
      <c r="J106" s="17"/>
      <c r="K106" s="17" t="str">
        <f>IFERROR(VLOOKUP(L106,'[1]Récap métré'!$B$4:$C$12000,2,0),"")</f>
        <v/>
      </c>
      <c r="L106" s="16" t="s">
        <v>164</v>
      </c>
      <c r="M106" s="17" t="s">
        <v>76</v>
      </c>
      <c r="N106" s="17">
        <v>201343585</v>
      </c>
      <c r="O106" s="17">
        <v>80</v>
      </c>
      <c r="P106" s="17">
        <v>80</v>
      </c>
      <c r="Q106" s="17">
        <v>20</v>
      </c>
      <c r="R106" s="17">
        <v>1</v>
      </c>
      <c r="S106" s="17"/>
      <c r="T106" s="17">
        <f t="shared" si="3"/>
        <v>1</v>
      </c>
      <c r="U106" s="17"/>
      <c r="V106" s="17"/>
      <c r="W106" s="20"/>
      <c r="X106" s="29"/>
      <c r="Y106" s="29"/>
      <c r="Z106" s="30"/>
      <c r="AA106" s="30"/>
      <c r="AB106" s="22" t="str">
        <f t="shared" si="2"/>
        <v>17748031</v>
      </c>
      <c r="AC106" s="23"/>
      <c r="AD106" s="23"/>
      <c r="AE106" s="23"/>
      <c r="AF106" s="23"/>
      <c r="AG106" s="23"/>
      <c r="AH106" s="23"/>
      <c r="AI106" s="23"/>
      <c r="AJ106" s="23"/>
      <c r="AK106" s="23"/>
    </row>
    <row r="107" spans="1:37" s="24" customFormat="1" ht="99.95" hidden="1" customHeight="1" x14ac:dyDescent="0.35">
      <c r="A107" s="16" t="s">
        <v>33</v>
      </c>
      <c r="B107" s="17"/>
      <c r="C107" s="17" t="s">
        <v>72</v>
      </c>
      <c r="D107" s="19">
        <v>3</v>
      </c>
      <c r="E107" s="17">
        <v>1</v>
      </c>
      <c r="F107" s="17" t="s">
        <v>35</v>
      </c>
      <c r="G107" s="17">
        <v>177480</v>
      </c>
      <c r="H107" s="17" t="s">
        <v>36</v>
      </c>
      <c r="I107" s="17"/>
      <c r="J107" s="17"/>
      <c r="K107" s="17" t="str">
        <f>IFERROR(VLOOKUP(L107,'[1]Récap métré'!$B$4:$C$12000,2,0),"")</f>
        <v/>
      </c>
      <c r="L107" s="16" t="s">
        <v>164</v>
      </c>
      <c r="M107" s="17" t="s">
        <v>77</v>
      </c>
      <c r="N107" s="17">
        <v>201343584</v>
      </c>
      <c r="O107" s="17">
        <v>80</v>
      </c>
      <c r="P107" s="17">
        <v>80</v>
      </c>
      <c r="Q107" s="17">
        <v>40</v>
      </c>
      <c r="R107" s="17">
        <v>3</v>
      </c>
      <c r="S107" s="17"/>
      <c r="T107" s="17">
        <f t="shared" si="3"/>
        <v>3</v>
      </c>
      <c r="U107" s="17"/>
      <c r="V107" s="17"/>
      <c r="W107" s="20"/>
      <c r="X107" s="29"/>
      <c r="Y107" s="29"/>
      <c r="Z107" s="30"/>
      <c r="AA107" s="30"/>
      <c r="AB107" s="22" t="str">
        <f t="shared" si="2"/>
        <v>17748031</v>
      </c>
      <c r="AC107" s="23"/>
      <c r="AD107" s="23"/>
      <c r="AE107" s="23"/>
      <c r="AF107" s="23"/>
      <c r="AG107" s="23"/>
      <c r="AH107" s="23"/>
      <c r="AI107" s="23"/>
      <c r="AJ107" s="23"/>
      <c r="AK107" s="23"/>
    </row>
    <row r="108" spans="1:37" s="24" customFormat="1" ht="99.95" hidden="1" customHeight="1" x14ac:dyDescent="0.35">
      <c r="A108" s="16" t="s">
        <v>33</v>
      </c>
      <c r="B108" s="17"/>
      <c r="C108" s="17" t="s">
        <v>72</v>
      </c>
      <c r="D108" s="19">
        <v>3</v>
      </c>
      <c r="E108" s="17">
        <v>1</v>
      </c>
      <c r="F108" s="17" t="s">
        <v>35</v>
      </c>
      <c r="G108" s="17">
        <v>177480</v>
      </c>
      <c r="H108" s="17" t="s">
        <v>36</v>
      </c>
      <c r="I108" s="17"/>
      <c r="J108" s="17"/>
      <c r="K108" s="17" t="str">
        <f>IFERROR(VLOOKUP(L108,'[1]Récap métré'!$B$4:$C$12000,2,0),"")</f>
        <v>TUYP</v>
      </c>
      <c r="L108" s="16" t="s">
        <v>145</v>
      </c>
      <c r="M108" s="17" t="s">
        <v>65</v>
      </c>
      <c r="N108" s="17">
        <v>201355330</v>
      </c>
      <c r="O108" s="17">
        <v>80</v>
      </c>
      <c r="P108" s="17">
        <v>80</v>
      </c>
      <c r="Q108" s="17">
        <v>0</v>
      </c>
      <c r="R108" s="17">
        <v>1</v>
      </c>
      <c r="S108" s="17"/>
      <c r="T108" s="17">
        <f t="shared" si="3"/>
        <v>1</v>
      </c>
      <c r="U108" s="17"/>
      <c r="V108" s="17"/>
      <c r="W108" s="20"/>
      <c r="X108" s="29"/>
      <c r="Y108" s="29"/>
      <c r="Z108" s="30"/>
      <c r="AA108" s="30"/>
      <c r="AB108" s="22" t="str">
        <f t="shared" si="2"/>
        <v>17748031</v>
      </c>
      <c r="AC108" s="23"/>
      <c r="AD108" s="23"/>
      <c r="AE108" s="23"/>
      <c r="AF108" s="23"/>
      <c r="AG108" s="23"/>
      <c r="AH108" s="23"/>
      <c r="AI108" s="23"/>
      <c r="AJ108" s="23"/>
      <c r="AK108" s="23"/>
    </row>
    <row r="109" spans="1:37" s="24" customFormat="1" ht="99.95" hidden="1" customHeight="1" x14ac:dyDescent="0.35">
      <c r="A109" s="16" t="s">
        <v>33</v>
      </c>
      <c r="B109" s="17"/>
      <c r="C109" s="17" t="s">
        <v>72</v>
      </c>
      <c r="D109" s="19">
        <v>3</v>
      </c>
      <c r="E109" s="17">
        <v>1</v>
      </c>
      <c r="F109" s="17" t="s">
        <v>35</v>
      </c>
      <c r="G109" s="17">
        <v>177480</v>
      </c>
      <c r="H109" s="17" t="s">
        <v>36</v>
      </c>
      <c r="I109" s="17"/>
      <c r="J109" s="17"/>
      <c r="K109" s="17" t="str">
        <f>IFERROR(VLOOKUP(L109,'[1]Récap métré'!$B$4:$C$12000,2,0),"")</f>
        <v>TUYP</v>
      </c>
      <c r="L109" s="16" t="s">
        <v>146</v>
      </c>
      <c r="M109" s="17" t="s">
        <v>73</v>
      </c>
      <c r="N109" s="17">
        <v>201158700</v>
      </c>
      <c r="O109" s="17">
        <v>80</v>
      </c>
      <c r="P109" s="17">
        <v>80</v>
      </c>
      <c r="Q109" s="17">
        <v>0</v>
      </c>
      <c r="R109" s="17">
        <v>1</v>
      </c>
      <c r="S109" s="17"/>
      <c r="T109" s="17">
        <f t="shared" si="3"/>
        <v>1</v>
      </c>
      <c r="U109" s="17"/>
      <c r="V109" s="17"/>
      <c r="W109" s="20"/>
      <c r="X109" s="29"/>
      <c r="Y109" s="29"/>
      <c r="Z109" s="30"/>
      <c r="AA109" s="30"/>
      <c r="AB109" s="22" t="str">
        <f t="shared" si="2"/>
        <v>17748031</v>
      </c>
      <c r="AC109" s="23"/>
      <c r="AD109" s="23"/>
      <c r="AE109" s="23"/>
      <c r="AF109" s="23"/>
      <c r="AG109" s="23"/>
      <c r="AH109" s="23"/>
      <c r="AI109" s="23"/>
      <c r="AJ109" s="23"/>
      <c r="AK109" s="23"/>
    </row>
    <row r="110" spans="1:37" s="24" customFormat="1" ht="99.95" hidden="1" customHeight="1" x14ac:dyDescent="0.35">
      <c r="A110" s="16" t="s">
        <v>33</v>
      </c>
      <c r="B110" s="17"/>
      <c r="C110" s="17" t="s">
        <v>72</v>
      </c>
      <c r="D110" s="19">
        <v>3</v>
      </c>
      <c r="E110" s="17">
        <v>1</v>
      </c>
      <c r="F110" s="17" t="s">
        <v>35</v>
      </c>
      <c r="G110" s="17">
        <v>177480</v>
      </c>
      <c r="H110" s="17" t="s">
        <v>36</v>
      </c>
      <c r="I110" s="17"/>
      <c r="J110" s="17"/>
      <c r="K110" s="17" t="str">
        <f>IFERROR(VLOOKUP(L110,'[1]Récap métré'!$B$4:$C$12000,2,0),"")</f>
        <v>TUYM</v>
      </c>
      <c r="L110" s="16" t="s">
        <v>175</v>
      </c>
      <c r="M110" s="17" t="s">
        <v>74</v>
      </c>
      <c r="N110" s="17">
        <v>201359510</v>
      </c>
      <c r="O110" s="17">
        <v>80</v>
      </c>
      <c r="P110" s="17">
        <v>80</v>
      </c>
      <c r="Q110" s="17">
        <v>0</v>
      </c>
      <c r="R110" s="17">
        <v>1</v>
      </c>
      <c r="S110" s="17"/>
      <c r="T110" s="17">
        <f t="shared" si="3"/>
        <v>1</v>
      </c>
      <c r="U110" s="17"/>
      <c r="V110" s="17"/>
      <c r="W110" s="20"/>
      <c r="X110" s="29"/>
      <c r="Y110" s="29"/>
      <c r="Z110" s="30"/>
      <c r="AA110" s="30"/>
      <c r="AB110" s="22" t="str">
        <f t="shared" si="2"/>
        <v>17748031</v>
      </c>
      <c r="AC110" s="23"/>
      <c r="AD110" s="23"/>
      <c r="AE110" s="23"/>
      <c r="AF110" s="23"/>
      <c r="AG110" s="23"/>
      <c r="AH110" s="23"/>
      <c r="AI110" s="23"/>
      <c r="AJ110" s="23"/>
      <c r="AK110" s="23"/>
    </row>
    <row r="111" spans="1:37" s="24" customFormat="1" ht="99.95" hidden="1" customHeight="1" x14ac:dyDescent="0.35">
      <c r="A111" s="16" t="s">
        <v>33</v>
      </c>
      <c r="B111" s="17"/>
      <c r="C111" s="17" t="s">
        <v>72</v>
      </c>
      <c r="D111" s="19">
        <v>3</v>
      </c>
      <c r="E111" s="17">
        <v>1</v>
      </c>
      <c r="F111" s="17" t="s">
        <v>35</v>
      </c>
      <c r="G111" s="17">
        <v>177480</v>
      </c>
      <c r="H111" s="17" t="s">
        <v>36</v>
      </c>
      <c r="I111" s="17"/>
      <c r="J111" s="17"/>
      <c r="K111" s="17" t="str">
        <f>IFERROR(VLOOKUP(L111,'[1]Récap métré'!$B$4:$C$12000,2,0),"")</f>
        <v>JO</v>
      </c>
      <c r="L111" s="16" t="s">
        <v>176</v>
      </c>
      <c r="M111" s="17" t="s">
        <v>41</v>
      </c>
      <c r="N111" s="17">
        <v>208202657</v>
      </c>
      <c r="O111" s="17">
        <v>80</v>
      </c>
      <c r="P111" s="17">
        <v>80</v>
      </c>
      <c r="Q111" s="17">
        <v>0</v>
      </c>
      <c r="R111" s="17">
        <v>1</v>
      </c>
      <c r="S111" s="17"/>
      <c r="T111" s="17">
        <f t="shared" si="3"/>
        <v>1</v>
      </c>
      <c r="U111" s="17"/>
      <c r="V111" s="17"/>
      <c r="W111" s="20"/>
      <c r="X111" s="29"/>
      <c r="Y111" s="29"/>
      <c r="Z111" s="30"/>
      <c r="AA111" s="30"/>
      <c r="AB111" s="22" t="str">
        <f t="shared" si="2"/>
        <v>17748031</v>
      </c>
      <c r="AC111" s="23"/>
      <c r="AD111" s="23"/>
      <c r="AE111" s="23"/>
      <c r="AF111" s="23"/>
      <c r="AG111" s="23"/>
      <c r="AH111" s="23"/>
      <c r="AI111" s="23"/>
      <c r="AJ111" s="23"/>
      <c r="AK111" s="23"/>
    </row>
    <row r="112" spans="1:37" s="24" customFormat="1" ht="99.95" hidden="1" customHeight="1" x14ac:dyDescent="0.35">
      <c r="A112" s="16" t="s">
        <v>33</v>
      </c>
      <c r="B112" s="17"/>
      <c r="C112" s="17" t="s">
        <v>72</v>
      </c>
      <c r="D112" s="19">
        <v>3</v>
      </c>
      <c r="E112" s="17">
        <v>1</v>
      </c>
      <c r="F112" s="17" t="s">
        <v>35</v>
      </c>
      <c r="G112" s="17">
        <v>177480</v>
      </c>
      <c r="H112" s="17" t="s">
        <v>36</v>
      </c>
      <c r="I112" s="17"/>
      <c r="J112" s="17"/>
      <c r="K112" s="17" t="str">
        <f>IFERROR(VLOOKUP(L112,'[1]Récap métré'!$B$4:$C$12000,2,0),"")</f>
        <v>SUPPORT</v>
      </c>
      <c r="L112" s="16" t="s">
        <v>178</v>
      </c>
      <c r="M112" s="17" t="s">
        <v>69</v>
      </c>
      <c r="N112" s="17" t="s">
        <v>70</v>
      </c>
      <c r="O112" s="17">
        <v>80</v>
      </c>
      <c r="P112" s="17">
        <v>80</v>
      </c>
      <c r="Q112" s="17">
        <v>0</v>
      </c>
      <c r="R112" s="17">
        <v>1</v>
      </c>
      <c r="S112" s="17"/>
      <c r="T112" s="17">
        <f t="shared" si="3"/>
        <v>1</v>
      </c>
      <c r="U112" s="17"/>
      <c r="V112" s="17"/>
      <c r="W112" s="20"/>
      <c r="X112" s="29"/>
      <c r="Y112" s="29"/>
      <c r="Z112" s="30"/>
      <c r="AA112" s="30"/>
      <c r="AB112" s="22" t="str">
        <f t="shared" si="2"/>
        <v>17748031</v>
      </c>
      <c r="AC112" s="23"/>
      <c r="AD112" s="23"/>
      <c r="AE112" s="23"/>
      <c r="AF112" s="23"/>
      <c r="AG112" s="23"/>
      <c r="AH112" s="23"/>
      <c r="AI112" s="23"/>
      <c r="AJ112" s="23"/>
      <c r="AK112" s="23"/>
    </row>
    <row r="113" spans="1:37" s="24" customFormat="1" ht="99.95" hidden="1" customHeight="1" x14ac:dyDescent="0.35">
      <c r="A113" s="16" t="s">
        <v>33</v>
      </c>
      <c r="B113" s="17"/>
      <c r="C113" s="17" t="s">
        <v>72</v>
      </c>
      <c r="D113" s="19">
        <v>3</v>
      </c>
      <c r="E113" s="17">
        <v>1</v>
      </c>
      <c r="F113" s="17" t="s">
        <v>35</v>
      </c>
      <c r="G113" s="17">
        <v>177480</v>
      </c>
      <c r="H113" s="17" t="s">
        <v>36</v>
      </c>
      <c r="I113" s="17"/>
      <c r="J113" s="17"/>
      <c r="K113" s="17" t="str">
        <f>IFERROR(VLOOKUP(L113,'[1]Récap métré'!$B$4:$C$12000,2,0),"")</f>
        <v>SUPPORT</v>
      </c>
      <c r="L113" s="16" t="s">
        <v>177</v>
      </c>
      <c r="M113" s="17" t="s">
        <v>42</v>
      </c>
      <c r="N113" s="17" t="s">
        <v>43</v>
      </c>
      <c r="O113" s="17">
        <v>80</v>
      </c>
      <c r="P113" s="17">
        <v>80</v>
      </c>
      <c r="Q113" s="17">
        <v>0</v>
      </c>
      <c r="R113" s="17">
        <v>1</v>
      </c>
      <c r="S113" s="17"/>
      <c r="T113" s="17">
        <f t="shared" si="3"/>
        <v>1</v>
      </c>
      <c r="U113" s="17"/>
      <c r="V113" s="17"/>
      <c r="W113" s="20"/>
      <c r="X113" s="29"/>
      <c r="Y113" s="29"/>
      <c r="Z113" s="30"/>
      <c r="AA113" s="30"/>
      <c r="AB113" s="22" t="str">
        <f t="shared" si="2"/>
        <v>17748031</v>
      </c>
      <c r="AC113" s="23"/>
      <c r="AD113" s="23"/>
      <c r="AE113" s="23"/>
      <c r="AF113" s="23"/>
      <c r="AG113" s="23"/>
      <c r="AH113" s="23"/>
      <c r="AI113" s="23"/>
      <c r="AJ113" s="23"/>
      <c r="AK113" s="23"/>
    </row>
    <row r="114" spans="1:37" s="24" customFormat="1" ht="99.95" hidden="1" customHeight="1" x14ac:dyDescent="0.35">
      <c r="A114" s="16" t="s">
        <v>33</v>
      </c>
      <c r="B114" s="17"/>
      <c r="C114" s="17" t="s">
        <v>72</v>
      </c>
      <c r="D114" s="19">
        <v>3</v>
      </c>
      <c r="E114" s="17">
        <v>1</v>
      </c>
      <c r="F114" s="17" t="s">
        <v>35</v>
      </c>
      <c r="G114" s="17">
        <v>177480</v>
      </c>
      <c r="H114" s="17" t="s">
        <v>36</v>
      </c>
      <c r="I114" s="17"/>
      <c r="J114" s="17"/>
      <c r="K114" s="17" t="str">
        <f>IFERROR(VLOOKUP(L114,'[1]Récap métré'!$B$4:$C$12000,2,0),"")</f>
        <v/>
      </c>
      <c r="L114" s="16" t="s">
        <v>164</v>
      </c>
      <c r="M114" s="17" t="s">
        <v>75</v>
      </c>
      <c r="N114" s="17"/>
      <c r="O114" s="17">
        <v>80</v>
      </c>
      <c r="P114" s="17"/>
      <c r="Q114" s="17"/>
      <c r="R114" s="17">
        <v>8</v>
      </c>
      <c r="S114" s="17"/>
      <c r="T114" s="17">
        <f t="shared" si="3"/>
        <v>8</v>
      </c>
      <c r="U114" s="17"/>
      <c r="V114" s="17"/>
      <c r="W114" s="20"/>
      <c r="X114" s="29"/>
      <c r="Y114" s="29"/>
      <c r="Z114" s="30"/>
      <c r="AA114" s="30"/>
      <c r="AB114" s="22" t="str">
        <f t="shared" si="2"/>
        <v>17748031</v>
      </c>
      <c r="AC114" s="23"/>
      <c r="AD114" s="23"/>
      <c r="AE114" s="23"/>
      <c r="AF114" s="23"/>
      <c r="AG114" s="23"/>
      <c r="AH114" s="23"/>
      <c r="AI114" s="23"/>
      <c r="AJ114" s="23"/>
      <c r="AK114" s="23"/>
    </row>
    <row r="115" spans="1:37" s="23" customFormat="1" ht="99.95" customHeight="1" x14ac:dyDescent="0.4">
      <c r="A115" s="16" t="s">
        <v>33</v>
      </c>
      <c r="B115" s="17"/>
      <c r="C115" s="18" t="s">
        <v>78</v>
      </c>
      <c r="D115" s="19">
        <v>1</v>
      </c>
      <c r="E115" s="17">
        <v>2</v>
      </c>
      <c r="F115" s="17" t="s">
        <v>35</v>
      </c>
      <c r="G115" s="17">
        <v>177418</v>
      </c>
      <c r="H115" s="17" t="s">
        <v>36</v>
      </c>
      <c r="I115" s="16"/>
      <c r="J115" s="16"/>
      <c r="K115" s="17" t="str">
        <f>IFERROR(VLOOKUP(L115,'[1]Récap métré'!$B$4:$C$12000,2,0),"")</f>
        <v>ROB</v>
      </c>
      <c r="L115" s="16" t="s">
        <v>165</v>
      </c>
      <c r="M115" s="18" t="s">
        <v>45</v>
      </c>
      <c r="N115" s="18">
        <v>205200117</v>
      </c>
      <c r="O115" s="18">
        <v>25</v>
      </c>
      <c r="P115" s="18">
        <v>25</v>
      </c>
      <c r="Q115" s="18">
        <v>0</v>
      </c>
      <c r="R115" s="18">
        <v>2</v>
      </c>
      <c r="S115" s="18"/>
      <c r="T115" s="17">
        <f t="shared" si="3"/>
        <v>2</v>
      </c>
      <c r="U115" s="16"/>
      <c r="V115" s="16"/>
      <c r="W115" s="20"/>
      <c r="X115" s="29"/>
      <c r="Y115" s="29"/>
      <c r="Z115" s="33"/>
      <c r="AA115" s="33"/>
      <c r="AB115" s="22" t="str">
        <f t="shared" si="2"/>
        <v>17741812</v>
      </c>
      <c r="AE115" s="23" t="s">
        <v>3</v>
      </c>
    </row>
    <row r="116" spans="1:37" s="24" customFormat="1" ht="99.95" customHeight="1" x14ac:dyDescent="0.4">
      <c r="A116" s="16" t="s">
        <v>33</v>
      </c>
      <c r="B116" s="17"/>
      <c r="C116" s="18" t="s">
        <v>78</v>
      </c>
      <c r="D116" s="19">
        <v>1</v>
      </c>
      <c r="E116" s="17">
        <v>2</v>
      </c>
      <c r="F116" s="17" t="s">
        <v>35</v>
      </c>
      <c r="G116" s="17">
        <v>177418</v>
      </c>
      <c r="H116" s="17" t="s">
        <v>36</v>
      </c>
      <c r="I116" s="17"/>
      <c r="J116" s="17"/>
      <c r="K116" s="17" t="str">
        <f>IFERROR(VLOOKUP(L116,'[1]Récap métré'!$B$4:$C$12000,2,0),"")</f>
        <v>TUYM</v>
      </c>
      <c r="L116" s="16" t="s">
        <v>179</v>
      </c>
      <c r="M116" s="18" t="s">
        <v>79</v>
      </c>
      <c r="N116" s="18">
        <v>201368525</v>
      </c>
      <c r="O116" s="18">
        <v>25</v>
      </c>
      <c r="P116" s="18">
        <v>25</v>
      </c>
      <c r="Q116" s="18">
        <v>0</v>
      </c>
      <c r="R116" s="18">
        <v>1</v>
      </c>
      <c r="S116" s="18"/>
      <c r="T116" s="17">
        <f t="shared" si="3"/>
        <v>1</v>
      </c>
      <c r="U116" s="17"/>
      <c r="V116" s="17"/>
      <c r="W116" s="20"/>
      <c r="X116" s="34"/>
      <c r="Y116" s="29"/>
      <c r="Z116" s="30"/>
      <c r="AA116" s="30"/>
      <c r="AB116" s="22" t="str">
        <f t="shared" si="2"/>
        <v>17741812</v>
      </c>
      <c r="AC116" s="23"/>
      <c r="AD116" s="23"/>
      <c r="AE116" s="23" t="s">
        <v>3</v>
      </c>
      <c r="AF116" s="23"/>
      <c r="AG116" s="23"/>
      <c r="AH116" s="23"/>
      <c r="AI116" s="23"/>
      <c r="AJ116" s="23"/>
      <c r="AK116" s="23"/>
    </row>
    <row r="117" spans="1:37" s="24" customFormat="1" ht="99.95" customHeight="1" x14ac:dyDescent="0.4">
      <c r="A117" s="16" t="s">
        <v>33</v>
      </c>
      <c r="B117" s="17"/>
      <c r="C117" s="18" t="s">
        <v>78</v>
      </c>
      <c r="D117" s="19">
        <v>1</v>
      </c>
      <c r="E117" s="17">
        <v>2</v>
      </c>
      <c r="F117" s="17" t="s">
        <v>35</v>
      </c>
      <c r="G117" s="17">
        <v>177418</v>
      </c>
      <c r="H117" s="17" t="s">
        <v>36</v>
      </c>
      <c r="I117" s="17"/>
      <c r="J117" s="17"/>
      <c r="K117" s="17" t="str">
        <f>IFERROR(VLOOKUP(L117,'[1]Récap métré'!$B$4:$C$12000,2,0),"")</f>
        <v>TUYP</v>
      </c>
      <c r="L117" s="16" t="s">
        <v>128</v>
      </c>
      <c r="M117" s="18" t="s">
        <v>40</v>
      </c>
      <c r="N117" s="18">
        <v>201366712</v>
      </c>
      <c r="O117" s="18">
        <v>25</v>
      </c>
      <c r="P117" s="18">
        <v>25</v>
      </c>
      <c r="Q117" s="18">
        <v>0</v>
      </c>
      <c r="R117" s="18">
        <v>3</v>
      </c>
      <c r="S117" s="18"/>
      <c r="T117" s="17">
        <f t="shared" si="3"/>
        <v>3</v>
      </c>
      <c r="U117" s="17"/>
      <c r="V117" s="17"/>
      <c r="W117" s="20"/>
      <c r="X117" s="29"/>
      <c r="Y117" s="29"/>
      <c r="Z117" s="30"/>
      <c r="AA117" s="30"/>
      <c r="AB117" s="22" t="str">
        <f t="shared" si="2"/>
        <v>17741812</v>
      </c>
      <c r="AC117" s="23"/>
      <c r="AD117" s="23"/>
      <c r="AE117" s="23" t="s">
        <v>3</v>
      </c>
      <c r="AF117" s="23"/>
      <c r="AG117" s="23"/>
      <c r="AH117" s="23"/>
      <c r="AI117" s="23"/>
      <c r="AJ117" s="23"/>
      <c r="AK117" s="23"/>
    </row>
    <row r="118" spans="1:37" s="24" customFormat="1" ht="99.95" customHeight="1" x14ac:dyDescent="0.4">
      <c r="A118" s="16" t="s">
        <v>33</v>
      </c>
      <c r="B118" s="17"/>
      <c r="C118" s="18" t="s">
        <v>78</v>
      </c>
      <c r="D118" s="19">
        <v>1</v>
      </c>
      <c r="E118" s="17">
        <v>2</v>
      </c>
      <c r="F118" s="17" t="s">
        <v>35</v>
      </c>
      <c r="G118" s="17">
        <v>177418</v>
      </c>
      <c r="H118" s="17" t="s">
        <v>36</v>
      </c>
      <c r="I118" s="17"/>
      <c r="J118" s="17"/>
      <c r="K118" s="17" t="str">
        <f>IFERROR(VLOOKUP(L118,'[1]Récap métré'!$B$4:$C$12000,2,0),"")</f>
        <v>SUPPORT</v>
      </c>
      <c r="L118" s="16" t="s">
        <v>180</v>
      </c>
      <c r="M118" s="18" t="s">
        <v>69</v>
      </c>
      <c r="N118" s="18" t="s">
        <v>70</v>
      </c>
      <c r="O118" s="18">
        <v>25</v>
      </c>
      <c r="P118" s="18">
        <v>25</v>
      </c>
      <c r="Q118" s="18">
        <v>0</v>
      </c>
      <c r="R118" s="18">
        <v>1</v>
      </c>
      <c r="S118" s="18"/>
      <c r="T118" s="17">
        <f t="shared" si="3"/>
        <v>1</v>
      </c>
      <c r="U118" s="17"/>
      <c r="V118" s="17"/>
      <c r="W118" s="20"/>
      <c r="X118" s="29"/>
      <c r="Y118" s="29"/>
      <c r="Z118" s="30"/>
      <c r="AA118" s="30"/>
      <c r="AB118" s="22" t="str">
        <f t="shared" si="2"/>
        <v>17741812</v>
      </c>
      <c r="AC118" s="23"/>
      <c r="AD118" s="23"/>
      <c r="AE118" s="23" t="s">
        <v>3</v>
      </c>
      <c r="AF118" s="23"/>
      <c r="AG118" s="23"/>
      <c r="AH118" s="23"/>
      <c r="AI118" s="23"/>
      <c r="AJ118" s="23"/>
      <c r="AK118" s="23"/>
    </row>
    <row r="119" spans="1:37" s="24" customFormat="1" ht="99.95" customHeight="1" x14ac:dyDescent="0.4">
      <c r="A119" s="16" t="s">
        <v>33</v>
      </c>
      <c r="B119" s="17"/>
      <c r="C119" s="18" t="s">
        <v>78</v>
      </c>
      <c r="D119" s="19">
        <v>1</v>
      </c>
      <c r="E119" s="17">
        <v>2</v>
      </c>
      <c r="F119" s="17" t="s">
        <v>35</v>
      </c>
      <c r="G119" s="17">
        <v>177418</v>
      </c>
      <c r="H119" s="17" t="s">
        <v>36</v>
      </c>
      <c r="I119" s="17"/>
      <c r="J119" s="17"/>
      <c r="K119" s="17" t="str">
        <f>IFERROR(VLOOKUP(L119,'[1]Récap métré'!$B$4:$C$12000,2,0),"")</f>
        <v>SUPPORT</v>
      </c>
      <c r="L119" s="16" t="s">
        <v>163</v>
      </c>
      <c r="M119" s="18" t="s">
        <v>42</v>
      </c>
      <c r="N119" s="18" t="s">
        <v>43</v>
      </c>
      <c r="O119" s="18">
        <v>40</v>
      </c>
      <c r="P119" s="18">
        <v>40</v>
      </c>
      <c r="Q119" s="18">
        <v>0</v>
      </c>
      <c r="R119" s="18">
        <v>2</v>
      </c>
      <c r="S119" s="18"/>
      <c r="T119" s="17">
        <f t="shared" si="3"/>
        <v>2</v>
      </c>
      <c r="U119" s="17"/>
      <c r="V119" s="17"/>
      <c r="W119" s="20"/>
      <c r="X119" s="29"/>
      <c r="Y119" s="29"/>
      <c r="Z119" s="30"/>
      <c r="AA119" s="30"/>
      <c r="AB119" s="22" t="str">
        <f t="shared" si="2"/>
        <v>17741812</v>
      </c>
      <c r="AC119" s="23"/>
      <c r="AD119" s="23"/>
      <c r="AE119" s="23" t="s">
        <v>3</v>
      </c>
      <c r="AF119" s="23"/>
      <c r="AG119" s="23"/>
      <c r="AH119" s="23"/>
      <c r="AI119" s="23"/>
      <c r="AJ119" s="23"/>
      <c r="AK119" s="23"/>
    </row>
    <row r="120" spans="1:37" s="24" customFormat="1" ht="99.95" customHeight="1" x14ac:dyDescent="0.4">
      <c r="A120" s="16" t="s">
        <v>33</v>
      </c>
      <c r="B120" s="17"/>
      <c r="C120" s="18" t="s">
        <v>78</v>
      </c>
      <c r="D120" s="19">
        <v>1</v>
      </c>
      <c r="E120" s="17">
        <v>2</v>
      </c>
      <c r="F120" s="17" t="s">
        <v>35</v>
      </c>
      <c r="G120" s="17">
        <v>177418</v>
      </c>
      <c r="H120" s="17" t="s">
        <v>36</v>
      </c>
      <c r="I120" s="17"/>
      <c r="J120" s="17"/>
      <c r="K120" s="17" t="str">
        <f>IFERROR(VLOOKUP(L120,'[1]Récap métré'!$B$4:$C$12000,2,0),"")</f>
        <v>JO</v>
      </c>
      <c r="L120" s="16" t="s">
        <v>161</v>
      </c>
      <c r="M120" s="18" t="s">
        <v>41</v>
      </c>
      <c r="N120" s="18">
        <v>208202657</v>
      </c>
      <c r="O120" s="18">
        <v>25</v>
      </c>
      <c r="P120" s="18">
        <v>25</v>
      </c>
      <c r="Q120" s="18">
        <v>0</v>
      </c>
      <c r="R120" s="18">
        <v>3</v>
      </c>
      <c r="S120" s="18"/>
      <c r="T120" s="17">
        <f t="shared" si="3"/>
        <v>3</v>
      </c>
      <c r="U120" s="17"/>
      <c r="V120" s="17"/>
      <c r="W120" s="20"/>
      <c r="X120" s="29"/>
      <c r="Y120" s="29"/>
      <c r="Z120" s="30"/>
      <c r="AA120" s="30"/>
      <c r="AB120" s="22" t="str">
        <f t="shared" si="2"/>
        <v>17741812</v>
      </c>
      <c r="AC120" s="23"/>
      <c r="AD120" s="23"/>
      <c r="AE120" s="23" t="s">
        <v>3</v>
      </c>
      <c r="AF120" s="23"/>
      <c r="AG120" s="23"/>
      <c r="AH120" s="23"/>
      <c r="AI120" s="23"/>
      <c r="AJ120" s="23"/>
      <c r="AK120" s="23"/>
    </row>
    <row r="121" spans="1:37" s="24" customFormat="1" ht="99.95" customHeight="1" x14ac:dyDescent="0.4">
      <c r="A121" s="16" t="s">
        <v>33</v>
      </c>
      <c r="B121" s="17"/>
      <c r="C121" s="18" t="s">
        <v>78</v>
      </c>
      <c r="D121" s="19">
        <v>1</v>
      </c>
      <c r="E121" s="17">
        <v>2</v>
      </c>
      <c r="F121" s="17" t="s">
        <v>35</v>
      </c>
      <c r="G121" s="17">
        <v>177418</v>
      </c>
      <c r="H121" s="17" t="s">
        <v>36</v>
      </c>
      <c r="I121" s="17"/>
      <c r="J121" s="17"/>
      <c r="K121" s="17" t="str">
        <f>IFERROR(VLOOKUP(L121,'[1]Récap métré'!$B$4:$C$12000,2,0),"")</f>
        <v>TUYP</v>
      </c>
      <c r="L121" s="16" t="s">
        <v>134</v>
      </c>
      <c r="M121" s="18" t="s">
        <v>61</v>
      </c>
      <c r="N121" s="18">
        <v>201316595</v>
      </c>
      <c r="O121" s="18">
        <v>25</v>
      </c>
      <c r="P121" s="18">
        <v>25</v>
      </c>
      <c r="Q121" s="18">
        <v>25</v>
      </c>
      <c r="R121" s="18">
        <v>1</v>
      </c>
      <c r="S121" s="18"/>
      <c r="T121" s="17">
        <f t="shared" si="3"/>
        <v>1</v>
      </c>
      <c r="U121" s="17"/>
      <c r="V121" s="17"/>
      <c r="W121" s="20"/>
      <c r="X121" s="29"/>
      <c r="Y121" s="29"/>
      <c r="Z121" s="30"/>
      <c r="AA121" s="30"/>
      <c r="AB121" s="22" t="str">
        <f t="shared" si="2"/>
        <v>17741812</v>
      </c>
      <c r="AC121" s="23"/>
      <c r="AD121" s="23"/>
      <c r="AE121" s="23" t="s">
        <v>3</v>
      </c>
      <c r="AF121" s="23"/>
      <c r="AG121" s="23"/>
      <c r="AH121" s="23"/>
      <c r="AI121" s="23"/>
      <c r="AJ121" s="23"/>
      <c r="AK121" s="23"/>
    </row>
    <row r="122" spans="1:37" s="24" customFormat="1" ht="99.95" customHeight="1" x14ac:dyDescent="0.4">
      <c r="A122" s="16" t="s">
        <v>33</v>
      </c>
      <c r="B122" s="17"/>
      <c r="C122" s="18" t="s">
        <v>78</v>
      </c>
      <c r="D122" s="19">
        <v>1</v>
      </c>
      <c r="E122" s="17">
        <v>2</v>
      </c>
      <c r="F122" s="17" t="s">
        <v>35</v>
      </c>
      <c r="G122" s="17">
        <v>177418</v>
      </c>
      <c r="H122" s="17" t="s">
        <v>36</v>
      </c>
      <c r="I122" s="17"/>
      <c r="J122" s="17"/>
      <c r="K122" s="17" t="str">
        <f>IFERROR(VLOOKUP(L122,'[1]Récap métré'!$B$4:$C$12000,2,0),"")</f>
        <v>TUYP</v>
      </c>
      <c r="L122" s="16" t="s">
        <v>147</v>
      </c>
      <c r="M122" s="18" t="s">
        <v>47</v>
      </c>
      <c r="N122" s="18">
        <v>201321591</v>
      </c>
      <c r="O122" s="18">
        <v>40</v>
      </c>
      <c r="P122" s="18">
        <v>40</v>
      </c>
      <c r="Q122" s="18">
        <v>25</v>
      </c>
      <c r="R122" s="18">
        <v>2</v>
      </c>
      <c r="S122" s="18"/>
      <c r="T122" s="17">
        <f t="shared" si="3"/>
        <v>2</v>
      </c>
      <c r="U122" s="17"/>
      <c r="V122" s="17"/>
      <c r="W122" s="20"/>
      <c r="X122" s="29"/>
      <c r="Y122" s="29"/>
      <c r="Z122" s="30"/>
      <c r="AA122" s="30"/>
      <c r="AB122" s="22" t="str">
        <f t="shared" si="2"/>
        <v>17741812</v>
      </c>
      <c r="AC122" s="23"/>
      <c r="AD122" s="23"/>
      <c r="AE122" s="23" t="s">
        <v>3</v>
      </c>
      <c r="AF122" s="23"/>
      <c r="AG122" s="23"/>
      <c r="AH122" s="23"/>
      <c r="AI122" s="23"/>
      <c r="AJ122" s="23"/>
      <c r="AK122" s="23"/>
    </row>
    <row r="123" spans="1:37" s="24" customFormat="1" ht="99.95" customHeight="1" x14ac:dyDescent="0.4">
      <c r="A123" s="16" t="s">
        <v>33</v>
      </c>
      <c r="B123" s="17"/>
      <c r="C123" s="18" t="s">
        <v>78</v>
      </c>
      <c r="D123" s="19">
        <v>1</v>
      </c>
      <c r="E123" s="17">
        <v>2</v>
      </c>
      <c r="F123" s="17" t="s">
        <v>35</v>
      </c>
      <c r="G123" s="17">
        <v>177418</v>
      </c>
      <c r="H123" s="17" t="s">
        <v>36</v>
      </c>
      <c r="I123" s="17"/>
      <c r="J123" s="17"/>
      <c r="K123" s="17" t="str">
        <f>IFERROR(VLOOKUP(L123,'[1]Récap métré'!$B$4:$C$12000,2,0),"")</f>
        <v>TUYP</v>
      </c>
      <c r="L123" s="16" t="s">
        <v>126</v>
      </c>
      <c r="M123" s="18" t="s">
        <v>38</v>
      </c>
      <c r="N123" s="18">
        <v>201301585</v>
      </c>
      <c r="O123" s="18">
        <v>40</v>
      </c>
      <c r="P123" s="18">
        <v>0</v>
      </c>
      <c r="Q123" s="18">
        <v>0</v>
      </c>
      <c r="R123" s="18"/>
      <c r="S123" s="18">
        <v>4.8</v>
      </c>
      <c r="T123" s="17">
        <f t="shared" si="3"/>
        <v>4.8</v>
      </c>
      <c r="U123" s="17"/>
      <c r="V123" s="17"/>
      <c r="W123" s="29"/>
      <c r="X123" s="29"/>
      <c r="Y123" s="29"/>
      <c r="Z123" s="30"/>
      <c r="AA123" s="30"/>
      <c r="AB123" s="22" t="str">
        <f t="shared" si="2"/>
        <v>17741812</v>
      </c>
      <c r="AC123" s="23"/>
      <c r="AD123" s="23"/>
      <c r="AE123" s="23" t="s">
        <v>3</v>
      </c>
      <c r="AF123" s="23"/>
      <c r="AG123" s="23"/>
      <c r="AH123" s="23"/>
      <c r="AI123" s="23"/>
      <c r="AJ123" s="23"/>
      <c r="AK123" s="23"/>
    </row>
    <row r="124" spans="1:37" s="24" customFormat="1" ht="99.95" customHeight="1" x14ac:dyDescent="0.4">
      <c r="A124" s="16" t="s">
        <v>33</v>
      </c>
      <c r="B124" s="17"/>
      <c r="C124" s="18" t="s">
        <v>78</v>
      </c>
      <c r="D124" s="19">
        <v>1</v>
      </c>
      <c r="E124" s="17">
        <v>2</v>
      </c>
      <c r="F124" s="17" t="s">
        <v>35</v>
      </c>
      <c r="G124" s="17">
        <v>177418</v>
      </c>
      <c r="H124" s="17" t="s">
        <v>36</v>
      </c>
      <c r="I124" s="17"/>
      <c r="J124" s="17"/>
      <c r="K124" s="17" t="str">
        <f>IFERROR(VLOOKUP(L124,'[1]Récap métré'!$B$4:$C$12000,2,0),"")</f>
        <v>TUYP</v>
      </c>
      <c r="L124" s="16" t="s">
        <v>125</v>
      </c>
      <c r="M124" s="18" t="s">
        <v>37</v>
      </c>
      <c r="N124" s="18">
        <v>201301580</v>
      </c>
      <c r="O124" s="18">
        <v>25</v>
      </c>
      <c r="P124" s="18">
        <v>0</v>
      </c>
      <c r="Q124" s="18">
        <v>0</v>
      </c>
      <c r="R124" s="18"/>
      <c r="S124" s="18">
        <v>5.9</v>
      </c>
      <c r="T124" s="17">
        <f t="shared" si="3"/>
        <v>5.9</v>
      </c>
      <c r="U124" s="17"/>
      <c r="V124" s="17"/>
      <c r="W124" s="29"/>
      <c r="X124" s="29"/>
      <c r="Y124" s="29"/>
      <c r="Z124" s="30"/>
      <c r="AA124" s="30"/>
      <c r="AB124" s="22" t="str">
        <f t="shared" si="2"/>
        <v>17741812</v>
      </c>
      <c r="AC124" s="23"/>
      <c r="AD124" s="23"/>
      <c r="AE124" s="23" t="s">
        <v>3</v>
      </c>
      <c r="AF124" s="23"/>
      <c r="AG124" s="23"/>
      <c r="AH124" s="23"/>
      <c r="AI124" s="23"/>
      <c r="AJ124" s="23"/>
      <c r="AK124" s="23"/>
    </row>
    <row r="125" spans="1:37" s="24" customFormat="1" ht="99.95" customHeight="1" x14ac:dyDescent="0.4">
      <c r="A125" s="16" t="s">
        <v>33</v>
      </c>
      <c r="B125" s="17"/>
      <c r="C125" s="18" t="s">
        <v>78</v>
      </c>
      <c r="D125" s="19">
        <v>1</v>
      </c>
      <c r="E125" s="17">
        <v>2</v>
      </c>
      <c r="F125" s="17" t="s">
        <v>35</v>
      </c>
      <c r="G125" s="17">
        <v>177418</v>
      </c>
      <c r="H125" s="17" t="s">
        <v>36</v>
      </c>
      <c r="I125" s="17"/>
      <c r="J125" s="17"/>
      <c r="K125" s="17" t="str">
        <f>IFERROR(VLOOKUP(L125,'[1]Récap métré'!$B$4:$C$12000,2,0),"")</f>
        <v/>
      </c>
      <c r="L125" s="16" t="s">
        <v>164</v>
      </c>
      <c r="M125" s="17" t="s">
        <v>44</v>
      </c>
      <c r="N125" s="17"/>
      <c r="O125" s="17">
        <v>25</v>
      </c>
      <c r="P125" s="17"/>
      <c r="Q125" s="17"/>
      <c r="R125" s="17">
        <v>12</v>
      </c>
      <c r="S125" s="17"/>
      <c r="T125" s="17">
        <f t="shared" si="3"/>
        <v>12</v>
      </c>
      <c r="U125" s="17"/>
      <c r="V125" s="17"/>
      <c r="W125" s="20"/>
      <c r="X125" s="29"/>
      <c r="Y125" s="29"/>
      <c r="Z125" s="30"/>
      <c r="AA125" s="30"/>
      <c r="AB125" s="22" t="str">
        <f t="shared" si="2"/>
        <v>17741812</v>
      </c>
      <c r="AC125" s="23"/>
      <c r="AD125" s="23"/>
      <c r="AE125" s="23" t="s">
        <v>3</v>
      </c>
      <c r="AF125" s="23"/>
      <c r="AG125" s="23"/>
      <c r="AH125" s="23"/>
      <c r="AI125" s="23"/>
      <c r="AJ125" s="23"/>
      <c r="AK125" s="23"/>
    </row>
    <row r="126" spans="1:37" s="24" customFormat="1" ht="99.95" hidden="1" customHeight="1" x14ac:dyDescent="0.4">
      <c r="A126" s="16" t="s">
        <v>33</v>
      </c>
      <c r="B126" s="17"/>
      <c r="C126" s="18" t="s">
        <v>80</v>
      </c>
      <c r="D126" s="19">
        <v>1</v>
      </c>
      <c r="E126" s="17">
        <v>2</v>
      </c>
      <c r="F126" s="17" t="s">
        <v>35</v>
      </c>
      <c r="G126" s="17">
        <v>177423</v>
      </c>
      <c r="H126" s="17" t="s">
        <v>36</v>
      </c>
      <c r="I126" s="17"/>
      <c r="J126" s="17"/>
      <c r="K126" s="17" t="str">
        <f>IFERROR(VLOOKUP(L126,'[1]Récap métré'!$B$4:$C$12000,2,0),"")</f>
        <v>TUYP</v>
      </c>
      <c r="L126" s="16" t="s">
        <v>128</v>
      </c>
      <c r="M126" s="18" t="s">
        <v>40</v>
      </c>
      <c r="N126" s="18">
        <v>201366712</v>
      </c>
      <c r="O126" s="18">
        <v>25</v>
      </c>
      <c r="P126" s="18">
        <v>25</v>
      </c>
      <c r="Q126" s="18">
        <v>0</v>
      </c>
      <c r="R126" s="18">
        <v>1</v>
      </c>
      <c r="S126" s="18"/>
      <c r="T126" s="17">
        <f t="shared" si="3"/>
        <v>1</v>
      </c>
      <c r="U126" s="17"/>
      <c r="V126" s="17"/>
      <c r="W126" s="20"/>
      <c r="X126" s="29"/>
      <c r="Y126" s="29"/>
      <c r="Z126" s="30"/>
      <c r="AA126" s="30"/>
      <c r="AB126" s="22" t="str">
        <f t="shared" si="2"/>
        <v>17742312</v>
      </c>
      <c r="AC126" s="23"/>
      <c r="AD126" s="23"/>
      <c r="AE126" s="23"/>
      <c r="AF126" s="23"/>
      <c r="AG126" s="23"/>
      <c r="AH126" s="23"/>
      <c r="AI126" s="23"/>
      <c r="AJ126" s="23"/>
      <c r="AK126" s="23"/>
    </row>
    <row r="127" spans="1:37" s="24" customFormat="1" ht="99.95" hidden="1" customHeight="1" x14ac:dyDescent="0.4">
      <c r="A127" s="16" t="s">
        <v>33</v>
      </c>
      <c r="B127" s="17"/>
      <c r="C127" s="18" t="s">
        <v>80</v>
      </c>
      <c r="D127" s="19">
        <v>1</v>
      </c>
      <c r="E127" s="17">
        <v>2</v>
      </c>
      <c r="F127" s="17" t="s">
        <v>35</v>
      </c>
      <c r="G127" s="17">
        <v>177423</v>
      </c>
      <c r="H127" s="17" t="s">
        <v>36</v>
      </c>
      <c r="I127" s="17"/>
      <c r="J127" s="17"/>
      <c r="K127" s="17" t="str">
        <f>IFERROR(VLOOKUP(L127,'[1]Récap métré'!$B$4:$C$12000,2,0),"")</f>
        <v>JO</v>
      </c>
      <c r="L127" s="16" t="s">
        <v>161</v>
      </c>
      <c r="M127" s="18" t="s">
        <v>41</v>
      </c>
      <c r="N127" s="18">
        <v>208202657</v>
      </c>
      <c r="O127" s="18">
        <v>25</v>
      </c>
      <c r="P127" s="18">
        <v>25</v>
      </c>
      <c r="Q127" s="18">
        <v>0</v>
      </c>
      <c r="R127" s="18">
        <v>1</v>
      </c>
      <c r="S127" s="18"/>
      <c r="T127" s="17">
        <f t="shared" si="3"/>
        <v>1</v>
      </c>
      <c r="U127" s="17"/>
      <c r="V127" s="17"/>
      <c r="W127" s="20"/>
      <c r="X127" s="29"/>
      <c r="Y127" s="29"/>
      <c r="Z127" s="30"/>
      <c r="AA127" s="30"/>
      <c r="AB127" s="22" t="str">
        <f t="shared" si="2"/>
        <v>17742312</v>
      </c>
      <c r="AC127" s="23"/>
      <c r="AD127" s="23"/>
      <c r="AE127" s="23"/>
      <c r="AF127" s="23"/>
      <c r="AG127" s="23"/>
      <c r="AH127" s="23"/>
      <c r="AI127" s="23"/>
      <c r="AJ127" s="23"/>
      <c r="AK127" s="23"/>
    </row>
    <row r="128" spans="1:37" s="24" customFormat="1" ht="99.95" hidden="1" customHeight="1" x14ac:dyDescent="0.4">
      <c r="A128" s="16" t="s">
        <v>33</v>
      </c>
      <c r="B128" s="17"/>
      <c r="C128" s="18" t="s">
        <v>80</v>
      </c>
      <c r="D128" s="19">
        <v>1</v>
      </c>
      <c r="E128" s="17">
        <v>2</v>
      </c>
      <c r="F128" s="17" t="s">
        <v>35</v>
      </c>
      <c r="G128" s="17">
        <v>177423</v>
      </c>
      <c r="H128" s="17" t="s">
        <v>36</v>
      </c>
      <c r="I128" s="17"/>
      <c r="J128" s="17"/>
      <c r="K128" s="17" t="str">
        <f>IFERROR(VLOOKUP(L128,'[1]Récap métré'!$B$4:$C$12000,2,0),"")</f>
        <v>TUYP</v>
      </c>
      <c r="L128" s="16" t="s">
        <v>125</v>
      </c>
      <c r="M128" s="18" t="s">
        <v>37</v>
      </c>
      <c r="N128" s="18">
        <v>201301580</v>
      </c>
      <c r="O128" s="18">
        <v>25</v>
      </c>
      <c r="P128" s="18">
        <v>0</v>
      </c>
      <c r="Q128" s="18">
        <v>0</v>
      </c>
      <c r="R128" s="18"/>
      <c r="S128" s="18">
        <v>1.1000000000000001</v>
      </c>
      <c r="T128" s="17">
        <f t="shared" si="3"/>
        <v>1.1000000000000001</v>
      </c>
      <c r="U128" s="17"/>
      <c r="V128" s="17"/>
      <c r="W128" s="29"/>
      <c r="X128" s="29"/>
      <c r="Y128" s="29"/>
      <c r="Z128" s="30"/>
      <c r="AA128" s="30"/>
      <c r="AB128" s="22" t="str">
        <f t="shared" si="2"/>
        <v>17742312</v>
      </c>
      <c r="AC128" s="23"/>
      <c r="AD128" s="23"/>
      <c r="AE128" s="23"/>
      <c r="AF128" s="23"/>
      <c r="AG128" s="23"/>
      <c r="AH128" s="23"/>
      <c r="AI128" s="23"/>
      <c r="AJ128" s="23"/>
      <c r="AK128" s="23"/>
    </row>
    <row r="129" spans="1:37" s="24" customFormat="1" ht="99.95" hidden="1" customHeight="1" x14ac:dyDescent="0.4">
      <c r="A129" s="16" t="s">
        <v>33</v>
      </c>
      <c r="B129" s="17"/>
      <c r="C129" s="18" t="s">
        <v>80</v>
      </c>
      <c r="D129" s="19">
        <v>1</v>
      </c>
      <c r="E129" s="17">
        <v>2</v>
      </c>
      <c r="F129" s="17" t="s">
        <v>35</v>
      </c>
      <c r="G129" s="17">
        <v>177423</v>
      </c>
      <c r="H129" s="17" t="s">
        <v>36</v>
      </c>
      <c r="I129" s="17"/>
      <c r="J129" s="17"/>
      <c r="K129" s="17" t="str">
        <f>IFERROR(VLOOKUP(L129,'[1]Récap métré'!$B$4:$C$12000,2,0),"")</f>
        <v>ROB</v>
      </c>
      <c r="L129" s="16" t="s">
        <v>165</v>
      </c>
      <c r="M129" s="18" t="s">
        <v>45</v>
      </c>
      <c r="N129" s="18">
        <v>205200117</v>
      </c>
      <c r="O129" s="18">
        <v>25</v>
      </c>
      <c r="P129" s="18">
        <v>25</v>
      </c>
      <c r="Q129" s="18">
        <v>0</v>
      </c>
      <c r="R129" s="18">
        <v>1</v>
      </c>
      <c r="S129" s="17"/>
      <c r="T129" s="17">
        <f t="shared" si="3"/>
        <v>1</v>
      </c>
      <c r="U129" s="17"/>
      <c r="V129" s="17"/>
      <c r="W129" s="20"/>
      <c r="X129" s="29"/>
      <c r="Y129" s="29"/>
      <c r="Z129" s="30"/>
      <c r="AA129" s="30"/>
      <c r="AB129" s="22" t="str">
        <f t="shared" si="2"/>
        <v>17742312</v>
      </c>
      <c r="AC129" s="23"/>
      <c r="AD129" s="23"/>
      <c r="AE129" s="23"/>
      <c r="AF129" s="23"/>
      <c r="AG129" s="23"/>
      <c r="AH129" s="23"/>
      <c r="AI129" s="23"/>
      <c r="AJ129" s="23"/>
      <c r="AK129" s="23"/>
    </row>
    <row r="130" spans="1:37" s="24" customFormat="1" ht="99.95" hidden="1" customHeight="1" x14ac:dyDescent="0.4">
      <c r="A130" s="16" t="s">
        <v>33</v>
      </c>
      <c r="B130" s="17"/>
      <c r="C130" s="18" t="s">
        <v>80</v>
      </c>
      <c r="D130" s="19">
        <v>1</v>
      </c>
      <c r="E130" s="17">
        <v>2</v>
      </c>
      <c r="F130" s="17" t="s">
        <v>35</v>
      </c>
      <c r="G130" s="17">
        <v>177423</v>
      </c>
      <c r="H130" s="17" t="s">
        <v>36</v>
      </c>
      <c r="I130" s="17"/>
      <c r="J130" s="17"/>
      <c r="K130" s="17" t="str">
        <f>IFERROR(VLOOKUP(L130,'[1]Récap métré'!$B$4:$C$12000,2,0),"")</f>
        <v/>
      </c>
      <c r="L130" s="16" t="s">
        <v>164</v>
      </c>
      <c r="M130" s="17" t="s">
        <v>44</v>
      </c>
      <c r="N130" s="17"/>
      <c r="O130" s="17">
        <v>25</v>
      </c>
      <c r="P130" s="17"/>
      <c r="Q130" s="17"/>
      <c r="R130" s="17">
        <v>4</v>
      </c>
      <c r="S130" s="17"/>
      <c r="T130" s="17">
        <f t="shared" si="3"/>
        <v>4</v>
      </c>
      <c r="U130" s="17"/>
      <c r="V130" s="17"/>
      <c r="W130" s="20"/>
      <c r="X130" s="29"/>
      <c r="Y130" s="29"/>
      <c r="Z130" s="30"/>
      <c r="AA130" s="30"/>
      <c r="AB130" s="22" t="str">
        <f t="shared" si="2"/>
        <v>17742312</v>
      </c>
      <c r="AC130" s="23"/>
      <c r="AD130" s="23"/>
      <c r="AE130" s="23"/>
      <c r="AF130" s="23"/>
      <c r="AG130" s="23"/>
      <c r="AH130" s="23"/>
      <c r="AI130" s="23"/>
      <c r="AJ130" s="23"/>
      <c r="AK130" s="23"/>
    </row>
    <row r="131" spans="1:37" s="24" customFormat="1" ht="99.95" hidden="1" customHeight="1" x14ac:dyDescent="0.4">
      <c r="A131" s="16" t="s">
        <v>33</v>
      </c>
      <c r="B131" s="17"/>
      <c r="C131" s="18" t="s">
        <v>81</v>
      </c>
      <c r="D131" s="19">
        <v>1</v>
      </c>
      <c r="E131" s="17">
        <v>1</v>
      </c>
      <c r="F131" s="17" t="s">
        <v>35</v>
      </c>
      <c r="G131" s="17">
        <v>177442</v>
      </c>
      <c r="H131" s="17" t="s">
        <v>36</v>
      </c>
      <c r="I131" s="17"/>
      <c r="J131" s="17"/>
      <c r="K131" s="17" t="str">
        <f>IFERROR(VLOOKUP(L131,'[1]Récap métré'!$B$4:$C$12000,2,0),"")</f>
        <v>ROB</v>
      </c>
      <c r="L131" s="16" t="s">
        <v>165</v>
      </c>
      <c r="M131" s="18" t="s">
        <v>45</v>
      </c>
      <c r="N131" s="18">
        <v>205200117</v>
      </c>
      <c r="O131" s="18">
        <v>25</v>
      </c>
      <c r="P131" s="18">
        <v>25</v>
      </c>
      <c r="Q131" s="18">
        <v>0</v>
      </c>
      <c r="R131" s="18">
        <v>1</v>
      </c>
      <c r="S131" s="18"/>
      <c r="T131" s="17">
        <f t="shared" si="3"/>
        <v>1</v>
      </c>
      <c r="U131" s="17"/>
      <c r="V131" s="17"/>
      <c r="W131" s="20"/>
      <c r="X131" s="29"/>
      <c r="Y131" s="29"/>
      <c r="Z131" s="30"/>
      <c r="AA131" s="30"/>
      <c r="AB131" s="22" t="str">
        <f t="shared" si="2"/>
        <v>17744211</v>
      </c>
      <c r="AC131" s="23"/>
      <c r="AD131" s="23"/>
      <c r="AE131" s="23"/>
      <c r="AF131" s="23"/>
      <c r="AG131" s="23"/>
      <c r="AH131" s="23"/>
      <c r="AI131" s="23"/>
      <c r="AJ131" s="23"/>
      <c r="AK131" s="23"/>
    </row>
    <row r="132" spans="1:37" s="24" customFormat="1" ht="99.95" hidden="1" customHeight="1" x14ac:dyDescent="0.4">
      <c r="A132" s="16" t="s">
        <v>33</v>
      </c>
      <c r="B132" s="17"/>
      <c r="C132" s="18" t="s">
        <v>81</v>
      </c>
      <c r="D132" s="19">
        <v>1</v>
      </c>
      <c r="E132" s="17">
        <v>1</v>
      </c>
      <c r="F132" s="17" t="s">
        <v>35</v>
      </c>
      <c r="G132" s="17">
        <v>177442</v>
      </c>
      <c r="H132" s="17" t="s">
        <v>36</v>
      </c>
      <c r="I132" s="17"/>
      <c r="J132" s="17"/>
      <c r="K132" s="17" t="str">
        <f>IFERROR(VLOOKUP(L132,'[1]Récap métré'!$B$4:$C$12000,2,0),"")</f>
        <v>TUYP</v>
      </c>
      <c r="L132" s="16" t="s">
        <v>128</v>
      </c>
      <c r="M132" s="18" t="s">
        <v>40</v>
      </c>
      <c r="N132" s="18">
        <v>201366712</v>
      </c>
      <c r="O132" s="18">
        <v>25</v>
      </c>
      <c r="P132" s="18">
        <v>25</v>
      </c>
      <c r="Q132" s="18">
        <v>0</v>
      </c>
      <c r="R132" s="18">
        <v>2</v>
      </c>
      <c r="S132" s="18"/>
      <c r="T132" s="17">
        <f t="shared" si="3"/>
        <v>2</v>
      </c>
      <c r="U132" s="17"/>
      <c r="V132" s="17"/>
      <c r="W132" s="20"/>
      <c r="X132" s="29"/>
      <c r="Y132" s="29"/>
      <c r="Z132" s="30"/>
      <c r="AA132" s="30"/>
      <c r="AB132" s="22" t="str">
        <f t="shared" si="2"/>
        <v>17744211</v>
      </c>
      <c r="AC132" s="23"/>
      <c r="AD132" s="23"/>
      <c r="AE132" s="23"/>
      <c r="AF132" s="23"/>
      <c r="AG132" s="23"/>
      <c r="AH132" s="23"/>
      <c r="AI132" s="23"/>
      <c r="AJ132" s="23"/>
      <c r="AK132" s="23"/>
    </row>
    <row r="133" spans="1:37" s="24" customFormat="1" ht="99.95" hidden="1" customHeight="1" x14ac:dyDescent="0.4">
      <c r="A133" s="16" t="s">
        <v>33</v>
      </c>
      <c r="B133" s="17"/>
      <c r="C133" s="18" t="s">
        <v>81</v>
      </c>
      <c r="D133" s="19">
        <v>1</v>
      </c>
      <c r="E133" s="17">
        <v>1</v>
      </c>
      <c r="F133" s="17" t="s">
        <v>35</v>
      </c>
      <c r="G133" s="17">
        <v>177442</v>
      </c>
      <c r="H133" s="17" t="s">
        <v>36</v>
      </c>
      <c r="I133" s="17"/>
      <c r="J133" s="17"/>
      <c r="K133" s="17" t="str">
        <f>IFERROR(VLOOKUP(L133,'[1]Récap métré'!$B$4:$C$12000,2,0),"")</f>
        <v>TUYP</v>
      </c>
      <c r="L133" s="16" t="s">
        <v>148</v>
      </c>
      <c r="M133" s="18" t="s">
        <v>82</v>
      </c>
      <c r="N133" s="18">
        <v>201306596</v>
      </c>
      <c r="O133" s="18">
        <v>25</v>
      </c>
      <c r="P133" s="18">
        <v>25</v>
      </c>
      <c r="Q133" s="18">
        <v>0</v>
      </c>
      <c r="R133" s="18">
        <v>1</v>
      </c>
      <c r="S133" s="18"/>
      <c r="T133" s="17">
        <f t="shared" si="3"/>
        <v>1</v>
      </c>
      <c r="U133" s="17"/>
      <c r="V133" s="17"/>
      <c r="W133" s="20"/>
      <c r="X133" s="29"/>
      <c r="Y133" s="29"/>
      <c r="Z133" s="30"/>
      <c r="AA133" s="30"/>
      <c r="AB133" s="22" t="str">
        <f t="shared" si="2"/>
        <v>17744211</v>
      </c>
      <c r="AC133" s="23"/>
      <c r="AD133" s="23"/>
      <c r="AE133" s="23"/>
      <c r="AF133" s="23"/>
      <c r="AG133" s="23"/>
      <c r="AH133" s="23"/>
      <c r="AI133" s="23"/>
      <c r="AJ133" s="23"/>
      <c r="AK133" s="23"/>
    </row>
    <row r="134" spans="1:37" s="24" customFormat="1" ht="99.95" hidden="1" customHeight="1" x14ac:dyDescent="0.4">
      <c r="A134" s="16" t="s">
        <v>33</v>
      </c>
      <c r="B134" s="17"/>
      <c r="C134" s="18" t="s">
        <v>81</v>
      </c>
      <c r="D134" s="19">
        <v>1</v>
      </c>
      <c r="E134" s="17">
        <v>1</v>
      </c>
      <c r="F134" s="17" t="s">
        <v>35</v>
      </c>
      <c r="G134" s="17">
        <v>177442</v>
      </c>
      <c r="H134" s="17" t="s">
        <v>36</v>
      </c>
      <c r="I134" s="17"/>
      <c r="J134" s="17"/>
      <c r="K134" s="17" t="str">
        <f>IFERROR(VLOOKUP(L134,'[1]Récap métré'!$B$4:$C$12000,2,0),"")</f>
        <v>SUPPORT</v>
      </c>
      <c r="L134" s="16" t="s">
        <v>180</v>
      </c>
      <c r="M134" s="18" t="s">
        <v>69</v>
      </c>
      <c r="N134" s="18" t="s">
        <v>70</v>
      </c>
      <c r="O134" s="18">
        <v>25</v>
      </c>
      <c r="P134" s="18">
        <v>25</v>
      </c>
      <c r="Q134" s="18">
        <v>0</v>
      </c>
      <c r="R134" s="18">
        <v>1</v>
      </c>
      <c r="S134" s="18"/>
      <c r="T134" s="17">
        <f t="shared" si="3"/>
        <v>1</v>
      </c>
      <c r="U134" s="17"/>
      <c r="V134" s="17"/>
      <c r="W134" s="20"/>
      <c r="X134" s="29"/>
      <c r="Y134" s="29"/>
      <c r="Z134" s="30"/>
      <c r="AA134" s="30"/>
      <c r="AB134" s="22" t="str">
        <f t="shared" si="2"/>
        <v>17744211</v>
      </c>
      <c r="AC134" s="23"/>
      <c r="AD134" s="23"/>
      <c r="AE134" s="23"/>
      <c r="AF134" s="23"/>
      <c r="AG134" s="23"/>
      <c r="AH134" s="23"/>
      <c r="AI134" s="23"/>
      <c r="AJ134" s="23"/>
      <c r="AK134" s="23"/>
    </row>
    <row r="135" spans="1:37" s="24" customFormat="1" ht="99.95" hidden="1" customHeight="1" x14ac:dyDescent="0.4">
      <c r="A135" s="16" t="s">
        <v>33</v>
      </c>
      <c r="B135" s="17"/>
      <c r="C135" s="18" t="s">
        <v>81</v>
      </c>
      <c r="D135" s="19">
        <v>1</v>
      </c>
      <c r="E135" s="17">
        <v>1</v>
      </c>
      <c r="F135" s="17" t="s">
        <v>35</v>
      </c>
      <c r="G135" s="17">
        <v>177442</v>
      </c>
      <c r="H135" s="17" t="s">
        <v>36</v>
      </c>
      <c r="I135" s="17"/>
      <c r="J135" s="17"/>
      <c r="K135" s="17" t="str">
        <f>IFERROR(VLOOKUP(L135,'[1]Récap métré'!$B$4:$C$12000,2,0),"")</f>
        <v>JO</v>
      </c>
      <c r="L135" s="16" t="s">
        <v>161</v>
      </c>
      <c r="M135" s="18" t="s">
        <v>41</v>
      </c>
      <c r="N135" s="18">
        <v>208202657</v>
      </c>
      <c r="O135" s="18">
        <v>25</v>
      </c>
      <c r="P135" s="18">
        <v>25</v>
      </c>
      <c r="Q135" s="18">
        <v>0</v>
      </c>
      <c r="R135" s="18">
        <v>2</v>
      </c>
      <c r="S135" s="18"/>
      <c r="T135" s="17">
        <f t="shared" si="3"/>
        <v>2</v>
      </c>
      <c r="U135" s="17"/>
      <c r="V135" s="17"/>
      <c r="W135" s="20"/>
      <c r="X135" s="29"/>
      <c r="Y135" s="29"/>
      <c r="Z135" s="30"/>
      <c r="AA135" s="30"/>
      <c r="AB135" s="22" t="str">
        <f t="shared" si="2"/>
        <v>17744211</v>
      </c>
      <c r="AC135" s="23"/>
      <c r="AD135" s="23"/>
      <c r="AE135" s="23"/>
      <c r="AF135" s="23"/>
      <c r="AG135" s="23"/>
      <c r="AH135" s="23"/>
      <c r="AI135" s="23"/>
      <c r="AJ135" s="23"/>
      <c r="AK135" s="23"/>
    </row>
    <row r="136" spans="1:37" s="24" customFormat="1" ht="99.95" hidden="1" customHeight="1" x14ac:dyDescent="0.4">
      <c r="A136" s="16" t="s">
        <v>33</v>
      </c>
      <c r="B136" s="17"/>
      <c r="C136" s="18" t="s">
        <v>81</v>
      </c>
      <c r="D136" s="19">
        <v>1</v>
      </c>
      <c r="E136" s="17">
        <v>1</v>
      </c>
      <c r="F136" s="17" t="s">
        <v>35</v>
      </c>
      <c r="G136" s="17">
        <v>177442</v>
      </c>
      <c r="H136" s="17" t="s">
        <v>36</v>
      </c>
      <c r="I136" s="17"/>
      <c r="J136" s="17"/>
      <c r="K136" s="17" t="str">
        <f>IFERROR(VLOOKUP(L136,'[1]Récap métré'!$B$4:$C$12000,2,0),"")</f>
        <v>TUYP</v>
      </c>
      <c r="L136" s="16" t="s">
        <v>149</v>
      </c>
      <c r="M136" s="18" t="s">
        <v>83</v>
      </c>
      <c r="N136" s="18">
        <v>201352075</v>
      </c>
      <c r="O136" s="18">
        <v>25</v>
      </c>
      <c r="P136" s="18">
        <v>25</v>
      </c>
      <c r="Q136" s="18">
        <v>0</v>
      </c>
      <c r="R136" s="18">
        <v>1</v>
      </c>
      <c r="S136" s="18"/>
      <c r="T136" s="17">
        <f t="shared" si="3"/>
        <v>1</v>
      </c>
      <c r="U136" s="17"/>
      <c r="V136" s="17"/>
      <c r="W136" s="20"/>
      <c r="X136" s="29"/>
      <c r="Y136" s="29"/>
      <c r="Z136" s="30"/>
      <c r="AA136" s="30"/>
      <c r="AB136" s="22" t="str">
        <f t="shared" si="2"/>
        <v>17744211</v>
      </c>
      <c r="AC136" s="23"/>
      <c r="AD136" s="23"/>
      <c r="AE136" s="23"/>
      <c r="AF136" s="23"/>
      <c r="AG136" s="23"/>
      <c r="AH136" s="23"/>
      <c r="AI136" s="23"/>
      <c r="AJ136" s="23"/>
      <c r="AK136" s="23"/>
    </row>
    <row r="137" spans="1:37" s="24" customFormat="1" ht="99.95" hidden="1" customHeight="1" x14ac:dyDescent="0.4">
      <c r="A137" s="16" t="s">
        <v>33</v>
      </c>
      <c r="B137" s="17"/>
      <c r="C137" s="18" t="s">
        <v>81</v>
      </c>
      <c r="D137" s="19">
        <v>1</v>
      </c>
      <c r="E137" s="17">
        <v>1</v>
      </c>
      <c r="F137" s="17" t="s">
        <v>35</v>
      </c>
      <c r="G137" s="17">
        <v>177442</v>
      </c>
      <c r="H137" s="17" t="s">
        <v>36</v>
      </c>
      <c r="I137" s="17"/>
      <c r="J137" s="17"/>
      <c r="K137" s="17" t="str">
        <f>IFERROR(VLOOKUP(L137,'[1]Récap métré'!$B$4:$C$12000,2,0),"")</f>
        <v>TUYP</v>
      </c>
      <c r="L137" s="16" t="s">
        <v>134</v>
      </c>
      <c r="M137" s="18" t="s">
        <v>61</v>
      </c>
      <c r="N137" s="18">
        <v>201316595</v>
      </c>
      <c r="O137" s="18">
        <v>25</v>
      </c>
      <c r="P137" s="18">
        <v>25</v>
      </c>
      <c r="Q137" s="18">
        <v>25</v>
      </c>
      <c r="R137" s="18">
        <v>1</v>
      </c>
      <c r="S137" s="18"/>
      <c r="T137" s="17">
        <f t="shared" si="3"/>
        <v>1</v>
      </c>
      <c r="U137" s="17"/>
      <c r="V137" s="17"/>
      <c r="W137" s="20"/>
      <c r="X137" s="29"/>
      <c r="Y137" s="29"/>
      <c r="Z137" s="30"/>
      <c r="AA137" s="30"/>
      <c r="AB137" s="22" t="str">
        <f t="shared" si="2"/>
        <v>17744211</v>
      </c>
      <c r="AC137" s="23"/>
      <c r="AD137" s="23"/>
      <c r="AE137" s="23"/>
      <c r="AF137" s="23"/>
      <c r="AG137" s="23"/>
      <c r="AH137" s="23"/>
      <c r="AI137" s="23"/>
      <c r="AJ137" s="23"/>
      <c r="AK137" s="23"/>
    </row>
    <row r="138" spans="1:37" s="24" customFormat="1" ht="99.95" hidden="1" customHeight="1" x14ac:dyDescent="0.4">
      <c r="A138" s="16" t="s">
        <v>33</v>
      </c>
      <c r="B138" s="17"/>
      <c r="C138" s="18" t="s">
        <v>81</v>
      </c>
      <c r="D138" s="19">
        <v>1</v>
      </c>
      <c r="E138" s="17">
        <v>1</v>
      </c>
      <c r="F138" s="17" t="s">
        <v>35</v>
      </c>
      <c r="G138" s="17">
        <v>177442</v>
      </c>
      <c r="H138" s="17" t="s">
        <v>36</v>
      </c>
      <c r="I138" s="17"/>
      <c r="J138" s="17"/>
      <c r="K138" s="17" t="str">
        <f>IFERROR(VLOOKUP(L138,'[1]Récap métré'!$B$4:$C$12000,2,0),"")</f>
        <v>TUYP</v>
      </c>
      <c r="L138" s="16" t="s">
        <v>125</v>
      </c>
      <c r="M138" s="18" t="s">
        <v>37</v>
      </c>
      <c r="N138" s="18">
        <v>201301580</v>
      </c>
      <c r="O138" s="18">
        <v>25</v>
      </c>
      <c r="P138" s="18">
        <v>0</v>
      </c>
      <c r="Q138" s="18">
        <v>0</v>
      </c>
      <c r="R138" s="18"/>
      <c r="S138" s="18">
        <v>7.4</v>
      </c>
      <c r="T138" s="17">
        <f t="shared" si="3"/>
        <v>7.4</v>
      </c>
      <c r="U138" s="17"/>
      <c r="V138" s="17"/>
      <c r="W138" s="29"/>
      <c r="X138" s="29"/>
      <c r="Y138" s="29"/>
      <c r="Z138" s="30"/>
      <c r="AA138" s="30"/>
      <c r="AB138" s="22" t="str">
        <f t="shared" si="2"/>
        <v>17744211</v>
      </c>
      <c r="AC138" s="23"/>
      <c r="AD138" s="23"/>
      <c r="AE138" s="23"/>
      <c r="AF138" s="23"/>
      <c r="AG138" s="23"/>
      <c r="AH138" s="23"/>
      <c r="AI138" s="23"/>
      <c r="AJ138" s="23"/>
      <c r="AK138" s="23"/>
    </row>
    <row r="139" spans="1:37" s="24" customFormat="1" ht="99.95" hidden="1" customHeight="1" x14ac:dyDescent="0.4">
      <c r="A139" s="16" t="s">
        <v>33</v>
      </c>
      <c r="B139" s="17"/>
      <c r="C139" s="18" t="s">
        <v>81</v>
      </c>
      <c r="D139" s="19">
        <v>1</v>
      </c>
      <c r="E139" s="17">
        <v>1</v>
      </c>
      <c r="F139" s="17" t="s">
        <v>35</v>
      </c>
      <c r="G139" s="17">
        <v>177442</v>
      </c>
      <c r="H139" s="17" t="s">
        <v>36</v>
      </c>
      <c r="I139" s="17"/>
      <c r="J139" s="17"/>
      <c r="K139" s="17" t="str">
        <f>IFERROR(VLOOKUP(L139,'[1]Récap métré'!$B$4:$C$12000,2,0),"")</f>
        <v/>
      </c>
      <c r="L139" s="16" t="s">
        <v>164</v>
      </c>
      <c r="M139" s="17" t="s">
        <v>84</v>
      </c>
      <c r="N139" s="17"/>
      <c r="O139" s="17">
        <v>25</v>
      </c>
      <c r="P139" s="17"/>
      <c r="Q139" s="17"/>
      <c r="R139" s="17">
        <v>8</v>
      </c>
      <c r="S139" s="17"/>
      <c r="T139" s="17">
        <f t="shared" si="3"/>
        <v>8</v>
      </c>
      <c r="U139" s="17"/>
      <c r="V139" s="17"/>
      <c r="W139" s="20"/>
      <c r="X139" s="29"/>
      <c r="Y139" s="29"/>
      <c r="Z139" s="30"/>
      <c r="AA139" s="30"/>
      <c r="AB139" s="22" t="str">
        <f t="shared" si="2"/>
        <v>17744211</v>
      </c>
      <c r="AC139" s="23"/>
      <c r="AD139" s="23"/>
      <c r="AE139" s="23"/>
      <c r="AF139" s="23"/>
      <c r="AG139" s="23"/>
      <c r="AH139" s="23"/>
      <c r="AI139" s="23"/>
      <c r="AJ139" s="23"/>
      <c r="AK139" s="23"/>
    </row>
    <row r="140" spans="1:37" s="24" customFormat="1" ht="99.95" hidden="1" customHeight="1" x14ac:dyDescent="0.4">
      <c r="A140" s="16" t="s">
        <v>33</v>
      </c>
      <c r="B140" s="17"/>
      <c r="C140" s="18" t="s">
        <v>85</v>
      </c>
      <c r="D140" s="19">
        <v>1</v>
      </c>
      <c r="E140" s="17">
        <v>2</v>
      </c>
      <c r="F140" s="17" t="s">
        <v>35</v>
      </c>
      <c r="G140" s="17">
        <v>177443</v>
      </c>
      <c r="H140" s="17" t="s">
        <v>36</v>
      </c>
      <c r="I140" s="17"/>
      <c r="J140" s="17"/>
      <c r="K140" s="17" t="str">
        <f>IFERROR(VLOOKUP(L140,'[1]Récap métré'!$B$4:$C$12000,2,0),"")</f>
        <v>TUYP</v>
      </c>
      <c r="L140" s="16" t="s">
        <v>126</v>
      </c>
      <c r="M140" s="18" t="s">
        <v>38</v>
      </c>
      <c r="N140" s="18">
        <v>201301585</v>
      </c>
      <c r="O140" s="18">
        <v>40</v>
      </c>
      <c r="P140" s="18">
        <v>0</v>
      </c>
      <c r="Q140" s="18">
        <v>0</v>
      </c>
      <c r="R140" s="18"/>
      <c r="S140" s="18">
        <v>2.4</v>
      </c>
      <c r="T140" s="17">
        <f t="shared" si="3"/>
        <v>2.4</v>
      </c>
      <c r="U140" s="17"/>
      <c r="V140" s="17"/>
      <c r="W140" s="29"/>
      <c r="X140" s="29"/>
      <c r="Y140" s="29"/>
      <c r="Z140" s="30"/>
      <c r="AA140" s="30"/>
      <c r="AB140" s="22" t="str">
        <f t="shared" si="2"/>
        <v>17744312</v>
      </c>
      <c r="AC140" s="23"/>
      <c r="AD140" s="23"/>
      <c r="AE140" s="23"/>
      <c r="AF140" s="23"/>
      <c r="AG140" s="23"/>
      <c r="AH140" s="23"/>
      <c r="AI140" s="23"/>
      <c r="AJ140" s="23"/>
      <c r="AK140" s="23"/>
    </row>
    <row r="141" spans="1:37" s="23" customFormat="1" ht="99.95" hidden="1" customHeight="1" x14ac:dyDescent="0.4">
      <c r="A141" s="16" t="s">
        <v>33</v>
      </c>
      <c r="B141" s="17"/>
      <c r="C141" s="18" t="s">
        <v>85</v>
      </c>
      <c r="D141" s="19">
        <v>1</v>
      </c>
      <c r="E141" s="17">
        <v>2</v>
      </c>
      <c r="F141" s="17" t="s">
        <v>35</v>
      </c>
      <c r="G141" s="17">
        <v>177443</v>
      </c>
      <c r="H141" s="17" t="s">
        <v>36</v>
      </c>
      <c r="I141" s="17"/>
      <c r="J141" s="17"/>
      <c r="K141" s="17" t="str">
        <f>IFERROR(VLOOKUP(L141,'[1]Récap métré'!$B$4:$C$12000,2,0),"")</f>
        <v>TUYP</v>
      </c>
      <c r="L141" s="16" t="s">
        <v>140</v>
      </c>
      <c r="M141" s="18" t="s">
        <v>47</v>
      </c>
      <c r="N141" s="18">
        <v>201321591</v>
      </c>
      <c r="O141" s="18">
        <v>40</v>
      </c>
      <c r="P141" s="18">
        <v>40</v>
      </c>
      <c r="Q141" s="18">
        <v>20</v>
      </c>
      <c r="R141" s="18">
        <v>1</v>
      </c>
      <c r="S141" s="16"/>
      <c r="T141" s="17">
        <f t="shared" si="3"/>
        <v>1</v>
      </c>
      <c r="U141" s="16"/>
      <c r="V141" s="16"/>
      <c r="W141" s="20"/>
      <c r="X141" s="29"/>
      <c r="Y141" s="29"/>
      <c r="Z141" s="30"/>
      <c r="AA141" s="30"/>
      <c r="AB141" s="22" t="str">
        <f t="shared" si="2"/>
        <v>17744312</v>
      </c>
    </row>
    <row r="142" spans="1:37" s="24" customFormat="1" ht="99.95" hidden="1" customHeight="1" x14ac:dyDescent="0.4">
      <c r="A142" s="16" t="s">
        <v>33</v>
      </c>
      <c r="B142" s="17"/>
      <c r="C142" s="18" t="s">
        <v>85</v>
      </c>
      <c r="D142" s="19">
        <v>1</v>
      </c>
      <c r="E142" s="17">
        <v>2</v>
      </c>
      <c r="F142" s="17" t="s">
        <v>35</v>
      </c>
      <c r="G142" s="17">
        <v>177443</v>
      </c>
      <c r="H142" s="17" t="s">
        <v>36</v>
      </c>
      <c r="I142" s="17"/>
      <c r="J142" s="17"/>
      <c r="K142" s="17" t="str">
        <f>IFERROR(VLOOKUP(L142,'[1]Récap métré'!$B$4:$C$12000,2,0),"")</f>
        <v>TUYP</v>
      </c>
      <c r="L142" s="16" t="s">
        <v>136</v>
      </c>
      <c r="M142" s="18" t="s">
        <v>64</v>
      </c>
      <c r="N142" s="18">
        <v>201306567</v>
      </c>
      <c r="O142" s="18">
        <v>40</v>
      </c>
      <c r="P142" s="18">
        <v>40</v>
      </c>
      <c r="Q142" s="18">
        <v>0</v>
      </c>
      <c r="R142" s="18">
        <v>2</v>
      </c>
      <c r="S142" s="17"/>
      <c r="T142" s="17">
        <f t="shared" si="3"/>
        <v>2</v>
      </c>
      <c r="U142" s="17"/>
      <c r="V142" s="17"/>
      <c r="W142" s="20"/>
      <c r="X142" s="29"/>
      <c r="Y142" s="29"/>
      <c r="Z142" s="30"/>
      <c r="AA142" s="30"/>
      <c r="AB142" s="22" t="str">
        <f t="shared" si="2"/>
        <v>17744312</v>
      </c>
      <c r="AC142" s="23"/>
      <c r="AD142" s="23"/>
      <c r="AE142" s="23"/>
      <c r="AF142" s="23"/>
      <c r="AG142" s="23"/>
      <c r="AH142" s="23"/>
      <c r="AI142" s="23"/>
      <c r="AJ142" s="23"/>
      <c r="AK142" s="23"/>
    </row>
    <row r="143" spans="1:37" s="24" customFormat="1" ht="99.95" hidden="1" customHeight="1" x14ac:dyDescent="0.4">
      <c r="A143" s="16" t="s">
        <v>33</v>
      </c>
      <c r="B143" s="17"/>
      <c r="C143" s="18" t="s">
        <v>85</v>
      </c>
      <c r="D143" s="19">
        <v>2</v>
      </c>
      <c r="E143" s="17">
        <v>2</v>
      </c>
      <c r="F143" s="17" t="s">
        <v>35</v>
      </c>
      <c r="G143" s="17">
        <v>177443</v>
      </c>
      <c r="H143" s="17" t="s">
        <v>36</v>
      </c>
      <c r="I143" s="17"/>
      <c r="J143" s="17"/>
      <c r="K143" s="17" t="str">
        <f>IFERROR(VLOOKUP(L143,'[1]Récap métré'!$B$4:$C$12000,2,0),"")</f>
        <v>TUYP</v>
      </c>
      <c r="L143" s="16" t="s">
        <v>126</v>
      </c>
      <c r="M143" s="18" t="s">
        <v>38</v>
      </c>
      <c r="N143" s="18">
        <v>201301585</v>
      </c>
      <c r="O143" s="18">
        <v>40</v>
      </c>
      <c r="P143" s="18">
        <v>0</v>
      </c>
      <c r="Q143" s="18">
        <v>0</v>
      </c>
      <c r="R143" s="17"/>
      <c r="S143" s="17">
        <v>0.5</v>
      </c>
      <c r="T143" s="17">
        <f t="shared" si="3"/>
        <v>0.5</v>
      </c>
      <c r="U143" s="17"/>
      <c r="V143" s="17"/>
      <c r="W143" s="29"/>
      <c r="X143" s="29"/>
      <c r="Y143" s="29"/>
      <c r="Z143" s="30"/>
      <c r="AA143" s="30"/>
      <c r="AB143" s="22" t="str">
        <f t="shared" si="2"/>
        <v>17744322</v>
      </c>
      <c r="AC143" s="23"/>
      <c r="AD143" s="23"/>
      <c r="AE143" s="23"/>
      <c r="AF143" s="23"/>
      <c r="AG143" s="23"/>
      <c r="AH143" s="23"/>
      <c r="AI143" s="23"/>
      <c r="AJ143" s="23"/>
      <c r="AK143" s="23"/>
    </row>
    <row r="144" spans="1:37" s="24" customFormat="1" ht="99.95" hidden="1" customHeight="1" x14ac:dyDescent="0.4">
      <c r="A144" s="16" t="s">
        <v>33</v>
      </c>
      <c r="B144" s="17"/>
      <c r="C144" s="18" t="s">
        <v>85</v>
      </c>
      <c r="D144" s="19">
        <v>2</v>
      </c>
      <c r="E144" s="17">
        <v>2</v>
      </c>
      <c r="F144" s="17" t="s">
        <v>35</v>
      </c>
      <c r="G144" s="17">
        <v>177443</v>
      </c>
      <c r="H144" s="17" t="s">
        <v>36</v>
      </c>
      <c r="I144" s="17"/>
      <c r="J144" s="17"/>
      <c r="K144" s="17" t="str">
        <f>IFERROR(VLOOKUP(L144,'[1]Récap métré'!$B$4:$C$12000,2,0),"")</f>
        <v>TUYP</v>
      </c>
      <c r="L144" s="16" t="s">
        <v>125</v>
      </c>
      <c r="M144" s="18" t="s">
        <v>37</v>
      </c>
      <c r="N144" s="18">
        <v>201301580</v>
      </c>
      <c r="O144" s="18">
        <v>25</v>
      </c>
      <c r="P144" s="18">
        <v>0</v>
      </c>
      <c r="Q144" s="18">
        <v>0</v>
      </c>
      <c r="R144" s="18"/>
      <c r="S144" s="18">
        <v>0.8</v>
      </c>
      <c r="T144" s="17">
        <f t="shared" si="3"/>
        <v>0.8</v>
      </c>
      <c r="U144" s="17"/>
      <c r="V144" s="17"/>
      <c r="W144" s="29"/>
      <c r="X144" s="29"/>
      <c r="Y144" s="29"/>
      <c r="Z144" s="30"/>
      <c r="AA144" s="30"/>
      <c r="AB144" s="22" t="str">
        <f t="shared" si="2"/>
        <v>17744322</v>
      </c>
      <c r="AC144" s="23"/>
      <c r="AD144" s="23"/>
      <c r="AE144" s="23"/>
      <c r="AF144" s="23"/>
      <c r="AG144" s="23"/>
      <c r="AH144" s="23"/>
      <c r="AI144" s="23"/>
      <c r="AJ144" s="23"/>
      <c r="AK144" s="23"/>
    </row>
    <row r="145" spans="1:37" s="24" customFormat="1" ht="99.95" hidden="1" customHeight="1" x14ac:dyDescent="0.4">
      <c r="A145" s="16" t="s">
        <v>33</v>
      </c>
      <c r="B145" s="17"/>
      <c r="C145" s="18" t="s">
        <v>85</v>
      </c>
      <c r="D145" s="19">
        <v>2</v>
      </c>
      <c r="E145" s="17">
        <v>2</v>
      </c>
      <c r="F145" s="17" t="s">
        <v>35</v>
      </c>
      <c r="G145" s="17">
        <v>177443</v>
      </c>
      <c r="H145" s="17" t="s">
        <v>36</v>
      </c>
      <c r="I145" s="17"/>
      <c r="J145" s="17"/>
      <c r="K145" s="17" t="str">
        <f>IFERROR(VLOOKUP(L145,'[1]Récap métré'!$B$4:$C$12000,2,0),"")</f>
        <v>TUYP</v>
      </c>
      <c r="L145" s="16" t="s">
        <v>147</v>
      </c>
      <c r="M145" s="18" t="s">
        <v>47</v>
      </c>
      <c r="N145" s="18">
        <v>201321591</v>
      </c>
      <c r="O145" s="18">
        <v>40</v>
      </c>
      <c r="P145" s="18">
        <v>40</v>
      </c>
      <c r="Q145" s="18">
        <v>25</v>
      </c>
      <c r="R145" s="18">
        <v>2</v>
      </c>
      <c r="S145" s="17"/>
      <c r="T145" s="17">
        <f t="shared" si="3"/>
        <v>2</v>
      </c>
      <c r="U145" s="17"/>
      <c r="V145" s="17"/>
      <c r="W145" s="20"/>
      <c r="X145" s="29"/>
      <c r="Y145" s="29"/>
      <c r="Z145" s="30"/>
      <c r="AA145" s="30"/>
      <c r="AB145" s="22" t="str">
        <f t="shared" si="2"/>
        <v>17744322</v>
      </c>
      <c r="AC145" s="23"/>
      <c r="AD145" s="23"/>
      <c r="AE145" s="23"/>
      <c r="AF145" s="23"/>
      <c r="AG145" s="23"/>
      <c r="AH145" s="23"/>
      <c r="AI145" s="23"/>
      <c r="AJ145" s="23"/>
      <c r="AK145" s="23"/>
    </row>
    <row r="146" spans="1:37" s="24" customFormat="1" ht="99.95" hidden="1" customHeight="1" x14ac:dyDescent="0.4">
      <c r="A146" s="16" t="s">
        <v>33</v>
      </c>
      <c r="B146" s="17"/>
      <c r="C146" s="18" t="s">
        <v>85</v>
      </c>
      <c r="D146" s="19">
        <v>2</v>
      </c>
      <c r="E146" s="17">
        <v>2</v>
      </c>
      <c r="F146" s="17" t="s">
        <v>35</v>
      </c>
      <c r="G146" s="17">
        <v>177443</v>
      </c>
      <c r="H146" s="17" t="s">
        <v>36</v>
      </c>
      <c r="I146" s="17"/>
      <c r="J146" s="17"/>
      <c r="K146" s="17" t="str">
        <f>IFERROR(VLOOKUP(L146,'[1]Récap métré'!$B$4:$C$12000,2,0),"")</f>
        <v>TUYP</v>
      </c>
      <c r="L146" s="16" t="s">
        <v>150</v>
      </c>
      <c r="M146" s="18" t="s">
        <v>71</v>
      </c>
      <c r="N146" s="18">
        <v>201326591</v>
      </c>
      <c r="O146" s="18">
        <v>40</v>
      </c>
      <c r="P146" s="18">
        <v>25</v>
      </c>
      <c r="Q146" s="18">
        <v>0</v>
      </c>
      <c r="R146" s="18">
        <v>1</v>
      </c>
      <c r="S146" s="17"/>
      <c r="T146" s="17">
        <f t="shared" si="3"/>
        <v>1</v>
      </c>
      <c r="U146" s="17"/>
      <c r="V146" s="17"/>
      <c r="W146" s="20"/>
      <c r="X146" s="29"/>
      <c r="Y146" s="29"/>
      <c r="Z146" s="30"/>
      <c r="AA146" s="30"/>
      <c r="AB146" s="22" t="str">
        <f t="shared" si="2"/>
        <v>17744322</v>
      </c>
      <c r="AC146" s="23"/>
      <c r="AD146" s="23"/>
      <c r="AE146" s="23"/>
      <c r="AF146" s="23"/>
      <c r="AG146" s="23"/>
      <c r="AH146" s="23"/>
      <c r="AI146" s="23"/>
      <c r="AJ146" s="23"/>
      <c r="AK146" s="23"/>
    </row>
    <row r="147" spans="1:37" s="24" customFormat="1" ht="99.95" hidden="1" customHeight="1" x14ac:dyDescent="0.4">
      <c r="A147" s="16" t="s">
        <v>33</v>
      </c>
      <c r="B147" s="17"/>
      <c r="C147" s="18" t="s">
        <v>85</v>
      </c>
      <c r="D147" s="19">
        <v>2</v>
      </c>
      <c r="E147" s="17">
        <v>2</v>
      </c>
      <c r="F147" s="17" t="s">
        <v>35</v>
      </c>
      <c r="G147" s="17">
        <v>177443</v>
      </c>
      <c r="H147" s="17" t="s">
        <v>36</v>
      </c>
      <c r="I147" s="17"/>
      <c r="J147" s="17"/>
      <c r="K147" s="17" t="str">
        <f>IFERROR(VLOOKUP(L147,'[1]Récap métré'!$B$4:$C$12000,2,0),"")</f>
        <v>TUYP</v>
      </c>
      <c r="L147" s="16" t="s">
        <v>128</v>
      </c>
      <c r="M147" s="18" t="s">
        <v>40</v>
      </c>
      <c r="N147" s="18">
        <v>201366712</v>
      </c>
      <c r="O147" s="18">
        <v>25</v>
      </c>
      <c r="P147" s="18">
        <v>25</v>
      </c>
      <c r="Q147" s="18">
        <v>0</v>
      </c>
      <c r="R147" s="18">
        <v>1</v>
      </c>
      <c r="S147" s="17"/>
      <c r="T147" s="17">
        <f t="shared" si="3"/>
        <v>1</v>
      </c>
      <c r="U147" s="17"/>
      <c r="V147" s="17"/>
      <c r="W147" s="20"/>
      <c r="X147" s="29"/>
      <c r="Y147" s="29"/>
      <c r="Z147" s="30"/>
      <c r="AA147" s="30"/>
      <c r="AB147" s="22" t="str">
        <f t="shared" si="2"/>
        <v>17744322</v>
      </c>
      <c r="AC147" s="23"/>
      <c r="AD147" s="23"/>
      <c r="AE147" s="23"/>
      <c r="AF147" s="23"/>
      <c r="AG147" s="23"/>
      <c r="AH147" s="23"/>
      <c r="AI147" s="23"/>
      <c r="AJ147" s="23"/>
      <c r="AK147" s="23"/>
    </row>
    <row r="148" spans="1:37" s="24" customFormat="1" ht="99.95" hidden="1" customHeight="1" x14ac:dyDescent="0.4">
      <c r="A148" s="16" t="s">
        <v>33</v>
      </c>
      <c r="B148" s="17"/>
      <c r="C148" s="18" t="s">
        <v>85</v>
      </c>
      <c r="D148" s="19">
        <v>2</v>
      </c>
      <c r="E148" s="17">
        <v>2</v>
      </c>
      <c r="F148" s="17" t="s">
        <v>35</v>
      </c>
      <c r="G148" s="17">
        <v>177443</v>
      </c>
      <c r="H148" s="17" t="s">
        <v>36</v>
      </c>
      <c r="I148" s="17"/>
      <c r="J148" s="17"/>
      <c r="K148" s="17" t="str">
        <f>IFERROR(VLOOKUP(L148,'[1]Récap métré'!$B$4:$C$12000,2,0),"")</f>
        <v>JO</v>
      </c>
      <c r="L148" s="16" t="s">
        <v>161</v>
      </c>
      <c r="M148" s="18" t="s">
        <v>41</v>
      </c>
      <c r="N148" s="18">
        <v>208202657</v>
      </c>
      <c r="O148" s="18">
        <v>25</v>
      </c>
      <c r="P148" s="18">
        <v>25</v>
      </c>
      <c r="Q148" s="18">
        <v>0</v>
      </c>
      <c r="R148" s="18">
        <v>1</v>
      </c>
      <c r="S148" s="17"/>
      <c r="T148" s="17">
        <f t="shared" si="3"/>
        <v>1</v>
      </c>
      <c r="U148" s="17"/>
      <c r="V148" s="17"/>
      <c r="W148" s="20"/>
      <c r="X148" s="29"/>
      <c r="Y148" s="29"/>
      <c r="Z148" s="30"/>
      <c r="AA148" s="30"/>
      <c r="AB148" s="22" t="str">
        <f t="shared" ref="AB148:AB211" si="4">G148&amp;D148&amp;E148</f>
        <v>17744322</v>
      </c>
      <c r="AC148" s="23"/>
      <c r="AD148" s="23"/>
      <c r="AE148" s="23"/>
      <c r="AF148" s="23"/>
      <c r="AG148" s="23"/>
      <c r="AH148" s="23"/>
      <c r="AI148" s="23"/>
      <c r="AJ148" s="23"/>
      <c r="AK148" s="23"/>
    </row>
    <row r="149" spans="1:37" s="24" customFormat="1" ht="99.95" hidden="1" customHeight="1" x14ac:dyDescent="0.4">
      <c r="A149" s="16" t="s">
        <v>33</v>
      </c>
      <c r="B149" s="17"/>
      <c r="C149" s="18" t="s">
        <v>85</v>
      </c>
      <c r="D149" s="19">
        <v>2</v>
      </c>
      <c r="E149" s="17">
        <v>2</v>
      </c>
      <c r="F149" s="17" t="s">
        <v>35</v>
      </c>
      <c r="G149" s="17">
        <v>177443</v>
      </c>
      <c r="H149" s="17" t="s">
        <v>36</v>
      </c>
      <c r="I149" s="17"/>
      <c r="J149" s="17"/>
      <c r="K149" s="17" t="str">
        <f>IFERROR(VLOOKUP(L149,'[1]Récap métré'!$B$4:$C$12000,2,0),"")</f>
        <v>SUPPORT</v>
      </c>
      <c r="L149" s="16" t="s">
        <v>162</v>
      </c>
      <c r="M149" s="18" t="s">
        <v>42</v>
      </c>
      <c r="N149" s="18" t="s">
        <v>43</v>
      </c>
      <c r="O149" s="18">
        <v>25</v>
      </c>
      <c r="P149" s="18">
        <v>25</v>
      </c>
      <c r="Q149" s="18">
        <v>0</v>
      </c>
      <c r="R149" s="18">
        <v>1</v>
      </c>
      <c r="S149" s="17"/>
      <c r="T149" s="17">
        <f t="shared" ref="T149:T212" si="5">IF(S149&gt;0,S149,R149)</f>
        <v>1</v>
      </c>
      <c r="U149" s="17"/>
      <c r="V149" s="17"/>
      <c r="W149" s="20"/>
      <c r="X149" s="29"/>
      <c r="Y149" s="29"/>
      <c r="Z149" s="30"/>
      <c r="AA149" s="30"/>
      <c r="AB149" s="22" t="str">
        <f t="shared" si="4"/>
        <v>17744322</v>
      </c>
      <c r="AC149" s="23"/>
      <c r="AD149" s="23"/>
      <c r="AE149" s="23"/>
      <c r="AF149" s="23"/>
      <c r="AG149" s="23"/>
      <c r="AH149" s="23"/>
      <c r="AI149" s="23"/>
      <c r="AJ149" s="23"/>
      <c r="AK149" s="23"/>
    </row>
    <row r="150" spans="1:37" s="24" customFormat="1" ht="99.95" hidden="1" customHeight="1" x14ac:dyDescent="0.4">
      <c r="A150" s="16" t="s">
        <v>33</v>
      </c>
      <c r="B150" s="17"/>
      <c r="C150" s="18" t="s">
        <v>85</v>
      </c>
      <c r="D150" s="19">
        <v>2</v>
      </c>
      <c r="E150" s="17">
        <v>2</v>
      </c>
      <c r="F150" s="17" t="s">
        <v>35</v>
      </c>
      <c r="G150" s="17">
        <v>177443</v>
      </c>
      <c r="H150" s="17" t="s">
        <v>36</v>
      </c>
      <c r="I150" s="17"/>
      <c r="J150" s="17"/>
      <c r="K150" s="17" t="str">
        <f>IFERROR(VLOOKUP(L150,'[1]Récap métré'!$B$4:$C$12000,2,0),"")</f>
        <v/>
      </c>
      <c r="L150" s="16" t="s">
        <v>164</v>
      </c>
      <c r="M150" s="17" t="s">
        <v>84</v>
      </c>
      <c r="N150" s="17"/>
      <c r="O150" s="17">
        <v>25</v>
      </c>
      <c r="P150" s="17"/>
      <c r="Q150" s="17"/>
      <c r="R150" s="17">
        <v>4</v>
      </c>
      <c r="S150" s="17"/>
      <c r="T150" s="17">
        <f t="shared" si="5"/>
        <v>4</v>
      </c>
      <c r="U150" s="17"/>
      <c r="V150" s="17"/>
      <c r="W150" s="20"/>
      <c r="X150" s="29"/>
      <c r="Y150" s="29"/>
      <c r="Z150" s="30"/>
      <c r="AA150" s="30"/>
      <c r="AB150" s="22" t="str">
        <f t="shared" si="4"/>
        <v>17744322</v>
      </c>
      <c r="AC150" s="23"/>
      <c r="AD150" s="23"/>
      <c r="AE150" s="23"/>
      <c r="AF150" s="23"/>
      <c r="AG150" s="23"/>
      <c r="AH150" s="23"/>
      <c r="AI150" s="23"/>
      <c r="AJ150" s="23"/>
      <c r="AK150" s="23"/>
    </row>
    <row r="151" spans="1:37" s="24" customFormat="1" ht="99.95" hidden="1" customHeight="1" x14ac:dyDescent="0.4">
      <c r="A151" s="16" t="s">
        <v>33</v>
      </c>
      <c r="B151" s="17"/>
      <c r="C151" s="18" t="s">
        <v>85</v>
      </c>
      <c r="D151" s="19">
        <v>2</v>
      </c>
      <c r="E151" s="17">
        <v>2</v>
      </c>
      <c r="F151" s="17" t="s">
        <v>35</v>
      </c>
      <c r="G151" s="17">
        <v>177443</v>
      </c>
      <c r="H151" s="17" t="s">
        <v>36</v>
      </c>
      <c r="I151" s="17"/>
      <c r="J151" s="17"/>
      <c r="K151" s="17" t="str">
        <f>IFERROR(VLOOKUP(L151,'[1]Récap métré'!$B$4:$C$12000,2,0),"")</f>
        <v>ROB</v>
      </c>
      <c r="L151" s="16" t="s">
        <v>165</v>
      </c>
      <c r="M151" s="18" t="s">
        <v>45</v>
      </c>
      <c r="N151" s="18">
        <v>205200117</v>
      </c>
      <c r="O151" s="18">
        <v>25</v>
      </c>
      <c r="P151" s="18">
        <v>25</v>
      </c>
      <c r="Q151" s="18">
        <v>0</v>
      </c>
      <c r="R151" s="18">
        <v>1</v>
      </c>
      <c r="S151" s="17"/>
      <c r="T151" s="17">
        <f t="shared" si="5"/>
        <v>1</v>
      </c>
      <c r="U151" s="17"/>
      <c r="V151" s="17"/>
      <c r="W151" s="20"/>
      <c r="X151" s="29"/>
      <c r="Y151" s="29"/>
      <c r="Z151" s="30"/>
      <c r="AA151" s="30"/>
      <c r="AB151" s="22" t="str">
        <f t="shared" si="4"/>
        <v>17744322</v>
      </c>
      <c r="AC151" s="23"/>
      <c r="AD151" s="23"/>
      <c r="AE151" s="23"/>
      <c r="AF151" s="23"/>
      <c r="AG151" s="23"/>
      <c r="AH151" s="23"/>
      <c r="AI151" s="23"/>
      <c r="AJ151" s="23"/>
      <c r="AK151" s="23"/>
    </row>
    <row r="152" spans="1:37" s="24" customFormat="1" ht="99.95" hidden="1" customHeight="1" x14ac:dyDescent="0.4">
      <c r="A152" s="16" t="s">
        <v>33</v>
      </c>
      <c r="B152" s="17"/>
      <c r="C152" s="26" t="s">
        <v>86</v>
      </c>
      <c r="D152" s="19">
        <v>1</v>
      </c>
      <c r="E152" s="17">
        <v>2</v>
      </c>
      <c r="F152" s="17" t="s">
        <v>35</v>
      </c>
      <c r="G152" s="17">
        <v>177448</v>
      </c>
      <c r="H152" s="17" t="s">
        <v>36</v>
      </c>
      <c r="I152" s="17"/>
      <c r="J152" s="17"/>
      <c r="K152" s="17" t="str">
        <f>IFERROR(VLOOKUP(L152,'[1]Récap métré'!$B$4:$C$12000,2,0),"")</f>
        <v>TUYP</v>
      </c>
      <c r="L152" s="16" t="s">
        <v>129</v>
      </c>
      <c r="M152" s="26" t="s">
        <v>37</v>
      </c>
      <c r="N152" s="26">
        <v>201301580</v>
      </c>
      <c r="O152" s="26">
        <v>20</v>
      </c>
      <c r="P152" s="26">
        <v>0</v>
      </c>
      <c r="Q152" s="26">
        <v>0</v>
      </c>
      <c r="R152" s="26"/>
      <c r="S152" s="26">
        <v>0.3</v>
      </c>
      <c r="T152" s="17">
        <f t="shared" si="5"/>
        <v>0.3</v>
      </c>
      <c r="U152" s="17"/>
      <c r="V152" s="17"/>
      <c r="W152" s="29"/>
      <c r="X152" s="29"/>
      <c r="Y152" s="29"/>
      <c r="Z152" s="30"/>
      <c r="AA152" s="30"/>
      <c r="AB152" s="22" t="str">
        <f t="shared" si="4"/>
        <v>17744812</v>
      </c>
      <c r="AC152" s="23"/>
      <c r="AD152" s="23"/>
      <c r="AE152" s="23"/>
      <c r="AF152" s="23"/>
      <c r="AG152" s="23"/>
      <c r="AH152" s="23"/>
      <c r="AI152" s="23"/>
      <c r="AJ152" s="23"/>
      <c r="AK152" s="23"/>
    </row>
    <row r="153" spans="1:37" s="24" customFormat="1" ht="99.95" hidden="1" customHeight="1" x14ac:dyDescent="0.4">
      <c r="A153" s="16" t="s">
        <v>33</v>
      </c>
      <c r="B153" s="17"/>
      <c r="C153" s="26" t="s">
        <v>86</v>
      </c>
      <c r="D153" s="19">
        <v>1</v>
      </c>
      <c r="E153" s="17">
        <v>2</v>
      </c>
      <c r="F153" s="17" t="s">
        <v>35</v>
      </c>
      <c r="G153" s="17">
        <v>177448</v>
      </c>
      <c r="H153" s="17" t="s">
        <v>36</v>
      </c>
      <c r="I153" s="17"/>
      <c r="J153" s="17"/>
      <c r="K153" s="17" t="str">
        <f>IFERROR(VLOOKUP(L153,'[1]Récap métré'!$B$4:$C$12000,2,0),"")</f>
        <v>TUYP</v>
      </c>
      <c r="L153" s="16" t="s">
        <v>133</v>
      </c>
      <c r="M153" s="26" t="s">
        <v>40</v>
      </c>
      <c r="N153" s="26">
        <v>201366712</v>
      </c>
      <c r="O153" s="26">
        <v>20</v>
      </c>
      <c r="P153" s="26">
        <v>20</v>
      </c>
      <c r="Q153" s="26">
        <v>0</v>
      </c>
      <c r="R153" s="26">
        <v>1</v>
      </c>
      <c r="S153" s="17"/>
      <c r="T153" s="17">
        <f t="shared" si="5"/>
        <v>1</v>
      </c>
      <c r="U153" s="17"/>
      <c r="V153" s="17"/>
      <c r="W153" s="20"/>
      <c r="X153" s="29"/>
      <c r="Y153" s="29"/>
      <c r="Z153" s="30"/>
      <c r="AA153" s="30"/>
      <c r="AB153" s="22" t="str">
        <f t="shared" si="4"/>
        <v>17744812</v>
      </c>
      <c r="AC153" s="23"/>
      <c r="AD153" s="23"/>
      <c r="AE153" s="23"/>
      <c r="AF153" s="23"/>
      <c r="AG153" s="23"/>
      <c r="AH153" s="23"/>
      <c r="AI153" s="23"/>
      <c r="AJ153" s="23"/>
      <c r="AK153" s="23"/>
    </row>
    <row r="154" spans="1:37" s="24" customFormat="1" ht="99.95" hidden="1" customHeight="1" x14ac:dyDescent="0.4">
      <c r="A154" s="16" t="s">
        <v>33</v>
      </c>
      <c r="B154" s="17"/>
      <c r="C154" s="26" t="s">
        <v>86</v>
      </c>
      <c r="D154" s="19">
        <v>1</v>
      </c>
      <c r="E154" s="17">
        <v>2</v>
      </c>
      <c r="F154" s="17" t="s">
        <v>35</v>
      </c>
      <c r="G154" s="17">
        <v>177448</v>
      </c>
      <c r="H154" s="17" t="s">
        <v>36</v>
      </c>
      <c r="I154" s="17"/>
      <c r="J154" s="17"/>
      <c r="K154" s="17" t="str">
        <f>IFERROR(VLOOKUP(L154,'[1]Récap métré'!$B$4:$C$12000,2,0),"")</f>
        <v>JO</v>
      </c>
      <c r="L154" s="16" t="s">
        <v>166</v>
      </c>
      <c r="M154" s="26" t="s">
        <v>41</v>
      </c>
      <c r="N154" s="26">
        <v>208202657</v>
      </c>
      <c r="O154" s="26">
        <v>20</v>
      </c>
      <c r="P154" s="26">
        <v>20</v>
      </c>
      <c r="Q154" s="26">
        <v>0</v>
      </c>
      <c r="R154" s="26">
        <v>2</v>
      </c>
      <c r="S154" s="17"/>
      <c r="T154" s="17">
        <f t="shared" si="5"/>
        <v>2</v>
      </c>
      <c r="U154" s="17"/>
      <c r="V154" s="17"/>
      <c r="W154" s="20"/>
      <c r="X154" s="29"/>
      <c r="Y154" s="29"/>
      <c r="Z154" s="30"/>
      <c r="AA154" s="30"/>
      <c r="AB154" s="22" t="str">
        <f t="shared" si="4"/>
        <v>17744812</v>
      </c>
      <c r="AC154" s="23"/>
      <c r="AD154" s="23"/>
      <c r="AE154" s="23"/>
      <c r="AF154" s="23"/>
      <c r="AG154" s="23"/>
      <c r="AH154" s="23"/>
      <c r="AI154" s="23"/>
      <c r="AJ154" s="23"/>
      <c r="AK154" s="23"/>
    </row>
    <row r="155" spans="1:37" s="24" customFormat="1" ht="99.95" hidden="1" customHeight="1" x14ac:dyDescent="0.4">
      <c r="A155" s="16" t="s">
        <v>33</v>
      </c>
      <c r="B155" s="17"/>
      <c r="C155" s="26" t="s">
        <v>86</v>
      </c>
      <c r="D155" s="19">
        <v>1</v>
      </c>
      <c r="E155" s="17">
        <v>2</v>
      </c>
      <c r="F155" s="17" t="s">
        <v>35</v>
      </c>
      <c r="G155" s="17">
        <v>177448</v>
      </c>
      <c r="H155" s="17" t="s">
        <v>36</v>
      </c>
      <c r="I155" s="17"/>
      <c r="J155" s="17"/>
      <c r="K155" s="17" t="str">
        <f>IFERROR(VLOOKUP(L155,'[1]Récap métré'!$B$4:$C$12000,2,0),"")</f>
        <v/>
      </c>
      <c r="L155" s="16" t="s">
        <v>164</v>
      </c>
      <c r="M155" s="17" t="s">
        <v>84</v>
      </c>
      <c r="N155" s="17"/>
      <c r="O155" s="17">
        <v>25</v>
      </c>
      <c r="P155" s="17"/>
      <c r="Q155" s="17"/>
      <c r="R155" s="17">
        <v>4</v>
      </c>
      <c r="S155" s="17"/>
      <c r="T155" s="17">
        <f t="shared" si="5"/>
        <v>4</v>
      </c>
      <c r="U155" s="17"/>
      <c r="V155" s="17"/>
      <c r="W155" s="20"/>
      <c r="X155" s="29"/>
      <c r="Y155" s="29"/>
      <c r="Z155" s="30"/>
      <c r="AA155" s="30"/>
      <c r="AB155" s="22" t="str">
        <f t="shared" si="4"/>
        <v>17744812</v>
      </c>
      <c r="AC155" s="23"/>
      <c r="AD155" s="23"/>
      <c r="AE155" s="23"/>
      <c r="AF155" s="23"/>
      <c r="AG155" s="23"/>
      <c r="AH155" s="23"/>
      <c r="AI155" s="23"/>
      <c r="AJ155" s="23"/>
      <c r="AK155" s="23"/>
    </row>
    <row r="156" spans="1:37" s="24" customFormat="1" ht="99.95" hidden="1" customHeight="1" x14ac:dyDescent="0.4">
      <c r="A156" s="16" t="s">
        <v>33</v>
      </c>
      <c r="B156" s="17"/>
      <c r="C156" s="26" t="s">
        <v>86</v>
      </c>
      <c r="D156" s="19">
        <v>1</v>
      </c>
      <c r="E156" s="17">
        <v>2</v>
      </c>
      <c r="F156" s="17" t="s">
        <v>35</v>
      </c>
      <c r="G156" s="17">
        <v>177448</v>
      </c>
      <c r="H156" s="17" t="s">
        <v>36</v>
      </c>
      <c r="I156" s="17"/>
      <c r="J156" s="17"/>
      <c r="K156" s="17" t="str">
        <f>IFERROR(VLOOKUP(L156,'[1]Récap métré'!$B$4:$C$12000,2,0),"")</f>
        <v>ROB</v>
      </c>
      <c r="L156" s="16" t="s">
        <v>167</v>
      </c>
      <c r="M156" s="26" t="s">
        <v>45</v>
      </c>
      <c r="N156" s="26">
        <v>205200117</v>
      </c>
      <c r="O156" s="26">
        <v>20</v>
      </c>
      <c r="P156" s="26">
        <v>20</v>
      </c>
      <c r="Q156" s="26">
        <v>0</v>
      </c>
      <c r="R156" s="26">
        <v>1</v>
      </c>
      <c r="S156" s="17"/>
      <c r="T156" s="17">
        <f t="shared" si="5"/>
        <v>1</v>
      </c>
      <c r="U156" s="17"/>
      <c r="V156" s="17"/>
      <c r="W156" s="20"/>
      <c r="X156" s="29"/>
      <c r="Y156" s="29"/>
      <c r="Z156" s="30"/>
      <c r="AA156" s="30"/>
      <c r="AB156" s="22" t="str">
        <f t="shared" si="4"/>
        <v>17744812</v>
      </c>
      <c r="AC156" s="23"/>
      <c r="AD156" s="23"/>
      <c r="AE156" s="23"/>
      <c r="AF156" s="23"/>
      <c r="AG156" s="23"/>
      <c r="AH156" s="23"/>
      <c r="AI156" s="23"/>
      <c r="AJ156" s="23"/>
      <c r="AK156" s="23"/>
    </row>
    <row r="157" spans="1:37" s="24" customFormat="1" ht="99.95" hidden="1" customHeight="1" x14ac:dyDescent="0.4">
      <c r="A157" s="16" t="s">
        <v>33</v>
      </c>
      <c r="B157" s="17"/>
      <c r="C157" s="26" t="s">
        <v>87</v>
      </c>
      <c r="D157" s="19">
        <v>1</v>
      </c>
      <c r="E157" s="17">
        <v>2</v>
      </c>
      <c r="F157" s="17" t="s">
        <v>35</v>
      </c>
      <c r="G157" s="17">
        <v>177449</v>
      </c>
      <c r="H157" s="17" t="s">
        <v>36</v>
      </c>
      <c r="I157" s="17"/>
      <c r="J157" s="17"/>
      <c r="K157" s="17" t="str">
        <f>IFERROR(VLOOKUP(L157,'[1]Récap métré'!$B$4:$C$12000,2,0),"")</f>
        <v>TUYP</v>
      </c>
      <c r="L157" s="16" t="s">
        <v>129</v>
      </c>
      <c r="M157" s="26" t="s">
        <v>37</v>
      </c>
      <c r="N157" s="26">
        <v>201301580</v>
      </c>
      <c r="O157" s="26">
        <v>20</v>
      </c>
      <c r="P157" s="26">
        <v>0</v>
      </c>
      <c r="Q157" s="26">
        <v>0</v>
      </c>
      <c r="R157" s="26"/>
      <c r="S157" s="26">
        <v>0.3</v>
      </c>
      <c r="T157" s="17">
        <f t="shared" si="5"/>
        <v>0.3</v>
      </c>
      <c r="U157" s="17"/>
      <c r="V157" s="17"/>
      <c r="W157" s="29"/>
      <c r="X157" s="29"/>
      <c r="Y157" s="29"/>
      <c r="Z157" s="30"/>
      <c r="AA157" s="30"/>
      <c r="AB157" s="22" t="str">
        <f t="shared" si="4"/>
        <v>17744912</v>
      </c>
      <c r="AC157" s="23"/>
      <c r="AD157" s="23"/>
      <c r="AE157" s="23"/>
      <c r="AF157" s="23"/>
      <c r="AG157" s="23"/>
      <c r="AH157" s="23"/>
      <c r="AI157" s="23"/>
      <c r="AJ157" s="23"/>
      <c r="AK157" s="23"/>
    </row>
    <row r="158" spans="1:37" s="24" customFormat="1" ht="99.95" hidden="1" customHeight="1" x14ac:dyDescent="0.4">
      <c r="A158" s="16" t="s">
        <v>33</v>
      </c>
      <c r="B158" s="17"/>
      <c r="C158" s="26" t="s">
        <v>87</v>
      </c>
      <c r="D158" s="19">
        <v>1</v>
      </c>
      <c r="E158" s="17">
        <v>2</v>
      </c>
      <c r="F158" s="17" t="s">
        <v>35</v>
      </c>
      <c r="G158" s="17">
        <v>177449</v>
      </c>
      <c r="H158" s="17" t="s">
        <v>36</v>
      </c>
      <c r="I158" s="17"/>
      <c r="J158" s="17"/>
      <c r="K158" s="17" t="str">
        <f>IFERROR(VLOOKUP(L158,'[1]Récap métré'!$B$4:$C$12000,2,0),"")</f>
        <v>TUYP</v>
      </c>
      <c r="L158" s="16" t="s">
        <v>125</v>
      </c>
      <c r="M158" s="26" t="s">
        <v>37</v>
      </c>
      <c r="N158" s="26">
        <v>201301580</v>
      </c>
      <c r="O158" s="26">
        <v>25</v>
      </c>
      <c r="P158" s="26">
        <v>0</v>
      </c>
      <c r="Q158" s="26">
        <v>0</v>
      </c>
      <c r="R158" s="18"/>
      <c r="S158" s="17">
        <v>0.7</v>
      </c>
      <c r="T158" s="17">
        <f t="shared" si="5"/>
        <v>0.7</v>
      </c>
      <c r="U158" s="17"/>
      <c r="V158" s="17"/>
      <c r="W158" s="29"/>
      <c r="X158" s="29"/>
      <c r="Y158" s="29"/>
      <c r="Z158" s="30"/>
      <c r="AA158" s="30"/>
      <c r="AB158" s="22" t="str">
        <f t="shared" si="4"/>
        <v>17744912</v>
      </c>
      <c r="AC158" s="23"/>
      <c r="AD158" s="23"/>
      <c r="AE158" s="23"/>
      <c r="AF158" s="23"/>
      <c r="AG158" s="23"/>
      <c r="AH158" s="23"/>
      <c r="AI158" s="23"/>
      <c r="AJ158" s="23"/>
      <c r="AK158" s="23"/>
    </row>
    <row r="159" spans="1:37" s="24" customFormat="1" ht="99.95" hidden="1" customHeight="1" x14ac:dyDescent="0.4">
      <c r="A159" s="16" t="s">
        <v>33</v>
      </c>
      <c r="B159" s="17"/>
      <c r="C159" s="26" t="s">
        <v>87</v>
      </c>
      <c r="D159" s="19">
        <v>1</v>
      </c>
      <c r="E159" s="17">
        <v>2</v>
      </c>
      <c r="F159" s="17" t="s">
        <v>35</v>
      </c>
      <c r="G159" s="17">
        <v>177449</v>
      </c>
      <c r="H159" s="17" t="s">
        <v>36</v>
      </c>
      <c r="I159" s="17"/>
      <c r="J159" s="17"/>
      <c r="K159" s="17" t="str">
        <f>IFERROR(VLOOKUP(L159,'[1]Récap métré'!$B$4:$C$12000,2,0),"")</f>
        <v>TUYP</v>
      </c>
      <c r="L159" s="16" t="s">
        <v>151</v>
      </c>
      <c r="M159" s="26" t="s">
        <v>54</v>
      </c>
      <c r="N159" s="26">
        <v>201321590</v>
      </c>
      <c r="O159" s="26">
        <v>25</v>
      </c>
      <c r="P159" s="26">
        <v>25</v>
      </c>
      <c r="Q159" s="26">
        <v>20</v>
      </c>
      <c r="R159" s="26">
        <v>1</v>
      </c>
      <c r="S159" s="17"/>
      <c r="T159" s="17">
        <f t="shared" si="5"/>
        <v>1</v>
      </c>
      <c r="U159" s="17"/>
      <c r="V159" s="17"/>
      <c r="W159" s="20"/>
      <c r="X159" s="29"/>
      <c r="Y159" s="29"/>
      <c r="Z159" s="30"/>
      <c r="AA159" s="30"/>
      <c r="AB159" s="22" t="str">
        <f t="shared" si="4"/>
        <v>17744912</v>
      </c>
      <c r="AC159" s="23"/>
      <c r="AD159" s="23"/>
      <c r="AE159" s="23"/>
      <c r="AF159" s="23"/>
      <c r="AG159" s="23"/>
      <c r="AH159" s="23"/>
      <c r="AI159" s="23"/>
      <c r="AJ159" s="23"/>
      <c r="AK159" s="23"/>
    </row>
    <row r="160" spans="1:37" s="24" customFormat="1" ht="99.95" hidden="1" customHeight="1" x14ac:dyDescent="0.4">
      <c r="A160" s="16" t="s">
        <v>33</v>
      </c>
      <c r="B160" s="17"/>
      <c r="C160" s="26" t="s">
        <v>87</v>
      </c>
      <c r="D160" s="19">
        <v>1</v>
      </c>
      <c r="E160" s="17">
        <v>2</v>
      </c>
      <c r="F160" s="17" t="s">
        <v>35</v>
      </c>
      <c r="G160" s="17">
        <v>177449</v>
      </c>
      <c r="H160" s="17" t="s">
        <v>36</v>
      </c>
      <c r="I160" s="17"/>
      <c r="J160" s="17"/>
      <c r="K160" s="17" t="str">
        <f>IFERROR(VLOOKUP(L160,'[1]Récap métré'!$B$4:$C$12000,2,0),"")</f>
        <v>TUYP</v>
      </c>
      <c r="L160" s="16" t="s">
        <v>152</v>
      </c>
      <c r="M160" s="26" t="s">
        <v>88</v>
      </c>
      <c r="N160" s="26">
        <v>201326595</v>
      </c>
      <c r="O160" s="26">
        <v>25</v>
      </c>
      <c r="P160" s="26">
        <v>20</v>
      </c>
      <c r="Q160" s="26">
        <v>0</v>
      </c>
      <c r="R160" s="26">
        <v>1</v>
      </c>
      <c r="S160" s="17"/>
      <c r="T160" s="17">
        <f t="shared" si="5"/>
        <v>1</v>
      </c>
      <c r="U160" s="17"/>
      <c r="V160" s="17"/>
      <c r="W160" s="20"/>
      <c r="X160" s="29"/>
      <c r="Y160" s="29"/>
      <c r="Z160" s="30"/>
      <c r="AA160" s="30"/>
      <c r="AB160" s="22" t="str">
        <f t="shared" si="4"/>
        <v>17744912</v>
      </c>
      <c r="AC160" s="23"/>
      <c r="AD160" s="23"/>
      <c r="AE160" s="23"/>
      <c r="AF160" s="23"/>
      <c r="AG160" s="23"/>
      <c r="AH160" s="23"/>
      <c r="AI160" s="23"/>
      <c r="AJ160" s="23"/>
      <c r="AK160" s="23"/>
    </row>
    <row r="161" spans="1:37" s="24" customFormat="1" ht="99.95" hidden="1" customHeight="1" x14ac:dyDescent="0.4">
      <c r="A161" s="16" t="s">
        <v>33</v>
      </c>
      <c r="B161" s="17"/>
      <c r="C161" s="26" t="s">
        <v>87</v>
      </c>
      <c r="D161" s="19">
        <v>1</v>
      </c>
      <c r="E161" s="17">
        <v>2</v>
      </c>
      <c r="F161" s="17" t="s">
        <v>35</v>
      </c>
      <c r="G161" s="17">
        <v>177449</v>
      </c>
      <c r="H161" s="17" t="s">
        <v>36</v>
      </c>
      <c r="I161" s="17"/>
      <c r="J161" s="17"/>
      <c r="K161" s="17" t="str">
        <f>IFERROR(VLOOKUP(L161,'[1]Récap métré'!$B$4:$C$12000,2,0),"")</f>
        <v>TUYP</v>
      </c>
      <c r="L161" s="16" t="s">
        <v>133</v>
      </c>
      <c r="M161" s="26" t="s">
        <v>40</v>
      </c>
      <c r="N161" s="26">
        <v>201366712</v>
      </c>
      <c r="O161" s="26">
        <v>20</v>
      </c>
      <c r="P161" s="26">
        <v>20</v>
      </c>
      <c r="Q161" s="26">
        <v>0</v>
      </c>
      <c r="R161" s="26">
        <v>1</v>
      </c>
      <c r="S161" s="17"/>
      <c r="T161" s="17">
        <f t="shared" si="5"/>
        <v>1</v>
      </c>
      <c r="U161" s="17"/>
      <c r="V161" s="17"/>
      <c r="W161" s="20"/>
      <c r="X161" s="29"/>
      <c r="Y161" s="29"/>
      <c r="Z161" s="30"/>
      <c r="AA161" s="30"/>
      <c r="AB161" s="22" t="str">
        <f t="shared" si="4"/>
        <v>17744912</v>
      </c>
      <c r="AC161" s="23"/>
      <c r="AD161" s="23"/>
      <c r="AE161" s="23"/>
      <c r="AF161" s="23"/>
      <c r="AG161" s="23"/>
      <c r="AH161" s="23"/>
      <c r="AI161" s="23"/>
      <c r="AJ161" s="23"/>
      <c r="AK161" s="23"/>
    </row>
    <row r="162" spans="1:37" s="24" customFormat="1" ht="99.95" hidden="1" customHeight="1" x14ac:dyDescent="0.4">
      <c r="A162" s="16" t="s">
        <v>33</v>
      </c>
      <c r="B162" s="17"/>
      <c r="C162" s="26" t="s">
        <v>87</v>
      </c>
      <c r="D162" s="19">
        <v>1</v>
      </c>
      <c r="E162" s="17">
        <v>2</v>
      </c>
      <c r="F162" s="17" t="s">
        <v>35</v>
      </c>
      <c r="G162" s="17">
        <v>177449</v>
      </c>
      <c r="H162" s="17" t="s">
        <v>36</v>
      </c>
      <c r="I162" s="17"/>
      <c r="J162" s="17"/>
      <c r="K162" s="17" t="str">
        <f>IFERROR(VLOOKUP(L162,'[1]Récap métré'!$B$4:$C$12000,2,0),"")</f>
        <v>JO</v>
      </c>
      <c r="L162" s="16" t="s">
        <v>166</v>
      </c>
      <c r="M162" s="26" t="s">
        <v>41</v>
      </c>
      <c r="N162" s="26">
        <v>208202657</v>
      </c>
      <c r="O162" s="26">
        <v>20</v>
      </c>
      <c r="P162" s="26">
        <v>20</v>
      </c>
      <c r="Q162" s="26">
        <v>0</v>
      </c>
      <c r="R162" s="26">
        <v>1</v>
      </c>
      <c r="S162" s="17"/>
      <c r="T162" s="17">
        <f t="shared" si="5"/>
        <v>1</v>
      </c>
      <c r="U162" s="17"/>
      <c r="V162" s="17"/>
      <c r="W162" s="20"/>
      <c r="X162" s="29"/>
      <c r="Y162" s="29"/>
      <c r="Z162" s="30"/>
      <c r="AA162" s="30"/>
      <c r="AB162" s="22" t="str">
        <f t="shared" si="4"/>
        <v>17744912</v>
      </c>
      <c r="AC162" s="23"/>
      <c r="AD162" s="23"/>
      <c r="AE162" s="23"/>
      <c r="AF162" s="23"/>
      <c r="AG162" s="23"/>
      <c r="AH162" s="23"/>
      <c r="AI162" s="23"/>
      <c r="AJ162" s="23"/>
      <c r="AK162" s="23"/>
    </row>
    <row r="163" spans="1:37" s="24" customFormat="1" ht="99.95" hidden="1" customHeight="1" x14ac:dyDescent="0.4">
      <c r="A163" s="16" t="s">
        <v>33</v>
      </c>
      <c r="B163" s="17"/>
      <c r="C163" s="26" t="s">
        <v>87</v>
      </c>
      <c r="D163" s="19">
        <v>1</v>
      </c>
      <c r="E163" s="17">
        <v>2</v>
      </c>
      <c r="F163" s="17" t="s">
        <v>35</v>
      </c>
      <c r="G163" s="17">
        <v>177449</v>
      </c>
      <c r="H163" s="17" t="s">
        <v>36</v>
      </c>
      <c r="I163" s="17"/>
      <c r="J163" s="17"/>
      <c r="K163" s="17" t="str">
        <f>IFERROR(VLOOKUP(L163,'[1]Récap métré'!$B$4:$C$12000,2,0),"")</f>
        <v/>
      </c>
      <c r="L163" s="16" t="s">
        <v>164</v>
      </c>
      <c r="M163" s="17" t="s">
        <v>84</v>
      </c>
      <c r="N163" s="18"/>
      <c r="O163" s="18">
        <v>20</v>
      </c>
      <c r="P163" s="18"/>
      <c r="Q163" s="18"/>
      <c r="R163" s="18">
        <v>4</v>
      </c>
      <c r="S163" s="17"/>
      <c r="T163" s="17">
        <f t="shared" si="5"/>
        <v>4</v>
      </c>
      <c r="U163" s="17"/>
      <c r="V163" s="17"/>
      <c r="W163" s="20"/>
      <c r="X163" s="29"/>
      <c r="Y163" s="29"/>
      <c r="Z163" s="30"/>
      <c r="AA163" s="30"/>
      <c r="AB163" s="22" t="str">
        <f t="shared" si="4"/>
        <v>17744912</v>
      </c>
      <c r="AC163" s="23"/>
      <c r="AD163" s="23"/>
      <c r="AE163" s="23"/>
      <c r="AF163" s="23"/>
      <c r="AG163" s="23"/>
      <c r="AH163" s="23"/>
      <c r="AI163" s="23"/>
      <c r="AJ163" s="23"/>
      <c r="AK163" s="23"/>
    </row>
    <row r="164" spans="1:37" s="24" customFormat="1" ht="99.95" hidden="1" customHeight="1" x14ac:dyDescent="0.4">
      <c r="A164" s="16" t="s">
        <v>33</v>
      </c>
      <c r="B164" s="17"/>
      <c r="C164" s="26" t="s">
        <v>87</v>
      </c>
      <c r="D164" s="19">
        <v>1</v>
      </c>
      <c r="E164" s="17">
        <v>2</v>
      </c>
      <c r="F164" s="17" t="s">
        <v>35</v>
      </c>
      <c r="G164" s="17">
        <v>177449</v>
      </c>
      <c r="H164" s="17" t="s">
        <v>36</v>
      </c>
      <c r="I164" s="17"/>
      <c r="J164" s="17"/>
      <c r="K164" s="17" t="str">
        <f>IFERROR(VLOOKUP(L164,'[1]Récap métré'!$B$4:$C$12000,2,0),"")</f>
        <v>ROB</v>
      </c>
      <c r="L164" s="16" t="s">
        <v>167</v>
      </c>
      <c r="M164" s="26" t="s">
        <v>45</v>
      </c>
      <c r="N164" s="26">
        <v>205200117</v>
      </c>
      <c r="O164" s="26">
        <v>20</v>
      </c>
      <c r="P164" s="26">
        <v>20</v>
      </c>
      <c r="Q164" s="26">
        <v>0</v>
      </c>
      <c r="R164" s="26">
        <v>1</v>
      </c>
      <c r="S164" s="17"/>
      <c r="T164" s="17">
        <f t="shared" si="5"/>
        <v>1</v>
      </c>
      <c r="U164" s="17"/>
      <c r="V164" s="17"/>
      <c r="W164" s="20"/>
      <c r="X164" s="29"/>
      <c r="Y164" s="29"/>
      <c r="Z164" s="30"/>
      <c r="AA164" s="30"/>
      <c r="AB164" s="22" t="str">
        <f t="shared" si="4"/>
        <v>17744912</v>
      </c>
      <c r="AC164" s="23"/>
      <c r="AD164" s="23"/>
      <c r="AE164" s="23"/>
      <c r="AF164" s="23"/>
      <c r="AG164" s="23"/>
      <c r="AH164" s="23"/>
      <c r="AI164" s="23"/>
      <c r="AJ164" s="23"/>
      <c r="AK164" s="23"/>
    </row>
    <row r="165" spans="1:37" s="24" customFormat="1" ht="99.95" hidden="1" customHeight="1" x14ac:dyDescent="0.4">
      <c r="A165" s="16" t="s">
        <v>33</v>
      </c>
      <c r="B165" s="17"/>
      <c r="C165" s="18" t="s">
        <v>89</v>
      </c>
      <c r="D165" s="19">
        <v>1</v>
      </c>
      <c r="E165" s="19">
        <v>2</v>
      </c>
      <c r="F165" s="17" t="s">
        <v>35</v>
      </c>
      <c r="G165" s="17">
        <v>177450</v>
      </c>
      <c r="H165" s="17" t="s">
        <v>36</v>
      </c>
      <c r="I165" s="17"/>
      <c r="J165" s="17"/>
      <c r="K165" s="17" t="str">
        <f>IFERROR(VLOOKUP(L165,'[1]Récap métré'!$B$4:$C$12000,2,0),"")</f>
        <v>TUYP</v>
      </c>
      <c r="L165" s="16" t="s">
        <v>125</v>
      </c>
      <c r="M165" s="18" t="s">
        <v>37</v>
      </c>
      <c r="N165" s="18">
        <v>201301580</v>
      </c>
      <c r="O165" s="18">
        <v>25</v>
      </c>
      <c r="P165" s="18">
        <v>0</v>
      </c>
      <c r="Q165" s="18">
        <v>0</v>
      </c>
      <c r="R165" s="17"/>
      <c r="S165" s="17">
        <v>0.6</v>
      </c>
      <c r="T165" s="17">
        <f t="shared" si="5"/>
        <v>0.6</v>
      </c>
      <c r="U165" s="17"/>
      <c r="V165" s="17"/>
      <c r="W165" s="29"/>
      <c r="X165" s="29"/>
      <c r="Y165" s="29"/>
      <c r="Z165" s="30"/>
      <c r="AA165" s="30"/>
      <c r="AB165" s="22" t="str">
        <f t="shared" si="4"/>
        <v>17745012</v>
      </c>
      <c r="AC165" s="23"/>
      <c r="AD165" s="23"/>
      <c r="AE165" s="23"/>
      <c r="AF165" s="23"/>
      <c r="AG165" s="23"/>
      <c r="AH165" s="23"/>
      <c r="AI165" s="23"/>
      <c r="AJ165" s="23"/>
      <c r="AK165" s="23"/>
    </row>
    <row r="166" spans="1:37" s="24" customFormat="1" ht="99.95" hidden="1" customHeight="1" x14ac:dyDescent="0.4">
      <c r="A166" s="16" t="s">
        <v>33</v>
      </c>
      <c r="B166" s="17"/>
      <c r="C166" s="18" t="s">
        <v>89</v>
      </c>
      <c r="D166" s="19">
        <v>1</v>
      </c>
      <c r="E166" s="19">
        <v>2</v>
      </c>
      <c r="F166" s="17" t="s">
        <v>35</v>
      </c>
      <c r="G166" s="17">
        <v>177450</v>
      </c>
      <c r="H166" s="17" t="s">
        <v>36</v>
      </c>
      <c r="I166" s="17"/>
      <c r="J166" s="17"/>
      <c r="K166" s="17" t="str">
        <f>IFERROR(VLOOKUP(L166,'[1]Récap métré'!$B$4:$C$12000,2,0),"")</f>
        <v>TUYP</v>
      </c>
      <c r="L166" s="16" t="s">
        <v>128</v>
      </c>
      <c r="M166" s="18" t="s">
        <v>40</v>
      </c>
      <c r="N166" s="18">
        <v>201366712</v>
      </c>
      <c r="O166" s="18">
        <v>25</v>
      </c>
      <c r="P166" s="18">
        <v>25</v>
      </c>
      <c r="Q166" s="18">
        <v>0</v>
      </c>
      <c r="R166" s="18">
        <v>1</v>
      </c>
      <c r="S166" s="17"/>
      <c r="T166" s="17">
        <f t="shared" si="5"/>
        <v>1</v>
      </c>
      <c r="U166" s="17"/>
      <c r="V166" s="17"/>
      <c r="W166" s="20"/>
      <c r="X166" s="29"/>
      <c r="Y166" s="29"/>
      <c r="Z166" s="30"/>
      <c r="AA166" s="30"/>
      <c r="AB166" s="22" t="str">
        <f t="shared" si="4"/>
        <v>17745012</v>
      </c>
      <c r="AC166" s="23"/>
      <c r="AD166" s="23"/>
      <c r="AE166" s="23"/>
      <c r="AF166" s="23"/>
      <c r="AG166" s="23"/>
      <c r="AH166" s="23"/>
      <c r="AI166" s="23"/>
      <c r="AJ166" s="23"/>
      <c r="AK166" s="23"/>
    </row>
    <row r="167" spans="1:37" s="24" customFormat="1" ht="99.95" hidden="1" customHeight="1" x14ac:dyDescent="0.4">
      <c r="A167" s="16" t="s">
        <v>33</v>
      </c>
      <c r="B167" s="17"/>
      <c r="C167" s="18" t="s">
        <v>89</v>
      </c>
      <c r="D167" s="19">
        <v>1</v>
      </c>
      <c r="E167" s="19">
        <v>2</v>
      </c>
      <c r="F167" s="17" t="s">
        <v>35</v>
      </c>
      <c r="G167" s="17">
        <v>177450</v>
      </c>
      <c r="H167" s="17" t="s">
        <v>36</v>
      </c>
      <c r="I167" s="17"/>
      <c r="J167" s="17"/>
      <c r="K167" s="17" t="str">
        <f>IFERROR(VLOOKUP(L167,'[1]Récap métré'!$B$4:$C$12000,2,0),"")</f>
        <v>JO</v>
      </c>
      <c r="L167" s="16" t="s">
        <v>161</v>
      </c>
      <c r="M167" s="18" t="s">
        <v>41</v>
      </c>
      <c r="N167" s="18">
        <v>208202657</v>
      </c>
      <c r="O167" s="18">
        <v>25</v>
      </c>
      <c r="P167" s="18">
        <v>25</v>
      </c>
      <c r="Q167" s="18">
        <v>0</v>
      </c>
      <c r="R167" s="18">
        <v>1</v>
      </c>
      <c r="S167" s="17"/>
      <c r="T167" s="17">
        <f t="shared" si="5"/>
        <v>1</v>
      </c>
      <c r="U167" s="17"/>
      <c r="V167" s="17"/>
      <c r="W167" s="20"/>
      <c r="X167" s="29"/>
      <c r="Y167" s="29"/>
      <c r="Z167" s="30"/>
      <c r="AA167" s="30"/>
      <c r="AB167" s="22" t="str">
        <f t="shared" si="4"/>
        <v>17745012</v>
      </c>
      <c r="AC167" s="23"/>
      <c r="AD167" s="23"/>
      <c r="AE167" s="23"/>
      <c r="AF167" s="23"/>
      <c r="AG167" s="23"/>
      <c r="AH167" s="23"/>
      <c r="AI167" s="23"/>
      <c r="AJ167" s="23"/>
      <c r="AK167" s="23"/>
    </row>
    <row r="168" spans="1:37" s="24" customFormat="1" ht="99.95" hidden="1" customHeight="1" x14ac:dyDescent="0.4">
      <c r="A168" s="16" t="s">
        <v>33</v>
      </c>
      <c r="B168" s="17"/>
      <c r="C168" s="18" t="s">
        <v>89</v>
      </c>
      <c r="D168" s="19">
        <v>1</v>
      </c>
      <c r="E168" s="19">
        <v>2</v>
      </c>
      <c r="F168" s="17" t="s">
        <v>35</v>
      </c>
      <c r="G168" s="17">
        <v>177450</v>
      </c>
      <c r="H168" s="17" t="s">
        <v>36</v>
      </c>
      <c r="I168" s="17"/>
      <c r="J168" s="17"/>
      <c r="K168" s="17" t="str">
        <f>IFERROR(VLOOKUP(L168,'[1]Récap métré'!$B$4:$C$12000,2,0),"")</f>
        <v>SUPPORT</v>
      </c>
      <c r="L168" s="16" t="s">
        <v>162</v>
      </c>
      <c r="M168" s="18" t="s">
        <v>42</v>
      </c>
      <c r="N168" s="18" t="s">
        <v>43</v>
      </c>
      <c r="O168" s="18">
        <v>25</v>
      </c>
      <c r="P168" s="18">
        <v>25</v>
      </c>
      <c r="Q168" s="18">
        <v>0</v>
      </c>
      <c r="R168" s="18">
        <v>1</v>
      </c>
      <c r="S168" s="17"/>
      <c r="T168" s="17">
        <f t="shared" si="5"/>
        <v>1</v>
      </c>
      <c r="U168" s="17"/>
      <c r="V168" s="17"/>
      <c r="W168" s="20"/>
      <c r="X168" s="29"/>
      <c r="Y168" s="29"/>
      <c r="Z168" s="30"/>
      <c r="AA168" s="30"/>
      <c r="AB168" s="22" t="str">
        <f t="shared" si="4"/>
        <v>17745012</v>
      </c>
      <c r="AC168" s="23"/>
      <c r="AD168" s="23"/>
      <c r="AE168" s="23"/>
      <c r="AF168" s="23"/>
      <c r="AG168" s="23"/>
      <c r="AH168" s="23"/>
      <c r="AI168" s="23"/>
      <c r="AJ168" s="23"/>
      <c r="AK168" s="23"/>
    </row>
    <row r="169" spans="1:37" s="24" customFormat="1" ht="99.95" hidden="1" customHeight="1" x14ac:dyDescent="0.4">
      <c r="A169" s="16" t="s">
        <v>33</v>
      </c>
      <c r="B169" s="17"/>
      <c r="C169" s="18" t="s">
        <v>89</v>
      </c>
      <c r="D169" s="19">
        <v>1</v>
      </c>
      <c r="E169" s="19">
        <v>2</v>
      </c>
      <c r="F169" s="17" t="s">
        <v>35</v>
      </c>
      <c r="G169" s="17">
        <v>177450</v>
      </c>
      <c r="H169" s="17" t="s">
        <v>36</v>
      </c>
      <c r="I169" s="17"/>
      <c r="J169" s="17"/>
      <c r="K169" s="17" t="str">
        <f>IFERROR(VLOOKUP(L169,'[1]Récap métré'!$B$4:$C$12000,2,0),"")</f>
        <v/>
      </c>
      <c r="L169" s="16" t="s">
        <v>164</v>
      </c>
      <c r="M169" s="17" t="s">
        <v>84</v>
      </c>
      <c r="N169" s="17"/>
      <c r="O169" s="17">
        <v>25</v>
      </c>
      <c r="P169" s="17"/>
      <c r="Q169" s="17"/>
      <c r="R169" s="17">
        <v>4</v>
      </c>
      <c r="S169" s="17"/>
      <c r="T169" s="17">
        <f t="shared" si="5"/>
        <v>4</v>
      </c>
      <c r="U169" s="17"/>
      <c r="V169" s="17"/>
      <c r="W169" s="20"/>
      <c r="X169" s="29"/>
      <c r="Y169" s="29"/>
      <c r="Z169" s="30"/>
      <c r="AA169" s="30"/>
      <c r="AB169" s="22" t="str">
        <f t="shared" si="4"/>
        <v>17745012</v>
      </c>
      <c r="AC169" s="23"/>
      <c r="AD169" s="23"/>
      <c r="AE169" s="23"/>
      <c r="AF169" s="23"/>
      <c r="AG169" s="23"/>
      <c r="AH169" s="23"/>
      <c r="AI169" s="23"/>
      <c r="AJ169" s="23"/>
      <c r="AK169" s="23"/>
    </row>
    <row r="170" spans="1:37" s="24" customFormat="1" ht="99.95" hidden="1" customHeight="1" x14ac:dyDescent="0.4">
      <c r="A170" s="16" t="s">
        <v>33</v>
      </c>
      <c r="B170" s="17"/>
      <c r="C170" s="18" t="s">
        <v>89</v>
      </c>
      <c r="D170" s="19">
        <v>1</v>
      </c>
      <c r="E170" s="19">
        <v>2</v>
      </c>
      <c r="F170" s="17" t="s">
        <v>35</v>
      </c>
      <c r="G170" s="17">
        <v>177450</v>
      </c>
      <c r="H170" s="17" t="s">
        <v>36</v>
      </c>
      <c r="I170" s="17"/>
      <c r="J170" s="17"/>
      <c r="K170" s="17" t="str">
        <f>IFERROR(VLOOKUP(L170,'[1]Récap métré'!$B$4:$C$12000,2,0),"")</f>
        <v>ROB</v>
      </c>
      <c r="L170" s="16" t="s">
        <v>165</v>
      </c>
      <c r="M170" s="18" t="s">
        <v>45</v>
      </c>
      <c r="N170" s="18">
        <v>205200117</v>
      </c>
      <c r="O170" s="18">
        <v>25</v>
      </c>
      <c r="P170" s="18">
        <v>25</v>
      </c>
      <c r="Q170" s="18">
        <v>0</v>
      </c>
      <c r="R170" s="18">
        <v>1</v>
      </c>
      <c r="S170" s="17"/>
      <c r="T170" s="17">
        <f t="shared" si="5"/>
        <v>1</v>
      </c>
      <c r="U170" s="17"/>
      <c r="V170" s="17"/>
      <c r="W170" s="20"/>
      <c r="X170" s="29"/>
      <c r="Y170" s="29"/>
      <c r="Z170" s="30"/>
      <c r="AA170" s="30"/>
      <c r="AB170" s="22" t="str">
        <f t="shared" si="4"/>
        <v>17745012</v>
      </c>
      <c r="AC170" s="23"/>
      <c r="AD170" s="23"/>
      <c r="AE170" s="23"/>
      <c r="AF170" s="23"/>
      <c r="AG170" s="23"/>
      <c r="AH170" s="23"/>
      <c r="AI170" s="23"/>
      <c r="AJ170" s="23"/>
      <c r="AK170" s="23"/>
    </row>
    <row r="171" spans="1:37" s="24" customFormat="1" ht="99.95" hidden="1" customHeight="1" x14ac:dyDescent="0.4">
      <c r="A171" s="16" t="s">
        <v>33</v>
      </c>
      <c r="B171" s="17"/>
      <c r="C171" s="18" t="s">
        <v>90</v>
      </c>
      <c r="D171" s="19">
        <v>1</v>
      </c>
      <c r="E171" s="19">
        <v>2</v>
      </c>
      <c r="F171" s="17" t="s">
        <v>35</v>
      </c>
      <c r="G171" s="17">
        <v>177452</v>
      </c>
      <c r="H171" s="17" t="s">
        <v>36</v>
      </c>
      <c r="I171" s="17"/>
      <c r="J171" s="17"/>
      <c r="K171" s="17" t="str">
        <f>IFERROR(VLOOKUP(L171,'[1]Récap métré'!$B$4:$C$12000,2,0),"")</f>
        <v>TUYP</v>
      </c>
      <c r="L171" s="16" t="s">
        <v>125</v>
      </c>
      <c r="M171" s="18" t="s">
        <v>37</v>
      </c>
      <c r="N171" s="18">
        <v>201301580</v>
      </c>
      <c r="O171" s="18">
        <v>25</v>
      </c>
      <c r="P171" s="18">
        <v>0</v>
      </c>
      <c r="Q171" s="18">
        <v>0</v>
      </c>
      <c r="R171" s="17"/>
      <c r="S171" s="17">
        <v>0.6</v>
      </c>
      <c r="T171" s="17">
        <f t="shared" si="5"/>
        <v>0.6</v>
      </c>
      <c r="U171" s="17"/>
      <c r="V171" s="17"/>
      <c r="W171" s="29"/>
      <c r="X171" s="29"/>
      <c r="Y171" s="29"/>
      <c r="Z171" s="30"/>
      <c r="AA171" s="30"/>
      <c r="AB171" s="22" t="str">
        <f t="shared" si="4"/>
        <v>17745212</v>
      </c>
      <c r="AC171" s="23"/>
      <c r="AD171" s="23"/>
      <c r="AE171" s="23"/>
      <c r="AF171" s="23"/>
      <c r="AG171" s="23"/>
      <c r="AH171" s="23"/>
      <c r="AI171" s="23"/>
      <c r="AJ171" s="23"/>
      <c r="AK171" s="23"/>
    </row>
    <row r="172" spans="1:37" s="24" customFormat="1" ht="99.95" hidden="1" customHeight="1" x14ac:dyDescent="0.4">
      <c r="A172" s="16" t="s">
        <v>33</v>
      </c>
      <c r="B172" s="17"/>
      <c r="C172" s="18" t="s">
        <v>90</v>
      </c>
      <c r="D172" s="19">
        <v>1</v>
      </c>
      <c r="E172" s="19">
        <v>2</v>
      </c>
      <c r="F172" s="17" t="s">
        <v>35</v>
      </c>
      <c r="G172" s="17">
        <v>177452</v>
      </c>
      <c r="H172" s="17" t="s">
        <v>36</v>
      </c>
      <c r="I172" s="17"/>
      <c r="J172" s="17"/>
      <c r="K172" s="17" t="str">
        <f>IFERROR(VLOOKUP(L172,'[1]Récap métré'!$B$4:$C$12000,2,0),"")</f>
        <v>TUYP</v>
      </c>
      <c r="L172" s="16" t="s">
        <v>128</v>
      </c>
      <c r="M172" s="18" t="s">
        <v>40</v>
      </c>
      <c r="N172" s="18">
        <v>201366712</v>
      </c>
      <c r="O172" s="18">
        <v>25</v>
      </c>
      <c r="P172" s="18">
        <v>25</v>
      </c>
      <c r="Q172" s="18">
        <v>0</v>
      </c>
      <c r="R172" s="18">
        <v>1</v>
      </c>
      <c r="S172" s="17"/>
      <c r="T172" s="17">
        <f t="shared" si="5"/>
        <v>1</v>
      </c>
      <c r="U172" s="17"/>
      <c r="V172" s="17"/>
      <c r="W172" s="20"/>
      <c r="X172" s="29"/>
      <c r="Y172" s="29"/>
      <c r="Z172" s="30"/>
      <c r="AA172" s="30"/>
      <c r="AB172" s="22" t="str">
        <f t="shared" si="4"/>
        <v>17745212</v>
      </c>
      <c r="AC172" s="23"/>
      <c r="AD172" s="23"/>
      <c r="AE172" s="23"/>
      <c r="AF172" s="23"/>
      <c r="AG172" s="23"/>
      <c r="AH172" s="23"/>
      <c r="AI172" s="23"/>
      <c r="AJ172" s="23"/>
      <c r="AK172" s="23"/>
    </row>
    <row r="173" spans="1:37" s="24" customFormat="1" ht="99.95" hidden="1" customHeight="1" x14ac:dyDescent="0.4">
      <c r="A173" s="16" t="s">
        <v>33</v>
      </c>
      <c r="B173" s="17"/>
      <c r="C173" s="18" t="s">
        <v>90</v>
      </c>
      <c r="D173" s="19">
        <v>1</v>
      </c>
      <c r="E173" s="19">
        <v>2</v>
      </c>
      <c r="F173" s="17" t="s">
        <v>35</v>
      </c>
      <c r="G173" s="17">
        <v>177452</v>
      </c>
      <c r="H173" s="17" t="s">
        <v>36</v>
      </c>
      <c r="I173" s="17"/>
      <c r="J173" s="17"/>
      <c r="K173" s="17" t="str">
        <f>IFERROR(VLOOKUP(L173,'[1]Récap métré'!$B$4:$C$12000,2,0),"")</f>
        <v>JO</v>
      </c>
      <c r="L173" s="16" t="s">
        <v>161</v>
      </c>
      <c r="M173" s="18" t="s">
        <v>41</v>
      </c>
      <c r="N173" s="18">
        <v>208202657</v>
      </c>
      <c r="O173" s="18">
        <v>25</v>
      </c>
      <c r="P173" s="18">
        <v>25</v>
      </c>
      <c r="Q173" s="18">
        <v>0</v>
      </c>
      <c r="R173" s="18">
        <v>1</v>
      </c>
      <c r="S173" s="17"/>
      <c r="T173" s="17">
        <f t="shared" si="5"/>
        <v>1</v>
      </c>
      <c r="U173" s="17"/>
      <c r="V173" s="17"/>
      <c r="W173" s="20"/>
      <c r="X173" s="29"/>
      <c r="Y173" s="29"/>
      <c r="Z173" s="30"/>
      <c r="AA173" s="30"/>
      <c r="AB173" s="22" t="str">
        <f t="shared" si="4"/>
        <v>17745212</v>
      </c>
      <c r="AC173" s="23"/>
      <c r="AD173" s="23"/>
      <c r="AE173" s="23"/>
      <c r="AF173" s="23"/>
      <c r="AG173" s="23"/>
      <c r="AH173" s="23"/>
      <c r="AI173" s="23"/>
      <c r="AJ173" s="23"/>
      <c r="AK173" s="23"/>
    </row>
    <row r="174" spans="1:37" s="24" customFormat="1" ht="99.95" hidden="1" customHeight="1" x14ac:dyDescent="0.4">
      <c r="A174" s="16" t="s">
        <v>33</v>
      </c>
      <c r="B174" s="17"/>
      <c r="C174" s="18" t="s">
        <v>90</v>
      </c>
      <c r="D174" s="19">
        <v>1</v>
      </c>
      <c r="E174" s="19">
        <v>2</v>
      </c>
      <c r="F174" s="17" t="s">
        <v>35</v>
      </c>
      <c r="G174" s="17">
        <v>177452</v>
      </c>
      <c r="H174" s="17" t="s">
        <v>36</v>
      </c>
      <c r="I174" s="17"/>
      <c r="J174" s="17"/>
      <c r="K174" s="17" t="str">
        <f>IFERROR(VLOOKUP(L174,'[1]Récap métré'!$B$4:$C$12000,2,0),"")</f>
        <v>SUPPORT</v>
      </c>
      <c r="L174" s="16" t="s">
        <v>162</v>
      </c>
      <c r="M174" s="18" t="s">
        <v>42</v>
      </c>
      <c r="N174" s="18" t="s">
        <v>43</v>
      </c>
      <c r="O174" s="18">
        <v>25</v>
      </c>
      <c r="P174" s="18">
        <v>25</v>
      </c>
      <c r="Q174" s="18">
        <v>0</v>
      </c>
      <c r="R174" s="18">
        <v>1</v>
      </c>
      <c r="S174" s="17"/>
      <c r="T174" s="17">
        <f t="shared" si="5"/>
        <v>1</v>
      </c>
      <c r="U174" s="17"/>
      <c r="V174" s="17"/>
      <c r="W174" s="20"/>
      <c r="X174" s="29"/>
      <c r="Y174" s="29"/>
      <c r="Z174" s="30"/>
      <c r="AA174" s="30"/>
      <c r="AB174" s="22" t="str">
        <f t="shared" si="4"/>
        <v>17745212</v>
      </c>
      <c r="AC174" s="23"/>
      <c r="AD174" s="23"/>
      <c r="AE174" s="23"/>
      <c r="AF174" s="23"/>
      <c r="AG174" s="23"/>
      <c r="AH174" s="23"/>
      <c r="AI174" s="23"/>
      <c r="AJ174" s="23"/>
      <c r="AK174" s="23"/>
    </row>
    <row r="175" spans="1:37" s="24" customFormat="1" ht="99.95" hidden="1" customHeight="1" x14ac:dyDescent="0.4">
      <c r="A175" s="16" t="s">
        <v>33</v>
      </c>
      <c r="B175" s="17"/>
      <c r="C175" s="18" t="s">
        <v>90</v>
      </c>
      <c r="D175" s="19">
        <v>1</v>
      </c>
      <c r="E175" s="19">
        <v>2</v>
      </c>
      <c r="F175" s="17" t="s">
        <v>35</v>
      </c>
      <c r="G175" s="17">
        <v>177452</v>
      </c>
      <c r="H175" s="17" t="s">
        <v>36</v>
      </c>
      <c r="I175" s="17"/>
      <c r="J175" s="17"/>
      <c r="K175" s="17" t="str">
        <f>IFERROR(VLOOKUP(L175,'[1]Récap métré'!$B$4:$C$12000,2,0),"")</f>
        <v/>
      </c>
      <c r="L175" s="16" t="s">
        <v>164</v>
      </c>
      <c r="M175" s="17" t="s">
        <v>84</v>
      </c>
      <c r="N175" s="17"/>
      <c r="O175" s="17">
        <v>25</v>
      </c>
      <c r="P175" s="17"/>
      <c r="Q175" s="17"/>
      <c r="R175" s="17">
        <v>4</v>
      </c>
      <c r="S175" s="17"/>
      <c r="T175" s="17">
        <f t="shared" si="5"/>
        <v>4</v>
      </c>
      <c r="U175" s="17"/>
      <c r="V175" s="17"/>
      <c r="W175" s="20"/>
      <c r="X175" s="29"/>
      <c r="Y175" s="29"/>
      <c r="Z175" s="30"/>
      <c r="AA175" s="30"/>
      <c r="AB175" s="22" t="str">
        <f t="shared" si="4"/>
        <v>17745212</v>
      </c>
      <c r="AC175" s="23"/>
      <c r="AD175" s="23"/>
      <c r="AE175" s="23"/>
      <c r="AF175" s="23"/>
      <c r="AG175" s="23"/>
      <c r="AH175" s="23"/>
      <c r="AI175" s="23"/>
      <c r="AJ175" s="23"/>
      <c r="AK175" s="23"/>
    </row>
    <row r="176" spans="1:37" s="24" customFormat="1" ht="99.95" hidden="1" customHeight="1" x14ac:dyDescent="0.4">
      <c r="A176" s="16" t="s">
        <v>33</v>
      </c>
      <c r="B176" s="17"/>
      <c r="C176" s="18" t="s">
        <v>90</v>
      </c>
      <c r="D176" s="19">
        <v>1</v>
      </c>
      <c r="E176" s="19">
        <v>2</v>
      </c>
      <c r="F176" s="17" t="s">
        <v>35</v>
      </c>
      <c r="G176" s="17">
        <v>177452</v>
      </c>
      <c r="H176" s="17" t="s">
        <v>36</v>
      </c>
      <c r="I176" s="17"/>
      <c r="J176" s="17"/>
      <c r="K176" s="17" t="str">
        <f>IFERROR(VLOOKUP(L176,'[1]Récap métré'!$B$4:$C$12000,2,0),"")</f>
        <v>ROB</v>
      </c>
      <c r="L176" s="16" t="s">
        <v>165</v>
      </c>
      <c r="M176" s="18" t="s">
        <v>45</v>
      </c>
      <c r="N176" s="18">
        <v>205200117</v>
      </c>
      <c r="O176" s="18">
        <v>25</v>
      </c>
      <c r="P176" s="18">
        <v>25</v>
      </c>
      <c r="Q176" s="18">
        <v>0</v>
      </c>
      <c r="R176" s="18">
        <v>1</v>
      </c>
      <c r="S176" s="17"/>
      <c r="T176" s="17">
        <f t="shared" si="5"/>
        <v>1</v>
      </c>
      <c r="U176" s="17"/>
      <c r="V176" s="17"/>
      <c r="W176" s="20"/>
      <c r="X176" s="29"/>
      <c r="Y176" s="29"/>
      <c r="Z176" s="30"/>
      <c r="AA176" s="30"/>
      <c r="AB176" s="22" t="str">
        <f t="shared" si="4"/>
        <v>17745212</v>
      </c>
      <c r="AC176" s="23"/>
      <c r="AD176" s="23"/>
      <c r="AE176" s="23"/>
      <c r="AF176" s="23"/>
      <c r="AG176" s="23"/>
      <c r="AH176" s="23"/>
      <c r="AI176" s="23"/>
      <c r="AJ176" s="23"/>
      <c r="AK176" s="23"/>
    </row>
    <row r="177" spans="1:37" s="24" customFormat="1" ht="99.95" hidden="1" customHeight="1" x14ac:dyDescent="0.4">
      <c r="A177" s="16" t="s">
        <v>33</v>
      </c>
      <c r="B177" s="17"/>
      <c r="C177" s="18" t="s">
        <v>91</v>
      </c>
      <c r="D177" s="19">
        <v>1</v>
      </c>
      <c r="E177" s="19">
        <v>1</v>
      </c>
      <c r="F177" s="17" t="s">
        <v>35</v>
      </c>
      <c r="G177" s="17">
        <v>177454</v>
      </c>
      <c r="H177" s="17" t="s">
        <v>36</v>
      </c>
      <c r="I177" s="17"/>
      <c r="J177" s="17"/>
      <c r="K177" s="17" t="str">
        <f>IFERROR(VLOOKUP(L177,'[1]Récap métré'!$B$4:$C$12000,2,0),"")</f>
        <v>TUYP</v>
      </c>
      <c r="L177" s="16" t="s">
        <v>125</v>
      </c>
      <c r="M177" s="18" t="s">
        <v>37</v>
      </c>
      <c r="N177" s="18">
        <v>201301580</v>
      </c>
      <c r="O177" s="18">
        <v>25</v>
      </c>
      <c r="P177" s="18">
        <v>0</v>
      </c>
      <c r="Q177" s="18">
        <v>0</v>
      </c>
      <c r="R177" s="18"/>
      <c r="S177" s="18">
        <v>0.83</v>
      </c>
      <c r="T177" s="17">
        <f t="shared" si="5"/>
        <v>0.83</v>
      </c>
      <c r="U177" s="17"/>
      <c r="V177" s="17"/>
      <c r="W177" s="29"/>
      <c r="X177" s="29"/>
      <c r="Y177" s="29"/>
      <c r="Z177" s="30"/>
      <c r="AA177" s="30"/>
      <c r="AB177" s="22" t="str">
        <f t="shared" si="4"/>
        <v>17745411</v>
      </c>
      <c r="AC177" s="23"/>
      <c r="AD177" s="23"/>
      <c r="AE177" s="23"/>
      <c r="AF177" s="23"/>
      <c r="AG177" s="23"/>
      <c r="AH177" s="23"/>
      <c r="AI177" s="23"/>
      <c r="AJ177" s="23"/>
      <c r="AK177" s="23"/>
    </row>
    <row r="178" spans="1:37" s="24" customFormat="1" ht="99.95" hidden="1" customHeight="1" x14ac:dyDescent="0.4">
      <c r="A178" s="16" t="s">
        <v>33</v>
      </c>
      <c r="B178" s="17"/>
      <c r="C178" s="18" t="s">
        <v>91</v>
      </c>
      <c r="D178" s="19">
        <v>1</v>
      </c>
      <c r="E178" s="19">
        <v>1</v>
      </c>
      <c r="F178" s="17" t="s">
        <v>35</v>
      </c>
      <c r="G178" s="17">
        <v>177454</v>
      </c>
      <c r="H178" s="17" t="s">
        <v>36</v>
      </c>
      <c r="I178" s="17"/>
      <c r="J178" s="17"/>
      <c r="K178" s="17" t="str">
        <f>IFERROR(VLOOKUP(L178,'[1]Récap métré'!$B$4:$C$12000,2,0),"")</f>
        <v>TUYP</v>
      </c>
      <c r="L178" s="16" t="s">
        <v>148</v>
      </c>
      <c r="M178" s="18" t="s">
        <v>82</v>
      </c>
      <c r="N178" s="18">
        <v>201306596</v>
      </c>
      <c r="O178" s="18">
        <v>25</v>
      </c>
      <c r="P178" s="18">
        <v>25</v>
      </c>
      <c r="Q178" s="18">
        <v>0</v>
      </c>
      <c r="R178" s="18">
        <v>1</v>
      </c>
      <c r="S178" s="17"/>
      <c r="T178" s="17">
        <f t="shared" si="5"/>
        <v>1</v>
      </c>
      <c r="U178" s="17"/>
      <c r="V178" s="17"/>
      <c r="W178" s="20"/>
      <c r="X178" s="29"/>
      <c r="Y178" s="29"/>
      <c r="Z178" s="30"/>
      <c r="AA178" s="30"/>
      <c r="AB178" s="22" t="str">
        <f t="shared" si="4"/>
        <v>17745411</v>
      </c>
      <c r="AC178" s="23"/>
      <c r="AD178" s="23"/>
      <c r="AE178" s="23"/>
      <c r="AF178" s="23"/>
      <c r="AG178" s="23"/>
      <c r="AH178" s="23"/>
      <c r="AI178" s="23"/>
      <c r="AJ178" s="23"/>
      <c r="AK178" s="23"/>
    </row>
    <row r="179" spans="1:37" s="24" customFormat="1" ht="99.95" hidden="1" customHeight="1" x14ac:dyDescent="0.4">
      <c r="A179" s="16" t="s">
        <v>33</v>
      </c>
      <c r="B179" s="17"/>
      <c r="C179" s="18" t="s">
        <v>91</v>
      </c>
      <c r="D179" s="19">
        <v>1</v>
      </c>
      <c r="E179" s="19">
        <v>1</v>
      </c>
      <c r="F179" s="17" t="s">
        <v>35</v>
      </c>
      <c r="G179" s="17">
        <v>177454</v>
      </c>
      <c r="H179" s="17" t="s">
        <v>36</v>
      </c>
      <c r="I179" s="17"/>
      <c r="J179" s="17"/>
      <c r="K179" s="17" t="str">
        <f>IFERROR(VLOOKUP(L179,'[1]Récap métré'!$B$4:$C$12000,2,0),"")</f>
        <v>TUYP</v>
      </c>
      <c r="L179" s="16" t="s">
        <v>149</v>
      </c>
      <c r="M179" s="18" t="s">
        <v>83</v>
      </c>
      <c r="N179" s="18">
        <v>201352075</v>
      </c>
      <c r="O179" s="18">
        <v>25</v>
      </c>
      <c r="P179" s="18">
        <v>25</v>
      </c>
      <c r="Q179" s="18">
        <v>0</v>
      </c>
      <c r="R179" s="18">
        <v>1</v>
      </c>
      <c r="S179" s="18"/>
      <c r="T179" s="17">
        <f t="shared" si="5"/>
        <v>1</v>
      </c>
      <c r="U179" s="17"/>
      <c r="V179" s="17"/>
      <c r="W179" s="20"/>
      <c r="X179" s="29"/>
      <c r="Y179" s="29"/>
      <c r="Z179" s="30"/>
      <c r="AA179" s="30"/>
      <c r="AB179" s="22" t="str">
        <f t="shared" si="4"/>
        <v>17745411</v>
      </c>
      <c r="AC179" s="23"/>
      <c r="AD179" s="23"/>
      <c r="AE179" s="23"/>
      <c r="AF179" s="23"/>
      <c r="AG179" s="23"/>
      <c r="AH179" s="23"/>
      <c r="AI179" s="23"/>
      <c r="AJ179" s="23"/>
      <c r="AK179" s="23"/>
    </row>
    <row r="180" spans="1:37" s="24" customFormat="1" ht="99.95" hidden="1" customHeight="1" x14ac:dyDescent="0.4">
      <c r="A180" s="16" t="s">
        <v>33</v>
      </c>
      <c r="B180" s="17"/>
      <c r="C180" s="18" t="s">
        <v>91</v>
      </c>
      <c r="D180" s="19">
        <v>1</v>
      </c>
      <c r="E180" s="19">
        <v>1</v>
      </c>
      <c r="F180" s="17" t="s">
        <v>35</v>
      </c>
      <c r="G180" s="17">
        <v>177454</v>
      </c>
      <c r="H180" s="17" t="s">
        <v>36</v>
      </c>
      <c r="I180" s="17"/>
      <c r="J180" s="17"/>
      <c r="K180" s="17" t="str">
        <f>IFERROR(VLOOKUP(L180,'[1]Récap métré'!$B$4:$C$12000,2,0),"")</f>
        <v>TUYP</v>
      </c>
      <c r="L180" s="16" t="s">
        <v>128</v>
      </c>
      <c r="M180" s="18" t="s">
        <v>40</v>
      </c>
      <c r="N180" s="18">
        <v>201366712</v>
      </c>
      <c r="O180" s="18">
        <v>25</v>
      </c>
      <c r="P180" s="18">
        <v>25</v>
      </c>
      <c r="Q180" s="18">
        <v>0</v>
      </c>
      <c r="R180" s="18">
        <v>2</v>
      </c>
      <c r="S180" s="17"/>
      <c r="T180" s="17">
        <f t="shared" si="5"/>
        <v>2</v>
      </c>
      <c r="U180" s="17"/>
      <c r="V180" s="17"/>
      <c r="W180" s="20"/>
      <c r="X180" s="29"/>
      <c r="Y180" s="29"/>
      <c r="Z180" s="30"/>
      <c r="AA180" s="30"/>
      <c r="AB180" s="22" t="str">
        <f t="shared" si="4"/>
        <v>17745411</v>
      </c>
      <c r="AC180" s="23"/>
      <c r="AD180" s="23"/>
      <c r="AE180" s="23"/>
      <c r="AF180" s="23"/>
      <c r="AG180" s="23"/>
      <c r="AH180" s="23"/>
      <c r="AI180" s="23"/>
      <c r="AJ180" s="23"/>
      <c r="AK180" s="23"/>
    </row>
    <row r="181" spans="1:37" s="24" customFormat="1" ht="99.95" hidden="1" customHeight="1" x14ac:dyDescent="0.4">
      <c r="A181" s="16" t="s">
        <v>33</v>
      </c>
      <c r="B181" s="17"/>
      <c r="C181" s="18" t="s">
        <v>91</v>
      </c>
      <c r="D181" s="19">
        <v>1</v>
      </c>
      <c r="E181" s="19">
        <v>1</v>
      </c>
      <c r="F181" s="17" t="s">
        <v>35</v>
      </c>
      <c r="G181" s="17">
        <v>177454</v>
      </c>
      <c r="H181" s="17" t="s">
        <v>36</v>
      </c>
      <c r="I181" s="17"/>
      <c r="J181" s="17"/>
      <c r="K181" s="17" t="str">
        <f>IFERROR(VLOOKUP(L181,'[1]Récap métré'!$B$4:$C$12000,2,0),"")</f>
        <v>JO</v>
      </c>
      <c r="L181" s="16" t="s">
        <v>161</v>
      </c>
      <c r="M181" s="18" t="s">
        <v>41</v>
      </c>
      <c r="N181" s="18">
        <v>208202657</v>
      </c>
      <c r="O181" s="18">
        <v>25</v>
      </c>
      <c r="P181" s="18">
        <v>25</v>
      </c>
      <c r="Q181" s="18">
        <v>0</v>
      </c>
      <c r="R181" s="18">
        <v>2</v>
      </c>
      <c r="S181" s="17"/>
      <c r="T181" s="17">
        <f t="shared" si="5"/>
        <v>2</v>
      </c>
      <c r="U181" s="17"/>
      <c r="V181" s="17"/>
      <c r="W181" s="20"/>
      <c r="X181" s="29"/>
      <c r="Y181" s="29"/>
      <c r="Z181" s="30"/>
      <c r="AA181" s="30"/>
      <c r="AB181" s="22" t="str">
        <f t="shared" si="4"/>
        <v>17745411</v>
      </c>
      <c r="AC181" s="23"/>
      <c r="AD181" s="23"/>
      <c r="AE181" s="23"/>
      <c r="AF181" s="23"/>
      <c r="AG181" s="23"/>
      <c r="AH181" s="23"/>
      <c r="AI181" s="23"/>
      <c r="AJ181" s="23"/>
      <c r="AK181" s="23"/>
    </row>
    <row r="182" spans="1:37" s="24" customFormat="1" ht="99.95" hidden="1" customHeight="1" x14ac:dyDescent="0.4">
      <c r="A182" s="16" t="s">
        <v>33</v>
      </c>
      <c r="B182" s="17"/>
      <c r="C182" s="18" t="s">
        <v>91</v>
      </c>
      <c r="D182" s="19">
        <v>1</v>
      </c>
      <c r="E182" s="19">
        <v>1</v>
      </c>
      <c r="F182" s="17" t="s">
        <v>35</v>
      </c>
      <c r="G182" s="17">
        <v>177454</v>
      </c>
      <c r="H182" s="17" t="s">
        <v>36</v>
      </c>
      <c r="I182" s="17"/>
      <c r="J182" s="17"/>
      <c r="K182" s="17" t="str">
        <f>IFERROR(VLOOKUP(L182,'[1]Récap métré'!$B$4:$C$12000,2,0),"")</f>
        <v/>
      </c>
      <c r="L182" s="16" t="s">
        <v>164</v>
      </c>
      <c r="M182" s="17" t="s">
        <v>84</v>
      </c>
      <c r="N182" s="17"/>
      <c r="O182" s="17">
        <v>25</v>
      </c>
      <c r="P182" s="17"/>
      <c r="Q182" s="17"/>
      <c r="R182" s="17">
        <v>8</v>
      </c>
      <c r="S182" s="17"/>
      <c r="T182" s="17">
        <f t="shared" si="5"/>
        <v>8</v>
      </c>
      <c r="U182" s="17"/>
      <c r="V182" s="17"/>
      <c r="W182" s="20"/>
      <c r="X182" s="29"/>
      <c r="Y182" s="29"/>
      <c r="Z182" s="30"/>
      <c r="AA182" s="30"/>
      <c r="AB182" s="22" t="str">
        <f t="shared" si="4"/>
        <v>17745411</v>
      </c>
      <c r="AC182" s="23"/>
      <c r="AD182" s="23"/>
      <c r="AE182" s="23"/>
      <c r="AF182" s="23"/>
      <c r="AG182" s="23"/>
      <c r="AH182" s="23"/>
      <c r="AI182" s="23"/>
      <c r="AJ182" s="23"/>
      <c r="AK182" s="23"/>
    </row>
    <row r="183" spans="1:37" s="24" customFormat="1" ht="99.95" hidden="1" customHeight="1" x14ac:dyDescent="0.4">
      <c r="A183" s="16" t="s">
        <v>33</v>
      </c>
      <c r="B183" s="17"/>
      <c r="C183" s="18" t="s">
        <v>91</v>
      </c>
      <c r="D183" s="19">
        <v>1</v>
      </c>
      <c r="E183" s="19">
        <v>1</v>
      </c>
      <c r="F183" s="17" t="s">
        <v>35</v>
      </c>
      <c r="G183" s="17">
        <v>177454</v>
      </c>
      <c r="H183" s="17" t="s">
        <v>36</v>
      </c>
      <c r="I183" s="17"/>
      <c r="J183" s="17"/>
      <c r="K183" s="17" t="str">
        <f>IFERROR(VLOOKUP(L183,'[1]Récap métré'!$B$4:$C$12000,2,0),"")</f>
        <v>ROB</v>
      </c>
      <c r="L183" s="16" t="s">
        <v>165</v>
      </c>
      <c r="M183" s="18" t="s">
        <v>45</v>
      </c>
      <c r="N183" s="18">
        <v>205200117</v>
      </c>
      <c r="O183" s="18">
        <v>25</v>
      </c>
      <c r="P183" s="18">
        <v>25</v>
      </c>
      <c r="Q183" s="18">
        <v>0</v>
      </c>
      <c r="R183" s="18">
        <v>1</v>
      </c>
      <c r="S183" s="17"/>
      <c r="T183" s="17">
        <f t="shared" si="5"/>
        <v>1</v>
      </c>
      <c r="U183" s="17"/>
      <c r="V183" s="17"/>
      <c r="W183" s="20"/>
      <c r="X183" s="29"/>
      <c r="Y183" s="29"/>
      <c r="Z183" s="30"/>
      <c r="AA183" s="30"/>
      <c r="AB183" s="22" t="str">
        <f t="shared" si="4"/>
        <v>17745411</v>
      </c>
      <c r="AC183" s="23"/>
      <c r="AD183" s="23"/>
      <c r="AE183" s="23"/>
      <c r="AF183" s="23"/>
      <c r="AG183" s="23"/>
      <c r="AH183" s="23"/>
      <c r="AI183" s="23"/>
      <c r="AJ183" s="23"/>
      <c r="AK183" s="23"/>
    </row>
    <row r="184" spans="1:37" s="24" customFormat="1" ht="99.95" hidden="1" customHeight="1" x14ac:dyDescent="0.4">
      <c r="A184" s="16" t="s">
        <v>33</v>
      </c>
      <c r="B184" s="17"/>
      <c r="C184" s="26" t="s">
        <v>92</v>
      </c>
      <c r="D184" s="19">
        <v>1</v>
      </c>
      <c r="E184" s="19">
        <v>2</v>
      </c>
      <c r="F184" s="17" t="s">
        <v>35</v>
      </c>
      <c r="G184" s="17">
        <v>177456</v>
      </c>
      <c r="H184" s="17" t="s">
        <v>36</v>
      </c>
      <c r="I184" s="17"/>
      <c r="J184" s="17"/>
      <c r="K184" s="17" t="str">
        <f>IFERROR(VLOOKUP(L184,'[1]Récap métré'!$B$4:$C$12000,2,0),"")</f>
        <v>TUYP</v>
      </c>
      <c r="L184" s="16" t="s">
        <v>126</v>
      </c>
      <c r="M184" s="26" t="s">
        <v>38</v>
      </c>
      <c r="N184" s="26">
        <v>201301585</v>
      </c>
      <c r="O184" s="26">
        <v>40</v>
      </c>
      <c r="P184" s="26">
        <v>0</v>
      </c>
      <c r="Q184" s="26">
        <v>0</v>
      </c>
      <c r="R184" s="26"/>
      <c r="S184" s="26">
        <v>4.3</v>
      </c>
      <c r="T184" s="17">
        <f t="shared" si="5"/>
        <v>4.3</v>
      </c>
      <c r="U184" s="17"/>
      <c r="V184" s="17"/>
      <c r="W184" s="29"/>
      <c r="X184" s="29"/>
      <c r="Y184" s="29"/>
      <c r="Z184" s="30"/>
      <c r="AA184" s="30"/>
      <c r="AB184" s="22" t="str">
        <f t="shared" si="4"/>
        <v>17745612</v>
      </c>
      <c r="AC184" s="23"/>
      <c r="AD184" s="23"/>
      <c r="AE184" s="23"/>
      <c r="AF184" s="23"/>
      <c r="AG184" s="23"/>
      <c r="AH184" s="23"/>
      <c r="AI184" s="23"/>
      <c r="AJ184" s="23"/>
      <c r="AK184" s="23"/>
    </row>
    <row r="185" spans="1:37" s="24" customFormat="1" ht="99.95" hidden="1" customHeight="1" x14ac:dyDescent="0.4">
      <c r="A185" s="16" t="s">
        <v>33</v>
      </c>
      <c r="B185" s="17"/>
      <c r="C185" s="26" t="s">
        <v>92</v>
      </c>
      <c r="D185" s="19">
        <v>1</v>
      </c>
      <c r="E185" s="19">
        <v>2</v>
      </c>
      <c r="F185" s="17" t="s">
        <v>35</v>
      </c>
      <c r="G185" s="17">
        <v>177456</v>
      </c>
      <c r="H185" s="17" t="s">
        <v>36</v>
      </c>
      <c r="I185" s="17"/>
      <c r="J185" s="17"/>
      <c r="K185" s="17" t="str">
        <f>IFERROR(VLOOKUP(L185,'[1]Récap métré'!$B$4:$C$12000,2,0),"")</f>
        <v>TUYP</v>
      </c>
      <c r="L185" s="16" t="s">
        <v>125</v>
      </c>
      <c r="M185" s="26" t="s">
        <v>37</v>
      </c>
      <c r="N185" s="26">
        <v>201301580</v>
      </c>
      <c r="O185" s="26">
        <v>25</v>
      </c>
      <c r="P185" s="26">
        <v>0</v>
      </c>
      <c r="Q185" s="26">
        <v>0</v>
      </c>
      <c r="R185" s="26"/>
      <c r="S185" s="26">
        <v>0.3</v>
      </c>
      <c r="T185" s="17">
        <f t="shared" si="5"/>
        <v>0.3</v>
      </c>
      <c r="U185" s="17"/>
      <c r="V185" s="17"/>
      <c r="W185" s="29"/>
      <c r="X185" s="29"/>
      <c r="Y185" s="29"/>
      <c r="Z185" s="30"/>
      <c r="AA185" s="30"/>
      <c r="AB185" s="22" t="str">
        <f t="shared" si="4"/>
        <v>17745612</v>
      </c>
      <c r="AC185" s="23"/>
      <c r="AD185" s="23"/>
      <c r="AE185" s="23"/>
      <c r="AF185" s="23"/>
      <c r="AG185" s="23"/>
      <c r="AH185" s="23"/>
      <c r="AI185" s="23"/>
      <c r="AJ185" s="23"/>
      <c r="AK185" s="23"/>
    </row>
    <row r="186" spans="1:37" s="24" customFormat="1" ht="99.95" hidden="1" customHeight="1" x14ac:dyDescent="0.4">
      <c r="A186" s="16" t="s">
        <v>33</v>
      </c>
      <c r="B186" s="17"/>
      <c r="C186" s="26" t="s">
        <v>92</v>
      </c>
      <c r="D186" s="19">
        <v>1</v>
      </c>
      <c r="E186" s="19">
        <v>2</v>
      </c>
      <c r="F186" s="17" t="s">
        <v>35</v>
      </c>
      <c r="G186" s="17">
        <v>177456</v>
      </c>
      <c r="H186" s="17" t="s">
        <v>36</v>
      </c>
      <c r="I186" s="17"/>
      <c r="J186" s="17"/>
      <c r="K186" s="17" t="str">
        <f>IFERROR(VLOOKUP(L186,'[1]Récap métré'!$B$4:$C$12000,2,0),"")</f>
        <v>TUYP</v>
      </c>
      <c r="L186" s="16" t="s">
        <v>147</v>
      </c>
      <c r="M186" s="26" t="s">
        <v>47</v>
      </c>
      <c r="N186" s="26">
        <v>201321591</v>
      </c>
      <c r="O186" s="26">
        <v>40</v>
      </c>
      <c r="P186" s="26">
        <v>40</v>
      </c>
      <c r="Q186" s="26">
        <v>25</v>
      </c>
      <c r="R186" s="26">
        <v>2</v>
      </c>
      <c r="S186" s="17"/>
      <c r="T186" s="17">
        <f t="shared" si="5"/>
        <v>2</v>
      </c>
      <c r="U186" s="17"/>
      <c r="V186" s="17"/>
      <c r="W186" s="20"/>
      <c r="X186" s="29"/>
      <c r="Y186" s="29"/>
      <c r="Z186" s="30"/>
      <c r="AA186" s="30"/>
      <c r="AB186" s="22" t="str">
        <f t="shared" si="4"/>
        <v>17745612</v>
      </c>
      <c r="AC186" s="23"/>
      <c r="AD186" s="23"/>
      <c r="AE186" s="23"/>
      <c r="AF186" s="23"/>
      <c r="AG186" s="23"/>
      <c r="AH186" s="23"/>
      <c r="AI186" s="23"/>
      <c r="AJ186" s="23"/>
      <c r="AK186" s="23"/>
    </row>
    <row r="187" spans="1:37" s="24" customFormat="1" ht="99.95" hidden="1" customHeight="1" x14ac:dyDescent="0.4">
      <c r="A187" s="16" t="s">
        <v>33</v>
      </c>
      <c r="B187" s="17"/>
      <c r="C187" s="26" t="s">
        <v>92</v>
      </c>
      <c r="D187" s="19">
        <v>1</v>
      </c>
      <c r="E187" s="19">
        <v>2</v>
      </c>
      <c r="F187" s="17" t="s">
        <v>35</v>
      </c>
      <c r="G187" s="17">
        <v>177456</v>
      </c>
      <c r="H187" s="17" t="s">
        <v>36</v>
      </c>
      <c r="I187" s="17"/>
      <c r="J187" s="17"/>
      <c r="K187" s="17" t="str">
        <f>IFERROR(VLOOKUP(L187,'[1]Récap métré'!$B$4:$C$12000,2,0),"")</f>
        <v>TUYP</v>
      </c>
      <c r="L187" s="16" t="s">
        <v>136</v>
      </c>
      <c r="M187" s="26" t="s">
        <v>64</v>
      </c>
      <c r="N187" s="26">
        <v>201306567</v>
      </c>
      <c r="O187" s="26">
        <v>40</v>
      </c>
      <c r="P187" s="26">
        <v>40</v>
      </c>
      <c r="Q187" s="26">
        <v>0</v>
      </c>
      <c r="R187" s="26">
        <v>2</v>
      </c>
      <c r="S187" s="17"/>
      <c r="T187" s="17">
        <f t="shared" si="5"/>
        <v>2</v>
      </c>
      <c r="U187" s="17"/>
      <c r="V187" s="17"/>
      <c r="W187" s="20"/>
      <c r="X187" s="29"/>
      <c r="Y187" s="29"/>
      <c r="Z187" s="30"/>
      <c r="AA187" s="30"/>
      <c r="AB187" s="22" t="str">
        <f t="shared" si="4"/>
        <v>17745612</v>
      </c>
      <c r="AC187" s="23"/>
      <c r="AD187" s="23"/>
      <c r="AE187" s="23"/>
      <c r="AF187" s="23"/>
      <c r="AG187" s="23"/>
      <c r="AH187" s="23"/>
      <c r="AI187" s="23"/>
      <c r="AJ187" s="23"/>
      <c r="AK187" s="23"/>
    </row>
    <row r="188" spans="1:37" s="24" customFormat="1" ht="99.95" hidden="1" customHeight="1" x14ac:dyDescent="0.4">
      <c r="A188" s="16" t="s">
        <v>33</v>
      </c>
      <c r="B188" s="17"/>
      <c r="C188" s="26" t="s">
        <v>92</v>
      </c>
      <c r="D188" s="19">
        <v>1</v>
      </c>
      <c r="E188" s="19">
        <v>2</v>
      </c>
      <c r="F188" s="17" t="s">
        <v>35</v>
      </c>
      <c r="G188" s="17">
        <v>177456</v>
      </c>
      <c r="H188" s="17" t="s">
        <v>36</v>
      </c>
      <c r="I188" s="17"/>
      <c r="J188" s="17"/>
      <c r="K188" s="17" t="str">
        <f>IFERROR(VLOOKUP(L188,'[1]Récap métré'!$B$4:$C$12000,2,0),"")</f>
        <v>TUYP</v>
      </c>
      <c r="L188" s="16" t="s">
        <v>128</v>
      </c>
      <c r="M188" s="26" t="s">
        <v>40</v>
      </c>
      <c r="N188" s="26">
        <v>201366712</v>
      </c>
      <c r="O188" s="26">
        <v>25</v>
      </c>
      <c r="P188" s="26">
        <v>25</v>
      </c>
      <c r="Q188" s="26">
        <v>0</v>
      </c>
      <c r="R188" s="26">
        <v>1</v>
      </c>
      <c r="S188" s="17"/>
      <c r="T188" s="17">
        <f t="shared" si="5"/>
        <v>1</v>
      </c>
      <c r="U188" s="17"/>
      <c r="V188" s="17"/>
      <c r="W188" s="20"/>
      <c r="X188" s="29"/>
      <c r="Y188" s="29"/>
      <c r="Z188" s="30"/>
      <c r="AA188" s="30"/>
      <c r="AB188" s="22" t="str">
        <f t="shared" si="4"/>
        <v>17745612</v>
      </c>
      <c r="AC188" s="23"/>
      <c r="AD188" s="23"/>
      <c r="AE188" s="23"/>
      <c r="AF188" s="23"/>
      <c r="AG188" s="23"/>
      <c r="AH188" s="23"/>
      <c r="AI188" s="23"/>
      <c r="AJ188" s="23"/>
      <c r="AK188" s="23"/>
    </row>
    <row r="189" spans="1:37" s="24" customFormat="1" ht="99.95" hidden="1" customHeight="1" x14ac:dyDescent="0.4">
      <c r="A189" s="16" t="s">
        <v>33</v>
      </c>
      <c r="B189" s="17"/>
      <c r="C189" s="26" t="s">
        <v>92</v>
      </c>
      <c r="D189" s="19">
        <v>1</v>
      </c>
      <c r="E189" s="19">
        <v>2</v>
      </c>
      <c r="F189" s="17" t="s">
        <v>35</v>
      </c>
      <c r="G189" s="17">
        <v>177456</v>
      </c>
      <c r="H189" s="17" t="s">
        <v>36</v>
      </c>
      <c r="I189" s="17"/>
      <c r="J189" s="17"/>
      <c r="K189" s="17" t="str">
        <f>IFERROR(VLOOKUP(L189,'[1]Récap métré'!$B$4:$C$12000,2,0),"")</f>
        <v>JO</v>
      </c>
      <c r="L189" s="16" t="s">
        <v>161</v>
      </c>
      <c r="M189" s="26" t="s">
        <v>41</v>
      </c>
      <c r="N189" s="26">
        <v>208202657</v>
      </c>
      <c r="O189" s="26">
        <v>25</v>
      </c>
      <c r="P189" s="26">
        <v>25</v>
      </c>
      <c r="Q189" s="26">
        <v>0</v>
      </c>
      <c r="R189" s="26">
        <v>2</v>
      </c>
      <c r="S189" s="17"/>
      <c r="T189" s="17">
        <f t="shared" si="5"/>
        <v>2</v>
      </c>
      <c r="U189" s="17"/>
      <c r="V189" s="17"/>
      <c r="W189" s="20"/>
      <c r="X189" s="29"/>
      <c r="Y189" s="29"/>
      <c r="Z189" s="30"/>
      <c r="AA189" s="30"/>
      <c r="AB189" s="22" t="str">
        <f t="shared" si="4"/>
        <v>17745612</v>
      </c>
      <c r="AC189" s="23"/>
      <c r="AD189" s="23"/>
      <c r="AE189" s="23"/>
      <c r="AF189" s="23"/>
      <c r="AG189" s="23"/>
      <c r="AH189" s="23"/>
      <c r="AI189" s="23"/>
      <c r="AJ189" s="23"/>
      <c r="AK189" s="23"/>
    </row>
    <row r="190" spans="1:37" s="24" customFormat="1" ht="99.95" hidden="1" customHeight="1" x14ac:dyDescent="0.4">
      <c r="A190" s="16" t="s">
        <v>33</v>
      </c>
      <c r="B190" s="17"/>
      <c r="C190" s="26" t="s">
        <v>92</v>
      </c>
      <c r="D190" s="19">
        <v>1</v>
      </c>
      <c r="E190" s="19">
        <v>2</v>
      </c>
      <c r="F190" s="17" t="s">
        <v>35</v>
      </c>
      <c r="G190" s="17">
        <v>177456</v>
      </c>
      <c r="H190" s="17" t="s">
        <v>36</v>
      </c>
      <c r="I190" s="17"/>
      <c r="J190" s="17"/>
      <c r="K190" s="17" t="str">
        <f>IFERROR(VLOOKUP(L190,'[1]Récap métré'!$B$4:$C$12000,2,0),"")</f>
        <v>SUPPORT</v>
      </c>
      <c r="L190" s="16" t="s">
        <v>180</v>
      </c>
      <c r="M190" s="26" t="s">
        <v>69</v>
      </c>
      <c r="N190" s="26" t="s">
        <v>70</v>
      </c>
      <c r="O190" s="26">
        <v>25</v>
      </c>
      <c r="P190" s="26">
        <v>25</v>
      </c>
      <c r="Q190" s="26">
        <v>0</v>
      </c>
      <c r="R190" s="26">
        <v>1</v>
      </c>
      <c r="S190" s="17"/>
      <c r="T190" s="17">
        <f t="shared" si="5"/>
        <v>1</v>
      </c>
      <c r="U190" s="17"/>
      <c r="V190" s="17"/>
      <c r="W190" s="20"/>
      <c r="X190" s="29"/>
      <c r="Y190" s="29"/>
      <c r="Z190" s="30"/>
      <c r="AA190" s="30"/>
      <c r="AB190" s="22" t="str">
        <f t="shared" si="4"/>
        <v>17745612</v>
      </c>
      <c r="AC190" s="23"/>
      <c r="AD190" s="23"/>
      <c r="AE190" s="23"/>
      <c r="AF190" s="23"/>
      <c r="AG190" s="23"/>
      <c r="AH190" s="23"/>
      <c r="AI190" s="23"/>
      <c r="AJ190" s="23"/>
      <c r="AK190" s="23"/>
    </row>
    <row r="191" spans="1:37" s="24" customFormat="1" ht="99.95" hidden="1" customHeight="1" x14ac:dyDescent="0.4">
      <c r="A191" s="16" t="s">
        <v>33</v>
      </c>
      <c r="B191" s="17"/>
      <c r="C191" s="26" t="s">
        <v>92</v>
      </c>
      <c r="D191" s="19">
        <v>1</v>
      </c>
      <c r="E191" s="19">
        <v>2</v>
      </c>
      <c r="F191" s="17" t="s">
        <v>35</v>
      </c>
      <c r="G191" s="17">
        <v>177456</v>
      </c>
      <c r="H191" s="17" t="s">
        <v>36</v>
      </c>
      <c r="I191" s="17"/>
      <c r="J191" s="17"/>
      <c r="K191" s="17" t="str">
        <f>IFERROR(VLOOKUP(L191,'[1]Récap métré'!$B$4:$C$12000,2,0),"")</f>
        <v>SUPPORT</v>
      </c>
      <c r="L191" s="16" t="s">
        <v>163</v>
      </c>
      <c r="M191" s="26" t="s">
        <v>42</v>
      </c>
      <c r="N191" s="26" t="s">
        <v>43</v>
      </c>
      <c r="O191" s="26">
        <v>40</v>
      </c>
      <c r="P191" s="26">
        <v>40</v>
      </c>
      <c r="Q191" s="26">
        <v>0</v>
      </c>
      <c r="R191" s="26">
        <v>1</v>
      </c>
      <c r="S191" s="17"/>
      <c r="T191" s="17">
        <f t="shared" si="5"/>
        <v>1</v>
      </c>
      <c r="U191" s="17"/>
      <c r="V191" s="17"/>
      <c r="W191" s="20"/>
      <c r="X191" s="29"/>
      <c r="Y191" s="29"/>
      <c r="Z191" s="30"/>
      <c r="AA191" s="30"/>
      <c r="AB191" s="22" t="str">
        <f t="shared" si="4"/>
        <v>17745612</v>
      </c>
      <c r="AC191" s="23"/>
      <c r="AD191" s="23"/>
      <c r="AE191" s="23"/>
      <c r="AF191" s="23"/>
      <c r="AG191" s="23"/>
      <c r="AH191" s="23"/>
      <c r="AI191" s="23"/>
      <c r="AJ191" s="23"/>
      <c r="AK191" s="23"/>
    </row>
    <row r="192" spans="1:37" s="24" customFormat="1" ht="99.95" hidden="1" customHeight="1" x14ac:dyDescent="0.4">
      <c r="A192" s="16" t="s">
        <v>33</v>
      </c>
      <c r="B192" s="17"/>
      <c r="C192" s="26" t="s">
        <v>92</v>
      </c>
      <c r="D192" s="19">
        <v>1</v>
      </c>
      <c r="E192" s="19">
        <v>2</v>
      </c>
      <c r="F192" s="17" t="s">
        <v>35</v>
      </c>
      <c r="G192" s="17">
        <v>177456</v>
      </c>
      <c r="H192" s="17" t="s">
        <v>36</v>
      </c>
      <c r="I192" s="17"/>
      <c r="J192" s="17"/>
      <c r="K192" s="17" t="str">
        <f>IFERROR(VLOOKUP(L192,'[1]Récap métré'!$B$4:$C$12000,2,0),"")</f>
        <v/>
      </c>
      <c r="L192" s="16" t="s">
        <v>164</v>
      </c>
      <c r="M192" s="17" t="s">
        <v>84</v>
      </c>
      <c r="N192" s="18"/>
      <c r="O192" s="18">
        <v>20</v>
      </c>
      <c r="P192" s="18"/>
      <c r="Q192" s="18"/>
      <c r="R192" s="18">
        <v>4</v>
      </c>
      <c r="S192" s="17"/>
      <c r="T192" s="17">
        <f t="shared" si="5"/>
        <v>4</v>
      </c>
      <c r="U192" s="17"/>
      <c r="V192" s="17"/>
      <c r="W192" s="20"/>
      <c r="X192" s="29"/>
      <c r="Y192" s="29"/>
      <c r="Z192" s="30"/>
      <c r="AA192" s="30"/>
      <c r="AB192" s="22" t="str">
        <f t="shared" si="4"/>
        <v>17745612</v>
      </c>
      <c r="AC192" s="23"/>
      <c r="AD192" s="23"/>
      <c r="AE192" s="23"/>
      <c r="AF192" s="23"/>
      <c r="AG192" s="23"/>
      <c r="AH192" s="23"/>
      <c r="AI192" s="23"/>
      <c r="AJ192" s="23"/>
      <c r="AK192" s="23"/>
    </row>
    <row r="193" spans="1:37" s="24" customFormat="1" ht="99.95" hidden="1" customHeight="1" x14ac:dyDescent="0.4">
      <c r="A193" s="16" t="s">
        <v>33</v>
      </c>
      <c r="B193" s="17"/>
      <c r="C193" s="26" t="s">
        <v>92</v>
      </c>
      <c r="D193" s="19">
        <v>1</v>
      </c>
      <c r="E193" s="19">
        <v>2</v>
      </c>
      <c r="F193" s="17" t="s">
        <v>35</v>
      </c>
      <c r="G193" s="17">
        <v>177456</v>
      </c>
      <c r="H193" s="17" t="s">
        <v>36</v>
      </c>
      <c r="I193" s="17"/>
      <c r="J193" s="17"/>
      <c r="K193" s="17" t="str">
        <f>IFERROR(VLOOKUP(L193,'[1]Récap métré'!$B$4:$C$12000,2,0),"")</f>
        <v>ROB</v>
      </c>
      <c r="L193" s="16" t="s">
        <v>165</v>
      </c>
      <c r="M193" s="26" t="s">
        <v>45</v>
      </c>
      <c r="N193" s="26">
        <v>205200117</v>
      </c>
      <c r="O193" s="26">
        <v>25</v>
      </c>
      <c r="P193" s="26">
        <v>25</v>
      </c>
      <c r="Q193" s="26">
        <v>0</v>
      </c>
      <c r="R193" s="26">
        <v>1</v>
      </c>
      <c r="S193" s="17"/>
      <c r="T193" s="17">
        <f t="shared" si="5"/>
        <v>1</v>
      </c>
      <c r="U193" s="17"/>
      <c r="V193" s="17"/>
      <c r="W193" s="20"/>
      <c r="X193" s="29"/>
      <c r="Y193" s="29"/>
      <c r="Z193" s="30"/>
      <c r="AA193" s="30"/>
      <c r="AB193" s="22" t="str">
        <f t="shared" si="4"/>
        <v>17745612</v>
      </c>
      <c r="AC193" s="23"/>
      <c r="AD193" s="23"/>
      <c r="AE193" s="23"/>
      <c r="AF193" s="23"/>
      <c r="AG193" s="23"/>
      <c r="AH193" s="23"/>
      <c r="AI193" s="23"/>
      <c r="AJ193" s="23"/>
      <c r="AK193" s="23"/>
    </row>
    <row r="194" spans="1:37" s="24" customFormat="1" ht="99.95" hidden="1" customHeight="1" x14ac:dyDescent="0.4">
      <c r="A194" s="16" t="s">
        <v>93</v>
      </c>
      <c r="B194" s="17"/>
      <c r="C194" s="26" t="s">
        <v>94</v>
      </c>
      <c r="D194" s="19">
        <v>1</v>
      </c>
      <c r="E194" s="19">
        <v>2</v>
      </c>
      <c r="F194" s="17" t="s">
        <v>35</v>
      </c>
      <c r="G194" s="17">
        <v>177459</v>
      </c>
      <c r="H194" s="17" t="s">
        <v>36</v>
      </c>
      <c r="I194" s="17"/>
      <c r="J194" s="17"/>
      <c r="K194" s="17" t="str">
        <f>IFERROR(VLOOKUP(L194,'[1]Récap métré'!$B$4:$C$12000,2,0),"")</f>
        <v>TUYP</v>
      </c>
      <c r="L194" s="16" t="s">
        <v>129</v>
      </c>
      <c r="M194" s="26" t="s">
        <v>37</v>
      </c>
      <c r="N194" s="26">
        <v>201301580</v>
      </c>
      <c r="O194" s="26">
        <v>20</v>
      </c>
      <c r="P194" s="26">
        <v>0</v>
      </c>
      <c r="Q194" s="26">
        <v>0</v>
      </c>
      <c r="R194" s="26"/>
      <c r="S194" s="26">
        <v>6</v>
      </c>
      <c r="T194" s="17">
        <f t="shared" si="5"/>
        <v>6</v>
      </c>
      <c r="U194" s="17"/>
      <c r="V194" s="17"/>
      <c r="W194" s="29"/>
      <c r="X194" s="29"/>
      <c r="Y194" s="29"/>
      <c r="Z194" s="30"/>
      <c r="AA194" s="30"/>
      <c r="AB194" s="22" t="str">
        <f t="shared" si="4"/>
        <v>17745912</v>
      </c>
      <c r="AC194" s="23"/>
      <c r="AD194" s="23"/>
      <c r="AE194" s="23"/>
      <c r="AF194" s="23"/>
      <c r="AG194" s="23"/>
      <c r="AH194" s="23"/>
      <c r="AI194" s="23"/>
      <c r="AJ194" s="23"/>
      <c r="AK194" s="23"/>
    </row>
    <row r="195" spans="1:37" s="24" customFormat="1" ht="99.95" hidden="1" customHeight="1" x14ac:dyDescent="0.4">
      <c r="A195" s="16" t="s">
        <v>93</v>
      </c>
      <c r="B195" s="17"/>
      <c r="C195" s="26" t="s">
        <v>94</v>
      </c>
      <c r="D195" s="19">
        <v>1</v>
      </c>
      <c r="E195" s="19">
        <v>2</v>
      </c>
      <c r="F195" s="17" t="s">
        <v>35</v>
      </c>
      <c r="G195" s="17">
        <v>177459</v>
      </c>
      <c r="H195" s="17" t="s">
        <v>36</v>
      </c>
      <c r="I195" s="17"/>
      <c r="J195" s="17"/>
      <c r="K195" s="17" t="str">
        <f>IFERROR(VLOOKUP(L195,'[1]Récap métré'!$B$4:$C$12000,2,0),"")</f>
        <v>TUYP</v>
      </c>
      <c r="L195" s="16" t="s">
        <v>133</v>
      </c>
      <c r="M195" s="26" t="s">
        <v>40</v>
      </c>
      <c r="N195" s="26">
        <v>201366712</v>
      </c>
      <c r="O195" s="26">
        <v>20</v>
      </c>
      <c r="P195" s="26">
        <v>20</v>
      </c>
      <c r="Q195" s="26">
        <v>0</v>
      </c>
      <c r="R195" s="26">
        <v>3</v>
      </c>
      <c r="S195" s="17"/>
      <c r="T195" s="17">
        <f t="shared" si="5"/>
        <v>3</v>
      </c>
      <c r="U195" s="17"/>
      <c r="V195" s="17"/>
      <c r="W195" s="20"/>
      <c r="X195" s="29"/>
      <c r="Y195" s="29"/>
      <c r="Z195" s="30"/>
      <c r="AA195" s="30"/>
      <c r="AB195" s="22" t="str">
        <f t="shared" si="4"/>
        <v>17745912</v>
      </c>
      <c r="AC195" s="23"/>
      <c r="AD195" s="23"/>
      <c r="AE195" s="23"/>
      <c r="AF195" s="23"/>
      <c r="AG195" s="23"/>
      <c r="AH195" s="23"/>
      <c r="AI195" s="23"/>
      <c r="AJ195" s="23"/>
      <c r="AK195" s="23"/>
    </row>
    <row r="196" spans="1:37" s="24" customFormat="1" ht="99.95" hidden="1" customHeight="1" x14ac:dyDescent="0.4">
      <c r="A196" s="16" t="s">
        <v>93</v>
      </c>
      <c r="B196" s="17"/>
      <c r="C196" s="26" t="s">
        <v>94</v>
      </c>
      <c r="D196" s="19">
        <v>1</v>
      </c>
      <c r="E196" s="19">
        <v>2</v>
      </c>
      <c r="F196" s="17" t="s">
        <v>35</v>
      </c>
      <c r="G196" s="17">
        <v>177459</v>
      </c>
      <c r="H196" s="17" t="s">
        <v>36</v>
      </c>
      <c r="I196" s="17"/>
      <c r="J196" s="17"/>
      <c r="K196" s="17" t="str">
        <f>IFERROR(VLOOKUP(L196,'[1]Récap métré'!$B$4:$C$12000,2,0),"")</f>
        <v>JO</v>
      </c>
      <c r="L196" s="16" t="s">
        <v>166</v>
      </c>
      <c r="M196" s="26" t="s">
        <v>41</v>
      </c>
      <c r="N196" s="26">
        <v>208202657</v>
      </c>
      <c r="O196" s="26">
        <v>20</v>
      </c>
      <c r="P196" s="26">
        <v>20</v>
      </c>
      <c r="Q196" s="26">
        <v>0</v>
      </c>
      <c r="R196" s="26">
        <v>2</v>
      </c>
      <c r="S196" s="17"/>
      <c r="T196" s="17">
        <f t="shared" si="5"/>
        <v>2</v>
      </c>
      <c r="U196" s="17"/>
      <c r="V196" s="17"/>
      <c r="W196" s="20"/>
      <c r="X196" s="29"/>
      <c r="Y196" s="29"/>
      <c r="Z196" s="30"/>
      <c r="AA196" s="30"/>
      <c r="AB196" s="22" t="str">
        <f t="shared" si="4"/>
        <v>17745912</v>
      </c>
      <c r="AC196" s="23"/>
      <c r="AD196" s="23"/>
      <c r="AE196" s="23"/>
      <c r="AF196" s="23"/>
      <c r="AG196" s="23"/>
      <c r="AH196" s="23"/>
      <c r="AI196" s="23"/>
      <c r="AJ196" s="23"/>
      <c r="AK196" s="23"/>
    </row>
    <row r="197" spans="1:37" s="24" customFormat="1" ht="99.95" hidden="1" customHeight="1" x14ac:dyDescent="0.4">
      <c r="A197" s="16" t="s">
        <v>93</v>
      </c>
      <c r="B197" s="17"/>
      <c r="C197" s="26" t="s">
        <v>94</v>
      </c>
      <c r="D197" s="19">
        <v>1</v>
      </c>
      <c r="E197" s="19">
        <v>2</v>
      </c>
      <c r="F197" s="17" t="s">
        <v>35</v>
      </c>
      <c r="G197" s="17">
        <v>177459</v>
      </c>
      <c r="H197" s="17" t="s">
        <v>36</v>
      </c>
      <c r="I197" s="17"/>
      <c r="J197" s="17"/>
      <c r="K197" s="17" t="str">
        <f>IFERROR(VLOOKUP(L197,'[1]Récap métré'!$B$4:$C$12000,2,0),"")</f>
        <v/>
      </c>
      <c r="L197" s="16" t="s">
        <v>164</v>
      </c>
      <c r="M197" s="17" t="s">
        <v>84</v>
      </c>
      <c r="N197" s="18"/>
      <c r="O197" s="18">
        <v>20</v>
      </c>
      <c r="P197" s="18"/>
      <c r="Q197" s="18"/>
      <c r="R197" s="18">
        <v>8</v>
      </c>
      <c r="S197" s="17"/>
      <c r="T197" s="17">
        <f t="shared" si="5"/>
        <v>8</v>
      </c>
      <c r="U197" s="17"/>
      <c r="V197" s="17"/>
      <c r="W197" s="20"/>
      <c r="X197" s="29"/>
      <c r="Y197" s="29"/>
      <c r="Z197" s="30"/>
      <c r="AA197" s="30"/>
      <c r="AB197" s="22" t="str">
        <f t="shared" si="4"/>
        <v>17745912</v>
      </c>
      <c r="AC197" s="23"/>
      <c r="AD197" s="23"/>
      <c r="AE197" s="23"/>
      <c r="AF197" s="23"/>
      <c r="AG197" s="23"/>
      <c r="AH197" s="23"/>
      <c r="AI197" s="23"/>
      <c r="AJ197" s="23"/>
      <c r="AK197" s="23"/>
    </row>
    <row r="198" spans="1:37" s="24" customFormat="1" ht="99.95" hidden="1" customHeight="1" x14ac:dyDescent="0.4">
      <c r="A198" s="16" t="s">
        <v>93</v>
      </c>
      <c r="B198" s="17"/>
      <c r="C198" s="26" t="s">
        <v>94</v>
      </c>
      <c r="D198" s="19">
        <v>1</v>
      </c>
      <c r="E198" s="19">
        <v>2</v>
      </c>
      <c r="F198" s="17" t="s">
        <v>35</v>
      </c>
      <c r="G198" s="17">
        <v>177459</v>
      </c>
      <c r="H198" s="17" t="s">
        <v>36</v>
      </c>
      <c r="I198" s="17"/>
      <c r="J198" s="17"/>
      <c r="K198" s="17" t="str">
        <f>IFERROR(VLOOKUP(L198,'[1]Récap métré'!$B$4:$C$12000,2,0),"")</f>
        <v>ROB</v>
      </c>
      <c r="L198" s="16" t="s">
        <v>167</v>
      </c>
      <c r="M198" s="26" t="s">
        <v>45</v>
      </c>
      <c r="N198" s="26">
        <v>205200117</v>
      </c>
      <c r="O198" s="26">
        <v>20</v>
      </c>
      <c r="P198" s="26">
        <v>20</v>
      </c>
      <c r="Q198" s="26">
        <v>0</v>
      </c>
      <c r="R198" s="26">
        <v>1</v>
      </c>
      <c r="S198" s="17"/>
      <c r="T198" s="17">
        <f t="shared" si="5"/>
        <v>1</v>
      </c>
      <c r="U198" s="17"/>
      <c r="V198" s="17"/>
      <c r="W198" s="20"/>
      <c r="X198" s="29"/>
      <c r="Y198" s="29"/>
      <c r="Z198" s="30"/>
      <c r="AA198" s="30"/>
      <c r="AB198" s="22" t="str">
        <f t="shared" si="4"/>
        <v>17745912</v>
      </c>
      <c r="AC198" s="23"/>
      <c r="AD198" s="23"/>
      <c r="AE198" s="23"/>
      <c r="AF198" s="23"/>
      <c r="AG198" s="23"/>
      <c r="AH198" s="23"/>
      <c r="AI198" s="23"/>
      <c r="AJ198" s="23"/>
      <c r="AK198" s="23"/>
    </row>
    <row r="199" spans="1:37" s="24" customFormat="1" ht="99.95" hidden="1" customHeight="1" x14ac:dyDescent="0.4">
      <c r="A199" s="16" t="s">
        <v>93</v>
      </c>
      <c r="B199" s="17"/>
      <c r="C199" s="26" t="s">
        <v>95</v>
      </c>
      <c r="D199" s="19">
        <v>1</v>
      </c>
      <c r="E199" s="19">
        <v>2</v>
      </c>
      <c r="F199" s="17" t="s">
        <v>35</v>
      </c>
      <c r="G199" s="17">
        <v>177460</v>
      </c>
      <c r="H199" s="17" t="s">
        <v>36</v>
      </c>
      <c r="I199" s="17"/>
      <c r="J199" s="17"/>
      <c r="K199" s="17" t="str">
        <f>IFERROR(VLOOKUP(L199,'[1]Récap métré'!$B$4:$C$12000,2,0),"")</f>
        <v>ROB</v>
      </c>
      <c r="L199" s="16" t="s">
        <v>167</v>
      </c>
      <c r="M199" s="26" t="s">
        <v>45</v>
      </c>
      <c r="N199" s="26">
        <v>205200117</v>
      </c>
      <c r="O199" s="26">
        <v>20</v>
      </c>
      <c r="P199" s="26">
        <v>20</v>
      </c>
      <c r="Q199" s="26">
        <v>0</v>
      </c>
      <c r="R199" s="26">
        <v>1</v>
      </c>
      <c r="S199" s="26"/>
      <c r="T199" s="17">
        <f t="shared" si="5"/>
        <v>1</v>
      </c>
      <c r="U199" s="17"/>
      <c r="V199" s="17"/>
      <c r="W199" s="20"/>
      <c r="X199" s="29"/>
      <c r="Y199" s="29"/>
      <c r="Z199" s="30"/>
      <c r="AA199" s="30"/>
      <c r="AB199" s="22" t="str">
        <f t="shared" si="4"/>
        <v>17746012</v>
      </c>
      <c r="AC199" s="23"/>
      <c r="AD199" s="23"/>
      <c r="AE199" s="23"/>
      <c r="AF199" s="23"/>
      <c r="AG199" s="23"/>
      <c r="AH199" s="23"/>
      <c r="AI199" s="23"/>
      <c r="AJ199" s="23"/>
      <c r="AK199" s="23"/>
    </row>
    <row r="200" spans="1:37" s="24" customFormat="1" ht="99.95" hidden="1" customHeight="1" x14ac:dyDescent="0.4">
      <c r="A200" s="16" t="s">
        <v>93</v>
      </c>
      <c r="B200" s="17"/>
      <c r="C200" s="26" t="s">
        <v>95</v>
      </c>
      <c r="D200" s="19">
        <v>1</v>
      </c>
      <c r="E200" s="19">
        <v>2</v>
      </c>
      <c r="F200" s="17" t="s">
        <v>35</v>
      </c>
      <c r="G200" s="17">
        <v>177460</v>
      </c>
      <c r="H200" s="17" t="s">
        <v>36</v>
      </c>
      <c r="I200" s="17"/>
      <c r="J200" s="17"/>
      <c r="K200" s="17" t="str">
        <f>IFERROR(VLOOKUP(L200,'[1]Récap métré'!$B$4:$C$12000,2,0),"")</f>
        <v>TUYP</v>
      </c>
      <c r="L200" s="16" t="s">
        <v>133</v>
      </c>
      <c r="M200" s="26" t="s">
        <v>40</v>
      </c>
      <c r="N200" s="26">
        <v>201366712</v>
      </c>
      <c r="O200" s="26">
        <v>20</v>
      </c>
      <c r="P200" s="26">
        <v>20</v>
      </c>
      <c r="Q200" s="26">
        <v>0</v>
      </c>
      <c r="R200" s="26">
        <v>4</v>
      </c>
      <c r="S200" s="17"/>
      <c r="T200" s="17">
        <f t="shared" si="5"/>
        <v>4</v>
      </c>
      <c r="U200" s="17"/>
      <c r="V200" s="17"/>
      <c r="W200" s="20"/>
      <c r="X200" s="29"/>
      <c r="Y200" s="29"/>
      <c r="Z200" s="30"/>
      <c r="AA200" s="30"/>
      <c r="AB200" s="22" t="str">
        <f t="shared" si="4"/>
        <v>17746012</v>
      </c>
      <c r="AC200" s="23"/>
      <c r="AD200" s="23"/>
      <c r="AE200" s="23"/>
      <c r="AF200" s="23"/>
      <c r="AG200" s="23"/>
      <c r="AH200" s="23"/>
      <c r="AI200" s="23"/>
      <c r="AJ200" s="23"/>
      <c r="AK200" s="23"/>
    </row>
    <row r="201" spans="1:37" s="24" customFormat="1" ht="99.95" hidden="1" customHeight="1" x14ac:dyDescent="0.4">
      <c r="A201" s="16" t="s">
        <v>93</v>
      </c>
      <c r="B201" s="17"/>
      <c r="C201" s="26" t="s">
        <v>95</v>
      </c>
      <c r="D201" s="19">
        <v>1</v>
      </c>
      <c r="E201" s="19">
        <v>2</v>
      </c>
      <c r="F201" s="17" t="s">
        <v>35</v>
      </c>
      <c r="G201" s="17">
        <v>177460</v>
      </c>
      <c r="H201" s="17" t="s">
        <v>36</v>
      </c>
      <c r="I201" s="17"/>
      <c r="J201" s="17"/>
      <c r="K201" s="17" t="str">
        <f>IFERROR(VLOOKUP(L201,'[1]Récap métré'!$B$4:$C$12000,2,0),"")</f>
        <v/>
      </c>
      <c r="L201" s="16" t="s">
        <v>164</v>
      </c>
      <c r="M201" s="17" t="s">
        <v>84</v>
      </c>
      <c r="N201" s="18"/>
      <c r="O201" s="18">
        <v>20</v>
      </c>
      <c r="P201" s="18"/>
      <c r="Q201" s="26">
        <v>0</v>
      </c>
      <c r="R201" s="26">
        <v>12</v>
      </c>
      <c r="S201" s="17"/>
      <c r="T201" s="17">
        <f t="shared" si="5"/>
        <v>12</v>
      </c>
      <c r="U201" s="17"/>
      <c r="V201" s="17"/>
      <c r="W201" s="20"/>
      <c r="X201" s="29"/>
      <c r="Y201" s="29"/>
      <c r="Z201" s="30"/>
      <c r="AA201" s="30"/>
      <c r="AB201" s="22" t="str">
        <f t="shared" si="4"/>
        <v>17746012</v>
      </c>
      <c r="AC201" s="23"/>
      <c r="AD201" s="23"/>
      <c r="AE201" s="23"/>
      <c r="AF201" s="23"/>
      <c r="AG201" s="23"/>
      <c r="AH201" s="23"/>
      <c r="AI201" s="23"/>
      <c r="AJ201" s="23"/>
      <c r="AK201" s="23"/>
    </row>
    <row r="202" spans="1:37" s="24" customFormat="1" ht="99.95" hidden="1" customHeight="1" x14ac:dyDescent="0.4">
      <c r="A202" s="16" t="s">
        <v>93</v>
      </c>
      <c r="B202" s="17"/>
      <c r="C202" s="26" t="s">
        <v>95</v>
      </c>
      <c r="D202" s="19">
        <v>1</v>
      </c>
      <c r="E202" s="19">
        <v>2</v>
      </c>
      <c r="F202" s="17" t="s">
        <v>35</v>
      </c>
      <c r="G202" s="17">
        <v>177460</v>
      </c>
      <c r="H202" s="17" t="s">
        <v>36</v>
      </c>
      <c r="I202" s="17"/>
      <c r="J202" s="17"/>
      <c r="K202" s="17" t="str">
        <f>IFERROR(VLOOKUP(L202,'[1]Récap métré'!$B$4:$C$12000,2,0),"")</f>
        <v>JO</v>
      </c>
      <c r="L202" s="16" t="s">
        <v>166</v>
      </c>
      <c r="M202" s="26" t="s">
        <v>41</v>
      </c>
      <c r="N202" s="26">
        <v>208202657</v>
      </c>
      <c r="O202" s="26">
        <v>20</v>
      </c>
      <c r="P202" s="26">
        <v>20</v>
      </c>
      <c r="Q202" s="26">
        <v>0</v>
      </c>
      <c r="R202" s="26">
        <v>3</v>
      </c>
      <c r="S202" s="17"/>
      <c r="T202" s="17">
        <f t="shared" si="5"/>
        <v>3</v>
      </c>
      <c r="U202" s="17"/>
      <c r="V202" s="17"/>
      <c r="W202" s="20"/>
      <c r="X202" s="29"/>
      <c r="Y202" s="29"/>
      <c r="Z202" s="30"/>
      <c r="AA202" s="30"/>
      <c r="AB202" s="22" t="str">
        <f t="shared" si="4"/>
        <v>17746012</v>
      </c>
      <c r="AC202" s="23"/>
      <c r="AD202" s="23"/>
      <c r="AE202" s="23"/>
      <c r="AF202" s="23"/>
      <c r="AG202" s="23"/>
      <c r="AH202" s="23"/>
      <c r="AI202" s="23"/>
      <c r="AJ202" s="23"/>
      <c r="AK202" s="23"/>
    </row>
    <row r="203" spans="1:37" s="24" customFormat="1" ht="99.95" hidden="1" customHeight="1" x14ac:dyDescent="0.4">
      <c r="A203" s="16" t="s">
        <v>93</v>
      </c>
      <c r="B203" s="17"/>
      <c r="C203" s="26" t="s">
        <v>95</v>
      </c>
      <c r="D203" s="19">
        <v>1</v>
      </c>
      <c r="E203" s="19">
        <v>2</v>
      </c>
      <c r="F203" s="17" t="s">
        <v>35</v>
      </c>
      <c r="G203" s="17">
        <v>177460</v>
      </c>
      <c r="H203" s="17" t="s">
        <v>36</v>
      </c>
      <c r="I203" s="17"/>
      <c r="J203" s="17"/>
      <c r="K203" s="17" t="str">
        <f>IFERROR(VLOOKUP(L203,'[1]Récap métré'!$B$4:$C$12000,2,0),"")</f>
        <v>TUYP</v>
      </c>
      <c r="L203" s="16" t="s">
        <v>129</v>
      </c>
      <c r="M203" s="26" t="s">
        <v>37</v>
      </c>
      <c r="N203" s="26">
        <v>201301580</v>
      </c>
      <c r="O203" s="26">
        <v>20</v>
      </c>
      <c r="P203" s="26">
        <v>0</v>
      </c>
      <c r="Q203" s="26">
        <v>0</v>
      </c>
      <c r="R203" s="26"/>
      <c r="S203" s="26">
        <v>5.8</v>
      </c>
      <c r="T203" s="17">
        <f t="shared" si="5"/>
        <v>5.8</v>
      </c>
      <c r="U203" s="17"/>
      <c r="V203" s="17"/>
      <c r="W203" s="29"/>
      <c r="X203" s="29"/>
      <c r="Y203" s="29"/>
      <c r="Z203" s="30"/>
      <c r="AA203" s="30"/>
      <c r="AB203" s="22" t="str">
        <f t="shared" si="4"/>
        <v>17746012</v>
      </c>
      <c r="AC203" s="23"/>
      <c r="AD203" s="23"/>
      <c r="AE203" s="23"/>
      <c r="AF203" s="23"/>
      <c r="AG203" s="23"/>
      <c r="AH203" s="23"/>
      <c r="AI203" s="23"/>
      <c r="AJ203" s="23"/>
      <c r="AK203" s="23"/>
    </row>
    <row r="204" spans="1:37" s="24" customFormat="1" ht="99.95" hidden="1" customHeight="1" x14ac:dyDescent="0.4">
      <c r="A204" s="16" t="s">
        <v>93</v>
      </c>
      <c r="B204" s="17"/>
      <c r="C204" s="26" t="s">
        <v>96</v>
      </c>
      <c r="D204" s="19">
        <v>1</v>
      </c>
      <c r="E204" s="19">
        <v>2</v>
      </c>
      <c r="F204" s="17" t="s">
        <v>35</v>
      </c>
      <c r="G204" s="17">
        <v>177463</v>
      </c>
      <c r="H204" s="17" t="s">
        <v>36</v>
      </c>
      <c r="I204" s="17"/>
      <c r="J204" s="17"/>
      <c r="K204" s="17" t="str">
        <f>IFERROR(VLOOKUP(L204,'[1]Récap métré'!$B$4:$C$12000,2,0),"")</f>
        <v>TUYP</v>
      </c>
      <c r="L204" s="16" t="s">
        <v>126</v>
      </c>
      <c r="M204" s="26" t="s">
        <v>38</v>
      </c>
      <c r="N204" s="26">
        <v>201301585</v>
      </c>
      <c r="O204" s="26">
        <v>40</v>
      </c>
      <c r="P204" s="26">
        <v>0</v>
      </c>
      <c r="Q204" s="26">
        <v>0</v>
      </c>
      <c r="R204" s="26"/>
      <c r="S204" s="26">
        <v>1.2</v>
      </c>
      <c r="T204" s="17">
        <f t="shared" si="5"/>
        <v>1.2</v>
      </c>
      <c r="U204" s="17"/>
      <c r="V204" s="17"/>
      <c r="W204" s="29"/>
      <c r="X204" s="29"/>
      <c r="Y204" s="29"/>
      <c r="Z204" s="30"/>
      <c r="AA204" s="30"/>
      <c r="AB204" s="22" t="str">
        <f t="shared" si="4"/>
        <v>17746312</v>
      </c>
      <c r="AC204" s="23"/>
      <c r="AD204" s="23"/>
      <c r="AE204" s="23"/>
      <c r="AF204" s="23"/>
      <c r="AG204" s="23"/>
      <c r="AH204" s="23"/>
      <c r="AI204" s="23"/>
      <c r="AJ204" s="23"/>
      <c r="AK204" s="23"/>
    </row>
    <row r="205" spans="1:37" s="24" customFormat="1" ht="99.95" hidden="1" customHeight="1" x14ac:dyDescent="0.4">
      <c r="A205" s="16" t="s">
        <v>93</v>
      </c>
      <c r="B205" s="17"/>
      <c r="C205" s="26" t="s">
        <v>96</v>
      </c>
      <c r="D205" s="19">
        <v>1</v>
      </c>
      <c r="E205" s="19">
        <v>2</v>
      </c>
      <c r="F205" s="17" t="s">
        <v>35</v>
      </c>
      <c r="G205" s="17">
        <v>177463</v>
      </c>
      <c r="H205" s="17" t="s">
        <v>36</v>
      </c>
      <c r="I205" s="17"/>
      <c r="J205" s="17"/>
      <c r="K205" s="17" t="str">
        <f>IFERROR(VLOOKUP(L205,'[1]Récap métré'!$B$4:$C$12000,2,0),"")</f>
        <v>TUYP</v>
      </c>
      <c r="L205" s="16" t="s">
        <v>125</v>
      </c>
      <c r="M205" s="26" t="s">
        <v>37</v>
      </c>
      <c r="N205" s="26">
        <v>201301580</v>
      </c>
      <c r="O205" s="26">
        <v>25</v>
      </c>
      <c r="P205" s="26">
        <v>0</v>
      </c>
      <c r="Q205" s="26">
        <v>0</v>
      </c>
      <c r="R205" s="26"/>
      <c r="S205" s="26">
        <v>3.7</v>
      </c>
      <c r="T205" s="17">
        <f t="shared" si="5"/>
        <v>3.7</v>
      </c>
      <c r="U205" s="17"/>
      <c r="V205" s="17"/>
      <c r="W205" s="29"/>
      <c r="X205" s="29"/>
      <c r="Y205" s="29"/>
      <c r="Z205" s="30"/>
      <c r="AA205" s="30"/>
      <c r="AB205" s="22" t="str">
        <f t="shared" si="4"/>
        <v>17746312</v>
      </c>
      <c r="AC205" s="23"/>
      <c r="AD205" s="23"/>
      <c r="AE205" s="23"/>
      <c r="AF205" s="23"/>
      <c r="AG205" s="23"/>
      <c r="AH205" s="23"/>
      <c r="AI205" s="23"/>
      <c r="AJ205" s="23"/>
      <c r="AK205" s="23"/>
    </row>
    <row r="206" spans="1:37" s="24" customFormat="1" ht="99.95" hidden="1" customHeight="1" x14ac:dyDescent="0.4">
      <c r="A206" s="16" t="s">
        <v>93</v>
      </c>
      <c r="B206" s="17"/>
      <c r="C206" s="26" t="s">
        <v>96</v>
      </c>
      <c r="D206" s="19">
        <v>1</v>
      </c>
      <c r="E206" s="19">
        <v>2</v>
      </c>
      <c r="F206" s="17" t="s">
        <v>35</v>
      </c>
      <c r="G206" s="17">
        <v>177463</v>
      </c>
      <c r="H206" s="17" t="s">
        <v>36</v>
      </c>
      <c r="I206" s="17"/>
      <c r="J206" s="17"/>
      <c r="K206" s="17" t="str">
        <f>IFERROR(VLOOKUP(L206,'[1]Récap métré'!$B$4:$C$12000,2,0),"")</f>
        <v>TUYP</v>
      </c>
      <c r="L206" s="16" t="s">
        <v>127</v>
      </c>
      <c r="M206" s="26" t="s">
        <v>39</v>
      </c>
      <c r="N206" s="26">
        <v>201331591</v>
      </c>
      <c r="O206" s="26">
        <v>40</v>
      </c>
      <c r="P206" s="26">
        <v>25</v>
      </c>
      <c r="Q206" s="26">
        <v>0</v>
      </c>
      <c r="R206" s="26">
        <v>1</v>
      </c>
      <c r="S206" s="26"/>
      <c r="T206" s="17">
        <f t="shared" si="5"/>
        <v>1</v>
      </c>
      <c r="U206" s="17"/>
      <c r="V206" s="17"/>
      <c r="W206" s="20"/>
      <c r="X206" s="29"/>
      <c r="Y206" s="29"/>
      <c r="Z206" s="30"/>
      <c r="AA206" s="30"/>
      <c r="AB206" s="22" t="str">
        <f t="shared" si="4"/>
        <v>17746312</v>
      </c>
      <c r="AC206" s="23"/>
      <c r="AD206" s="23"/>
      <c r="AE206" s="23"/>
      <c r="AF206" s="23"/>
      <c r="AG206" s="23"/>
      <c r="AH206" s="23"/>
      <c r="AI206" s="23"/>
      <c r="AJ206" s="23"/>
      <c r="AK206" s="23"/>
    </row>
    <row r="207" spans="1:37" s="24" customFormat="1" ht="99.95" hidden="1" customHeight="1" x14ac:dyDescent="0.4">
      <c r="A207" s="16" t="s">
        <v>93</v>
      </c>
      <c r="B207" s="17"/>
      <c r="C207" s="26" t="s">
        <v>96</v>
      </c>
      <c r="D207" s="19">
        <v>1</v>
      </c>
      <c r="E207" s="19">
        <v>2</v>
      </c>
      <c r="F207" s="17" t="s">
        <v>35</v>
      </c>
      <c r="G207" s="17">
        <v>177463</v>
      </c>
      <c r="H207" s="17" t="s">
        <v>36</v>
      </c>
      <c r="I207" s="17"/>
      <c r="J207" s="17"/>
      <c r="K207" s="17" t="str">
        <f>IFERROR(VLOOKUP(L207,'[1]Récap métré'!$B$4:$C$12000,2,0),"")</f>
        <v>TUYP</v>
      </c>
      <c r="L207" s="16" t="s">
        <v>147</v>
      </c>
      <c r="M207" s="26" t="s">
        <v>47</v>
      </c>
      <c r="N207" s="26">
        <v>201321591</v>
      </c>
      <c r="O207" s="26">
        <v>40</v>
      </c>
      <c r="P207" s="26">
        <v>40</v>
      </c>
      <c r="Q207" s="26">
        <v>25</v>
      </c>
      <c r="R207" s="26">
        <v>1</v>
      </c>
      <c r="S207" s="26"/>
      <c r="T207" s="17">
        <f t="shared" si="5"/>
        <v>1</v>
      </c>
      <c r="U207" s="17"/>
      <c r="V207" s="17"/>
      <c r="W207" s="20"/>
      <c r="X207" s="29"/>
      <c r="Y207" s="29"/>
      <c r="Z207" s="30"/>
      <c r="AA207" s="30"/>
      <c r="AB207" s="22" t="str">
        <f t="shared" si="4"/>
        <v>17746312</v>
      </c>
      <c r="AC207" s="23"/>
      <c r="AD207" s="23"/>
      <c r="AE207" s="23"/>
      <c r="AF207" s="23"/>
      <c r="AG207" s="23"/>
      <c r="AH207" s="23"/>
      <c r="AI207" s="23"/>
      <c r="AJ207" s="23"/>
      <c r="AK207" s="23"/>
    </row>
    <row r="208" spans="1:37" s="24" customFormat="1" ht="99.95" hidden="1" customHeight="1" x14ac:dyDescent="0.4">
      <c r="A208" s="16" t="s">
        <v>93</v>
      </c>
      <c r="B208" s="17"/>
      <c r="C208" s="26" t="s">
        <v>96</v>
      </c>
      <c r="D208" s="19">
        <v>1</v>
      </c>
      <c r="E208" s="19">
        <v>2</v>
      </c>
      <c r="F208" s="17" t="s">
        <v>35</v>
      </c>
      <c r="G208" s="17">
        <v>177463</v>
      </c>
      <c r="H208" s="17" t="s">
        <v>36</v>
      </c>
      <c r="I208" s="17"/>
      <c r="J208" s="17"/>
      <c r="K208" s="17" t="str">
        <f>IFERROR(VLOOKUP(L208,'[1]Récap métré'!$B$4:$C$12000,2,0),"")</f>
        <v>TUYP</v>
      </c>
      <c r="L208" s="16" t="s">
        <v>148</v>
      </c>
      <c r="M208" s="26" t="s">
        <v>82</v>
      </c>
      <c r="N208" s="26">
        <v>201306596</v>
      </c>
      <c r="O208" s="26">
        <v>25</v>
      </c>
      <c r="P208" s="26">
        <v>25</v>
      </c>
      <c r="Q208" s="26">
        <v>0</v>
      </c>
      <c r="R208" s="26">
        <v>1</v>
      </c>
      <c r="S208" s="26"/>
      <c r="T208" s="17">
        <f t="shared" si="5"/>
        <v>1</v>
      </c>
      <c r="U208" s="17"/>
      <c r="V208" s="17"/>
      <c r="W208" s="20"/>
      <c r="X208" s="29"/>
      <c r="Y208" s="29"/>
      <c r="Z208" s="30"/>
      <c r="AA208" s="30"/>
      <c r="AB208" s="22" t="str">
        <f t="shared" si="4"/>
        <v>17746312</v>
      </c>
      <c r="AC208" s="23"/>
      <c r="AD208" s="23"/>
      <c r="AE208" s="23"/>
      <c r="AF208" s="23"/>
      <c r="AG208" s="23"/>
      <c r="AH208" s="23"/>
      <c r="AI208" s="23"/>
      <c r="AJ208" s="23"/>
      <c r="AK208" s="23"/>
    </row>
    <row r="209" spans="1:37" s="24" customFormat="1" ht="99.95" hidden="1" customHeight="1" x14ac:dyDescent="0.4">
      <c r="A209" s="16" t="s">
        <v>93</v>
      </c>
      <c r="B209" s="17"/>
      <c r="C209" s="26" t="s">
        <v>96</v>
      </c>
      <c r="D209" s="19">
        <v>1</v>
      </c>
      <c r="E209" s="19">
        <v>2</v>
      </c>
      <c r="F209" s="17" t="s">
        <v>35</v>
      </c>
      <c r="G209" s="17">
        <v>177463</v>
      </c>
      <c r="H209" s="17" t="s">
        <v>36</v>
      </c>
      <c r="I209" s="17"/>
      <c r="J209" s="17"/>
      <c r="K209" s="17" t="str">
        <f>IFERROR(VLOOKUP(L209,'[1]Récap métré'!$B$4:$C$12000,2,0),"")</f>
        <v>TUYP</v>
      </c>
      <c r="L209" s="16" t="s">
        <v>136</v>
      </c>
      <c r="M209" s="26" t="s">
        <v>64</v>
      </c>
      <c r="N209" s="26">
        <v>201306567</v>
      </c>
      <c r="O209" s="26">
        <v>40</v>
      </c>
      <c r="P209" s="26">
        <v>40</v>
      </c>
      <c r="Q209" s="26">
        <v>0</v>
      </c>
      <c r="R209" s="26">
        <v>1</v>
      </c>
      <c r="S209" s="26"/>
      <c r="T209" s="17">
        <f t="shared" si="5"/>
        <v>1</v>
      </c>
      <c r="U209" s="17"/>
      <c r="V209" s="17"/>
      <c r="W209" s="20"/>
      <c r="X209" s="29"/>
      <c r="Y209" s="29"/>
      <c r="Z209" s="30"/>
      <c r="AA209" s="30"/>
      <c r="AB209" s="22" t="str">
        <f t="shared" si="4"/>
        <v>17746312</v>
      </c>
      <c r="AC209" s="23"/>
      <c r="AD209" s="23"/>
      <c r="AE209" s="23"/>
      <c r="AF209" s="23"/>
      <c r="AG209" s="23"/>
      <c r="AH209" s="23"/>
      <c r="AI209" s="23"/>
      <c r="AJ209" s="23"/>
      <c r="AK209" s="23"/>
    </row>
    <row r="210" spans="1:37" s="24" customFormat="1" ht="99.95" hidden="1" customHeight="1" x14ac:dyDescent="0.4">
      <c r="A210" s="16" t="s">
        <v>93</v>
      </c>
      <c r="B210" s="17"/>
      <c r="C210" s="26" t="s">
        <v>96</v>
      </c>
      <c r="D210" s="19">
        <v>1</v>
      </c>
      <c r="E210" s="19">
        <v>2</v>
      </c>
      <c r="F210" s="17" t="s">
        <v>35</v>
      </c>
      <c r="G210" s="17">
        <v>177463</v>
      </c>
      <c r="H210" s="17" t="s">
        <v>36</v>
      </c>
      <c r="I210" s="17"/>
      <c r="J210" s="17"/>
      <c r="K210" s="17" t="str">
        <f>IFERROR(VLOOKUP(L210,'[1]Récap métré'!$B$4:$C$12000,2,0),"")</f>
        <v>TUYP</v>
      </c>
      <c r="L210" s="16" t="s">
        <v>128</v>
      </c>
      <c r="M210" s="26" t="s">
        <v>40</v>
      </c>
      <c r="N210" s="26">
        <v>201366712</v>
      </c>
      <c r="O210" s="26">
        <v>25</v>
      </c>
      <c r="P210" s="26">
        <v>25</v>
      </c>
      <c r="Q210" s="26">
        <v>0</v>
      </c>
      <c r="R210" s="26">
        <v>1</v>
      </c>
      <c r="S210" s="26"/>
      <c r="T210" s="17">
        <f t="shared" si="5"/>
        <v>1</v>
      </c>
      <c r="U210" s="17"/>
      <c r="V210" s="17"/>
      <c r="W210" s="20"/>
      <c r="X210" s="29"/>
      <c r="Y210" s="29"/>
      <c r="Z210" s="30"/>
      <c r="AA210" s="30"/>
      <c r="AB210" s="22" t="str">
        <f t="shared" si="4"/>
        <v>17746312</v>
      </c>
      <c r="AC210" s="23"/>
      <c r="AD210" s="23"/>
      <c r="AE210" s="23"/>
      <c r="AF210" s="23"/>
      <c r="AG210" s="23"/>
      <c r="AH210" s="23"/>
      <c r="AI210" s="23"/>
      <c r="AJ210" s="23"/>
      <c r="AK210" s="23"/>
    </row>
    <row r="211" spans="1:37" s="24" customFormat="1" ht="99.95" hidden="1" customHeight="1" x14ac:dyDescent="0.4">
      <c r="A211" s="16" t="s">
        <v>93</v>
      </c>
      <c r="B211" s="17"/>
      <c r="C211" s="26" t="s">
        <v>96</v>
      </c>
      <c r="D211" s="19">
        <v>1</v>
      </c>
      <c r="E211" s="19">
        <v>2</v>
      </c>
      <c r="F211" s="17" t="s">
        <v>35</v>
      </c>
      <c r="G211" s="17">
        <v>177463</v>
      </c>
      <c r="H211" s="17" t="s">
        <v>36</v>
      </c>
      <c r="I211" s="17"/>
      <c r="J211" s="17"/>
      <c r="K211" s="17" t="str">
        <f>IFERROR(VLOOKUP(L211,'[1]Récap métré'!$B$4:$C$12000,2,0),"")</f>
        <v>JO</v>
      </c>
      <c r="L211" s="16" t="s">
        <v>161</v>
      </c>
      <c r="M211" s="26" t="s">
        <v>41</v>
      </c>
      <c r="N211" s="26">
        <v>208202657</v>
      </c>
      <c r="O211" s="26">
        <v>25</v>
      </c>
      <c r="P211" s="26">
        <v>25</v>
      </c>
      <c r="Q211" s="26">
        <v>0</v>
      </c>
      <c r="R211" s="26">
        <v>1</v>
      </c>
      <c r="S211" s="26"/>
      <c r="T211" s="17">
        <f t="shared" si="5"/>
        <v>1</v>
      </c>
      <c r="U211" s="17"/>
      <c r="V211" s="17"/>
      <c r="W211" s="20"/>
      <c r="X211" s="29"/>
      <c r="Y211" s="29"/>
      <c r="Z211" s="30"/>
      <c r="AA211" s="30"/>
      <c r="AB211" s="22" t="str">
        <f t="shared" si="4"/>
        <v>17746312</v>
      </c>
      <c r="AC211" s="23"/>
      <c r="AD211" s="23"/>
      <c r="AE211" s="23"/>
      <c r="AF211" s="23"/>
      <c r="AG211" s="23"/>
      <c r="AH211" s="23"/>
      <c r="AI211" s="23"/>
      <c r="AJ211" s="23"/>
      <c r="AK211" s="23"/>
    </row>
    <row r="212" spans="1:37" s="24" customFormat="1" ht="99.95" hidden="1" customHeight="1" x14ac:dyDescent="0.4">
      <c r="A212" s="16" t="s">
        <v>93</v>
      </c>
      <c r="B212" s="17"/>
      <c r="C212" s="26" t="s">
        <v>96</v>
      </c>
      <c r="D212" s="19">
        <v>1</v>
      </c>
      <c r="E212" s="19">
        <v>2</v>
      </c>
      <c r="F212" s="17" t="s">
        <v>35</v>
      </c>
      <c r="G212" s="17">
        <v>177463</v>
      </c>
      <c r="H212" s="17" t="s">
        <v>36</v>
      </c>
      <c r="I212" s="17"/>
      <c r="J212" s="17"/>
      <c r="K212" s="17" t="str">
        <f>IFERROR(VLOOKUP(L212,'[1]Récap métré'!$B$4:$C$12000,2,0),"")</f>
        <v>SUPPORT</v>
      </c>
      <c r="L212" s="16" t="s">
        <v>180</v>
      </c>
      <c r="M212" s="26" t="s">
        <v>69</v>
      </c>
      <c r="N212" s="26" t="s">
        <v>70</v>
      </c>
      <c r="O212" s="26">
        <v>25</v>
      </c>
      <c r="P212" s="26">
        <v>25</v>
      </c>
      <c r="Q212" s="26">
        <v>0</v>
      </c>
      <c r="R212" s="26">
        <v>1</v>
      </c>
      <c r="S212" s="26"/>
      <c r="T212" s="17">
        <f t="shared" si="5"/>
        <v>1</v>
      </c>
      <c r="U212" s="17"/>
      <c r="V212" s="17"/>
      <c r="W212" s="20"/>
      <c r="X212" s="29"/>
      <c r="Y212" s="29"/>
      <c r="Z212" s="30"/>
      <c r="AA212" s="30"/>
      <c r="AB212" s="22" t="str">
        <f t="shared" ref="AB212:AB275" si="6">G212&amp;D212&amp;E212</f>
        <v>17746312</v>
      </c>
      <c r="AC212" s="23"/>
      <c r="AD212" s="23"/>
      <c r="AE212" s="23"/>
      <c r="AF212" s="23"/>
      <c r="AG212" s="23"/>
      <c r="AH212" s="23"/>
      <c r="AI212" s="23"/>
      <c r="AJ212" s="23"/>
      <c r="AK212" s="23"/>
    </row>
    <row r="213" spans="1:37" s="24" customFormat="1" ht="99.95" hidden="1" customHeight="1" x14ac:dyDescent="0.4">
      <c r="A213" s="16" t="s">
        <v>93</v>
      </c>
      <c r="B213" s="17"/>
      <c r="C213" s="26" t="s">
        <v>96</v>
      </c>
      <c r="D213" s="19">
        <v>1</v>
      </c>
      <c r="E213" s="19">
        <v>2</v>
      </c>
      <c r="F213" s="17" t="s">
        <v>35</v>
      </c>
      <c r="G213" s="17">
        <v>177463</v>
      </c>
      <c r="H213" s="17" t="s">
        <v>36</v>
      </c>
      <c r="I213" s="17"/>
      <c r="J213" s="17"/>
      <c r="K213" s="17" t="str">
        <f>IFERROR(VLOOKUP(L213,'[1]Récap métré'!$B$4:$C$12000,2,0),"")</f>
        <v/>
      </c>
      <c r="L213" s="16" t="s">
        <v>164</v>
      </c>
      <c r="M213" s="17" t="s">
        <v>84</v>
      </c>
      <c r="N213" s="18"/>
      <c r="O213" s="18">
        <v>25</v>
      </c>
      <c r="P213" s="18"/>
      <c r="Q213" s="26">
        <v>0</v>
      </c>
      <c r="R213" s="26">
        <v>4</v>
      </c>
      <c r="S213" s="17"/>
      <c r="T213" s="17">
        <f t="shared" ref="T213:T276" si="7">IF(S213&gt;0,S213,R213)</f>
        <v>4</v>
      </c>
      <c r="U213" s="17"/>
      <c r="V213" s="17"/>
      <c r="W213" s="20"/>
      <c r="X213" s="29"/>
      <c r="Y213" s="29"/>
      <c r="Z213" s="30"/>
      <c r="AA213" s="30"/>
      <c r="AB213" s="22" t="str">
        <f t="shared" si="6"/>
        <v>17746312</v>
      </c>
      <c r="AC213" s="23"/>
      <c r="AD213" s="23"/>
      <c r="AE213" s="23"/>
      <c r="AF213" s="23"/>
      <c r="AG213" s="23"/>
      <c r="AH213" s="23"/>
      <c r="AI213" s="23"/>
      <c r="AJ213" s="23"/>
      <c r="AK213" s="23"/>
    </row>
    <row r="214" spans="1:37" s="24" customFormat="1" ht="99.95" hidden="1" customHeight="1" x14ac:dyDescent="0.4">
      <c r="A214" s="16" t="s">
        <v>93</v>
      </c>
      <c r="B214" s="17"/>
      <c r="C214" s="26" t="s">
        <v>96</v>
      </c>
      <c r="D214" s="19">
        <v>1</v>
      </c>
      <c r="E214" s="19">
        <v>2</v>
      </c>
      <c r="F214" s="17" t="s">
        <v>35</v>
      </c>
      <c r="G214" s="17">
        <v>177463</v>
      </c>
      <c r="H214" s="17" t="s">
        <v>36</v>
      </c>
      <c r="I214" s="17"/>
      <c r="J214" s="17"/>
      <c r="K214" s="17" t="str">
        <f>IFERROR(VLOOKUP(L214,'[1]Récap métré'!$B$4:$C$12000,2,0),"")</f>
        <v>ROB</v>
      </c>
      <c r="L214" s="16" t="s">
        <v>165</v>
      </c>
      <c r="M214" s="26" t="s">
        <v>45</v>
      </c>
      <c r="N214" s="26">
        <v>205200117</v>
      </c>
      <c r="O214" s="26">
        <v>25</v>
      </c>
      <c r="P214" s="26">
        <v>25</v>
      </c>
      <c r="Q214" s="26">
        <v>0</v>
      </c>
      <c r="R214" s="26">
        <v>1</v>
      </c>
      <c r="S214" s="17"/>
      <c r="T214" s="17">
        <f t="shared" si="7"/>
        <v>1</v>
      </c>
      <c r="U214" s="17"/>
      <c r="V214" s="17"/>
      <c r="W214" s="20"/>
      <c r="X214" s="29"/>
      <c r="Y214" s="29"/>
      <c r="Z214" s="30"/>
      <c r="AA214" s="30"/>
      <c r="AB214" s="22" t="str">
        <f t="shared" si="6"/>
        <v>17746312</v>
      </c>
      <c r="AC214" s="23"/>
      <c r="AD214" s="23"/>
      <c r="AE214" s="23"/>
      <c r="AF214" s="23"/>
      <c r="AG214" s="23"/>
      <c r="AH214" s="23"/>
      <c r="AI214" s="23"/>
      <c r="AJ214" s="23"/>
      <c r="AK214" s="23"/>
    </row>
    <row r="215" spans="1:37" s="24" customFormat="1" ht="99.95" hidden="1" customHeight="1" x14ac:dyDescent="0.4">
      <c r="A215" s="16" t="s">
        <v>93</v>
      </c>
      <c r="B215" s="17"/>
      <c r="C215" s="26" t="s">
        <v>97</v>
      </c>
      <c r="D215" s="19">
        <v>1</v>
      </c>
      <c r="E215" s="19">
        <v>2</v>
      </c>
      <c r="F215" s="17" t="s">
        <v>35</v>
      </c>
      <c r="G215" s="17">
        <v>177464</v>
      </c>
      <c r="H215" s="17" t="s">
        <v>36</v>
      </c>
      <c r="I215" s="17"/>
      <c r="J215" s="17"/>
      <c r="K215" s="17" t="str">
        <f>IFERROR(VLOOKUP(L215,'[1]Récap métré'!$B$4:$C$12000,2,0),"")</f>
        <v>TUYP</v>
      </c>
      <c r="L215" s="16" t="s">
        <v>126</v>
      </c>
      <c r="M215" s="26" t="s">
        <v>38</v>
      </c>
      <c r="N215" s="26">
        <v>201301585</v>
      </c>
      <c r="O215" s="26">
        <v>40</v>
      </c>
      <c r="P215" s="26">
        <v>0</v>
      </c>
      <c r="Q215" s="26">
        <v>0</v>
      </c>
      <c r="R215" s="26"/>
      <c r="S215" s="26">
        <v>4.0999999999999996</v>
      </c>
      <c r="T215" s="17">
        <f t="shared" si="7"/>
        <v>4.0999999999999996</v>
      </c>
      <c r="U215" s="17"/>
      <c r="V215" s="17"/>
      <c r="W215" s="29"/>
      <c r="X215" s="29"/>
      <c r="Y215" s="29"/>
      <c r="Z215" s="30"/>
      <c r="AA215" s="30"/>
      <c r="AB215" s="22" t="str">
        <f t="shared" si="6"/>
        <v>17746412</v>
      </c>
      <c r="AC215" s="23"/>
      <c r="AD215" s="23"/>
      <c r="AE215" s="23"/>
      <c r="AF215" s="23"/>
      <c r="AG215" s="23"/>
      <c r="AH215" s="23"/>
      <c r="AI215" s="23"/>
      <c r="AJ215" s="23"/>
      <c r="AK215" s="23"/>
    </row>
    <row r="216" spans="1:37" s="24" customFormat="1" ht="99.95" hidden="1" customHeight="1" x14ac:dyDescent="0.4">
      <c r="A216" s="16" t="s">
        <v>93</v>
      </c>
      <c r="B216" s="17"/>
      <c r="C216" s="26" t="s">
        <v>97</v>
      </c>
      <c r="D216" s="19">
        <v>1</v>
      </c>
      <c r="E216" s="19">
        <v>2</v>
      </c>
      <c r="F216" s="17" t="s">
        <v>35</v>
      </c>
      <c r="G216" s="17">
        <v>177464</v>
      </c>
      <c r="H216" s="17" t="s">
        <v>36</v>
      </c>
      <c r="I216" s="17"/>
      <c r="J216" s="17"/>
      <c r="K216" s="17" t="str">
        <f>IFERROR(VLOOKUP(L216,'[1]Récap métré'!$B$4:$C$12000,2,0),"")</f>
        <v>TUYP</v>
      </c>
      <c r="L216" s="16" t="s">
        <v>125</v>
      </c>
      <c r="M216" s="26" t="s">
        <v>37</v>
      </c>
      <c r="N216" s="26">
        <v>201301580</v>
      </c>
      <c r="O216" s="26">
        <v>25</v>
      </c>
      <c r="P216" s="26">
        <v>0</v>
      </c>
      <c r="Q216" s="26">
        <v>0</v>
      </c>
      <c r="R216" s="26"/>
      <c r="S216" s="26">
        <v>3.9</v>
      </c>
      <c r="T216" s="17">
        <f t="shared" si="7"/>
        <v>3.9</v>
      </c>
      <c r="U216" s="17"/>
      <c r="V216" s="17"/>
      <c r="W216" s="29"/>
      <c r="X216" s="29"/>
      <c r="Y216" s="29"/>
      <c r="Z216" s="30"/>
      <c r="AA216" s="30"/>
      <c r="AB216" s="22" t="str">
        <f t="shared" si="6"/>
        <v>17746412</v>
      </c>
      <c r="AC216" s="23"/>
      <c r="AD216" s="23"/>
      <c r="AE216" s="23"/>
      <c r="AF216" s="23"/>
      <c r="AG216" s="23"/>
      <c r="AH216" s="23"/>
      <c r="AI216" s="23"/>
      <c r="AJ216" s="23"/>
      <c r="AK216" s="23"/>
    </row>
    <row r="217" spans="1:37" s="24" customFormat="1" ht="99.95" hidden="1" customHeight="1" x14ac:dyDescent="0.4">
      <c r="A217" s="16" t="s">
        <v>93</v>
      </c>
      <c r="B217" s="17"/>
      <c r="C217" s="26" t="s">
        <v>97</v>
      </c>
      <c r="D217" s="19">
        <v>1</v>
      </c>
      <c r="E217" s="19">
        <v>2</v>
      </c>
      <c r="F217" s="17" t="s">
        <v>35</v>
      </c>
      <c r="G217" s="17">
        <v>177464</v>
      </c>
      <c r="H217" s="17" t="s">
        <v>36</v>
      </c>
      <c r="I217" s="17"/>
      <c r="J217" s="17"/>
      <c r="K217" s="17" t="str">
        <f>IFERROR(VLOOKUP(L217,'[1]Récap métré'!$B$4:$C$12000,2,0),"")</f>
        <v>TUYP</v>
      </c>
      <c r="L217" s="16" t="s">
        <v>127</v>
      </c>
      <c r="M217" s="26" t="s">
        <v>39</v>
      </c>
      <c r="N217" s="26">
        <v>201331591</v>
      </c>
      <c r="O217" s="26">
        <v>40</v>
      </c>
      <c r="P217" s="26">
        <v>25</v>
      </c>
      <c r="Q217" s="26">
        <v>0</v>
      </c>
      <c r="R217" s="26">
        <v>1</v>
      </c>
      <c r="S217" s="17"/>
      <c r="T217" s="17">
        <f t="shared" si="7"/>
        <v>1</v>
      </c>
      <c r="U217" s="17"/>
      <c r="V217" s="17"/>
      <c r="W217" s="20"/>
      <c r="X217" s="29"/>
      <c r="Y217" s="29"/>
      <c r="Z217" s="30"/>
      <c r="AA217" s="30"/>
      <c r="AB217" s="22" t="str">
        <f t="shared" si="6"/>
        <v>17746412</v>
      </c>
      <c r="AC217" s="23"/>
      <c r="AD217" s="23"/>
      <c r="AE217" s="23"/>
      <c r="AF217" s="23"/>
      <c r="AG217" s="23"/>
      <c r="AH217" s="23"/>
      <c r="AI217" s="23"/>
      <c r="AJ217" s="23"/>
      <c r="AK217" s="23"/>
    </row>
    <row r="218" spans="1:37" s="24" customFormat="1" ht="99.95" hidden="1" customHeight="1" x14ac:dyDescent="0.4">
      <c r="A218" s="16" t="s">
        <v>93</v>
      </c>
      <c r="B218" s="17"/>
      <c r="C218" s="26" t="s">
        <v>97</v>
      </c>
      <c r="D218" s="19">
        <v>1</v>
      </c>
      <c r="E218" s="19">
        <v>2</v>
      </c>
      <c r="F218" s="17" t="s">
        <v>35</v>
      </c>
      <c r="G218" s="17">
        <v>177464</v>
      </c>
      <c r="H218" s="17" t="s">
        <v>36</v>
      </c>
      <c r="I218" s="17"/>
      <c r="J218" s="17"/>
      <c r="K218" s="17" t="str">
        <f>IFERROR(VLOOKUP(L218,'[1]Récap métré'!$B$4:$C$12000,2,0),"")</f>
        <v>TUYP</v>
      </c>
      <c r="L218" s="16" t="s">
        <v>147</v>
      </c>
      <c r="M218" s="26" t="s">
        <v>47</v>
      </c>
      <c r="N218" s="26">
        <v>201321591</v>
      </c>
      <c r="O218" s="26">
        <v>40</v>
      </c>
      <c r="P218" s="26">
        <v>40</v>
      </c>
      <c r="Q218" s="26">
        <v>25</v>
      </c>
      <c r="R218" s="26">
        <v>1</v>
      </c>
      <c r="S218" s="17"/>
      <c r="T218" s="17">
        <f t="shared" si="7"/>
        <v>1</v>
      </c>
      <c r="U218" s="17"/>
      <c r="V218" s="17"/>
      <c r="W218" s="20"/>
      <c r="X218" s="29"/>
      <c r="Y218" s="29"/>
      <c r="Z218" s="30"/>
      <c r="AA218" s="30"/>
      <c r="AB218" s="22" t="str">
        <f t="shared" si="6"/>
        <v>17746412</v>
      </c>
      <c r="AC218" s="23"/>
      <c r="AD218" s="23"/>
      <c r="AE218" s="23"/>
      <c r="AF218" s="23"/>
      <c r="AG218" s="23"/>
      <c r="AH218" s="23"/>
      <c r="AI218" s="23"/>
      <c r="AJ218" s="23"/>
      <c r="AK218" s="23"/>
    </row>
    <row r="219" spans="1:37" s="24" customFormat="1" ht="99.95" hidden="1" customHeight="1" x14ac:dyDescent="0.4">
      <c r="A219" s="16" t="s">
        <v>93</v>
      </c>
      <c r="B219" s="17"/>
      <c r="C219" s="26" t="s">
        <v>97</v>
      </c>
      <c r="D219" s="19">
        <v>1</v>
      </c>
      <c r="E219" s="19">
        <v>2</v>
      </c>
      <c r="F219" s="17" t="s">
        <v>35</v>
      </c>
      <c r="G219" s="17">
        <v>177464</v>
      </c>
      <c r="H219" s="17" t="s">
        <v>36</v>
      </c>
      <c r="I219" s="17"/>
      <c r="J219" s="17"/>
      <c r="K219" s="17" t="str">
        <f>IFERROR(VLOOKUP(L219,'[1]Récap métré'!$B$4:$C$12000,2,0),"")</f>
        <v>TUYP</v>
      </c>
      <c r="L219" s="16" t="s">
        <v>153</v>
      </c>
      <c r="M219" s="26" t="s">
        <v>98</v>
      </c>
      <c r="N219" s="26">
        <v>201311596</v>
      </c>
      <c r="O219" s="26">
        <v>25</v>
      </c>
      <c r="P219" s="26">
        <v>25</v>
      </c>
      <c r="Q219" s="26">
        <v>0</v>
      </c>
      <c r="R219" s="26">
        <v>1</v>
      </c>
      <c r="S219" s="17"/>
      <c r="T219" s="17">
        <f t="shared" si="7"/>
        <v>1</v>
      </c>
      <c r="U219" s="17"/>
      <c r="V219" s="17"/>
      <c r="W219" s="20"/>
      <c r="X219" s="29"/>
      <c r="Y219" s="29"/>
      <c r="Z219" s="30"/>
      <c r="AA219" s="30"/>
      <c r="AB219" s="22" t="str">
        <f t="shared" si="6"/>
        <v>17746412</v>
      </c>
      <c r="AC219" s="23"/>
      <c r="AD219" s="23"/>
      <c r="AE219" s="23"/>
      <c r="AF219" s="23"/>
      <c r="AG219" s="23"/>
      <c r="AH219" s="23"/>
      <c r="AI219" s="23"/>
      <c r="AJ219" s="23"/>
      <c r="AK219" s="23"/>
    </row>
    <row r="220" spans="1:37" s="24" customFormat="1" ht="99.95" hidden="1" customHeight="1" x14ac:dyDescent="0.4">
      <c r="A220" s="16" t="s">
        <v>93</v>
      </c>
      <c r="B220" s="17"/>
      <c r="C220" s="26" t="s">
        <v>97</v>
      </c>
      <c r="D220" s="19">
        <v>1</v>
      </c>
      <c r="E220" s="19">
        <v>2</v>
      </c>
      <c r="F220" s="17" t="s">
        <v>35</v>
      </c>
      <c r="G220" s="17">
        <v>177464</v>
      </c>
      <c r="H220" s="17" t="s">
        <v>36</v>
      </c>
      <c r="I220" s="17"/>
      <c r="J220" s="17"/>
      <c r="K220" s="17" t="str">
        <f>IFERROR(VLOOKUP(L220,'[1]Récap métré'!$B$4:$C$12000,2,0),"")</f>
        <v>TUYP</v>
      </c>
      <c r="L220" s="16" t="s">
        <v>148</v>
      </c>
      <c r="M220" s="26" t="s">
        <v>82</v>
      </c>
      <c r="N220" s="26">
        <v>201306596</v>
      </c>
      <c r="O220" s="26">
        <v>25</v>
      </c>
      <c r="P220" s="26">
        <v>25</v>
      </c>
      <c r="Q220" s="26">
        <v>0</v>
      </c>
      <c r="R220" s="26">
        <v>1</v>
      </c>
      <c r="S220" s="17"/>
      <c r="T220" s="17">
        <f t="shared" si="7"/>
        <v>1</v>
      </c>
      <c r="U220" s="17"/>
      <c r="V220" s="17"/>
      <c r="W220" s="20"/>
      <c r="X220" s="29"/>
      <c r="Y220" s="29"/>
      <c r="Z220" s="30"/>
      <c r="AA220" s="30"/>
      <c r="AB220" s="22" t="str">
        <f t="shared" si="6"/>
        <v>17746412</v>
      </c>
      <c r="AC220" s="23"/>
      <c r="AD220" s="23"/>
      <c r="AE220" s="23"/>
      <c r="AF220" s="23"/>
      <c r="AG220" s="23"/>
      <c r="AH220" s="23"/>
      <c r="AI220" s="23"/>
      <c r="AJ220" s="23"/>
      <c r="AK220" s="23"/>
    </row>
    <row r="221" spans="1:37" s="24" customFormat="1" ht="99.95" hidden="1" customHeight="1" x14ac:dyDescent="0.4">
      <c r="A221" s="16" t="s">
        <v>93</v>
      </c>
      <c r="B221" s="17"/>
      <c r="C221" s="26" t="s">
        <v>97</v>
      </c>
      <c r="D221" s="19">
        <v>1</v>
      </c>
      <c r="E221" s="19">
        <v>2</v>
      </c>
      <c r="F221" s="17" t="s">
        <v>35</v>
      </c>
      <c r="G221" s="17">
        <v>177464</v>
      </c>
      <c r="H221" s="17" t="s">
        <v>36</v>
      </c>
      <c r="I221" s="17"/>
      <c r="J221" s="17"/>
      <c r="K221" s="17" t="str">
        <f>IFERROR(VLOOKUP(L221,'[1]Récap métré'!$B$4:$C$12000,2,0),"")</f>
        <v>TUYP</v>
      </c>
      <c r="L221" s="16" t="s">
        <v>136</v>
      </c>
      <c r="M221" s="26" t="s">
        <v>64</v>
      </c>
      <c r="N221" s="26">
        <v>201306567</v>
      </c>
      <c r="O221" s="26">
        <v>40</v>
      </c>
      <c r="P221" s="26">
        <v>40</v>
      </c>
      <c r="Q221" s="26">
        <v>0</v>
      </c>
      <c r="R221" s="26">
        <v>2</v>
      </c>
      <c r="S221" s="17"/>
      <c r="T221" s="17">
        <f t="shared" si="7"/>
        <v>2</v>
      </c>
      <c r="U221" s="17"/>
      <c r="V221" s="17"/>
      <c r="W221" s="20"/>
      <c r="X221" s="29"/>
      <c r="Y221" s="29"/>
      <c r="Z221" s="30"/>
      <c r="AA221" s="30"/>
      <c r="AB221" s="22" t="str">
        <f t="shared" si="6"/>
        <v>17746412</v>
      </c>
      <c r="AC221" s="23"/>
      <c r="AD221" s="23"/>
      <c r="AE221" s="23"/>
      <c r="AF221" s="23"/>
      <c r="AG221" s="23"/>
      <c r="AH221" s="23"/>
      <c r="AI221" s="23"/>
      <c r="AJ221" s="23"/>
      <c r="AK221" s="23"/>
    </row>
    <row r="222" spans="1:37" s="24" customFormat="1" ht="99.95" hidden="1" customHeight="1" x14ac:dyDescent="0.4">
      <c r="A222" s="16" t="s">
        <v>93</v>
      </c>
      <c r="B222" s="17"/>
      <c r="C222" s="26" t="s">
        <v>97</v>
      </c>
      <c r="D222" s="19">
        <v>1</v>
      </c>
      <c r="E222" s="19">
        <v>2</v>
      </c>
      <c r="F222" s="17" t="s">
        <v>35</v>
      </c>
      <c r="G222" s="17">
        <v>177464</v>
      </c>
      <c r="H222" s="17" t="s">
        <v>36</v>
      </c>
      <c r="I222" s="17"/>
      <c r="J222" s="17"/>
      <c r="K222" s="17" t="str">
        <f>IFERROR(VLOOKUP(L222,'[1]Récap métré'!$B$4:$C$12000,2,0),"")</f>
        <v>JO</v>
      </c>
      <c r="L222" s="16" t="s">
        <v>161</v>
      </c>
      <c r="M222" s="26" t="s">
        <v>41</v>
      </c>
      <c r="N222" s="26">
        <v>208202657</v>
      </c>
      <c r="O222" s="26">
        <v>25</v>
      </c>
      <c r="P222" s="26">
        <v>25</v>
      </c>
      <c r="Q222" s="26">
        <v>0</v>
      </c>
      <c r="R222" s="26">
        <v>1</v>
      </c>
      <c r="S222" s="17"/>
      <c r="T222" s="17">
        <f t="shared" si="7"/>
        <v>1</v>
      </c>
      <c r="U222" s="17"/>
      <c r="V222" s="17"/>
      <c r="W222" s="20"/>
      <c r="X222" s="29"/>
      <c r="Y222" s="29"/>
      <c r="Z222" s="30"/>
      <c r="AA222" s="30"/>
      <c r="AB222" s="22" t="str">
        <f t="shared" si="6"/>
        <v>17746412</v>
      </c>
      <c r="AC222" s="23"/>
      <c r="AD222" s="23"/>
      <c r="AE222" s="23"/>
      <c r="AF222" s="23"/>
      <c r="AG222" s="23"/>
      <c r="AH222" s="23"/>
      <c r="AI222" s="23"/>
      <c r="AJ222" s="23"/>
      <c r="AK222" s="23"/>
    </row>
    <row r="223" spans="1:37" s="24" customFormat="1" ht="99.95" hidden="1" customHeight="1" x14ac:dyDescent="0.4">
      <c r="A223" s="16" t="s">
        <v>93</v>
      </c>
      <c r="B223" s="17"/>
      <c r="C223" s="26" t="s">
        <v>97</v>
      </c>
      <c r="D223" s="19">
        <v>1</v>
      </c>
      <c r="E223" s="19">
        <v>2</v>
      </c>
      <c r="F223" s="17" t="s">
        <v>35</v>
      </c>
      <c r="G223" s="17">
        <v>177464</v>
      </c>
      <c r="H223" s="17" t="s">
        <v>36</v>
      </c>
      <c r="I223" s="17"/>
      <c r="J223" s="17"/>
      <c r="K223" s="17" t="str">
        <f>IFERROR(VLOOKUP(L223,'[1]Récap métré'!$B$4:$C$12000,2,0),"")</f>
        <v>TUYP</v>
      </c>
      <c r="L223" s="16" t="s">
        <v>128</v>
      </c>
      <c r="M223" s="26" t="s">
        <v>40</v>
      </c>
      <c r="N223" s="26">
        <v>201366712</v>
      </c>
      <c r="O223" s="26">
        <v>25</v>
      </c>
      <c r="P223" s="26">
        <v>25</v>
      </c>
      <c r="Q223" s="26">
        <v>0</v>
      </c>
      <c r="R223" s="26">
        <v>1</v>
      </c>
      <c r="S223" s="17"/>
      <c r="T223" s="17">
        <f t="shared" si="7"/>
        <v>1</v>
      </c>
      <c r="U223" s="17"/>
      <c r="V223" s="17"/>
      <c r="W223" s="20"/>
      <c r="X223" s="29"/>
      <c r="Y223" s="29"/>
      <c r="Z223" s="30"/>
      <c r="AA223" s="30"/>
      <c r="AB223" s="22" t="str">
        <f t="shared" si="6"/>
        <v>17746412</v>
      </c>
      <c r="AC223" s="23"/>
      <c r="AD223" s="23"/>
      <c r="AE223" s="23"/>
      <c r="AF223" s="23"/>
      <c r="AG223" s="23"/>
      <c r="AH223" s="23"/>
      <c r="AI223" s="23"/>
      <c r="AJ223" s="23"/>
      <c r="AK223" s="23"/>
    </row>
    <row r="224" spans="1:37" s="24" customFormat="1" ht="99.95" hidden="1" customHeight="1" x14ac:dyDescent="0.4">
      <c r="A224" s="16" t="s">
        <v>93</v>
      </c>
      <c r="B224" s="17"/>
      <c r="C224" s="26" t="s">
        <v>97</v>
      </c>
      <c r="D224" s="19">
        <v>1</v>
      </c>
      <c r="E224" s="19">
        <v>2</v>
      </c>
      <c r="F224" s="17" t="s">
        <v>35</v>
      </c>
      <c r="G224" s="17">
        <v>177464</v>
      </c>
      <c r="H224" s="17" t="s">
        <v>36</v>
      </c>
      <c r="I224" s="17"/>
      <c r="J224" s="17"/>
      <c r="K224" s="17" t="str">
        <f>IFERROR(VLOOKUP(L224,'[1]Récap métré'!$B$4:$C$12000,2,0),"")</f>
        <v>SUPPORT</v>
      </c>
      <c r="L224" s="16" t="s">
        <v>180</v>
      </c>
      <c r="M224" s="26" t="s">
        <v>69</v>
      </c>
      <c r="N224" s="26" t="s">
        <v>70</v>
      </c>
      <c r="O224" s="26">
        <v>25</v>
      </c>
      <c r="P224" s="26">
        <v>25</v>
      </c>
      <c r="Q224" s="26">
        <v>0</v>
      </c>
      <c r="R224" s="26">
        <v>1</v>
      </c>
      <c r="S224" s="17"/>
      <c r="T224" s="17">
        <f t="shared" si="7"/>
        <v>1</v>
      </c>
      <c r="U224" s="17"/>
      <c r="V224" s="17"/>
      <c r="W224" s="20"/>
      <c r="X224" s="29"/>
      <c r="Y224" s="29"/>
      <c r="Z224" s="30"/>
      <c r="AA224" s="30"/>
      <c r="AB224" s="22" t="str">
        <f t="shared" si="6"/>
        <v>17746412</v>
      </c>
      <c r="AC224" s="23"/>
      <c r="AD224" s="23"/>
      <c r="AE224" s="23"/>
      <c r="AF224" s="23"/>
      <c r="AG224" s="23"/>
      <c r="AH224" s="23"/>
      <c r="AI224" s="23"/>
      <c r="AJ224" s="23"/>
      <c r="AK224" s="23"/>
    </row>
    <row r="225" spans="1:37" s="24" customFormat="1" ht="99.95" hidden="1" customHeight="1" x14ac:dyDescent="0.4">
      <c r="A225" s="16" t="s">
        <v>93</v>
      </c>
      <c r="B225" s="17"/>
      <c r="C225" s="26" t="s">
        <v>97</v>
      </c>
      <c r="D225" s="19">
        <v>1</v>
      </c>
      <c r="E225" s="19">
        <v>2</v>
      </c>
      <c r="F225" s="17" t="s">
        <v>35</v>
      </c>
      <c r="G225" s="17">
        <v>177464</v>
      </c>
      <c r="H225" s="17" t="s">
        <v>36</v>
      </c>
      <c r="I225" s="17"/>
      <c r="J225" s="17"/>
      <c r="K225" s="17" t="str">
        <f>IFERROR(VLOOKUP(L225,'[1]Récap métré'!$B$4:$C$12000,2,0),"")</f>
        <v/>
      </c>
      <c r="L225" s="16" t="s">
        <v>164</v>
      </c>
      <c r="M225" s="17" t="s">
        <v>84</v>
      </c>
      <c r="N225" s="18"/>
      <c r="O225" s="18">
        <v>25</v>
      </c>
      <c r="P225" s="18"/>
      <c r="Q225" s="26">
        <v>0</v>
      </c>
      <c r="R225" s="26">
        <v>4</v>
      </c>
      <c r="S225" s="17"/>
      <c r="T225" s="17">
        <f t="shared" si="7"/>
        <v>4</v>
      </c>
      <c r="U225" s="17"/>
      <c r="V225" s="17"/>
      <c r="W225" s="20"/>
      <c r="X225" s="29"/>
      <c r="Y225" s="29"/>
      <c r="Z225" s="30"/>
      <c r="AA225" s="30"/>
      <c r="AB225" s="22" t="str">
        <f t="shared" si="6"/>
        <v>17746412</v>
      </c>
      <c r="AC225" s="23"/>
      <c r="AD225" s="23"/>
      <c r="AE225" s="23"/>
      <c r="AF225" s="23"/>
      <c r="AG225" s="23"/>
      <c r="AH225" s="23"/>
      <c r="AI225" s="23"/>
      <c r="AJ225" s="23"/>
      <c r="AK225" s="23"/>
    </row>
    <row r="226" spans="1:37" s="24" customFormat="1" ht="99.95" hidden="1" customHeight="1" x14ac:dyDescent="0.4">
      <c r="A226" s="16" t="s">
        <v>93</v>
      </c>
      <c r="B226" s="17"/>
      <c r="C226" s="26" t="s">
        <v>97</v>
      </c>
      <c r="D226" s="19">
        <v>1</v>
      </c>
      <c r="E226" s="19">
        <v>2</v>
      </c>
      <c r="F226" s="17" t="s">
        <v>35</v>
      </c>
      <c r="G226" s="17">
        <v>177464</v>
      </c>
      <c r="H226" s="17" t="s">
        <v>36</v>
      </c>
      <c r="I226" s="17"/>
      <c r="J226" s="17"/>
      <c r="K226" s="17" t="str">
        <f>IFERROR(VLOOKUP(L226,'[1]Récap métré'!$B$4:$C$12000,2,0),"")</f>
        <v>ROB</v>
      </c>
      <c r="L226" s="16" t="s">
        <v>165</v>
      </c>
      <c r="M226" s="26" t="s">
        <v>45</v>
      </c>
      <c r="N226" s="26">
        <v>205200117</v>
      </c>
      <c r="O226" s="26">
        <v>25</v>
      </c>
      <c r="P226" s="26">
        <v>25</v>
      </c>
      <c r="Q226" s="26">
        <v>0</v>
      </c>
      <c r="R226" s="26">
        <v>1</v>
      </c>
      <c r="S226" s="17"/>
      <c r="T226" s="17">
        <f t="shared" si="7"/>
        <v>1</v>
      </c>
      <c r="U226" s="17"/>
      <c r="V226" s="17"/>
      <c r="W226" s="20"/>
      <c r="X226" s="29"/>
      <c r="Y226" s="29"/>
      <c r="Z226" s="30"/>
      <c r="AA226" s="30"/>
      <c r="AB226" s="22" t="str">
        <f t="shared" si="6"/>
        <v>17746412</v>
      </c>
      <c r="AC226" s="23"/>
      <c r="AD226" s="23"/>
      <c r="AE226" s="23"/>
      <c r="AF226" s="23"/>
      <c r="AG226" s="23"/>
      <c r="AH226" s="23"/>
      <c r="AI226" s="23"/>
      <c r="AJ226" s="23"/>
      <c r="AK226" s="23"/>
    </row>
    <row r="227" spans="1:37" s="24" customFormat="1" ht="99.95" hidden="1" customHeight="1" x14ac:dyDescent="0.4">
      <c r="A227" s="16" t="s">
        <v>93</v>
      </c>
      <c r="B227" s="17"/>
      <c r="C227" s="18" t="s">
        <v>99</v>
      </c>
      <c r="D227" s="19">
        <v>1</v>
      </c>
      <c r="E227" s="19">
        <v>2</v>
      </c>
      <c r="F227" s="17" t="s">
        <v>35</v>
      </c>
      <c r="G227" s="17">
        <v>177467</v>
      </c>
      <c r="H227" s="17" t="s">
        <v>36</v>
      </c>
      <c r="I227" s="17"/>
      <c r="J227" s="17"/>
      <c r="K227" s="17" t="str">
        <f>IFERROR(VLOOKUP(L227,'[1]Récap métré'!$B$4:$C$12000,2,0),"")</f>
        <v>TUYP</v>
      </c>
      <c r="L227" s="16" t="s">
        <v>125</v>
      </c>
      <c r="M227" s="18" t="s">
        <v>37</v>
      </c>
      <c r="N227" s="18">
        <v>201301580</v>
      </c>
      <c r="O227" s="18">
        <v>25</v>
      </c>
      <c r="P227" s="18">
        <v>0</v>
      </c>
      <c r="Q227" s="18">
        <v>0</v>
      </c>
      <c r="R227" s="18"/>
      <c r="S227" s="18">
        <v>3</v>
      </c>
      <c r="T227" s="17">
        <f t="shared" si="7"/>
        <v>3</v>
      </c>
      <c r="U227" s="17"/>
      <c r="V227" s="17"/>
      <c r="W227" s="29"/>
      <c r="X227" s="29"/>
      <c r="Y227" s="29"/>
      <c r="Z227" s="30"/>
      <c r="AA227" s="30"/>
      <c r="AB227" s="22" t="str">
        <f t="shared" si="6"/>
        <v>17746712</v>
      </c>
      <c r="AC227" s="23"/>
      <c r="AD227" s="23"/>
      <c r="AE227" s="23"/>
      <c r="AF227" s="23"/>
      <c r="AG227" s="23"/>
      <c r="AH227" s="23"/>
      <c r="AI227" s="23"/>
      <c r="AJ227" s="23"/>
      <c r="AK227" s="23"/>
    </row>
    <row r="228" spans="1:37" s="24" customFormat="1" ht="99.95" hidden="1" customHeight="1" x14ac:dyDescent="0.4">
      <c r="A228" s="16" t="s">
        <v>93</v>
      </c>
      <c r="B228" s="17"/>
      <c r="C228" s="18" t="s">
        <v>99</v>
      </c>
      <c r="D228" s="19">
        <v>1</v>
      </c>
      <c r="E228" s="19">
        <v>2</v>
      </c>
      <c r="F228" s="17" t="s">
        <v>35</v>
      </c>
      <c r="G228" s="17">
        <v>177467</v>
      </c>
      <c r="H228" s="17" t="s">
        <v>36</v>
      </c>
      <c r="I228" s="17"/>
      <c r="J228" s="17"/>
      <c r="K228" s="17" t="str">
        <f>IFERROR(VLOOKUP(L228,'[1]Récap métré'!$B$4:$C$12000,2,0),"")</f>
        <v>TUYP</v>
      </c>
      <c r="L228" s="16" t="s">
        <v>128</v>
      </c>
      <c r="M228" s="18" t="s">
        <v>40</v>
      </c>
      <c r="N228" s="18">
        <v>201366712</v>
      </c>
      <c r="O228" s="18">
        <v>25</v>
      </c>
      <c r="P228" s="18">
        <v>25</v>
      </c>
      <c r="Q228" s="18">
        <v>0</v>
      </c>
      <c r="R228" s="18">
        <v>1</v>
      </c>
      <c r="S228" s="17"/>
      <c r="T228" s="17">
        <f t="shared" si="7"/>
        <v>1</v>
      </c>
      <c r="U228" s="17"/>
      <c r="V228" s="17"/>
      <c r="W228" s="20"/>
      <c r="X228" s="29"/>
      <c r="Y228" s="29"/>
      <c r="Z228" s="30"/>
      <c r="AA228" s="30"/>
      <c r="AB228" s="22" t="str">
        <f t="shared" si="6"/>
        <v>17746712</v>
      </c>
      <c r="AC228" s="23"/>
      <c r="AD228" s="23"/>
      <c r="AE228" s="23"/>
      <c r="AF228" s="23"/>
      <c r="AG228" s="23"/>
      <c r="AH228" s="23"/>
      <c r="AI228" s="23"/>
      <c r="AJ228" s="23"/>
      <c r="AK228" s="23"/>
    </row>
    <row r="229" spans="1:37" s="24" customFormat="1" ht="99.95" hidden="1" customHeight="1" x14ac:dyDescent="0.4">
      <c r="A229" s="16" t="s">
        <v>93</v>
      </c>
      <c r="B229" s="17"/>
      <c r="C229" s="18" t="s">
        <v>99</v>
      </c>
      <c r="D229" s="19">
        <v>1</v>
      </c>
      <c r="E229" s="19">
        <v>2</v>
      </c>
      <c r="F229" s="17" t="s">
        <v>35</v>
      </c>
      <c r="G229" s="17">
        <v>177467</v>
      </c>
      <c r="H229" s="17" t="s">
        <v>36</v>
      </c>
      <c r="I229" s="17"/>
      <c r="J229" s="17"/>
      <c r="K229" s="17" t="str">
        <f>IFERROR(VLOOKUP(L229,'[1]Récap métré'!$B$4:$C$12000,2,0),"")</f>
        <v>JO</v>
      </c>
      <c r="L229" s="16" t="s">
        <v>161</v>
      </c>
      <c r="M229" s="18" t="s">
        <v>41</v>
      </c>
      <c r="N229" s="18">
        <v>208202657</v>
      </c>
      <c r="O229" s="18">
        <v>25</v>
      </c>
      <c r="P229" s="18">
        <v>25</v>
      </c>
      <c r="Q229" s="18">
        <v>0</v>
      </c>
      <c r="R229" s="18">
        <v>1</v>
      </c>
      <c r="S229" s="17"/>
      <c r="T229" s="17">
        <f t="shared" si="7"/>
        <v>1</v>
      </c>
      <c r="U229" s="17"/>
      <c r="V229" s="17"/>
      <c r="W229" s="20"/>
      <c r="X229" s="29"/>
      <c r="Y229" s="29"/>
      <c r="Z229" s="30"/>
      <c r="AA229" s="30"/>
      <c r="AB229" s="22" t="str">
        <f t="shared" si="6"/>
        <v>17746712</v>
      </c>
      <c r="AC229" s="23"/>
      <c r="AD229" s="23"/>
      <c r="AE229" s="23"/>
      <c r="AF229" s="23"/>
      <c r="AG229" s="23"/>
      <c r="AH229" s="23"/>
      <c r="AI229" s="23"/>
      <c r="AJ229" s="23"/>
      <c r="AK229" s="23"/>
    </row>
    <row r="230" spans="1:37" s="24" customFormat="1" ht="99.95" hidden="1" customHeight="1" x14ac:dyDescent="0.4">
      <c r="A230" s="16" t="s">
        <v>93</v>
      </c>
      <c r="B230" s="17"/>
      <c r="C230" s="18" t="s">
        <v>99</v>
      </c>
      <c r="D230" s="19">
        <v>1</v>
      </c>
      <c r="E230" s="19">
        <v>2</v>
      </c>
      <c r="F230" s="17" t="s">
        <v>35</v>
      </c>
      <c r="G230" s="17">
        <v>177467</v>
      </c>
      <c r="H230" s="17" t="s">
        <v>36</v>
      </c>
      <c r="I230" s="17"/>
      <c r="J230" s="17"/>
      <c r="K230" s="17" t="str">
        <f>IFERROR(VLOOKUP(L230,'[1]Récap métré'!$B$4:$C$12000,2,0),"")</f>
        <v/>
      </c>
      <c r="L230" s="16" t="s">
        <v>164</v>
      </c>
      <c r="M230" s="17" t="s">
        <v>84</v>
      </c>
      <c r="N230" s="17"/>
      <c r="O230" s="17">
        <v>25</v>
      </c>
      <c r="P230" s="17"/>
      <c r="Q230" s="17"/>
      <c r="R230" s="17">
        <v>4</v>
      </c>
      <c r="S230" s="17"/>
      <c r="T230" s="17">
        <f t="shared" si="7"/>
        <v>4</v>
      </c>
      <c r="U230" s="17"/>
      <c r="V230" s="17"/>
      <c r="W230" s="20"/>
      <c r="X230" s="29"/>
      <c r="Y230" s="29"/>
      <c r="Z230" s="30"/>
      <c r="AA230" s="30"/>
      <c r="AB230" s="22" t="str">
        <f t="shared" si="6"/>
        <v>17746712</v>
      </c>
      <c r="AC230" s="23"/>
      <c r="AD230" s="23"/>
      <c r="AE230" s="23"/>
      <c r="AF230" s="23"/>
      <c r="AG230" s="23"/>
      <c r="AH230" s="23"/>
      <c r="AI230" s="23"/>
      <c r="AJ230" s="23"/>
      <c r="AK230" s="23"/>
    </row>
    <row r="231" spans="1:37" s="24" customFormat="1" ht="99.95" hidden="1" customHeight="1" x14ac:dyDescent="0.4">
      <c r="A231" s="16" t="s">
        <v>93</v>
      </c>
      <c r="B231" s="17"/>
      <c r="C231" s="18" t="s">
        <v>99</v>
      </c>
      <c r="D231" s="19">
        <v>1</v>
      </c>
      <c r="E231" s="19">
        <v>2</v>
      </c>
      <c r="F231" s="17" t="s">
        <v>35</v>
      </c>
      <c r="G231" s="17">
        <v>177467</v>
      </c>
      <c r="H231" s="17" t="s">
        <v>36</v>
      </c>
      <c r="I231" s="17"/>
      <c r="J231" s="17"/>
      <c r="K231" s="17" t="str">
        <f>IFERROR(VLOOKUP(L231,'[1]Récap métré'!$B$4:$C$12000,2,0),"")</f>
        <v>ROB</v>
      </c>
      <c r="L231" s="16" t="s">
        <v>165</v>
      </c>
      <c r="M231" s="18" t="s">
        <v>45</v>
      </c>
      <c r="N231" s="18">
        <v>205200117</v>
      </c>
      <c r="O231" s="18">
        <v>25</v>
      </c>
      <c r="P231" s="18">
        <v>25</v>
      </c>
      <c r="Q231" s="18">
        <v>0</v>
      </c>
      <c r="R231" s="18">
        <v>1</v>
      </c>
      <c r="S231" s="17"/>
      <c r="T231" s="17">
        <f t="shared" si="7"/>
        <v>1</v>
      </c>
      <c r="U231" s="17"/>
      <c r="V231" s="17"/>
      <c r="W231" s="20"/>
      <c r="X231" s="29"/>
      <c r="Y231" s="29"/>
      <c r="Z231" s="30"/>
      <c r="AA231" s="30"/>
      <c r="AB231" s="22" t="str">
        <f t="shared" si="6"/>
        <v>17746712</v>
      </c>
      <c r="AC231" s="23"/>
      <c r="AD231" s="23"/>
      <c r="AE231" s="23"/>
      <c r="AF231" s="23"/>
      <c r="AG231" s="23"/>
      <c r="AH231" s="23"/>
      <c r="AI231" s="23"/>
      <c r="AJ231" s="23"/>
      <c r="AK231" s="23"/>
    </row>
    <row r="232" spans="1:37" s="24" customFormat="1" ht="99.95" hidden="1" customHeight="1" x14ac:dyDescent="0.4">
      <c r="A232" s="16" t="s">
        <v>93</v>
      </c>
      <c r="B232" s="17"/>
      <c r="C232" s="18" t="s">
        <v>99</v>
      </c>
      <c r="D232" s="19">
        <v>1</v>
      </c>
      <c r="E232" s="19">
        <v>2</v>
      </c>
      <c r="F232" s="17" t="s">
        <v>35</v>
      </c>
      <c r="G232" s="17">
        <v>177467</v>
      </c>
      <c r="H232" s="17" t="s">
        <v>36</v>
      </c>
      <c r="I232" s="17"/>
      <c r="J232" s="17"/>
      <c r="K232" s="17" t="str">
        <f>IFERROR(VLOOKUP(L232,'[1]Récap métré'!$B$4:$C$12000,2,0),"")</f>
        <v>TUYP</v>
      </c>
      <c r="L232" s="16" t="s">
        <v>148</v>
      </c>
      <c r="M232" s="18" t="s">
        <v>82</v>
      </c>
      <c r="N232" s="18">
        <v>201306596</v>
      </c>
      <c r="O232" s="18">
        <v>25</v>
      </c>
      <c r="P232" s="18">
        <v>25</v>
      </c>
      <c r="Q232" s="18">
        <v>0</v>
      </c>
      <c r="R232" s="18">
        <v>1</v>
      </c>
      <c r="S232" s="17"/>
      <c r="T232" s="17">
        <f t="shared" si="7"/>
        <v>1</v>
      </c>
      <c r="U232" s="17"/>
      <c r="V232" s="17"/>
      <c r="W232" s="20"/>
      <c r="X232" s="29"/>
      <c r="Y232" s="29"/>
      <c r="Z232" s="30"/>
      <c r="AA232" s="30"/>
      <c r="AB232" s="22" t="str">
        <f t="shared" si="6"/>
        <v>17746712</v>
      </c>
      <c r="AC232" s="23"/>
      <c r="AD232" s="23"/>
      <c r="AE232" s="23"/>
      <c r="AF232" s="23"/>
      <c r="AG232" s="23"/>
      <c r="AH232" s="23"/>
      <c r="AI232" s="23"/>
      <c r="AJ232" s="23"/>
      <c r="AK232" s="23"/>
    </row>
    <row r="233" spans="1:37" s="24" customFormat="1" ht="99.95" hidden="1" customHeight="1" x14ac:dyDescent="0.4">
      <c r="A233" s="16" t="s">
        <v>93</v>
      </c>
      <c r="B233" s="17"/>
      <c r="C233" s="18" t="s">
        <v>100</v>
      </c>
      <c r="D233" s="19">
        <v>1</v>
      </c>
      <c r="E233" s="19">
        <v>2</v>
      </c>
      <c r="F233" s="17" t="s">
        <v>35</v>
      </c>
      <c r="G233" s="17">
        <v>177468</v>
      </c>
      <c r="H233" s="17" t="s">
        <v>36</v>
      </c>
      <c r="I233" s="17"/>
      <c r="J233" s="17"/>
      <c r="K233" s="17" t="str">
        <f>IFERROR(VLOOKUP(L233,'[1]Récap métré'!$B$4:$C$12000,2,0),"")</f>
        <v>TUYP</v>
      </c>
      <c r="L233" s="16" t="s">
        <v>125</v>
      </c>
      <c r="M233" s="18" t="s">
        <v>37</v>
      </c>
      <c r="N233" s="18">
        <v>201301580</v>
      </c>
      <c r="O233" s="18">
        <v>25</v>
      </c>
      <c r="P233" s="18">
        <v>0</v>
      </c>
      <c r="Q233" s="18">
        <v>0</v>
      </c>
      <c r="R233" s="18"/>
      <c r="S233" s="18">
        <v>3.3</v>
      </c>
      <c r="T233" s="17">
        <f t="shared" si="7"/>
        <v>3.3</v>
      </c>
      <c r="U233" s="17"/>
      <c r="V233" s="17"/>
      <c r="W233" s="29"/>
      <c r="X233" s="29"/>
      <c r="Y233" s="29"/>
      <c r="Z233" s="30"/>
      <c r="AA233" s="30"/>
      <c r="AB233" s="22" t="str">
        <f t="shared" si="6"/>
        <v>17746812</v>
      </c>
      <c r="AC233" s="23"/>
      <c r="AD233" s="23"/>
      <c r="AE233" s="23"/>
      <c r="AF233" s="23"/>
      <c r="AG233" s="23"/>
      <c r="AH233" s="23"/>
      <c r="AI233" s="23"/>
      <c r="AJ233" s="23"/>
      <c r="AK233" s="23"/>
    </row>
    <row r="234" spans="1:37" s="24" customFormat="1" ht="99.95" hidden="1" customHeight="1" x14ac:dyDescent="0.4">
      <c r="A234" s="16" t="s">
        <v>93</v>
      </c>
      <c r="B234" s="17"/>
      <c r="C234" s="18" t="s">
        <v>100</v>
      </c>
      <c r="D234" s="19">
        <v>1</v>
      </c>
      <c r="E234" s="19">
        <v>2</v>
      </c>
      <c r="F234" s="17" t="s">
        <v>35</v>
      </c>
      <c r="G234" s="17">
        <v>177468</v>
      </c>
      <c r="H234" s="17" t="s">
        <v>36</v>
      </c>
      <c r="I234" s="17"/>
      <c r="J234" s="17"/>
      <c r="K234" s="17" t="str">
        <f>IFERROR(VLOOKUP(L234,'[1]Récap métré'!$B$4:$C$12000,2,0),"")</f>
        <v>TUYP</v>
      </c>
      <c r="L234" s="16" t="s">
        <v>128</v>
      </c>
      <c r="M234" s="18" t="s">
        <v>40</v>
      </c>
      <c r="N234" s="18">
        <v>201366712</v>
      </c>
      <c r="O234" s="18">
        <v>25</v>
      </c>
      <c r="P234" s="18">
        <v>25</v>
      </c>
      <c r="Q234" s="18">
        <v>0</v>
      </c>
      <c r="R234" s="18">
        <v>1</v>
      </c>
      <c r="S234" s="17"/>
      <c r="T234" s="17">
        <f t="shared" si="7"/>
        <v>1</v>
      </c>
      <c r="U234" s="17"/>
      <c r="V234" s="17"/>
      <c r="W234" s="20"/>
      <c r="X234" s="29"/>
      <c r="Y234" s="29"/>
      <c r="Z234" s="30"/>
      <c r="AA234" s="30"/>
      <c r="AB234" s="22" t="str">
        <f t="shared" si="6"/>
        <v>17746812</v>
      </c>
      <c r="AC234" s="23"/>
      <c r="AD234" s="23"/>
      <c r="AE234" s="23"/>
      <c r="AF234" s="23"/>
      <c r="AG234" s="23"/>
      <c r="AH234" s="23"/>
      <c r="AI234" s="23"/>
      <c r="AJ234" s="23"/>
      <c r="AK234" s="23"/>
    </row>
    <row r="235" spans="1:37" s="24" customFormat="1" ht="99.95" hidden="1" customHeight="1" x14ac:dyDescent="0.4">
      <c r="A235" s="16" t="s">
        <v>93</v>
      </c>
      <c r="B235" s="17"/>
      <c r="C235" s="18" t="s">
        <v>100</v>
      </c>
      <c r="D235" s="19">
        <v>1</v>
      </c>
      <c r="E235" s="19">
        <v>2</v>
      </c>
      <c r="F235" s="17" t="s">
        <v>35</v>
      </c>
      <c r="G235" s="17">
        <v>177468</v>
      </c>
      <c r="H235" s="17" t="s">
        <v>36</v>
      </c>
      <c r="I235" s="17"/>
      <c r="J235" s="17"/>
      <c r="K235" s="17" t="str">
        <f>IFERROR(VLOOKUP(L235,'[1]Récap métré'!$B$4:$C$12000,2,0),"")</f>
        <v>JO</v>
      </c>
      <c r="L235" s="16" t="s">
        <v>161</v>
      </c>
      <c r="M235" s="18" t="s">
        <v>41</v>
      </c>
      <c r="N235" s="18">
        <v>208202657</v>
      </c>
      <c r="O235" s="18">
        <v>25</v>
      </c>
      <c r="P235" s="18">
        <v>25</v>
      </c>
      <c r="Q235" s="18">
        <v>0</v>
      </c>
      <c r="R235" s="18">
        <v>1</v>
      </c>
      <c r="S235" s="17"/>
      <c r="T235" s="17">
        <f t="shared" si="7"/>
        <v>1</v>
      </c>
      <c r="U235" s="17"/>
      <c r="V235" s="17"/>
      <c r="W235" s="20"/>
      <c r="X235" s="29"/>
      <c r="Y235" s="29"/>
      <c r="Z235" s="30"/>
      <c r="AA235" s="30"/>
      <c r="AB235" s="22" t="str">
        <f t="shared" si="6"/>
        <v>17746812</v>
      </c>
      <c r="AC235" s="23"/>
      <c r="AD235" s="23"/>
      <c r="AE235" s="23"/>
      <c r="AF235" s="23"/>
      <c r="AG235" s="23"/>
      <c r="AH235" s="23"/>
      <c r="AI235" s="23"/>
      <c r="AJ235" s="23"/>
      <c r="AK235" s="23"/>
    </row>
    <row r="236" spans="1:37" s="24" customFormat="1" ht="99.95" hidden="1" customHeight="1" x14ac:dyDescent="0.4">
      <c r="A236" s="16" t="s">
        <v>93</v>
      </c>
      <c r="B236" s="17"/>
      <c r="C236" s="18" t="s">
        <v>100</v>
      </c>
      <c r="D236" s="19">
        <v>1</v>
      </c>
      <c r="E236" s="19">
        <v>2</v>
      </c>
      <c r="F236" s="17" t="s">
        <v>35</v>
      </c>
      <c r="G236" s="17">
        <v>177468</v>
      </c>
      <c r="H236" s="17" t="s">
        <v>36</v>
      </c>
      <c r="I236" s="17"/>
      <c r="J236" s="17"/>
      <c r="K236" s="17" t="str">
        <f>IFERROR(VLOOKUP(L236,'[1]Récap métré'!$B$4:$C$12000,2,0),"")</f>
        <v>SUPPORT</v>
      </c>
      <c r="L236" s="16" t="s">
        <v>180</v>
      </c>
      <c r="M236" s="18" t="s">
        <v>69</v>
      </c>
      <c r="N236" s="18" t="s">
        <v>70</v>
      </c>
      <c r="O236" s="18">
        <v>25</v>
      </c>
      <c r="P236" s="18">
        <v>25</v>
      </c>
      <c r="Q236" s="18">
        <v>0</v>
      </c>
      <c r="R236" s="18">
        <v>1</v>
      </c>
      <c r="S236" s="17"/>
      <c r="T236" s="17">
        <f t="shared" si="7"/>
        <v>1</v>
      </c>
      <c r="U236" s="17"/>
      <c r="V236" s="17"/>
      <c r="W236" s="20"/>
      <c r="X236" s="29"/>
      <c r="Y236" s="29"/>
      <c r="Z236" s="30"/>
      <c r="AA236" s="30"/>
      <c r="AB236" s="22" t="str">
        <f t="shared" si="6"/>
        <v>17746812</v>
      </c>
      <c r="AC236" s="23"/>
      <c r="AD236" s="23"/>
      <c r="AE236" s="23"/>
      <c r="AF236" s="23"/>
      <c r="AG236" s="23"/>
      <c r="AH236" s="23"/>
      <c r="AI236" s="23"/>
      <c r="AJ236" s="23"/>
      <c r="AK236" s="23"/>
    </row>
    <row r="237" spans="1:37" s="24" customFormat="1" ht="99.95" hidden="1" customHeight="1" x14ac:dyDescent="0.4">
      <c r="A237" s="16" t="s">
        <v>93</v>
      </c>
      <c r="B237" s="17"/>
      <c r="C237" s="18" t="s">
        <v>100</v>
      </c>
      <c r="D237" s="19">
        <v>1</v>
      </c>
      <c r="E237" s="19">
        <v>2</v>
      </c>
      <c r="F237" s="17" t="s">
        <v>35</v>
      </c>
      <c r="G237" s="17">
        <v>177468</v>
      </c>
      <c r="H237" s="17" t="s">
        <v>36</v>
      </c>
      <c r="I237" s="17"/>
      <c r="J237" s="17"/>
      <c r="K237" s="17" t="str">
        <f>IFERROR(VLOOKUP(L237,'[1]Récap métré'!$B$4:$C$12000,2,0),"")</f>
        <v/>
      </c>
      <c r="L237" s="16" t="s">
        <v>164</v>
      </c>
      <c r="M237" s="17" t="s">
        <v>84</v>
      </c>
      <c r="N237" s="17"/>
      <c r="O237" s="17">
        <v>25</v>
      </c>
      <c r="P237" s="17"/>
      <c r="Q237" s="17"/>
      <c r="R237" s="17">
        <v>4</v>
      </c>
      <c r="S237" s="17"/>
      <c r="T237" s="17">
        <f t="shared" si="7"/>
        <v>4</v>
      </c>
      <c r="U237" s="17"/>
      <c r="V237" s="17"/>
      <c r="W237" s="20"/>
      <c r="X237" s="29"/>
      <c r="Y237" s="29"/>
      <c r="Z237" s="30"/>
      <c r="AA237" s="30"/>
      <c r="AB237" s="22" t="str">
        <f t="shared" si="6"/>
        <v>17746812</v>
      </c>
      <c r="AC237" s="23"/>
      <c r="AD237" s="23"/>
      <c r="AE237" s="23"/>
      <c r="AF237" s="23"/>
      <c r="AG237" s="23"/>
      <c r="AH237" s="23"/>
      <c r="AI237" s="23"/>
      <c r="AJ237" s="23"/>
      <c r="AK237" s="23"/>
    </row>
    <row r="238" spans="1:37" s="24" customFormat="1" ht="99.95" hidden="1" customHeight="1" x14ac:dyDescent="0.4">
      <c r="A238" s="16" t="s">
        <v>93</v>
      </c>
      <c r="B238" s="17"/>
      <c r="C238" s="18" t="s">
        <v>100</v>
      </c>
      <c r="D238" s="19">
        <v>1</v>
      </c>
      <c r="E238" s="19">
        <v>2</v>
      </c>
      <c r="F238" s="17" t="s">
        <v>35</v>
      </c>
      <c r="G238" s="17">
        <v>177468</v>
      </c>
      <c r="H238" s="17" t="s">
        <v>36</v>
      </c>
      <c r="I238" s="17"/>
      <c r="J238" s="17"/>
      <c r="K238" s="17" t="str">
        <f>IFERROR(VLOOKUP(L238,'[1]Récap métré'!$B$4:$C$12000,2,0),"")</f>
        <v>ROB</v>
      </c>
      <c r="L238" s="16" t="s">
        <v>165</v>
      </c>
      <c r="M238" s="18" t="s">
        <v>45</v>
      </c>
      <c r="N238" s="18">
        <v>205200117</v>
      </c>
      <c r="O238" s="18">
        <v>25</v>
      </c>
      <c r="P238" s="18">
        <v>25</v>
      </c>
      <c r="Q238" s="18">
        <v>0</v>
      </c>
      <c r="R238" s="18">
        <v>1</v>
      </c>
      <c r="S238" s="17"/>
      <c r="T238" s="17">
        <f t="shared" si="7"/>
        <v>1</v>
      </c>
      <c r="U238" s="17"/>
      <c r="V238" s="17"/>
      <c r="W238" s="20"/>
      <c r="X238" s="29"/>
      <c r="Y238" s="29"/>
      <c r="Z238" s="30"/>
      <c r="AA238" s="30"/>
      <c r="AB238" s="22" t="str">
        <f t="shared" si="6"/>
        <v>17746812</v>
      </c>
      <c r="AC238" s="23"/>
      <c r="AD238" s="23"/>
      <c r="AE238" s="23"/>
      <c r="AF238" s="23"/>
      <c r="AG238" s="23"/>
      <c r="AH238" s="23"/>
      <c r="AI238" s="23"/>
      <c r="AJ238" s="23"/>
      <c r="AK238" s="23"/>
    </row>
    <row r="239" spans="1:37" s="24" customFormat="1" ht="99.95" hidden="1" customHeight="1" x14ac:dyDescent="0.4">
      <c r="A239" s="16" t="s">
        <v>33</v>
      </c>
      <c r="B239" s="17"/>
      <c r="C239" s="26" t="s">
        <v>101</v>
      </c>
      <c r="D239" s="19">
        <v>1</v>
      </c>
      <c r="E239" s="19">
        <v>2</v>
      </c>
      <c r="F239" s="17" t="s">
        <v>35</v>
      </c>
      <c r="G239" s="17">
        <v>177472</v>
      </c>
      <c r="H239" s="17"/>
      <c r="I239" s="17"/>
      <c r="J239" s="17"/>
      <c r="K239" s="17" t="str">
        <f>IFERROR(VLOOKUP(L239,'[1]Récap métré'!$B$4:$C$12000,2,0),"")</f>
        <v>TUYP</v>
      </c>
      <c r="L239" s="16" t="s">
        <v>129</v>
      </c>
      <c r="M239" s="26" t="s">
        <v>37</v>
      </c>
      <c r="N239" s="26">
        <v>201301580</v>
      </c>
      <c r="O239" s="26">
        <v>20</v>
      </c>
      <c r="P239" s="26">
        <v>0</v>
      </c>
      <c r="Q239" s="26">
        <v>0</v>
      </c>
      <c r="R239" s="26"/>
      <c r="S239" s="26">
        <v>0.1</v>
      </c>
      <c r="T239" s="17">
        <f t="shared" si="7"/>
        <v>0.1</v>
      </c>
      <c r="U239" s="17"/>
      <c r="V239" s="17"/>
      <c r="W239" s="29"/>
      <c r="X239" s="29"/>
      <c r="Y239" s="29"/>
      <c r="Z239" s="30"/>
      <c r="AA239" s="30"/>
      <c r="AB239" s="22" t="str">
        <f t="shared" si="6"/>
        <v>17747212</v>
      </c>
      <c r="AC239" s="23"/>
      <c r="AD239" s="23"/>
      <c r="AE239" s="23"/>
      <c r="AF239" s="23"/>
      <c r="AG239" s="23"/>
      <c r="AH239" s="23"/>
      <c r="AI239" s="23"/>
      <c r="AJ239" s="23"/>
      <c r="AK239" s="23"/>
    </row>
    <row r="240" spans="1:37" s="24" customFormat="1" ht="99.95" hidden="1" customHeight="1" x14ac:dyDescent="0.4">
      <c r="A240" s="16" t="s">
        <v>33</v>
      </c>
      <c r="B240" s="17"/>
      <c r="C240" s="26" t="s">
        <v>101</v>
      </c>
      <c r="D240" s="19">
        <v>1</v>
      </c>
      <c r="E240" s="19">
        <v>2</v>
      </c>
      <c r="F240" s="17" t="s">
        <v>35</v>
      </c>
      <c r="G240" s="17">
        <v>177472</v>
      </c>
      <c r="H240" s="17"/>
      <c r="I240" s="17"/>
      <c r="J240" s="17"/>
      <c r="K240" s="17" t="str">
        <f>IFERROR(VLOOKUP(L240,'[1]Récap métré'!$B$4:$C$12000,2,0),"")</f>
        <v>TUYP</v>
      </c>
      <c r="L240" s="16" t="s">
        <v>125</v>
      </c>
      <c r="M240" s="26" t="s">
        <v>37</v>
      </c>
      <c r="N240" s="26">
        <v>201301580</v>
      </c>
      <c r="O240" s="26">
        <v>25</v>
      </c>
      <c r="P240" s="26">
        <v>0</v>
      </c>
      <c r="Q240" s="26">
        <v>0</v>
      </c>
      <c r="R240" s="26"/>
      <c r="S240" s="26">
        <v>14.8</v>
      </c>
      <c r="T240" s="17">
        <f t="shared" si="7"/>
        <v>14.8</v>
      </c>
      <c r="U240" s="17"/>
      <c r="V240" s="17"/>
      <c r="W240" s="29"/>
      <c r="X240" s="29"/>
      <c r="Y240" s="29"/>
      <c r="Z240" s="30"/>
      <c r="AA240" s="30"/>
      <c r="AB240" s="22" t="str">
        <f t="shared" si="6"/>
        <v>17747212</v>
      </c>
      <c r="AC240" s="23"/>
      <c r="AD240" s="23"/>
      <c r="AE240" s="23"/>
      <c r="AF240" s="23"/>
      <c r="AG240" s="23"/>
      <c r="AH240" s="23"/>
      <c r="AI240" s="23"/>
      <c r="AJ240" s="23"/>
      <c r="AK240" s="23"/>
    </row>
    <row r="241" spans="1:37" s="24" customFormat="1" ht="99.95" hidden="1" customHeight="1" x14ac:dyDescent="0.4">
      <c r="A241" s="16" t="s">
        <v>33</v>
      </c>
      <c r="B241" s="17"/>
      <c r="C241" s="26" t="s">
        <v>101</v>
      </c>
      <c r="D241" s="19">
        <v>1</v>
      </c>
      <c r="E241" s="19">
        <v>2</v>
      </c>
      <c r="F241" s="17" t="s">
        <v>35</v>
      </c>
      <c r="G241" s="17">
        <v>177472</v>
      </c>
      <c r="H241" s="17"/>
      <c r="I241" s="17"/>
      <c r="J241" s="17"/>
      <c r="K241" s="17" t="str">
        <f>IFERROR(VLOOKUP(L241,'[1]Récap métré'!$B$4:$C$12000,2,0),"")</f>
        <v>TUYP</v>
      </c>
      <c r="L241" s="16" t="s">
        <v>151</v>
      </c>
      <c r="M241" s="26" t="s">
        <v>54</v>
      </c>
      <c r="N241" s="26">
        <v>201321590</v>
      </c>
      <c r="O241" s="26">
        <v>25</v>
      </c>
      <c r="P241" s="26">
        <v>25</v>
      </c>
      <c r="Q241" s="26">
        <v>20</v>
      </c>
      <c r="R241" s="26">
        <v>2</v>
      </c>
      <c r="S241" s="17"/>
      <c r="T241" s="17">
        <f t="shared" si="7"/>
        <v>2</v>
      </c>
      <c r="U241" s="17"/>
      <c r="V241" s="17"/>
      <c r="W241" s="20"/>
      <c r="X241" s="29"/>
      <c r="Y241" s="29"/>
      <c r="Z241" s="30"/>
      <c r="AA241" s="30"/>
      <c r="AB241" s="22" t="str">
        <f t="shared" si="6"/>
        <v>17747212</v>
      </c>
      <c r="AC241" s="23"/>
      <c r="AD241" s="23"/>
      <c r="AE241" s="23"/>
      <c r="AF241" s="23"/>
      <c r="AG241" s="23"/>
      <c r="AH241" s="23"/>
      <c r="AI241" s="23"/>
      <c r="AJ241" s="23"/>
      <c r="AK241" s="23"/>
    </row>
    <row r="242" spans="1:37" s="24" customFormat="1" ht="99.95" hidden="1" customHeight="1" x14ac:dyDescent="0.4">
      <c r="A242" s="16" t="s">
        <v>33</v>
      </c>
      <c r="B242" s="17"/>
      <c r="C242" s="26" t="s">
        <v>101</v>
      </c>
      <c r="D242" s="19">
        <v>1</v>
      </c>
      <c r="E242" s="19">
        <v>2</v>
      </c>
      <c r="F242" s="17" t="s">
        <v>35</v>
      </c>
      <c r="G242" s="17">
        <v>177472</v>
      </c>
      <c r="H242" s="17"/>
      <c r="I242" s="17"/>
      <c r="J242" s="17"/>
      <c r="K242" s="17" t="str">
        <f>IFERROR(VLOOKUP(L242,'[1]Récap métré'!$B$4:$C$12000,2,0),"")</f>
        <v>TUYP</v>
      </c>
      <c r="L242" s="16" t="s">
        <v>148</v>
      </c>
      <c r="M242" s="26" t="s">
        <v>82</v>
      </c>
      <c r="N242" s="26">
        <v>201306596</v>
      </c>
      <c r="O242" s="26">
        <v>25</v>
      </c>
      <c r="P242" s="26">
        <v>25</v>
      </c>
      <c r="Q242" s="26">
        <v>0</v>
      </c>
      <c r="R242" s="26">
        <v>1</v>
      </c>
      <c r="S242" s="17"/>
      <c r="T242" s="17">
        <f t="shared" si="7"/>
        <v>1</v>
      </c>
      <c r="U242" s="17"/>
      <c r="V242" s="17"/>
      <c r="W242" s="20"/>
      <c r="X242" s="29"/>
      <c r="Y242" s="29"/>
      <c r="Z242" s="30"/>
      <c r="AA242" s="30"/>
      <c r="AB242" s="22" t="str">
        <f t="shared" si="6"/>
        <v>17747212</v>
      </c>
      <c r="AC242" s="23"/>
      <c r="AD242" s="23"/>
      <c r="AE242" s="23"/>
      <c r="AF242" s="23"/>
      <c r="AG242" s="23"/>
      <c r="AH242" s="23"/>
      <c r="AI242" s="23"/>
      <c r="AJ242" s="23"/>
      <c r="AK242" s="23"/>
    </row>
    <row r="243" spans="1:37" s="24" customFormat="1" ht="99.95" hidden="1" customHeight="1" x14ac:dyDescent="0.4">
      <c r="A243" s="16" t="s">
        <v>33</v>
      </c>
      <c r="B243" s="17"/>
      <c r="C243" s="26" t="s">
        <v>101</v>
      </c>
      <c r="D243" s="19">
        <v>1</v>
      </c>
      <c r="E243" s="19">
        <v>2</v>
      </c>
      <c r="F243" s="17" t="s">
        <v>35</v>
      </c>
      <c r="G243" s="17">
        <v>177472</v>
      </c>
      <c r="H243" s="17"/>
      <c r="I243" s="17"/>
      <c r="J243" s="17"/>
      <c r="K243" s="17" t="str">
        <f>IFERROR(VLOOKUP(L243,'[1]Récap métré'!$B$4:$C$12000,2,0),"")</f>
        <v>TUYP</v>
      </c>
      <c r="L243" s="16" t="s">
        <v>133</v>
      </c>
      <c r="M243" s="26" t="s">
        <v>40</v>
      </c>
      <c r="N243" s="26">
        <v>201366712</v>
      </c>
      <c r="O243" s="26">
        <v>20</v>
      </c>
      <c r="P243" s="26">
        <v>20</v>
      </c>
      <c r="Q243" s="26">
        <v>0</v>
      </c>
      <c r="R243" s="26">
        <v>1</v>
      </c>
      <c r="S243" s="17"/>
      <c r="T243" s="17">
        <f t="shared" si="7"/>
        <v>1</v>
      </c>
      <c r="U243" s="17"/>
      <c r="V243" s="17"/>
      <c r="W243" s="20"/>
      <c r="X243" s="29"/>
      <c r="Y243" s="29"/>
      <c r="Z243" s="30"/>
      <c r="AA243" s="30"/>
      <c r="AB243" s="22" t="str">
        <f t="shared" si="6"/>
        <v>17747212</v>
      </c>
      <c r="AC243" s="23"/>
      <c r="AD243" s="23"/>
      <c r="AE243" s="23"/>
      <c r="AF243" s="23"/>
      <c r="AG243" s="23"/>
      <c r="AH243" s="23"/>
      <c r="AI243" s="23"/>
      <c r="AJ243" s="23"/>
      <c r="AK243" s="23"/>
    </row>
    <row r="244" spans="1:37" s="24" customFormat="1" ht="99.95" hidden="1" customHeight="1" x14ac:dyDescent="0.4">
      <c r="A244" s="16" t="s">
        <v>33</v>
      </c>
      <c r="B244" s="17"/>
      <c r="C244" s="26" t="s">
        <v>101</v>
      </c>
      <c r="D244" s="19">
        <v>1</v>
      </c>
      <c r="E244" s="19">
        <v>2</v>
      </c>
      <c r="F244" s="17" t="s">
        <v>35</v>
      </c>
      <c r="G244" s="17">
        <v>177472</v>
      </c>
      <c r="H244" s="17"/>
      <c r="I244" s="17"/>
      <c r="J244" s="17"/>
      <c r="K244" s="17" t="str">
        <f>IFERROR(VLOOKUP(L244,'[1]Récap métré'!$B$4:$C$12000,2,0),"")</f>
        <v>JO</v>
      </c>
      <c r="L244" s="16" t="s">
        <v>166</v>
      </c>
      <c r="M244" s="26" t="s">
        <v>41</v>
      </c>
      <c r="N244" s="26">
        <v>208202657</v>
      </c>
      <c r="O244" s="26">
        <v>20</v>
      </c>
      <c r="P244" s="26">
        <v>20</v>
      </c>
      <c r="Q244" s="26">
        <v>0</v>
      </c>
      <c r="R244" s="26">
        <v>1</v>
      </c>
      <c r="S244" s="17"/>
      <c r="T244" s="17">
        <f t="shared" si="7"/>
        <v>1</v>
      </c>
      <c r="U244" s="17"/>
      <c r="V244" s="17"/>
      <c r="W244" s="20"/>
      <c r="X244" s="29"/>
      <c r="Y244" s="29"/>
      <c r="Z244" s="30"/>
      <c r="AA244" s="30"/>
      <c r="AB244" s="22" t="str">
        <f t="shared" si="6"/>
        <v>17747212</v>
      </c>
      <c r="AC244" s="23"/>
      <c r="AD244" s="23"/>
      <c r="AE244" s="23"/>
      <c r="AF244" s="23"/>
      <c r="AG244" s="23"/>
      <c r="AH244" s="23"/>
      <c r="AI244" s="23"/>
      <c r="AJ244" s="23"/>
      <c r="AK244" s="23"/>
    </row>
    <row r="245" spans="1:37" s="24" customFormat="1" ht="99.95" hidden="1" customHeight="1" x14ac:dyDescent="0.4">
      <c r="A245" s="16" t="s">
        <v>33</v>
      </c>
      <c r="B245" s="17"/>
      <c r="C245" s="26" t="s">
        <v>101</v>
      </c>
      <c r="D245" s="19">
        <v>1</v>
      </c>
      <c r="E245" s="19">
        <v>2</v>
      </c>
      <c r="F245" s="17" t="s">
        <v>35</v>
      </c>
      <c r="G245" s="17">
        <v>177472</v>
      </c>
      <c r="H245" s="17"/>
      <c r="I245" s="17"/>
      <c r="J245" s="17"/>
      <c r="K245" s="17" t="str">
        <f>IFERROR(VLOOKUP(L245,'[1]Récap métré'!$B$4:$C$12000,2,0),"")</f>
        <v>SUPPORT</v>
      </c>
      <c r="L245" s="16" t="s">
        <v>162</v>
      </c>
      <c r="M245" s="26" t="s">
        <v>42</v>
      </c>
      <c r="N245" s="26" t="s">
        <v>43</v>
      </c>
      <c r="O245" s="26">
        <v>25</v>
      </c>
      <c r="P245" s="26">
        <v>25</v>
      </c>
      <c r="Q245" s="26">
        <v>0</v>
      </c>
      <c r="R245" s="26">
        <v>4</v>
      </c>
      <c r="S245" s="17"/>
      <c r="T245" s="17">
        <f t="shared" si="7"/>
        <v>4</v>
      </c>
      <c r="U245" s="17"/>
      <c r="V245" s="17"/>
      <c r="W245" s="20"/>
      <c r="X245" s="29"/>
      <c r="Y245" s="29"/>
      <c r="Z245" s="30"/>
      <c r="AA245" s="30"/>
      <c r="AB245" s="22" t="str">
        <f t="shared" si="6"/>
        <v>17747212</v>
      </c>
      <c r="AC245" s="23"/>
      <c r="AD245" s="23"/>
      <c r="AE245" s="23"/>
      <c r="AF245" s="23"/>
      <c r="AG245" s="23"/>
      <c r="AH245" s="23"/>
      <c r="AI245" s="23"/>
      <c r="AJ245" s="23"/>
      <c r="AK245" s="23"/>
    </row>
    <row r="246" spans="1:37" s="24" customFormat="1" ht="99.95" hidden="1" customHeight="1" x14ac:dyDescent="0.4">
      <c r="A246" s="16" t="s">
        <v>33</v>
      </c>
      <c r="B246" s="17"/>
      <c r="C246" s="26" t="s">
        <v>101</v>
      </c>
      <c r="D246" s="19">
        <v>1</v>
      </c>
      <c r="E246" s="19">
        <v>2</v>
      </c>
      <c r="F246" s="17" t="s">
        <v>35</v>
      </c>
      <c r="G246" s="17">
        <v>177472</v>
      </c>
      <c r="H246" s="17"/>
      <c r="I246" s="17"/>
      <c r="J246" s="17"/>
      <c r="K246" s="17" t="str">
        <f>IFERROR(VLOOKUP(L246,'[1]Récap métré'!$B$4:$C$12000,2,0),"")</f>
        <v/>
      </c>
      <c r="L246" s="16" t="s">
        <v>164</v>
      </c>
      <c r="M246" s="17" t="s">
        <v>84</v>
      </c>
      <c r="N246" s="17"/>
      <c r="O246" s="17">
        <v>25</v>
      </c>
      <c r="P246" s="17"/>
      <c r="Q246" s="17"/>
      <c r="R246" s="17">
        <v>4</v>
      </c>
      <c r="S246" s="17"/>
      <c r="T246" s="17">
        <f t="shared" si="7"/>
        <v>4</v>
      </c>
      <c r="U246" s="17"/>
      <c r="V246" s="17"/>
      <c r="W246" s="20"/>
      <c r="X246" s="29"/>
      <c r="Y246" s="29"/>
      <c r="Z246" s="30"/>
      <c r="AA246" s="30"/>
      <c r="AB246" s="22" t="str">
        <f t="shared" si="6"/>
        <v>17747212</v>
      </c>
      <c r="AC246" s="23"/>
      <c r="AD246" s="23"/>
      <c r="AE246" s="23"/>
      <c r="AF246" s="23"/>
      <c r="AG246" s="23"/>
      <c r="AH246" s="23"/>
      <c r="AI246" s="23"/>
      <c r="AJ246" s="23"/>
      <c r="AK246" s="23"/>
    </row>
    <row r="247" spans="1:37" s="24" customFormat="1" ht="99.95" hidden="1" customHeight="1" x14ac:dyDescent="0.4">
      <c r="A247" s="16" t="s">
        <v>33</v>
      </c>
      <c r="B247" s="17"/>
      <c r="C247" s="26" t="s">
        <v>101</v>
      </c>
      <c r="D247" s="19">
        <v>1</v>
      </c>
      <c r="E247" s="19">
        <v>2</v>
      </c>
      <c r="F247" s="17" t="s">
        <v>35</v>
      </c>
      <c r="G247" s="17">
        <v>177472</v>
      </c>
      <c r="H247" s="17"/>
      <c r="I247" s="17"/>
      <c r="J247" s="17"/>
      <c r="K247" s="17" t="str">
        <f>IFERROR(VLOOKUP(L247,'[1]Récap métré'!$B$4:$C$12000,2,0),"")</f>
        <v>ROB</v>
      </c>
      <c r="L247" s="16" t="s">
        <v>167</v>
      </c>
      <c r="M247" s="26" t="s">
        <v>45</v>
      </c>
      <c r="N247" s="26">
        <v>205200117</v>
      </c>
      <c r="O247" s="26">
        <v>20</v>
      </c>
      <c r="P247" s="26">
        <v>20</v>
      </c>
      <c r="Q247" s="26">
        <v>0</v>
      </c>
      <c r="R247" s="26">
        <v>1</v>
      </c>
      <c r="S247" s="17"/>
      <c r="T247" s="17">
        <f t="shared" si="7"/>
        <v>1</v>
      </c>
      <c r="U247" s="17"/>
      <c r="V247" s="17"/>
      <c r="W247" s="20"/>
      <c r="X247" s="29"/>
      <c r="Y247" s="29"/>
      <c r="Z247" s="30"/>
      <c r="AA247" s="30"/>
      <c r="AB247" s="22" t="str">
        <f t="shared" si="6"/>
        <v>17747212</v>
      </c>
      <c r="AC247" s="23"/>
      <c r="AD247" s="23"/>
      <c r="AE247" s="23"/>
      <c r="AF247" s="23"/>
      <c r="AG247" s="23"/>
      <c r="AH247" s="23"/>
      <c r="AI247" s="23"/>
      <c r="AJ247" s="23"/>
      <c r="AK247" s="23"/>
    </row>
    <row r="248" spans="1:37" s="24" customFormat="1" ht="99.95" hidden="1" customHeight="1" x14ac:dyDescent="0.4">
      <c r="A248" s="16" t="s">
        <v>33</v>
      </c>
      <c r="B248" s="17"/>
      <c r="C248" s="18" t="s">
        <v>102</v>
      </c>
      <c r="D248" s="19">
        <v>1</v>
      </c>
      <c r="E248" s="19">
        <v>2</v>
      </c>
      <c r="F248" s="17" t="s">
        <v>35</v>
      </c>
      <c r="G248" s="17">
        <v>177474</v>
      </c>
      <c r="H248" s="17" t="s">
        <v>36</v>
      </c>
      <c r="I248" s="17"/>
      <c r="J248" s="17"/>
      <c r="K248" s="17" t="str">
        <f>IFERROR(VLOOKUP(L248,'[1]Récap métré'!$B$4:$C$12000,2,0),"")</f>
        <v>TUYP</v>
      </c>
      <c r="L248" s="16" t="s">
        <v>125</v>
      </c>
      <c r="M248" s="18" t="s">
        <v>37</v>
      </c>
      <c r="N248" s="18">
        <v>201301580</v>
      </c>
      <c r="O248" s="18">
        <v>25</v>
      </c>
      <c r="P248" s="18">
        <v>0</v>
      </c>
      <c r="Q248" s="18">
        <v>0</v>
      </c>
      <c r="R248" s="18"/>
      <c r="S248" s="18">
        <v>2.1</v>
      </c>
      <c r="T248" s="17">
        <f t="shared" si="7"/>
        <v>2.1</v>
      </c>
      <c r="U248" s="17"/>
      <c r="V248" s="17"/>
      <c r="W248" s="29"/>
      <c r="X248" s="29"/>
      <c r="Y248" s="29"/>
      <c r="Z248" s="30"/>
      <c r="AA248" s="30"/>
      <c r="AB248" s="22" t="str">
        <f t="shared" si="6"/>
        <v>17747412</v>
      </c>
      <c r="AC248" s="23"/>
      <c r="AD248" s="23"/>
      <c r="AE248" s="23"/>
      <c r="AF248" s="23"/>
      <c r="AG248" s="23"/>
      <c r="AH248" s="23"/>
      <c r="AI248" s="23"/>
      <c r="AJ248" s="23"/>
      <c r="AK248" s="23"/>
    </row>
    <row r="249" spans="1:37" s="24" customFormat="1" ht="99.95" hidden="1" customHeight="1" x14ac:dyDescent="0.4">
      <c r="A249" s="16" t="s">
        <v>33</v>
      </c>
      <c r="B249" s="17"/>
      <c r="C249" s="18" t="s">
        <v>102</v>
      </c>
      <c r="D249" s="19">
        <v>1</v>
      </c>
      <c r="E249" s="19">
        <v>2</v>
      </c>
      <c r="F249" s="17" t="s">
        <v>35</v>
      </c>
      <c r="G249" s="17">
        <v>177474</v>
      </c>
      <c r="H249" s="17" t="s">
        <v>36</v>
      </c>
      <c r="I249" s="17"/>
      <c r="J249" s="17"/>
      <c r="K249" s="17" t="str">
        <f>IFERROR(VLOOKUP(L249,'[1]Récap métré'!$B$4:$C$12000,2,0),"")</f>
        <v>TUYP</v>
      </c>
      <c r="L249" s="16" t="s">
        <v>134</v>
      </c>
      <c r="M249" s="18" t="s">
        <v>61</v>
      </c>
      <c r="N249" s="18">
        <v>201316595</v>
      </c>
      <c r="O249" s="18">
        <v>25</v>
      </c>
      <c r="P249" s="18">
        <v>25</v>
      </c>
      <c r="Q249" s="18">
        <v>25</v>
      </c>
      <c r="R249" s="18">
        <v>1</v>
      </c>
      <c r="S249" s="17"/>
      <c r="T249" s="17">
        <f t="shared" si="7"/>
        <v>1</v>
      </c>
      <c r="U249" s="17"/>
      <c r="V249" s="17"/>
      <c r="W249" s="20"/>
      <c r="X249" s="29"/>
      <c r="Y249" s="29"/>
      <c r="Z249" s="30"/>
      <c r="AA249" s="30"/>
      <c r="AB249" s="22" t="str">
        <f t="shared" si="6"/>
        <v>17747412</v>
      </c>
      <c r="AC249" s="23"/>
      <c r="AD249" s="23"/>
      <c r="AE249" s="23"/>
      <c r="AF249" s="23"/>
      <c r="AG249" s="23"/>
      <c r="AH249" s="23"/>
      <c r="AI249" s="23"/>
      <c r="AJ249" s="23"/>
      <c r="AK249" s="23"/>
    </row>
    <row r="250" spans="1:37" s="24" customFormat="1" ht="99.95" hidden="1" customHeight="1" x14ac:dyDescent="0.4">
      <c r="A250" s="16" t="s">
        <v>33</v>
      </c>
      <c r="B250" s="17"/>
      <c r="C250" s="18" t="s">
        <v>102</v>
      </c>
      <c r="D250" s="19">
        <v>1</v>
      </c>
      <c r="E250" s="19">
        <v>2</v>
      </c>
      <c r="F250" s="17" t="s">
        <v>35</v>
      </c>
      <c r="G250" s="17">
        <v>177474</v>
      </c>
      <c r="H250" s="17" t="s">
        <v>36</v>
      </c>
      <c r="I250" s="17"/>
      <c r="J250" s="17"/>
      <c r="K250" s="17" t="str">
        <f>IFERROR(VLOOKUP(L250,'[1]Récap métré'!$B$4:$C$12000,2,0),"")</f>
        <v>TUYP</v>
      </c>
      <c r="L250" s="16" t="s">
        <v>128</v>
      </c>
      <c r="M250" s="18" t="s">
        <v>40</v>
      </c>
      <c r="N250" s="18">
        <v>201366712</v>
      </c>
      <c r="O250" s="18">
        <v>25</v>
      </c>
      <c r="P250" s="18">
        <v>25</v>
      </c>
      <c r="Q250" s="18">
        <v>0</v>
      </c>
      <c r="R250" s="18">
        <v>1</v>
      </c>
      <c r="S250" s="17"/>
      <c r="T250" s="17">
        <f t="shared" si="7"/>
        <v>1</v>
      </c>
      <c r="U250" s="17"/>
      <c r="V250" s="17"/>
      <c r="W250" s="20"/>
      <c r="X250" s="29"/>
      <c r="Y250" s="29"/>
      <c r="Z250" s="30"/>
      <c r="AA250" s="30"/>
      <c r="AB250" s="22" t="str">
        <f t="shared" si="6"/>
        <v>17747412</v>
      </c>
      <c r="AC250" s="23"/>
      <c r="AD250" s="23"/>
      <c r="AE250" s="23"/>
      <c r="AF250" s="23"/>
      <c r="AG250" s="23"/>
      <c r="AH250" s="23"/>
      <c r="AI250" s="23"/>
      <c r="AJ250" s="23"/>
      <c r="AK250" s="23"/>
    </row>
    <row r="251" spans="1:37" s="24" customFormat="1" ht="99.95" hidden="1" customHeight="1" x14ac:dyDescent="0.4">
      <c r="A251" s="16" t="s">
        <v>33</v>
      </c>
      <c r="B251" s="17"/>
      <c r="C251" s="18" t="s">
        <v>102</v>
      </c>
      <c r="D251" s="19">
        <v>1</v>
      </c>
      <c r="E251" s="19">
        <v>2</v>
      </c>
      <c r="F251" s="17" t="s">
        <v>35</v>
      </c>
      <c r="G251" s="17">
        <v>177474</v>
      </c>
      <c r="H251" s="17" t="s">
        <v>36</v>
      </c>
      <c r="I251" s="17"/>
      <c r="J251" s="17"/>
      <c r="K251" s="17" t="str">
        <f>IFERROR(VLOOKUP(L251,'[1]Récap métré'!$B$4:$C$12000,2,0),"")</f>
        <v>JO</v>
      </c>
      <c r="L251" s="16" t="s">
        <v>161</v>
      </c>
      <c r="M251" s="18" t="s">
        <v>41</v>
      </c>
      <c r="N251" s="18">
        <v>208202657</v>
      </c>
      <c r="O251" s="18">
        <v>25</v>
      </c>
      <c r="P251" s="18">
        <v>25</v>
      </c>
      <c r="Q251" s="18">
        <v>0</v>
      </c>
      <c r="R251" s="18">
        <v>1</v>
      </c>
      <c r="S251" s="17"/>
      <c r="T251" s="17">
        <f t="shared" si="7"/>
        <v>1</v>
      </c>
      <c r="U251" s="17"/>
      <c r="V251" s="17"/>
      <c r="W251" s="20"/>
      <c r="X251" s="29"/>
      <c r="Y251" s="29"/>
      <c r="Z251" s="30"/>
      <c r="AA251" s="30"/>
      <c r="AB251" s="22" t="str">
        <f t="shared" si="6"/>
        <v>17747412</v>
      </c>
      <c r="AC251" s="23"/>
      <c r="AD251" s="23"/>
      <c r="AE251" s="23"/>
      <c r="AF251" s="23"/>
      <c r="AG251" s="23"/>
      <c r="AH251" s="23"/>
      <c r="AI251" s="23"/>
      <c r="AJ251" s="23"/>
      <c r="AK251" s="23"/>
    </row>
    <row r="252" spans="1:37" s="24" customFormat="1" ht="99.95" hidden="1" customHeight="1" x14ac:dyDescent="0.4">
      <c r="A252" s="16" t="s">
        <v>33</v>
      </c>
      <c r="B252" s="17"/>
      <c r="C252" s="18" t="s">
        <v>102</v>
      </c>
      <c r="D252" s="19">
        <v>1</v>
      </c>
      <c r="E252" s="19">
        <v>2</v>
      </c>
      <c r="F252" s="17" t="s">
        <v>35</v>
      </c>
      <c r="G252" s="17">
        <v>177474</v>
      </c>
      <c r="H252" s="17" t="s">
        <v>36</v>
      </c>
      <c r="I252" s="17"/>
      <c r="J252" s="17"/>
      <c r="K252" s="17" t="str">
        <f>IFERROR(VLOOKUP(L252,'[1]Récap métré'!$B$4:$C$12000,2,0),"")</f>
        <v/>
      </c>
      <c r="L252" s="16" t="s">
        <v>164</v>
      </c>
      <c r="M252" s="17" t="s">
        <v>84</v>
      </c>
      <c r="N252" s="17"/>
      <c r="O252" s="17">
        <v>25</v>
      </c>
      <c r="P252" s="17"/>
      <c r="Q252" s="17"/>
      <c r="R252" s="17">
        <v>4</v>
      </c>
      <c r="S252" s="17"/>
      <c r="T252" s="17">
        <f t="shared" si="7"/>
        <v>4</v>
      </c>
      <c r="U252" s="17"/>
      <c r="V252" s="17"/>
      <c r="W252" s="20"/>
      <c r="X252" s="29"/>
      <c r="Y252" s="29"/>
      <c r="Z252" s="30"/>
      <c r="AA252" s="30"/>
      <c r="AB252" s="22" t="str">
        <f t="shared" si="6"/>
        <v>17747412</v>
      </c>
      <c r="AC252" s="23"/>
      <c r="AD252" s="23"/>
      <c r="AE252" s="23"/>
      <c r="AF252" s="23"/>
      <c r="AG252" s="23"/>
      <c r="AH252" s="23"/>
      <c r="AI252" s="23"/>
      <c r="AJ252" s="23"/>
      <c r="AK252" s="23"/>
    </row>
    <row r="253" spans="1:37" s="24" customFormat="1" ht="99.95" hidden="1" customHeight="1" x14ac:dyDescent="0.4">
      <c r="A253" s="16" t="s">
        <v>33</v>
      </c>
      <c r="B253" s="17"/>
      <c r="C253" s="18" t="s">
        <v>102</v>
      </c>
      <c r="D253" s="19">
        <v>1</v>
      </c>
      <c r="E253" s="19">
        <v>2</v>
      </c>
      <c r="F253" s="17" t="s">
        <v>35</v>
      </c>
      <c r="G253" s="17">
        <v>177474</v>
      </c>
      <c r="H253" s="17" t="s">
        <v>36</v>
      </c>
      <c r="I253" s="17"/>
      <c r="J253" s="17"/>
      <c r="K253" s="17" t="str">
        <f>IFERROR(VLOOKUP(L253,'[1]Récap métré'!$B$4:$C$12000,2,0),"")</f>
        <v>ROB</v>
      </c>
      <c r="L253" s="16" t="s">
        <v>165</v>
      </c>
      <c r="M253" s="18" t="s">
        <v>45</v>
      </c>
      <c r="N253" s="18">
        <v>205200117</v>
      </c>
      <c r="O253" s="18">
        <v>25</v>
      </c>
      <c r="P253" s="18">
        <v>25</v>
      </c>
      <c r="Q253" s="18">
        <v>0</v>
      </c>
      <c r="R253" s="18">
        <v>1</v>
      </c>
      <c r="S253" s="17"/>
      <c r="T253" s="17">
        <f t="shared" si="7"/>
        <v>1</v>
      </c>
      <c r="U253" s="17"/>
      <c r="V253" s="17"/>
      <c r="W253" s="20"/>
      <c r="X253" s="29"/>
      <c r="Y253" s="29"/>
      <c r="Z253" s="30"/>
      <c r="AA253" s="30"/>
      <c r="AB253" s="22" t="str">
        <f t="shared" si="6"/>
        <v>17747412</v>
      </c>
      <c r="AC253" s="23"/>
      <c r="AD253" s="23"/>
      <c r="AE253" s="23"/>
      <c r="AF253" s="23"/>
      <c r="AG253" s="23"/>
      <c r="AH253" s="23"/>
      <c r="AI253" s="23"/>
      <c r="AJ253" s="23"/>
      <c r="AK253" s="23"/>
    </row>
    <row r="254" spans="1:37" s="24" customFormat="1" ht="99.95" hidden="1" customHeight="1" x14ac:dyDescent="0.4">
      <c r="A254" s="16" t="s">
        <v>33</v>
      </c>
      <c r="B254" s="17"/>
      <c r="C254" s="18" t="s">
        <v>103</v>
      </c>
      <c r="D254" s="19">
        <v>1</v>
      </c>
      <c r="E254" s="19">
        <v>2</v>
      </c>
      <c r="F254" s="17" t="s">
        <v>35</v>
      </c>
      <c r="G254" s="17">
        <v>177483</v>
      </c>
      <c r="H254" s="17" t="s">
        <v>36</v>
      </c>
      <c r="I254" s="17"/>
      <c r="J254" s="17"/>
      <c r="K254" s="17" t="str">
        <f>IFERROR(VLOOKUP(L254,'[1]Récap métré'!$B$4:$C$12000,2,0),"")</f>
        <v>TUYP</v>
      </c>
      <c r="L254" s="16" t="s">
        <v>129</v>
      </c>
      <c r="M254" s="18" t="s">
        <v>37</v>
      </c>
      <c r="N254" s="18">
        <v>201301580</v>
      </c>
      <c r="O254" s="18">
        <v>20</v>
      </c>
      <c r="P254" s="18">
        <v>0</v>
      </c>
      <c r="Q254" s="18">
        <v>0</v>
      </c>
      <c r="R254" s="18"/>
      <c r="S254" s="18">
        <v>0.7</v>
      </c>
      <c r="T254" s="17">
        <f t="shared" si="7"/>
        <v>0.7</v>
      </c>
      <c r="U254" s="17"/>
      <c r="V254" s="17"/>
      <c r="W254" s="29"/>
      <c r="X254" s="29"/>
      <c r="Y254" s="29"/>
      <c r="Z254" s="30"/>
      <c r="AA254" s="30"/>
      <c r="AB254" s="22" t="str">
        <f t="shared" si="6"/>
        <v>17748312</v>
      </c>
      <c r="AC254" s="23"/>
      <c r="AD254" s="23"/>
      <c r="AE254" s="23"/>
      <c r="AF254" s="23"/>
      <c r="AG254" s="23"/>
      <c r="AH254" s="23"/>
      <c r="AI254" s="23"/>
      <c r="AJ254" s="23"/>
      <c r="AK254" s="23"/>
    </row>
    <row r="255" spans="1:37" s="24" customFormat="1" ht="99.95" hidden="1" customHeight="1" x14ac:dyDescent="0.4">
      <c r="A255" s="16" t="s">
        <v>33</v>
      </c>
      <c r="B255" s="17"/>
      <c r="C255" s="18" t="s">
        <v>103</v>
      </c>
      <c r="D255" s="19">
        <v>1</v>
      </c>
      <c r="E255" s="19">
        <v>2</v>
      </c>
      <c r="F255" s="17" t="s">
        <v>35</v>
      </c>
      <c r="G255" s="17">
        <v>177483</v>
      </c>
      <c r="H255" s="17" t="s">
        <v>36</v>
      </c>
      <c r="I255" s="17"/>
      <c r="J255" s="17"/>
      <c r="K255" s="17" t="str">
        <f>IFERROR(VLOOKUP(L255,'[1]Récap métré'!$B$4:$C$12000,2,0),"")</f>
        <v>TUYM</v>
      </c>
      <c r="L255" s="16" t="s">
        <v>169</v>
      </c>
      <c r="M255" s="31" t="s">
        <v>56</v>
      </c>
      <c r="N255" s="18">
        <v>201353028</v>
      </c>
      <c r="O255" s="18">
        <v>20</v>
      </c>
      <c r="P255" s="18">
        <v>20</v>
      </c>
      <c r="Q255" s="18">
        <v>0</v>
      </c>
      <c r="R255" s="18">
        <v>1</v>
      </c>
      <c r="S255" s="17"/>
      <c r="T255" s="17">
        <f t="shared" si="7"/>
        <v>1</v>
      </c>
      <c r="U255" s="17"/>
      <c r="V255" s="17"/>
      <c r="W255" s="20"/>
      <c r="X255" s="29"/>
      <c r="Y255" s="29"/>
      <c r="Z255" s="30"/>
      <c r="AA255" s="30"/>
      <c r="AB255" s="22" t="str">
        <f t="shared" si="6"/>
        <v>17748312</v>
      </c>
      <c r="AC255" s="23"/>
      <c r="AD255" s="23"/>
      <c r="AE255" s="23"/>
      <c r="AF255" s="23"/>
      <c r="AG255" s="23"/>
      <c r="AH255" s="23"/>
      <c r="AI255" s="23"/>
      <c r="AJ255" s="23"/>
      <c r="AK255" s="23"/>
    </row>
    <row r="256" spans="1:37" s="24" customFormat="1" ht="99.95" hidden="1" customHeight="1" x14ac:dyDescent="0.4">
      <c r="A256" s="16" t="s">
        <v>33</v>
      </c>
      <c r="B256" s="17"/>
      <c r="C256" s="18" t="s">
        <v>103</v>
      </c>
      <c r="D256" s="19">
        <v>1</v>
      </c>
      <c r="E256" s="19">
        <v>2</v>
      </c>
      <c r="F256" s="17" t="s">
        <v>35</v>
      </c>
      <c r="G256" s="17">
        <v>177483</v>
      </c>
      <c r="H256" s="17" t="s">
        <v>36</v>
      </c>
      <c r="I256" s="17"/>
      <c r="J256" s="17"/>
      <c r="K256" s="17" t="str">
        <f>IFERROR(VLOOKUP(L256,'[1]Récap métré'!$B$4:$C$12000,2,0),"")</f>
        <v>TUYP</v>
      </c>
      <c r="L256" s="16" t="s">
        <v>133</v>
      </c>
      <c r="M256" s="18" t="s">
        <v>40</v>
      </c>
      <c r="N256" s="18">
        <v>201366712</v>
      </c>
      <c r="O256" s="18">
        <v>20</v>
      </c>
      <c r="P256" s="18">
        <v>20</v>
      </c>
      <c r="Q256" s="18">
        <v>0</v>
      </c>
      <c r="R256" s="18">
        <v>2</v>
      </c>
      <c r="S256" s="17"/>
      <c r="T256" s="17">
        <f t="shared" si="7"/>
        <v>2</v>
      </c>
      <c r="U256" s="17"/>
      <c r="V256" s="17"/>
      <c r="W256" s="20"/>
      <c r="X256" s="29"/>
      <c r="Y256" s="29"/>
      <c r="Z256" s="30"/>
      <c r="AA256" s="30"/>
      <c r="AB256" s="22" t="str">
        <f t="shared" si="6"/>
        <v>17748312</v>
      </c>
      <c r="AC256" s="23"/>
      <c r="AD256" s="23"/>
      <c r="AE256" s="23"/>
      <c r="AF256" s="23"/>
      <c r="AG256" s="23"/>
      <c r="AH256" s="23"/>
      <c r="AI256" s="23"/>
      <c r="AJ256" s="23"/>
      <c r="AK256" s="23"/>
    </row>
    <row r="257" spans="1:37" s="24" customFormat="1" ht="99.95" hidden="1" customHeight="1" x14ac:dyDescent="0.4">
      <c r="A257" s="16" t="s">
        <v>33</v>
      </c>
      <c r="B257" s="17"/>
      <c r="C257" s="18" t="s">
        <v>103</v>
      </c>
      <c r="D257" s="19">
        <v>1</v>
      </c>
      <c r="E257" s="19">
        <v>2</v>
      </c>
      <c r="F257" s="17" t="s">
        <v>35</v>
      </c>
      <c r="G257" s="17">
        <v>177483</v>
      </c>
      <c r="H257" s="17" t="s">
        <v>36</v>
      </c>
      <c r="I257" s="17"/>
      <c r="J257" s="17"/>
      <c r="K257" s="17" t="str">
        <f>IFERROR(VLOOKUP(L257,'[1]Récap métré'!$B$4:$C$12000,2,0),"")</f>
        <v>JO</v>
      </c>
      <c r="L257" s="16" t="s">
        <v>166</v>
      </c>
      <c r="M257" s="18" t="s">
        <v>41</v>
      </c>
      <c r="N257" s="18">
        <v>208202657</v>
      </c>
      <c r="O257" s="18">
        <v>20</v>
      </c>
      <c r="P257" s="18">
        <v>20</v>
      </c>
      <c r="Q257" s="18">
        <v>0</v>
      </c>
      <c r="R257" s="18">
        <v>2</v>
      </c>
      <c r="S257" s="17"/>
      <c r="T257" s="17">
        <f t="shared" si="7"/>
        <v>2</v>
      </c>
      <c r="U257" s="17"/>
      <c r="V257" s="17"/>
      <c r="W257" s="20"/>
      <c r="X257" s="29"/>
      <c r="Y257" s="29"/>
      <c r="Z257" s="30"/>
      <c r="AA257" s="30"/>
      <c r="AB257" s="22" t="str">
        <f t="shared" si="6"/>
        <v>17748312</v>
      </c>
      <c r="AC257" s="23"/>
      <c r="AD257" s="23"/>
      <c r="AE257" s="23"/>
      <c r="AF257" s="23"/>
      <c r="AG257" s="23"/>
      <c r="AH257" s="23"/>
      <c r="AI257" s="23"/>
      <c r="AJ257" s="23"/>
      <c r="AK257" s="23"/>
    </row>
    <row r="258" spans="1:37" s="24" customFormat="1" ht="99.95" hidden="1" customHeight="1" x14ac:dyDescent="0.4">
      <c r="A258" s="16" t="s">
        <v>33</v>
      </c>
      <c r="B258" s="17"/>
      <c r="C258" s="18" t="s">
        <v>103</v>
      </c>
      <c r="D258" s="19">
        <v>1</v>
      </c>
      <c r="E258" s="19">
        <v>2</v>
      </c>
      <c r="F258" s="17" t="s">
        <v>35</v>
      </c>
      <c r="G258" s="17">
        <v>177483</v>
      </c>
      <c r="H258" s="17" t="s">
        <v>36</v>
      </c>
      <c r="I258" s="17"/>
      <c r="J258" s="17"/>
      <c r="K258" s="17" t="str">
        <f>IFERROR(VLOOKUP(L258,'[1]Récap métré'!$B$4:$C$12000,2,0),"")</f>
        <v/>
      </c>
      <c r="L258" s="16" t="s">
        <v>164</v>
      </c>
      <c r="M258" s="17" t="s">
        <v>84</v>
      </c>
      <c r="N258" s="17"/>
      <c r="O258" s="18">
        <v>20</v>
      </c>
      <c r="P258" s="17"/>
      <c r="Q258" s="17"/>
      <c r="R258" s="17">
        <v>8</v>
      </c>
      <c r="S258" s="17"/>
      <c r="T258" s="17">
        <f t="shared" si="7"/>
        <v>8</v>
      </c>
      <c r="U258" s="17"/>
      <c r="V258" s="17"/>
      <c r="W258" s="20"/>
      <c r="X258" s="29"/>
      <c r="Y258" s="29"/>
      <c r="Z258" s="30"/>
      <c r="AA258" s="30"/>
      <c r="AB258" s="22" t="str">
        <f t="shared" si="6"/>
        <v>17748312</v>
      </c>
      <c r="AC258" s="23"/>
      <c r="AD258" s="23"/>
      <c r="AE258" s="23"/>
      <c r="AF258" s="23"/>
      <c r="AG258" s="23"/>
      <c r="AH258" s="23"/>
      <c r="AI258" s="23"/>
      <c r="AJ258" s="23"/>
      <c r="AK258" s="23"/>
    </row>
    <row r="259" spans="1:37" s="24" customFormat="1" ht="99.95" hidden="1" customHeight="1" x14ac:dyDescent="0.4">
      <c r="A259" s="16" t="s">
        <v>33</v>
      </c>
      <c r="B259" s="17"/>
      <c r="C259" s="18" t="s">
        <v>103</v>
      </c>
      <c r="D259" s="19">
        <v>1</v>
      </c>
      <c r="E259" s="19">
        <v>2</v>
      </c>
      <c r="F259" s="17" t="s">
        <v>35</v>
      </c>
      <c r="G259" s="17">
        <v>177483</v>
      </c>
      <c r="H259" s="17" t="s">
        <v>36</v>
      </c>
      <c r="I259" s="17"/>
      <c r="J259" s="17"/>
      <c r="K259" s="17" t="str">
        <f>IFERROR(VLOOKUP(L259,'[1]Récap métré'!$B$4:$C$12000,2,0),"")</f>
        <v>ROB</v>
      </c>
      <c r="L259" s="16" t="s">
        <v>167</v>
      </c>
      <c r="M259" s="18" t="s">
        <v>45</v>
      </c>
      <c r="N259" s="18">
        <v>205200117</v>
      </c>
      <c r="O259" s="18">
        <v>20</v>
      </c>
      <c r="P259" s="18">
        <v>20</v>
      </c>
      <c r="Q259" s="18">
        <v>0</v>
      </c>
      <c r="R259" s="18">
        <v>1</v>
      </c>
      <c r="S259" s="17"/>
      <c r="T259" s="17">
        <f t="shared" si="7"/>
        <v>1</v>
      </c>
      <c r="U259" s="17"/>
      <c r="V259" s="17"/>
      <c r="W259" s="20"/>
      <c r="X259" s="29"/>
      <c r="Y259" s="29"/>
      <c r="Z259" s="30"/>
      <c r="AA259" s="30"/>
      <c r="AB259" s="22" t="str">
        <f t="shared" si="6"/>
        <v>17748312</v>
      </c>
      <c r="AC259" s="23"/>
      <c r="AD259" s="23"/>
      <c r="AE259" s="23"/>
      <c r="AF259" s="23"/>
      <c r="AG259" s="23"/>
      <c r="AH259" s="23"/>
      <c r="AI259" s="23"/>
      <c r="AJ259" s="23"/>
      <c r="AK259" s="23"/>
    </row>
    <row r="260" spans="1:37" s="23" customFormat="1" ht="99.95" hidden="1" customHeight="1" x14ac:dyDescent="0.4">
      <c r="A260" s="16" t="s">
        <v>33</v>
      </c>
      <c r="B260" s="17"/>
      <c r="C260" s="18" t="s">
        <v>103</v>
      </c>
      <c r="D260" s="19">
        <v>1</v>
      </c>
      <c r="E260" s="19">
        <v>2</v>
      </c>
      <c r="F260" s="17" t="s">
        <v>35</v>
      </c>
      <c r="G260" s="17">
        <v>177483</v>
      </c>
      <c r="H260" s="17" t="s">
        <v>36</v>
      </c>
      <c r="I260" s="17"/>
      <c r="J260" s="17"/>
      <c r="K260" s="17" t="str">
        <f>IFERROR(VLOOKUP(L260,'[1]Récap métré'!$B$4:$C$12000,2,0),"")</f>
        <v>TUYP</v>
      </c>
      <c r="L260" s="16" t="s">
        <v>131</v>
      </c>
      <c r="M260" s="17" t="s">
        <v>55</v>
      </c>
      <c r="N260" s="26">
        <v>201354077</v>
      </c>
      <c r="O260" s="18">
        <v>20</v>
      </c>
      <c r="P260" s="18">
        <v>20</v>
      </c>
      <c r="Q260" s="18">
        <v>0</v>
      </c>
      <c r="R260" s="18">
        <v>1</v>
      </c>
      <c r="S260" s="17"/>
      <c r="T260" s="17">
        <f t="shared" si="7"/>
        <v>1</v>
      </c>
      <c r="U260" s="17"/>
      <c r="V260" s="17"/>
      <c r="W260" s="20"/>
      <c r="X260" s="29"/>
      <c r="Y260" s="29"/>
      <c r="Z260" s="30"/>
      <c r="AA260" s="30"/>
      <c r="AB260" s="22" t="str">
        <f t="shared" si="6"/>
        <v>17748312</v>
      </c>
    </row>
    <row r="261" spans="1:37" s="24" customFormat="1" ht="99.95" hidden="1" customHeight="1" x14ac:dyDescent="0.4">
      <c r="A261" s="16" t="s">
        <v>33</v>
      </c>
      <c r="B261" s="17"/>
      <c r="C261" s="18" t="s">
        <v>104</v>
      </c>
      <c r="D261" s="19">
        <v>1</v>
      </c>
      <c r="E261" s="19">
        <v>1</v>
      </c>
      <c r="F261" s="17" t="s">
        <v>35</v>
      </c>
      <c r="G261" s="17">
        <v>177484</v>
      </c>
      <c r="H261" s="17" t="s">
        <v>36</v>
      </c>
      <c r="I261" s="17"/>
      <c r="J261" s="17"/>
      <c r="K261" s="17" t="str">
        <f>IFERROR(VLOOKUP(L261,'[1]Récap métré'!$B$4:$C$12000,2,0),"")</f>
        <v>TUYP</v>
      </c>
      <c r="L261" s="16" t="s">
        <v>126</v>
      </c>
      <c r="M261" s="18" t="s">
        <v>38</v>
      </c>
      <c r="N261" s="18">
        <v>201301585</v>
      </c>
      <c r="O261" s="18">
        <v>40</v>
      </c>
      <c r="P261" s="18">
        <v>0</v>
      </c>
      <c r="Q261" s="18">
        <v>0</v>
      </c>
      <c r="R261" s="18"/>
      <c r="S261" s="18">
        <v>11.4</v>
      </c>
      <c r="T261" s="17">
        <f t="shared" si="7"/>
        <v>11.4</v>
      </c>
      <c r="U261" s="17"/>
      <c r="V261" s="17"/>
      <c r="W261" s="29"/>
      <c r="X261" s="29"/>
      <c r="Y261" s="29"/>
      <c r="Z261" s="30"/>
      <c r="AA261" s="30"/>
      <c r="AB261" s="22" t="str">
        <f t="shared" si="6"/>
        <v>17748411</v>
      </c>
      <c r="AC261" s="23"/>
      <c r="AD261" s="23"/>
      <c r="AE261" s="23"/>
      <c r="AF261" s="23"/>
      <c r="AG261" s="23"/>
      <c r="AH261" s="23"/>
      <c r="AI261" s="23"/>
      <c r="AJ261" s="23"/>
      <c r="AK261" s="23"/>
    </row>
    <row r="262" spans="1:37" s="24" customFormat="1" ht="99.95" hidden="1" customHeight="1" x14ac:dyDescent="0.4">
      <c r="A262" s="16" t="s">
        <v>33</v>
      </c>
      <c r="B262" s="17"/>
      <c r="C262" s="18" t="s">
        <v>104</v>
      </c>
      <c r="D262" s="19">
        <v>1</v>
      </c>
      <c r="E262" s="19">
        <v>1</v>
      </c>
      <c r="F262" s="17" t="s">
        <v>35</v>
      </c>
      <c r="G262" s="17">
        <v>177484</v>
      </c>
      <c r="H262" s="17" t="s">
        <v>36</v>
      </c>
      <c r="I262" s="17"/>
      <c r="J262" s="17"/>
      <c r="K262" s="17" t="str">
        <f>IFERROR(VLOOKUP(L262,'[1]Récap métré'!$B$4:$C$12000,2,0),"")</f>
        <v>TUYP</v>
      </c>
      <c r="L262" s="16" t="s">
        <v>140</v>
      </c>
      <c r="M262" s="18" t="s">
        <v>47</v>
      </c>
      <c r="N262" s="18">
        <v>201321591</v>
      </c>
      <c r="O262" s="18">
        <v>40</v>
      </c>
      <c r="P262" s="18">
        <v>40</v>
      </c>
      <c r="Q262" s="18">
        <v>20</v>
      </c>
      <c r="R262" s="17">
        <v>1</v>
      </c>
      <c r="S262" s="17"/>
      <c r="T262" s="17">
        <f t="shared" si="7"/>
        <v>1</v>
      </c>
      <c r="U262" s="17"/>
      <c r="V262" s="17"/>
      <c r="W262" s="20"/>
      <c r="X262" s="29"/>
      <c r="Y262" s="29"/>
      <c r="Z262" s="30"/>
      <c r="AA262" s="30"/>
      <c r="AB262" s="22" t="str">
        <f t="shared" si="6"/>
        <v>17748411</v>
      </c>
      <c r="AC262" s="23"/>
      <c r="AD262" s="23"/>
      <c r="AE262" s="23"/>
      <c r="AF262" s="23"/>
      <c r="AG262" s="23"/>
      <c r="AH262" s="23"/>
      <c r="AI262" s="23"/>
      <c r="AJ262" s="23"/>
      <c r="AK262" s="23"/>
    </row>
    <row r="263" spans="1:37" s="24" customFormat="1" ht="99.95" hidden="1" customHeight="1" x14ac:dyDescent="0.4">
      <c r="A263" s="16" t="s">
        <v>33</v>
      </c>
      <c r="B263" s="17"/>
      <c r="C263" s="18" t="s">
        <v>104</v>
      </c>
      <c r="D263" s="19">
        <v>1</v>
      </c>
      <c r="E263" s="19">
        <v>1</v>
      </c>
      <c r="F263" s="17" t="s">
        <v>35</v>
      </c>
      <c r="G263" s="17">
        <v>177484</v>
      </c>
      <c r="H263" s="17" t="s">
        <v>36</v>
      </c>
      <c r="I263" s="17"/>
      <c r="J263" s="17"/>
      <c r="K263" s="17" t="str">
        <f>IFERROR(VLOOKUP(L263,'[1]Récap métré'!$B$4:$C$12000,2,0),"")</f>
        <v>TUYP</v>
      </c>
      <c r="L263" s="16" t="s">
        <v>147</v>
      </c>
      <c r="M263" s="18" t="s">
        <v>47</v>
      </c>
      <c r="N263" s="18">
        <v>201321591</v>
      </c>
      <c r="O263" s="18">
        <v>40</v>
      </c>
      <c r="P263" s="18">
        <v>40</v>
      </c>
      <c r="Q263" s="18">
        <v>25</v>
      </c>
      <c r="R263" s="17">
        <v>2</v>
      </c>
      <c r="S263" s="17"/>
      <c r="T263" s="17">
        <f t="shared" si="7"/>
        <v>2</v>
      </c>
      <c r="U263" s="17"/>
      <c r="V263" s="17"/>
      <c r="W263" s="20"/>
      <c r="X263" s="29"/>
      <c r="Y263" s="29"/>
      <c r="Z263" s="30"/>
      <c r="AA263" s="30"/>
      <c r="AB263" s="22" t="str">
        <f t="shared" si="6"/>
        <v>17748411</v>
      </c>
      <c r="AC263" s="23"/>
      <c r="AD263" s="23"/>
      <c r="AE263" s="23"/>
      <c r="AF263" s="23"/>
      <c r="AG263" s="23"/>
      <c r="AH263" s="23"/>
      <c r="AI263" s="23"/>
      <c r="AJ263" s="23"/>
      <c r="AK263" s="23"/>
    </row>
    <row r="264" spans="1:37" s="24" customFormat="1" ht="99.95" hidden="1" customHeight="1" x14ac:dyDescent="0.4">
      <c r="A264" s="16" t="s">
        <v>33</v>
      </c>
      <c r="B264" s="17"/>
      <c r="C264" s="18" t="s">
        <v>104</v>
      </c>
      <c r="D264" s="19">
        <v>1</v>
      </c>
      <c r="E264" s="19">
        <v>1</v>
      </c>
      <c r="F264" s="17" t="s">
        <v>35</v>
      </c>
      <c r="G264" s="17">
        <v>177484</v>
      </c>
      <c r="H264" s="17" t="s">
        <v>36</v>
      </c>
      <c r="I264" s="17"/>
      <c r="J264" s="17"/>
      <c r="K264" s="17" t="str">
        <f>IFERROR(VLOOKUP(L264,'[1]Récap métré'!$B$4:$C$12000,2,0),"")</f>
        <v>TUYP</v>
      </c>
      <c r="L264" s="16" t="s">
        <v>136</v>
      </c>
      <c r="M264" s="18" t="s">
        <v>64</v>
      </c>
      <c r="N264" s="18">
        <v>201306567</v>
      </c>
      <c r="O264" s="18">
        <v>40</v>
      </c>
      <c r="P264" s="18">
        <v>40</v>
      </c>
      <c r="Q264" s="18">
        <v>0</v>
      </c>
      <c r="R264" s="18">
        <v>5</v>
      </c>
      <c r="S264" s="17"/>
      <c r="T264" s="17">
        <f t="shared" si="7"/>
        <v>5</v>
      </c>
      <c r="U264" s="17"/>
      <c r="V264" s="17"/>
      <c r="W264" s="20"/>
      <c r="X264" s="29"/>
      <c r="Y264" s="29"/>
      <c r="Z264" s="30"/>
      <c r="AA264" s="30"/>
      <c r="AB264" s="22" t="str">
        <f t="shared" si="6"/>
        <v>17748411</v>
      </c>
      <c r="AC264" s="23"/>
      <c r="AD264" s="23"/>
      <c r="AE264" s="23"/>
      <c r="AF264" s="23"/>
      <c r="AG264" s="23"/>
      <c r="AH264" s="23"/>
      <c r="AI264" s="23"/>
      <c r="AJ264" s="23"/>
      <c r="AK264" s="23"/>
    </row>
    <row r="265" spans="1:37" s="24" customFormat="1" ht="99.95" hidden="1" customHeight="1" x14ac:dyDescent="0.4">
      <c r="A265" s="16" t="s">
        <v>33</v>
      </c>
      <c r="B265" s="17"/>
      <c r="C265" s="18" t="s">
        <v>104</v>
      </c>
      <c r="D265" s="19">
        <v>1</v>
      </c>
      <c r="E265" s="19">
        <v>1</v>
      </c>
      <c r="F265" s="17" t="s">
        <v>35</v>
      </c>
      <c r="G265" s="17">
        <v>177484</v>
      </c>
      <c r="H265" s="17" t="s">
        <v>36</v>
      </c>
      <c r="I265" s="17"/>
      <c r="J265" s="17"/>
      <c r="K265" s="17" t="str">
        <f>IFERROR(VLOOKUP(L265,'[1]Récap métré'!$B$4:$C$12000,2,0),"")</f>
        <v>SUPPORT</v>
      </c>
      <c r="L265" s="16" t="s">
        <v>163</v>
      </c>
      <c r="M265" s="18" t="s">
        <v>42</v>
      </c>
      <c r="N265" s="18" t="s">
        <v>43</v>
      </c>
      <c r="O265" s="18">
        <v>40</v>
      </c>
      <c r="P265" s="18">
        <v>40</v>
      </c>
      <c r="Q265" s="18">
        <v>0</v>
      </c>
      <c r="R265" s="18">
        <v>4</v>
      </c>
      <c r="S265" s="17"/>
      <c r="T265" s="17">
        <f t="shared" si="7"/>
        <v>4</v>
      </c>
      <c r="U265" s="17"/>
      <c r="V265" s="17"/>
      <c r="W265" s="20"/>
      <c r="X265" s="29"/>
      <c r="Y265" s="29"/>
      <c r="Z265" s="30"/>
      <c r="AA265" s="30"/>
      <c r="AB265" s="22" t="str">
        <f t="shared" si="6"/>
        <v>17748411</v>
      </c>
      <c r="AC265" s="23"/>
      <c r="AD265" s="23"/>
      <c r="AE265" s="23"/>
      <c r="AF265" s="23"/>
      <c r="AG265" s="23"/>
      <c r="AH265" s="23"/>
      <c r="AI265" s="23"/>
      <c r="AJ265" s="23"/>
      <c r="AK265" s="23"/>
    </row>
    <row r="266" spans="1:37" s="24" customFormat="1" ht="99.95" hidden="1" customHeight="1" x14ac:dyDescent="0.4">
      <c r="A266" s="16" t="s">
        <v>33</v>
      </c>
      <c r="B266" s="17"/>
      <c r="C266" s="18" t="s">
        <v>104</v>
      </c>
      <c r="D266" s="19">
        <v>2</v>
      </c>
      <c r="E266" s="17">
        <v>1</v>
      </c>
      <c r="F266" s="17" t="s">
        <v>35</v>
      </c>
      <c r="G266" s="17">
        <v>177484</v>
      </c>
      <c r="H266" s="17" t="s">
        <v>36</v>
      </c>
      <c r="I266" s="17"/>
      <c r="J266" s="17"/>
      <c r="K266" s="17" t="str">
        <f>IFERROR(VLOOKUP(L266,'[1]Récap métré'!$B$4:$C$12000,2,0),"")</f>
        <v>TUYP</v>
      </c>
      <c r="L266" s="16" t="s">
        <v>126</v>
      </c>
      <c r="M266" s="18" t="s">
        <v>38</v>
      </c>
      <c r="N266" s="18">
        <v>201301585</v>
      </c>
      <c r="O266" s="18">
        <v>40</v>
      </c>
      <c r="P266" s="18">
        <v>0</v>
      </c>
      <c r="Q266" s="18">
        <v>0</v>
      </c>
      <c r="R266" s="18"/>
      <c r="S266" s="17">
        <v>2.8</v>
      </c>
      <c r="T266" s="17">
        <f t="shared" si="7"/>
        <v>2.8</v>
      </c>
      <c r="U266" s="17"/>
      <c r="V266" s="17"/>
      <c r="W266" s="29"/>
      <c r="X266" s="29"/>
      <c r="Y266" s="29"/>
      <c r="Z266" s="30"/>
      <c r="AA266" s="30"/>
      <c r="AB266" s="22" t="str">
        <f t="shared" si="6"/>
        <v>17748421</v>
      </c>
      <c r="AC266" s="23"/>
      <c r="AD266" s="23"/>
      <c r="AE266" s="23"/>
      <c r="AF266" s="23"/>
      <c r="AG266" s="23"/>
      <c r="AH266" s="23"/>
      <c r="AI266" s="23"/>
      <c r="AJ266" s="23"/>
      <c r="AK266" s="23"/>
    </row>
    <row r="267" spans="1:37" s="24" customFormat="1" ht="99.95" hidden="1" customHeight="1" x14ac:dyDescent="0.4">
      <c r="A267" s="16" t="s">
        <v>33</v>
      </c>
      <c r="B267" s="17"/>
      <c r="C267" s="18" t="s">
        <v>104</v>
      </c>
      <c r="D267" s="19">
        <v>2</v>
      </c>
      <c r="E267" s="17">
        <v>1</v>
      </c>
      <c r="F267" s="17" t="s">
        <v>35</v>
      </c>
      <c r="G267" s="17">
        <v>177484</v>
      </c>
      <c r="H267" s="17" t="s">
        <v>36</v>
      </c>
      <c r="I267" s="17"/>
      <c r="J267" s="17"/>
      <c r="K267" s="17" t="str">
        <f>IFERROR(VLOOKUP(L267,'[1]Récap métré'!$B$4:$C$12000,2,0),"")</f>
        <v>TUYP</v>
      </c>
      <c r="L267" s="16" t="s">
        <v>140</v>
      </c>
      <c r="M267" s="18" t="s">
        <v>47</v>
      </c>
      <c r="N267" s="18">
        <v>201321591</v>
      </c>
      <c r="O267" s="18">
        <v>40</v>
      </c>
      <c r="P267" s="18">
        <v>40</v>
      </c>
      <c r="Q267" s="18">
        <v>20</v>
      </c>
      <c r="R267" s="17">
        <v>2</v>
      </c>
      <c r="S267" s="17"/>
      <c r="T267" s="17">
        <f t="shared" si="7"/>
        <v>2</v>
      </c>
      <c r="U267" s="17"/>
      <c r="V267" s="17"/>
      <c r="W267" s="20"/>
      <c r="X267" s="29"/>
      <c r="Y267" s="29"/>
      <c r="Z267" s="30"/>
      <c r="AA267" s="30"/>
      <c r="AB267" s="22" t="str">
        <f t="shared" si="6"/>
        <v>17748421</v>
      </c>
      <c r="AC267" s="23"/>
      <c r="AD267" s="23"/>
      <c r="AE267" s="23"/>
      <c r="AF267" s="23"/>
      <c r="AG267" s="23"/>
      <c r="AH267" s="23"/>
      <c r="AI267" s="23"/>
      <c r="AJ267" s="23"/>
      <c r="AK267" s="23"/>
    </row>
    <row r="268" spans="1:37" s="24" customFormat="1" ht="99.95" hidden="1" customHeight="1" x14ac:dyDescent="0.4">
      <c r="A268" s="16" t="s">
        <v>33</v>
      </c>
      <c r="B268" s="17"/>
      <c r="C268" s="18" t="s">
        <v>104</v>
      </c>
      <c r="D268" s="19">
        <v>2</v>
      </c>
      <c r="E268" s="17">
        <v>1</v>
      </c>
      <c r="F268" s="17" t="s">
        <v>35</v>
      </c>
      <c r="G268" s="17">
        <v>177484</v>
      </c>
      <c r="H268" s="17" t="s">
        <v>36</v>
      </c>
      <c r="I268" s="17"/>
      <c r="J268" s="17"/>
      <c r="K268" s="17" t="str">
        <f>IFERROR(VLOOKUP(L268,'[1]Récap métré'!$B$4:$C$12000,2,0),"")</f>
        <v>TUYP</v>
      </c>
      <c r="L268" s="16" t="s">
        <v>147</v>
      </c>
      <c r="M268" s="18" t="s">
        <v>47</v>
      </c>
      <c r="N268" s="18">
        <v>201321591</v>
      </c>
      <c r="O268" s="18">
        <v>40</v>
      </c>
      <c r="P268" s="18">
        <v>40</v>
      </c>
      <c r="Q268" s="18">
        <v>25</v>
      </c>
      <c r="R268" s="17">
        <v>1</v>
      </c>
      <c r="S268" s="17"/>
      <c r="T268" s="17">
        <f t="shared" si="7"/>
        <v>1</v>
      </c>
      <c r="U268" s="17"/>
      <c r="V268" s="17"/>
      <c r="W268" s="20"/>
      <c r="X268" s="29"/>
      <c r="Y268" s="29"/>
      <c r="Z268" s="30"/>
      <c r="AA268" s="30"/>
      <c r="AB268" s="22" t="str">
        <f t="shared" si="6"/>
        <v>17748421</v>
      </c>
      <c r="AC268" s="23"/>
      <c r="AD268" s="23"/>
      <c r="AE268" s="23"/>
      <c r="AF268" s="23"/>
      <c r="AG268" s="23"/>
      <c r="AH268" s="23"/>
      <c r="AI268" s="23"/>
      <c r="AJ268" s="23"/>
      <c r="AK268" s="23"/>
    </row>
    <row r="269" spans="1:37" s="24" customFormat="1" ht="99.95" hidden="1" customHeight="1" x14ac:dyDescent="0.4">
      <c r="A269" s="16" t="s">
        <v>33</v>
      </c>
      <c r="B269" s="17"/>
      <c r="C269" s="18" t="s">
        <v>104</v>
      </c>
      <c r="D269" s="19">
        <v>2</v>
      </c>
      <c r="E269" s="17">
        <v>1</v>
      </c>
      <c r="F269" s="17" t="s">
        <v>35</v>
      </c>
      <c r="G269" s="17">
        <v>177484</v>
      </c>
      <c r="H269" s="17" t="s">
        <v>36</v>
      </c>
      <c r="I269" s="17"/>
      <c r="J269" s="17"/>
      <c r="K269" s="17" t="str">
        <f>IFERROR(VLOOKUP(L269,'[1]Récap métré'!$B$4:$C$12000,2,0),"")</f>
        <v>TUYP</v>
      </c>
      <c r="L269" s="16" t="s">
        <v>136</v>
      </c>
      <c r="M269" s="18" t="s">
        <v>64</v>
      </c>
      <c r="N269" s="18">
        <v>201306567</v>
      </c>
      <c r="O269" s="18">
        <v>40</v>
      </c>
      <c r="P269" s="18">
        <v>40</v>
      </c>
      <c r="Q269" s="18">
        <v>0</v>
      </c>
      <c r="R269" s="18">
        <v>2</v>
      </c>
      <c r="S269" s="17"/>
      <c r="T269" s="17">
        <f t="shared" si="7"/>
        <v>2</v>
      </c>
      <c r="U269" s="17"/>
      <c r="V269" s="17"/>
      <c r="W269" s="20"/>
      <c r="X269" s="29"/>
      <c r="Y269" s="29"/>
      <c r="Z269" s="30"/>
      <c r="AA269" s="30"/>
      <c r="AB269" s="22" t="str">
        <f t="shared" si="6"/>
        <v>17748421</v>
      </c>
      <c r="AC269" s="23"/>
      <c r="AD269" s="23"/>
      <c r="AE269" s="23"/>
      <c r="AF269" s="23"/>
      <c r="AG269" s="23"/>
      <c r="AH269" s="23"/>
      <c r="AI269" s="23"/>
      <c r="AJ269" s="23"/>
      <c r="AK269" s="23"/>
    </row>
    <row r="270" spans="1:37" s="24" customFormat="1" ht="99.95" hidden="1" customHeight="1" x14ac:dyDescent="0.4">
      <c r="A270" s="16" t="s">
        <v>33</v>
      </c>
      <c r="B270" s="17"/>
      <c r="C270" s="18" t="s">
        <v>104</v>
      </c>
      <c r="D270" s="19">
        <v>2</v>
      </c>
      <c r="E270" s="17">
        <v>1</v>
      </c>
      <c r="F270" s="17" t="s">
        <v>35</v>
      </c>
      <c r="G270" s="17">
        <v>177484</v>
      </c>
      <c r="H270" s="17" t="s">
        <v>36</v>
      </c>
      <c r="I270" s="17"/>
      <c r="J270" s="17"/>
      <c r="K270" s="17" t="str">
        <f>IFERROR(VLOOKUP(L270,'[1]Récap métré'!$B$4:$C$12000,2,0),"")</f>
        <v>TUYP</v>
      </c>
      <c r="L270" s="16" t="s">
        <v>137</v>
      </c>
      <c r="M270" s="18" t="s">
        <v>65</v>
      </c>
      <c r="N270" s="18">
        <v>201355330</v>
      </c>
      <c r="O270" s="18">
        <v>40</v>
      </c>
      <c r="P270" s="18">
        <v>40</v>
      </c>
      <c r="Q270" s="18">
        <v>0</v>
      </c>
      <c r="R270" s="18">
        <v>1</v>
      </c>
      <c r="S270" s="17"/>
      <c r="T270" s="17">
        <f t="shared" si="7"/>
        <v>1</v>
      </c>
      <c r="U270" s="17"/>
      <c r="V270" s="17"/>
      <c r="W270" s="20"/>
      <c r="X270" s="29"/>
      <c r="Y270" s="29"/>
      <c r="Z270" s="30"/>
      <c r="AA270" s="30"/>
      <c r="AB270" s="22" t="str">
        <f t="shared" si="6"/>
        <v>17748421</v>
      </c>
      <c r="AC270" s="23"/>
      <c r="AD270" s="23"/>
      <c r="AE270" s="23"/>
      <c r="AF270" s="23"/>
      <c r="AG270" s="23"/>
      <c r="AH270" s="23"/>
      <c r="AI270" s="23"/>
      <c r="AJ270" s="23"/>
      <c r="AK270" s="23"/>
    </row>
    <row r="271" spans="1:37" s="24" customFormat="1" ht="99.95" hidden="1" customHeight="1" x14ac:dyDescent="0.4">
      <c r="A271" s="16" t="s">
        <v>33</v>
      </c>
      <c r="B271" s="17"/>
      <c r="C271" s="18" t="s">
        <v>104</v>
      </c>
      <c r="D271" s="19">
        <v>2</v>
      </c>
      <c r="E271" s="17">
        <v>1</v>
      </c>
      <c r="F271" s="17" t="s">
        <v>35</v>
      </c>
      <c r="G271" s="17">
        <v>177484</v>
      </c>
      <c r="H271" s="17" t="s">
        <v>36</v>
      </c>
      <c r="I271" s="17"/>
      <c r="J271" s="17"/>
      <c r="K271" s="17" t="str">
        <f>IFERROR(VLOOKUP(L271,'[1]Récap métré'!$B$4:$C$12000,2,0),"")</f>
        <v>TUYM</v>
      </c>
      <c r="L271" s="16" t="s">
        <v>181</v>
      </c>
      <c r="M271" s="18" t="s">
        <v>79</v>
      </c>
      <c r="N271" s="18">
        <v>201368525</v>
      </c>
      <c r="O271" s="18">
        <v>40</v>
      </c>
      <c r="P271" s="18">
        <v>40</v>
      </c>
      <c r="Q271" s="18">
        <v>0</v>
      </c>
      <c r="R271" s="18">
        <v>1</v>
      </c>
      <c r="S271" s="17"/>
      <c r="T271" s="17">
        <f t="shared" si="7"/>
        <v>1</v>
      </c>
      <c r="U271" s="17"/>
      <c r="V271" s="17"/>
      <c r="W271" s="20"/>
      <c r="X271" s="29"/>
      <c r="Y271" s="29"/>
      <c r="Z271" s="30"/>
      <c r="AA271" s="30"/>
      <c r="AB271" s="22" t="str">
        <f t="shared" si="6"/>
        <v>17748421</v>
      </c>
      <c r="AC271" s="23"/>
      <c r="AD271" s="23"/>
      <c r="AE271" s="23"/>
      <c r="AF271" s="23"/>
      <c r="AG271" s="23"/>
      <c r="AH271" s="23"/>
      <c r="AI271" s="23"/>
      <c r="AJ271" s="23"/>
      <c r="AK271" s="23"/>
    </row>
    <row r="272" spans="1:37" s="24" customFormat="1" ht="99.95" hidden="1" customHeight="1" x14ac:dyDescent="0.4">
      <c r="A272" s="16" t="s">
        <v>33</v>
      </c>
      <c r="B272" s="17"/>
      <c r="C272" s="18" t="s">
        <v>104</v>
      </c>
      <c r="D272" s="19">
        <v>2</v>
      </c>
      <c r="E272" s="17">
        <v>1</v>
      </c>
      <c r="F272" s="17" t="s">
        <v>35</v>
      </c>
      <c r="G272" s="17">
        <v>177484</v>
      </c>
      <c r="H272" s="17" t="s">
        <v>36</v>
      </c>
      <c r="I272" s="17"/>
      <c r="J272" s="17"/>
      <c r="K272" s="17" t="str">
        <f>IFERROR(VLOOKUP(L272,'[1]Récap métré'!$B$4:$C$12000,2,0),"")</f>
        <v>TUYP</v>
      </c>
      <c r="L272" s="16" t="s">
        <v>138</v>
      </c>
      <c r="M272" s="18" t="s">
        <v>66</v>
      </c>
      <c r="N272" s="18">
        <v>201167507</v>
      </c>
      <c r="O272" s="18">
        <v>40</v>
      </c>
      <c r="P272" s="18">
        <v>40</v>
      </c>
      <c r="Q272" s="18">
        <v>0</v>
      </c>
      <c r="R272" s="18">
        <v>1</v>
      </c>
      <c r="S272" s="17"/>
      <c r="T272" s="17">
        <f t="shared" si="7"/>
        <v>1</v>
      </c>
      <c r="U272" s="17"/>
      <c r="V272" s="17"/>
      <c r="W272" s="20"/>
      <c r="X272" s="29"/>
      <c r="Y272" s="29"/>
      <c r="Z272" s="30"/>
      <c r="AA272" s="30"/>
      <c r="AB272" s="22" t="str">
        <f t="shared" si="6"/>
        <v>17748421</v>
      </c>
      <c r="AC272" s="23"/>
      <c r="AD272" s="23"/>
      <c r="AE272" s="23"/>
      <c r="AF272" s="23"/>
      <c r="AG272" s="23"/>
      <c r="AH272" s="23"/>
      <c r="AI272" s="23"/>
      <c r="AJ272" s="23"/>
      <c r="AK272" s="23"/>
    </row>
    <row r="273" spans="1:37" s="24" customFormat="1" ht="99.95" hidden="1" customHeight="1" x14ac:dyDescent="0.4">
      <c r="A273" s="16" t="s">
        <v>33</v>
      </c>
      <c r="B273" s="17"/>
      <c r="C273" s="18" t="s">
        <v>104</v>
      </c>
      <c r="D273" s="19">
        <v>2</v>
      </c>
      <c r="E273" s="17">
        <v>1</v>
      </c>
      <c r="F273" s="17" t="s">
        <v>35</v>
      </c>
      <c r="G273" s="17">
        <v>177484</v>
      </c>
      <c r="H273" s="17" t="s">
        <v>36</v>
      </c>
      <c r="I273" s="17"/>
      <c r="J273" s="17"/>
      <c r="K273" s="17" t="str">
        <f>IFERROR(VLOOKUP(L273,'[1]Récap métré'!$B$4:$C$12000,2,0),"")</f>
        <v>JO</v>
      </c>
      <c r="L273" s="16" t="s">
        <v>172</v>
      </c>
      <c r="M273" s="18" t="s">
        <v>41</v>
      </c>
      <c r="N273" s="18">
        <v>208202657</v>
      </c>
      <c r="O273" s="18">
        <v>40</v>
      </c>
      <c r="P273" s="18">
        <v>40</v>
      </c>
      <c r="Q273" s="18">
        <v>0</v>
      </c>
      <c r="R273" s="18">
        <v>1</v>
      </c>
      <c r="S273" s="17"/>
      <c r="T273" s="17">
        <f t="shared" si="7"/>
        <v>1</v>
      </c>
      <c r="U273" s="17"/>
      <c r="V273" s="17"/>
      <c r="W273" s="20"/>
      <c r="X273" s="29"/>
      <c r="Y273" s="29"/>
      <c r="Z273" s="30"/>
      <c r="AA273" s="30"/>
      <c r="AB273" s="22" t="str">
        <f t="shared" si="6"/>
        <v>17748421</v>
      </c>
      <c r="AC273" s="23"/>
      <c r="AD273" s="23"/>
      <c r="AE273" s="23"/>
      <c r="AF273" s="23"/>
      <c r="AG273" s="23"/>
      <c r="AH273" s="23"/>
      <c r="AI273" s="23"/>
      <c r="AJ273" s="23"/>
      <c r="AK273" s="23"/>
    </row>
    <row r="274" spans="1:37" s="24" customFormat="1" ht="99.95" hidden="1" customHeight="1" x14ac:dyDescent="0.4">
      <c r="A274" s="16" t="s">
        <v>33</v>
      </c>
      <c r="B274" s="17"/>
      <c r="C274" s="18" t="s">
        <v>104</v>
      </c>
      <c r="D274" s="19">
        <v>2</v>
      </c>
      <c r="E274" s="17">
        <v>1</v>
      </c>
      <c r="F274" s="17" t="s">
        <v>35</v>
      </c>
      <c r="G274" s="17">
        <v>177484</v>
      </c>
      <c r="H274" s="17" t="s">
        <v>36</v>
      </c>
      <c r="I274" s="17"/>
      <c r="J274" s="17"/>
      <c r="K274" s="17" t="str">
        <f>IFERROR(VLOOKUP(L274,'[1]Récap métré'!$B$4:$C$12000,2,0),"")</f>
        <v>SUPPORT</v>
      </c>
      <c r="L274" s="16" t="s">
        <v>163</v>
      </c>
      <c r="M274" s="18" t="s">
        <v>42</v>
      </c>
      <c r="N274" s="18" t="s">
        <v>43</v>
      </c>
      <c r="O274" s="18">
        <v>40</v>
      </c>
      <c r="P274" s="18">
        <v>40</v>
      </c>
      <c r="Q274" s="18">
        <v>0</v>
      </c>
      <c r="R274" s="18">
        <v>1</v>
      </c>
      <c r="S274" s="17"/>
      <c r="T274" s="17">
        <f t="shared" si="7"/>
        <v>1</v>
      </c>
      <c r="U274" s="17"/>
      <c r="V274" s="17"/>
      <c r="W274" s="20"/>
      <c r="X274" s="29"/>
      <c r="Y274" s="29"/>
      <c r="Z274" s="30"/>
      <c r="AA274" s="30"/>
      <c r="AB274" s="22" t="str">
        <f t="shared" si="6"/>
        <v>17748421</v>
      </c>
      <c r="AC274" s="23"/>
      <c r="AD274" s="23"/>
      <c r="AE274" s="23"/>
      <c r="AF274" s="23"/>
      <c r="AG274" s="23"/>
      <c r="AH274" s="23"/>
      <c r="AI274" s="23"/>
      <c r="AJ274" s="23"/>
      <c r="AK274" s="23"/>
    </row>
    <row r="275" spans="1:37" s="24" customFormat="1" ht="99.95" hidden="1" customHeight="1" x14ac:dyDescent="0.4">
      <c r="A275" s="16" t="s">
        <v>33</v>
      </c>
      <c r="B275" s="17"/>
      <c r="C275" s="18" t="s">
        <v>104</v>
      </c>
      <c r="D275" s="19">
        <v>2</v>
      </c>
      <c r="E275" s="17">
        <v>1</v>
      </c>
      <c r="F275" s="17" t="s">
        <v>35</v>
      </c>
      <c r="G275" s="17">
        <v>177484</v>
      </c>
      <c r="H275" s="17" t="s">
        <v>36</v>
      </c>
      <c r="I275" s="17"/>
      <c r="J275" s="17"/>
      <c r="K275" s="17" t="str">
        <f>IFERROR(VLOOKUP(L275,'[1]Récap métré'!$B$4:$C$12000,2,0),"")</f>
        <v/>
      </c>
      <c r="L275" s="16" t="s">
        <v>164</v>
      </c>
      <c r="M275" s="17" t="s">
        <v>105</v>
      </c>
      <c r="N275" s="17"/>
      <c r="O275" s="17">
        <v>40</v>
      </c>
      <c r="P275" s="17"/>
      <c r="Q275" s="17"/>
      <c r="R275" s="17">
        <v>4</v>
      </c>
      <c r="S275" s="17"/>
      <c r="T275" s="17">
        <f t="shared" si="7"/>
        <v>4</v>
      </c>
      <c r="U275" s="17"/>
      <c r="V275" s="17"/>
      <c r="W275" s="20"/>
      <c r="X275" s="29"/>
      <c r="Y275" s="29"/>
      <c r="Z275" s="30"/>
      <c r="AA275" s="30"/>
      <c r="AB275" s="22" t="str">
        <f t="shared" si="6"/>
        <v>17748421</v>
      </c>
      <c r="AC275" s="23"/>
      <c r="AD275" s="23"/>
      <c r="AE275" s="23"/>
      <c r="AF275" s="23"/>
      <c r="AG275" s="23"/>
      <c r="AH275" s="23"/>
      <c r="AI275" s="23"/>
      <c r="AJ275" s="23"/>
      <c r="AK275" s="23"/>
    </row>
    <row r="276" spans="1:37" s="24" customFormat="1" ht="99.95" hidden="1" customHeight="1" x14ac:dyDescent="0.4">
      <c r="A276" s="16" t="s">
        <v>33</v>
      </c>
      <c r="B276" s="17"/>
      <c r="C276" s="18" t="s">
        <v>106</v>
      </c>
      <c r="D276" s="19">
        <v>1</v>
      </c>
      <c r="E276" s="17">
        <v>2</v>
      </c>
      <c r="F276" s="17" t="s">
        <v>35</v>
      </c>
      <c r="G276" s="17">
        <v>177485</v>
      </c>
      <c r="H276" s="17" t="s">
        <v>36</v>
      </c>
      <c r="I276" s="17"/>
      <c r="J276" s="17"/>
      <c r="K276" s="17" t="str">
        <f>IFERROR(VLOOKUP(L276,'[1]Récap métré'!$B$4:$C$12000,2,0),"")</f>
        <v>TUYP</v>
      </c>
      <c r="L276" s="16" t="s">
        <v>129</v>
      </c>
      <c r="M276" s="18" t="s">
        <v>37</v>
      </c>
      <c r="N276" s="18">
        <v>201301580</v>
      </c>
      <c r="O276" s="18">
        <v>20</v>
      </c>
      <c r="P276" s="18">
        <v>0</v>
      </c>
      <c r="Q276" s="18">
        <v>0</v>
      </c>
      <c r="R276" s="17"/>
      <c r="S276" s="17">
        <v>2.6</v>
      </c>
      <c r="T276" s="17">
        <f t="shared" si="7"/>
        <v>2.6</v>
      </c>
      <c r="U276" s="17"/>
      <c r="V276" s="17"/>
      <c r="W276" s="29"/>
      <c r="X276" s="29"/>
      <c r="Y276" s="29"/>
      <c r="Z276" s="30"/>
      <c r="AA276" s="30"/>
      <c r="AB276" s="22" t="str">
        <f t="shared" ref="AB276:AB339" si="8">G276&amp;D276&amp;E276</f>
        <v>17748512</v>
      </c>
      <c r="AC276" s="23"/>
      <c r="AD276" s="23"/>
      <c r="AE276" s="23"/>
      <c r="AF276" s="23"/>
      <c r="AG276" s="23"/>
      <c r="AH276" s="23"/>
      <c r="AI276" s="23"/>
      <c r="AJ276" s="23"/>
      <c r="AK276" s="23"/>
    </row>
    <row r="277" spans="1:37" s="24" customFormat="1" ht="99.95" hidden="1" customHeight="1" x14ac:dyDescent="0.4">
      <c r="A277" s="16" t="s">
        <v>33</v>
      </c>
      <c r="B277" s="17"/>
      <c r="C277" s="18" t="s">
        <v>106</v>
      </c>
      <c r="D277" s="19">
        <v>1</v>
      </c>
      <c r="E277" s="17">
        <v>2</v>
      </c>
      <c r="F277" s="17" t="s">
        <v>35</v>
      </c>
      <c r="G277" s="17">
        <v>177485</v>
      </c>
      <c r="H277" s="17" t="s">
        <v>36</v>
      </c>
      <c r="I277" s="17"/>
      <c r="J277" s="17"/>
      <c r="K277" s="17" t="str">
        <f>IFERROR(VLOOKUP(L277,'[1]Récap métré'!$B$4:$C$12000,2,0),"")</f>
        <v>TUYM</v>
      </c>
      <c r="L277" s="16" t="s">
        <v>169</v>
      </c>
      <c r="M277" s="31" t="s">
        <v>56</v>
      </c>
      <c r="N277" s="18">
        <v>201353028</v>
      </c>
      <c r="O277" s="18">
        <v>20</v>
      </c>
      <c r="P277" s="18">
        <v>20</v>
      </c>
      <c r="Q277" s="18">
        <v>0</v>
      </c>
      <c r="R277" s="18">
        <v>1</v>
      </c>
      <c r="S277" s="17"/>
      <c r="T277" s="17">
        <f t="shared" ref="T277:T340" si="9">IF(S277&gt;0,S277,R277)</f>
        <v>1</v>
      </c>
      <c r="U277" s="17"/>
      <c r="V277" s="17"/>
      <c r="W277" s="20"/>
      <c r="X277" s="29"/>
      <c r="Y277" s="29"/>
      <c r="Z277" s="30"/>
      <c r="AA277" s="30"/>
      <c r="AB277" s="22" t="str">
        <f t="shared" si="8"/>
        <v>17748512</v>
      </c>
      <c r="AC277" s="23"/>
      <c r="AD277" s="23"/>
      <c r="AE277" s="23"/>
      <c r="AF277" s="23"/>
      <c r="AG277" s="23"/>
      <c r="AH277" s="23"/>
      <c r="AI277" s="23"/>
      <c r="AJ277" s="23"/>
      <c r="AK277" s="23"/>
    </row>
    <row r="278" spans="1:37" s="24" customFormat="1" ht="99.95" hidden="1" customHeight="1" x14ac:dyDescent="0.4">
      <c r="A278" s="16" t="s">
        <v>33</v>
      </c>
      <c r="B278" s="17"/>
      <c r="C278" s="18" t="s">
        <v>106</v>
      </c>
      <c r="D278" s="19">
        <v>1</v>
      </c>
      <c r="E278" s="17">
        <v>2</v>
      </c>
      <c r="F278" s="17" t="s">
        <v>35</v>
      </c>
      <c r="G278" s="17">
        <v>177485</v>
      </c>
      <c r="H278" s="17" t="s">
        <v>36</v>
      </c>
      <c r="I278" s="17"/>
      <c r="J278" s="17"/>
      <c r="K278" s="17" t="str">
        <f>IFERROR(VLOOKUP(L278,'[1]Récap métré'!$B$4:$C$12000,2,0),"")</f>
        <v>TUYP</v>
      </c>
      <c r="L278" s="16" t="s">
        <v>133</v>
      </c>
      <c r="M278" s="18" t="s">
        <v>40</v>
      </c>
      <c r="N278" s="18">
        <v>201366712</v>
      </c>
      <c r="O278" s="18">
        <v>20</v>
      </c>
      <c r="P278" s="18">
        <v>20</v>
      </c>
      <c r="Q278" s="18">
        <v>0</v>
      </c>
      <c r="R278" s="18">
        <v>2</v>
      </c>
      <c r="S278" s="17"/>
      <c r="T278" s="17">
        <f t="shared" si="9"/>
        <v>2</v>
      </c>
      <c r="U278" s="17"/>
      <c r="V278" s="17"/>
      <c r="W278" s="20"/>
      <c r="X278" s="29"/>
      <c r="Y278" s="29"/>
      <c r="Z278" s="30"/>
      <c r="AA278" s="30"/>
      <c r="AB278" s="22" t="str">
        <f t="shared" si="8"/>
        <v>17748512</v>
      </c>
      <c r="AC278" s="23"/>
      <c r="AD278" s="23"/>
      <c r="AE278" s="23"/>
      <c r="AF278" s="23"/>
      <c r="AG278" s="23"/>
      <c r="AH278" s="23"/>
      <c r="AI278" s="23"/>
      <c r="AJ278" s="23"/>
      <c r="AK278" s="23"/>
    </row>
    <row r="279" spans="1:37" s="24" customFormat="1" ht="99.95" hidden="1" customHeight="1" x14ac:dyDescent="0.4">
      <c r="A279" s="16" t="s">
        <v>33</v>
      </c>
      <c r="B279" s="17"/>
      <c r="C279" s="18" t="s">
        <v>106</v>
      </c>
      <c r="D279" s="19">
        <v>1</v>
      </c>
      <c r="E279" s="17">
        <v>2</v>
      </c>
      <c r="F279" s="17" t="s">
        <v>35</v>
      </c>
      <c r="G279" s="17">
        <v>177485</v>
      </c>
      <c r="H279" s="17" t="s">
        <v>36</v>
      </c>
      <c r="I279" s="17"/>
      <c r="J279" s="17"/>
      <c r="K279" s="17" t="str">
        <f>IFERROR(VLOOKUP(L279,'[1]Récap métré'!$B$4:$C$12000,2,0),"")</f>
        <v>JO</v>
      </c>
      <c r="L279" s="16" t="s">
        <v>166</v>
      </c>
      <c r="M279" s="18" t="s">
        <v>41</v>
      </c>
      <c r="N279" s="18">
        <v>208202657</v>
      </c>
      <c r="O279" s="18">
        <v>20</v>
      </c>
      <c r="P279" s="18">
        <v>20</v>
      </c>
      <c r="Q279" s="18">
        <v>0</v>
      </c>
      <c r="R279" s="18">
        <v>2</v>
      </c>
      <c r="S279" s="17"/>
      <c r="T279" s="17">
        <f t="shared" si="9"/>
        <v>2</v>
      </c>
      <c r="U279" s="17"/>
      <c r="V279" s="17"/>
      <c r="W279" s="20"/>
      <c r="X279" s="29"/>
      <c r="Y279" s="29"/>
      <c r="Z279" s="30"/>
      <c r="AA279" s="30"/>
      <c r="AB279" s="22" t="str">
        <f t="shared" si="8"/>
        <v>17748512</v>
      </c>
      <c r="AC279" s="23"/>
      <c r="AD279" s="23"/>
      <c r="AE279" s="23"/>
      <c r="AF279" s="23"/>
      <c r="AG279" s="23"/>
      <c r="AH279" s="23"/>
      <c r="AI279" s="23"/>
      <c r="AJ279" s="23"/>
      <c r="AK279" s="23"/>
    </row>
    <row r="280" spans="1:37" s="24" customFormat="1" ht="99.95" hidden="1" customHeight="1" x14ac:dyDescent="0.4">
      <c r="A280" s="16" t="s">
        <v>33</v>
      </c>
      <c r="B280" s="17"/>
      <c r="C280" s="18" t="s">
        <v>106</v>
      </c>
      <c r="D280" s="19">
        <v>1</v>
      </c>
      <c r="E280" s="17">
        <v>2</v>
      </c>
      <c r="F280" s="17" t="s">
        <v>35</v>
      </c>
      <c r="G280" s="17">
        <v>177485</v>
      </c>
      <c r="H280" s="17" t="s">
        <v>36</v>
      </c>
      <c r="I280" s="17"/>
      <c r="J280" s="17"/>
      <c r="K280" s="17" t="str">
        <f>IFERROR(VLOOKUP(L280,'[1]Récap métré'!$B$4:$C$12000,2,0),"")</f>
        <v>SUPPORT</v>
      </c>
      <c r="L280" s="16" t="s">
        <v>182</v>
      </c>
      <c r="M280" s="18" t="s">
        <v>69</v>
      </c>
      <c r="N280" s="18" t="s">
        <v>70</v>
      </c>
      <c r="O280" s="18">
        <v>20</v>
      </c>
      <c r="P280" s="18">
        <v>20</v>
      </c>
      <c r="Q280" s="18">
        <v>0</v>
      </c>
      <c r="R280" s="18">
        <v>1</v>
      </c>
      <c r="S280" s="17"/>
      <c r="T280" s="17">
        <f t="shared" si="9"/>
        <v>1</v>
      </c>
      <c r="U280" s="17"/>
      <c r="V280" s="17"/>
      <c r="W280" s="20"/>
      <c r="X280" s="29"/>
      <c r="Y280" s="29"/>
      <c r="Z280" s="30"/>
      <c r="AA280" s="30"/>
      <c r="AB280" s="22" t="str">
        <f t="shared" si="8"/>
        <v>17748512</v>
      </c>
      <c r="AC280" s="23"/>
      <c r="AD280" s="23"/>
      <c r="AE280" s="23"/>
      <c r="AF280" s="23"/>
      <c r="AG280" s="23"/>
      <c r="AH280" s="23"/>
      <c r="AI280" s="23"/>
      <c r="AJ280" s="23"/>
      <c r="AK280" s="23"/>
    </row>
    <row r="281" spans="1:37" s="24" customFormat="1" ht="99.95" hidden="1" customHeight="1" x14ac:dyDescent="0.4">
      <c r="A281" s="16" t="s">
        <v>33</v>
      </c>
      <c r="B281" s="17"/>
      <c r="C281" s="18" t="s">
        <v>106</v>
      </c>
      <c r="D281" s="19">
        <v>1</v>
      </c>
      <c r="E281" s="17">
        <v>2</v>
      </c>
      <c r="F281" s="17" t="s">
        <v>35</v>
      </c>
      <c r="G281" s="17">
        <v>177485</v>
      </c>
      <c r="H281" s="17" t="s">
        <v>36</v>
      </c>
      <c r="I281" s="17"/>
      <c r="J281" s="17"/>
      <c r="K281" s="17" t="str">
        <f>IFERROR(VLOOKUP(L281,'[1]Récap métré'!$B$4:$C$12000,2,0),"")</f>
        <v/>
      </c>
      <c r="L281" s="16" t="s">
        <v>164</v>
      </c>
      <c r="M281" s="17" t="s">
        <v>84</v>
      </c>
      <c r="N281" s="17"/>
      <c r="O281" s="18">
        <v>20</v>
      </c>
      <c r="P281" s="17"/>
      <c r="Q281" s="17"/>
      <c r="R281" s="17">
        <v>8</v>
      </c>
      <c r="S281" s="17"/>
      <c r="T281" s="17">
        <f t="shared" si="9"/>
        <v>8</v>
      </c>
      <c r="U281" s="17"/>
      <c r="V281" s="17"/>
      <c r="W281" s="20"/>
      <c r="X281" s="29"/>
      <c r="Y281" s="29"/>
      <c r="Z281" s="30"/>
      <c r="AA281" s="30"/>
      <c r="AB281" s="22" t="str">
        <f t="shared" si="8"/>
        <v>17748512</v>
      </c>
      <c r="AC281" s="23"/>
      <c r="AD281" s="23"/>
      <c r="AE281" s="23"/>
      <c r="AF281" s="23"/>
      <c r="AG281" s="23"/>
      <c r="AH281" s="23"/>
      <c r="AI281" s="23"/>
      <c r="AJ281" s="23"/>
      <c r="AK281" s="23"/>
    </row>
    <row r="282" spans="1:37" s="24" customFormat="1" ht="99.95" hidden="1" customHeight="1" x14ac:dyDescent="0.4">
      <c r="A282" s="16" t="s">
        <v>33</v>
      </c>
      <c r="B282" s="17"/>
      <c r="C282" s="18" t="s">
        <v>106</v>
      </c>
      <c r="D282" s="19">
        <v>1</v>
      </c>
      <c r="E282" s="17">
        <v>2</v>
      </c>
      <c r="F282" s="17" t="s">
        <v>35</v>
      </c>
      <c r="G282" s="17">
        <v>177485</v>
      </c>
      <c r="H282" s="17" t="s">
        <v>36</v>
      </c>
      <c r="I282" s="17"/>
      <c r="J282" s="17"/>
      <c r="K282" s="17" t="str">
        <f>IFERROR(VLOOKUP(L282,'[1]Récap métré'!$B$4:$C$12000,2,0),"")</f>
        <v>ROB</v>
      </c>
      <c r="L282" s="16" t="s">
        <v>167</v>
      </c>
      <c r="M282" s="18" t="s">
        <v>45</v>
      </c>
      <c r="N282" s="18">
        <v>205200117</v>
      </c>
      <c r="O282" s="18">
        <v>20</v>
      </c>
      <c r="P282" s="18">
        <v>20</v>
      </c>
      <c r="Q282" s="18">
        <v>0</v>
      </c>
      <c r="R282" s="18">
        <v>1</v>
      </c>
      <c r="S282" s="17"/>
      <c r="T282" s="17">
        <f t="shared" si="9"/>
        <v>1</v>
      </c>
      <c r="U282" s="17"/>
      <c r="V282" s="17"/>
      <c r="W282" s="20"/>
      <c r="X282" s="29"/>
      <c r="Y282" s="29"/>
      <c r="Z282" s="30"/>
      <c r="AA282" s="30"/>
      <c r="AB282" s="22" t="str">
        <f t="shared" si="8"/>
        <v>17748512</v>
      </c>
      <c r="AC282" s="23"/>
      <c r="AD282" s="23"/>
      <c r="AE282" s="23"/>
      <c r="AF282" s="23"/>
      <c r="AG282" s="23"/>
      <c r="AH282" s="23"/>
      <c r="AI282" s="23"/>
      <c r="AJ282" s="23"/>
      <c r="AK282" s="23"/>
    </row>
    <row r="283" spans="1:37" s="24" customFormat="1" ht="99.95" hidden="1" customHeight="1" x14ac:dyDescent="0.4">
      <c r="A283" s="16" t="s">
        <v>33</v>
      </c>
      <c r="B283" s="17"/>
      <c r="C283" s="18" t="s">
        <v>106</v>
      </c>
      <c r="D283" s="19">
        <v>1</v>
      </c>
      <c r="E283" s="17">
        <v>2</v>
      </c>
      <c r="F283" s="17" t="s">
        <v>35</v>
      </c>
      <c r="G283" s="17">
        <v>177485</v>
      </c>
      <c r="H283" s="17" t="s">
        <v>36</v>
      </c>
      <c r="I283" s="17"/>
      <c r="J283" s="17"/>
      <c r="K283" s="17" t="str">
        <f>IFERROR(VLOOKUP(L283,'[1]Récap métré'!$B$4:$C$12000,2,0),"")</f>
        <v>TUYP</v>
      </c>
      <c r="L283" s="16" t="s">
        <v>131</v>
      </c>
      <c r="M283" s="26" t="s">
        <v>55</v>
      </c>
      <c r="N283" s="26">
        <v>201354077</v>
      </c>
      <c r="O283" s="18">
        <v>20</v>
      </c>
      <c r="P283" s="18">
        <v>20</v>
      </c>
      <c r="Q283" s="18">
        <v>0</v>
      </c>
      <c r="R283" s="18">
        <v>1</v>
      </c>
      <c r="S283" s="17"/>
      <c r="T283" s="17">
        <f t="shared" si="9"/>
        <v>1</v>
      </c>
      <c r="U283" s="17"/>
      <c r="V283" s="17"/>
      <c r="W283" s="20"/>
      <c r="X283" s="29"/>
      <c r="Y283" s="29"/>
      <c r="Z283" s="30"/>
      <c r="AA283" s="30"/>
      <c r="AB283" s="22" t="str">
        <f t="shared" si="8"/>
        <v>17748512</v>
      </c>
      <c r="AC283" s="23"/>
      <c r="AD283" s="23"/>
      <c r="AE283" s="23"/>
      <c r="AF283" s="23"/>
      <c r="AG283" s="23"/>
      <c r="AH283" s="23"/>
      <c r="AI283" s="23"/>
      <c r="AJ283" s="23"/>
      <c r="AK283" s="23"/>
    </row>
    <row r="284" spans="1:37" s="24" customFormat="1" ht="99.95" hidden="1" customHeight="1" x14ac:dyDescent="0.4">
      <c r="A284" s="16" t="s">
        <v>33</v>
      </c>
      <c r="B284" s="17"/>
      <c r="C284" s="18" t="s">
        <v>107</v>
      </c>
      <c r="D284" s="19">
        <v>1</v>
      </c>
      <c r="E284" s="17">
        <v>1</v>
      </c>
      <c r="F284" s="17" t="s">
        <v>35</v>
      </c>
      <c r="G284" s="17">
        <v>177486</v>
      </c>
      <c r="H284" s="17" t="s">
        <v>36</v>
      </c>
      <c r="I284" s="17"/>
      <c r="J284" s="17"/>
      <c r="K284" s="17" t="str">
        <f>IFERROR(VLOOKUP(L284,'[1]Récap métré'!$B$4:$C$12000,2,0),"")</f>
        <v>TUYP</v>
      </c>
      <c r="L284" s="16" t="s">
        <v>126</v>
      </c>
      <c r="M284" s="18" t="s">
        <v>38</v>
      </c>
      <c r="N284" s="18">
        <v>201301585</v>
      </c>
      <c r="O284" s="18">
        <v>40</v>
      </c>
      <c r="P284" s="18">
        <v>0</v>
      </c>
      <c r="Q284" s="18">
        <v>0</v>
      </c>
      <c r="R284" s="17"/>
      <c r="S284" s="17">
        <v>9.1999999999999993</v>
      </c>
      <c r="T284" s="17">
        <f t="shared" si="9"/>
        <v>9.1999999999999993</v>
      </c>
      <c r="U284" s="17"/>
      <c r="V284" s="17"/>
      <c r="W284" s="29"/>
      <c r="X284" s="29"/>
      <c r="Y284" s="29"/>
      <c r="Z284" s="30"/>
      <c r="AA284" s="30"/>
      <c r="AB284" s="22" t="str">
        <f t="shared" si="8"/>
        <v>17748611</v>
      </c>
      <c r="AC284" s="23"/>
      <c r="AD284" s="23"/>
      <c r="AE284" s="23"/>
      <c r="AF284" s="23"/>
      <c r="AG284" s="23"/>
      <c r="AH284" s="23"/>
      <c r="AI284" s="23"/>
      <c r="AJ284" s="23"/>
      <c r="AK284" s="23"/>
    </row>
    <row r="285" spans="1:37" s="24" customFormat="1" ht="99.95" hidden="1" customHeight="1" x14ac:dyDescent="0.4">
      <c r="A285" s="16" t="s">
        <v>33</v>
      </c>
      <c r="B285" s="17"/>
      <c r="C285" s="18" t="s">
        <v>107</v>
      </c>
      <c r="D285" s="19">
        <v>1</v>
      </c>
      <c r="E285" s="17">
        <v>1</v>
      </c>
      <c r="F285" s="17" t="s">
        <v>35</v>
      </c>
      <c r="G285" s="17">
        <v>177486</v>
      </c>
      <c r="H285" s="17" t="s">
        <v>36</v>
      </c>
      <c r="I285" s="17"/>
      <c r="J285" s="17"/>
      <c r="K285" s="17" t="str">
        <f>IFERROR(VLOOKUP(L285,'[1]Récap métré'!$B$4:$C$12000,2,0),"")</f>
        <v>TUYP</v>
      </c>
      <c r="L285" s="16" t="s">
        <v>139</v>
      </c>
      <c r="M285" s="18" t="s">
        <v>68</v>
      </c>
      <c r="N285" s="18">
        <v>201316591</v>
      </c>
      <c r="O285" s="18">
        <v>40</v>
      </c>
      <c r="P285" s="18">
        <v>40</v>
      </c>
      <c r="Q285" s="18">
        <v>40</v>
      </c>
      <c r="R285" s="18">
        <v>1</v>
      </c>
      <c r="S285" s="17"/>
      <c r="T285" s="17">
        <f t="shared" si="9"/>
        <v>1</v>
      </c>
      <c r="U285" s="17"/>
      <c r="V285" s="17"/>
      <c r="W285" s="20"/>
      <c r="X285" s="29"/>
      <c r="Y285" s="29"/>
      <c r="Z285" s="30"/>
      <c r="AA285" s="30"/>
      <c r="AB285" s="22" t="str">
        <f t="shared" si="8"/>
        <v>17748611</v>
      </c>
      <c r="AC285" s="23"/>
      <c r="AD285" s="23"/>
      <c r="AE285" s="23"/>
      <c r="AF285" s="23"/>
      <c r="AG285" s="23"/>
      <c r="AH285" s="23"/>
      <c r="AI285" s="23"/>
      <c r="AJ285" s="23"/>
      <c r="AK285" s="23"/>
    </row>
    <row r="286" spans="1:37" s="24" customFormat="1" ht="99.95" hidden="1" customHeight="1" x14ac:dyDescent="0.4">
      <c r="A286" s="16" t="s">
        <v>33</v>
      </c>
      <c r="B286" s="17"/>
      <c r="C286" s="18" t="s">
        <v>107</v>
      </c>
      <c r="D286" s="19">
        <v>1</v>
      </c>
      <c r="E286" s="17">
        <v>1</v>
      </c>
      <c r="F286" s="17" t="s">
        <v>35</v>
      </c>
      <c r="G286" s="17">
        <v>177486</v>
      </c>
      <c r="H286" s="17" t="s">
        <v>36</v>
      </c>
      <c r="I286" s="17"/>
      <c r="J286" s="17"/>
      <c r="K286" s="17" t="str">
        <f>IFERROR(VLOOKUP(L286,'[1]Récap métré'!$B$4:$C$12000,2,0),"")</f>
        <v>TUYP</v>
      </c>
      <c r="L286" s="16" t="s">
        <v>140</v>
      </c>
      <c r="M286" s="18" t="s">
        <v>47</v>
      </c>
      <c r="N286" s="18">
        <v>201321591</v>
      </c>
      <c r="O286" s="18">
        <v>40</v>
      </c>
      <c r="P286" s="18">
        <v>40</v>
      </c>
      <c r="Q286" s="18">
        <v>20</v>
      </c>
      <c r="R286" s="17">
        <v>1</v>
      </c>
      <c r="S286" s="17"/>
      <c r="T286" s="17">
        <f t="shared" si="9"/>
        <v>1</v>
      </c>
      <c r="U286" s="17"/>
      <c r="V286" s="17"/>
      <c r="W286" s="20"/>
      <c r="X286" s="29"/>
      <c r="Y286" s="29"/>
      <c r="Z286" s="30"/>
      <c r="AA286" s="30"/>
      <c r="AB286" s="22" t="str">
        <f t="shared" si="8"/>
        <v>17748611</v>
      </c>
      <c r="AC286" s="23"/>
      <c r="AD286" s="23"/>
      <c r="AE286" s="23"/>
      <c r="AF286" s="23"/>
      <c r="AG286" s="23"/>
      <c r="AH286" s="23"/>
      <c r="AI286" s="23"/>
      <c r="AJ286" s="23"/>
      <c r="AK286" s="23"/>
    </row>
    <row r="287" spans="1:37" s="24" customFormat="1" ht="99.95" hidden="1" customHeight="1" x14ac:dyDescent="0.4">
      <c r="A287" s="16" t="s">
        <v>33</v>
      </c>
      <c r="B287" s="17"/>
      <c r="C287" s="18" t="s">
        <v>107</v>
      </c>
      <c r="D287" s="19">
        <v>1</v>
      </c>
      <c r="E287" s="17">
        <v>1</v>
      </c>
      <c r="F287" s="17" t="s">
        <v>35</v>
      </c>
      <c r="G287" s="17">
        <v>177486</v>
      </c>
      <c r="H287" s="17" t="s">
        <v>36</v>
      </c>
      <c r="I287" s="17"/>
      <c r="J287" s="17"/>
      <c r="K287" s="17" t="str">
        <f>IFERROR(VLOOKUP(L287,'[1]Récap métré'!$B$4:$C$12000,2,0),"")</f>
        <v>TUYP</v>
      </c>
      <c r="L287" s="16" t="s">
        <v>147</v>
      </c>
      <c r="M287" s="18" t="s">
        <v>47</v>
      </c>
      <c r="N287" s="18">
        <v>201321591</v>
      </c>
      <c r="O287" s="18">
        <v>40</v>
      </c>
      <c r="P287" s="18">
        <v>40</v>
      </c>
      <c r="Q287" s="18">
        <v>25</v>
      </c>
      <c r="R287" s="17">
        <v>1</v>
      </c>
      <c r="S287" s="17"/>
      <c r="T287" s="17">
        <f t="shared" si="9"/>
        <v>1</v>
      </c>
      <c r="U287" s="17"/>
      <c r="V287" s="17"/>
      <c r="W287" s="20"/>
      <c r="X287" s="29"/>
      <c r="Y287" s="29"/>
      <c r="Z287" s="30"/>
      <c r="AA287" s="30"/>
      <c r="AB287" s="22" t="str">
        <f t="shared" si="8"/>
        <v>17748611</v>
      </c>
      <c r="AC287" s="23"/>
      <c r="AD287" s="23"/>
      <c r="AE287" s="23"/>
      <c r="AF287" s="23"/>
      <c r="AG287" s="23"/>
      <c r="AH287" s="23"/>
      <c r="AI287" s="23"/>
      <c r="AJ287" s="23"/>
      <c r="AK287" s="23"/>
    </row>
    <row r="288" spans="1:37" s="24" customFormat="1" ht="99.95" hidden="1" customHeight="1" x14ac:dyDescent="0.4">
      <c r="A288" s="16" t="s">
        <v>33</v>
      </c>
      <c r="B288" s="17"/>
      <c r="C288" s="18" t="s">
        <v>107</v>
      </c>
      <c r="D288" s="19">
        <v>1</v>
      </c>
      <c r="E288" s="17">
        <v>1</v>
      </c>
      <c r="F288" s="17" t="s">
        <v>35</v>
      </c>
      <c r="G288" s="17">
        <v>177486</v>
      </c>
      <c r="H288" s="17" t="s">
        <v>36</v>
      </c>
      <c r="I288" s="17"/>
      <c r="J288" s="17"/>
      <c r="K288" s="17" t="str">
        <f>IFERROR(VLOOKUP(L288,'[1]Récap métré'!$B$4:$C$12000,2,0),"")</f>
        <v>TUYP</v>
      </c>
      <c r="L288" s="16" t="s">
        <v>136</v>
      </c>
      <c r="M288" s="18" t="s">
        <v>64</v>
      </c>
      <c r="N288" s="18">
        <v>201306567</v>
      </c>
      <c r="O288" s="18">
        <v>40</v>
      </c>
      <c r="P288" s="18">
        <v>40</v>
      </c>
      <c r="Q288" s="18">
        <v>0</v>
      </c>
      <c r="R288" s="17">
        <v>2</v>
      </c>
      <c r="S288" s="17"/>
      <c r="T288" s="17">
        <f t="shared" si="9"/>
        <v>2</v>
      </c>
      <c r="U288" s="17"/>
      <c r="V288" s="17"/>
      <c r="W288" s="20"/>
      <c r="X288" s="29"/>
      <c r="Y288" s="29"/>
      <c r="Z288" s="30"/>
      <c r="AA288" s="30"/>
      <c r="AB288" s="22" t="str">
        <f t="shared" si="8"/>
        <v>17748611</v>
      </c>
      <c r="AC288" s="23"/>
      <c r="AD288" s="23"/>
      <c r="AE288" s="23"/>
      <c r="AF288" s="23"/>
      <c r="AG288" s="23"/>
      <c r="AH288" s="23"/>
      <c r="AI288" s="23"/>
      <c r="AJ288" s="23"/>
      <c r="AK288" s="23"/>
    </row>
    <row r="289" spans="1:37" s="24" customFormat="1" ht="99.95" hidden="1" customHeight="1" x14ac:dyDescent="0.4">
      <c r="A289" s="16" t="s">
        <v>33</v>
      </c>
      <c r="B289" s="17"/>
      <c r="C289" s="18" t="s">
        <v>107</v>
      </c>
      <c r="D289" s="19">
        <v>1</v>
      </c>
      <c r="E289" s="17">
        <v>1</v>
      </c>
      <c r="F289" s="17" t="s">
        <v>35</v>
      </c>
      <c r="G289" s="17">
        <v>177486</v>
      </c>
      <c r="H289" s="17" t="s">
        <v>36</v>
      </c>
      <c r="I289" s="17"/>
      <c r="J289" s="17"/>
      <c r="K289" s="17" t="str">
        <f>IFERROR(VLOOKUP(L289,'[1]Récap métré'!$B$4:$C$12000,2,0),"")</f>
        <v>SUPPORT</v>
      </c>
      <c r="L289" s="16" t="s">
        <v>174</v>
      </c>
      <c r="M289" s="18" t="s">
        <v>69</v>
      </c>
      <c r="N289" s="18" t="s">
        <v>70</v>
      </c>
      <c r="O289" s="18">
        <v>40</v>
      </c>
      <c r="P289" s="18">
        <v>40</v>
      </c>
      <c r="Q289" s="18">
        <v>0</v>
      </c>
      <c r="R289" s="17">
        <v>1</v>
      </c>
      <c r="S289" s="17"/>
      <c r="T289" s="17">
        <f t="shared" si="9"/>
        <v>1</v>
      </c>
      <c r="U289" s="17"/>
      <c r="V289" s="17"/>
      <c r="W289" s="20"/>
      <c r="X289" s="29"/>
      <c r="Y289" s="29"/>
      <c r="Z289" s="30"/>
      <c r="AA289" s="30"/>
      <c r="AB289" s="22" t="str">
        <f t="shared" si="8"/>
        <v>17748611</v>
      </c>
      <c r="AC289" s="23"/>
      <c r="AD289" s="23"/>
      <c r="AE289" s="23"/>
      <c r="AF289" s="23"/>
      <c r="AG289" s="23"/>
      <c r="AH289" s="23"/>
      <c r="AI289" s="23"/>
      <c r="AJ289" s="23"/>
      <c r="AK289" s="23"/>
    </row>
    <row r="290" spans="1:37" s="24" customFormat="1" ht="99.95" hidden="1" customHeight="1" x14ac:dyDescent="0.4">
      <c r="A290" s="16" t="s">
        <v>33</v>
      </c>
      <c r="B290" s="17"/>
      <c r="C290" s="18" t="s">
        <v>107</v>
      </c>
      <c r="D290" s="19">
        <v>1</v>
      </c>
      <c r="E290" s="17">
        <v>1</v>
      </c>
      <c r="F290" s="17" t="s">
        <v>35</v>
      </c>
      <c r="G290" s="17">
        <v>177486</v>
      </c>
      <c r="H290" s="17" t="s">
        <v>36</v>
      </c>
      <c r="I290" s="17"/>
      <c r="J290" s="17"/>
      <c r="K290" s="17" t="str">
        <f>IFERROR(VLOOKUP(L290,'[1]Récap métré'!$B$4:$C$12000,2,0),"")</f>
        <v>SUPPORT</v>
      </c>
      <c r="L290" s="16" t="s">
        <v>163</v>
      </c>
      <c r="M290" s="18" t="s">
        <v>42</v>
      </c>
      <c r="N290" s="18" t="s">
        <v>43</v>
      </c>
      <c r="O290" s="18">
        <v>40</v>
      </c>
      <c r="P290" s="18">
        <v>40</v>
      </c>
      <c r="Q290" s="18">
        <v>0</v>
      </c>
      <c r="R290" s="17">
        <v>1</v>
      </c>
      <c r="S290" s="17"/>
      <c r="T290" s="17">
        <f t="shared" si="9"/>
        <v>1</v>
      </c>
      <c r="U290" s="17"/>
      <c r="V290" s="17"/>
      <c r="W290" s="20"/>
      <c r="X290" s="29"/>
      <c r="Y290" s="29"/>
      <c r="Z290" s="30"/>
      <c r="AA290" s="30"/>
      <c r="AB290" s="22" t="str">
        <f t="shared" si="8"/>
        <v>17748611</v>
      </c>
      <c r="AC290" s="23"/>
      <c r="AD290" s="23"/>
      <c r="AE290" s="23"/>
      <c r="AF290" s="23"/>
      <c r="AG290" s="23"/>
      <c r="AH290" s="23"/>
      <c r="AI290" s="23"/>
      <c r="AJ290" s="23"/>
      <c r="AK290" s="23"/>
    </row>
    <row r="291" spans="1:37" s="24" customFormat="1" ht="99.95" hidden="1" customHeight="1" x14ac:dyDescent="0.4">
      <c r="A291" s="16" t="s">
        <v>33</v>
      </c>
      <c r="B291" s="17"/>
      <c r="C291" s="18" t="s">
        <v>107</v>
      </c>
      <c r="D291" s="19">
        <v>2</v>
      </c>
      <c r="E291" s="17">
        <v>1</v>
      </c>
      <c r="F291" s="17" t="s">
        <v>35</v>
      </c>
      <c r="G291" s="17">
        <v>177486</v>
      </c>
      <c r="H291" s="17" t="s">
        <v>36</v>
      </c>
      <c r="I291" s="17"/>
      <c r="J291" s="17"/>
      <c r="K291" s="17" t="str">
        <f>IFERROR(VLOOKUP(L291,'[1]Récap métré'!$B$4:$C$12000,2,0),"")</f>
        <v>TUYP</v>
      </c>
      <c r="L291" s="16" t="s">
        <v>126</v>
      </c>
      <c r="M291" s="18" t="s">
        <v>38</v>
      </c>
      <c r="N291" s="18">
        <v>201301585</v>
      </c>
      <c r="O291" s="18">
        <v>40</v>
      </c>
      <c r="P291" s="18">
        <v>0</v>
      </c>
      <c r="Q291" s="18">
        <v>0</v>
      </c>
      <c r="R291" s="17"/>
      <c r="S291" s="17">
        <v>5.2</v>
      </c>
      <c r="T291" s="17">
        <f t="shared" si="9"/>
        <v>5.2</v>
      </c>
      <c r="U291" s="17"/>
      <c r="V291" s="17"/>
      <c r="W291" s="29"/>
      <c r="X291" s="29"/>
      <c r="Y291" s="29"/>
      <c r="Z291" s="30"/>
      <c r="AA291" s="30"/>
      <c r="AB291" s="22" t="str">
        <f t="shared" si="8"/>
        <v>17748621</v>
      </c>
      <c r="AC291" s="23"/>
      <c r="AD291" s="23"/>
      <c r="AE291" s="23"/>
      <c r="AF291" s="23"/>
      <c r="AG291" s="23"/>
      <c r="AH291" s="23"/>
      <c r="AI291" s="23"/>
      <c r="AJ291" s="23"/>
      <c r="AK291" s="23"/>
    </row>
    <row r="292" spans="1:37" s="24" customFormat="1" ht="99.95" hidden="1" customHeight="1" x14ac:dyDescent="0.4">
      <c r="A292" s="16" t="s">
        <v>33</v>
      </c>
      <c r="B292" s="17"/>
      <c r="C292" s="18" t="s">
        <v>107</v>
      </c>
      <c r="D292" s="19">
        <v>2</v>
      </c>
      <c r="E292" s="17">
        <v>1</v>
      </c>
      <c r="F292" s="17" t="s">
        <v>35</v>
      </c>
      <c r="G292" s="17">
        <v>177486</v>
      </c>
      <c r="H292" s="17" t="s">
        <v>36</v>
      </c>
      <c r="I292" s="17"/>
      <c r="J292" s="17"/>
      <c r="K292" s="17" t="str">
        <f>IFERROR(VLOOKUP(L292,'[1]Récap métré'!$B$4:$C$12000,2,0),"")</f>
        <v>TUYP</v>
      </c>
      <c r="L292" s="16" t="s">
        <v>136</v>
      </c>
      <c r="M292" s="18" t="s">
        <v>64</v>
      </c>
      <c r="N292" s="18">
        <v>201306567</v>
      </c>
      <c r="O292" s="18">
        <v>40</v>
      </c>
      <c r="P292" s="18">
        <v>40</v>
      </c>
      <c r="Q292" s="18">
        <v>0</v>
      </c>
      <c r="R292" s="18">
        <v>4</v>
      </c>
      <c r="S292" s="17"/>
      <c r="T292" s="17">
        <f t="shared" si="9"/>
        <v>4</v>
      </c>
      <c r="U292" s="17"/>
      <c r="V292" s="17"/>
      <c r="W292" s="20"/>
      <c r="X292" s="29"/>
      <c r="Y292" s="29"/>
      <c r="Z292" s="30"/>
      <c r="AA292" s="30"/>
      <c r="AB292" s="22" t="str">
        <f t="shared" si="8"/>
        <v>17748621</v>
      </c>
      <c r="AC292" s="23"/>
      <c r="AD292" s="23"/>
      <c r="AE292" s="23"/>
      <c r="AF292" s="23"/>
      <c r="AG292" s="23"/>
      <c r="AH292" s="23"/>
      <c r="AI292" s="23"/>
      <c r="AJ292" s="23"/>
      <c r="AK292" s="23"/>
    </row>
    <row r="293" spans="1:37" s="24" customFormat="1" ht="99.95" hidden="1" customHeight="1" x14ac:dyDescent="0.4">
      <c r="A293" s="16" t="s">
        <v>33</v>
      </c>
      <c r="B293" s="17"/>
      <c r="C293" s="18" t="s">
        <v>107</v>
      </c>
      <c r="D293" s="19">
        <v>2</v>
      </c>
      <c r="E293" s="17">
        <v>1</v>
      </c>
      <c r="F293" s="17" t="s">
        <v>35</v>
      </c>
      <c r="G293" s="17">
        <v>177486</v>
      </c>
      <c r="H293" s="17" t="s">
        <v>36</v>
      </c>
      <c r="I293" s="17"/>
      <c r="J293" s="17"/>
      <c r="K293" s="17" t="str">
        <f>IFERROR(VLOOKUP(L293,'[1]Récap métré'!$B$4:$C$12000,2,0),"")</f>
        <v>SUPPORT</v>
      </c>
      <c r="L293" s="16" t="s">
        <v>163</v>
      </c>
      <c r="M293" s="18" t="s">
        <v>42</v>
      </c>
      <c r="N293" s="18" t="s">
        <v>43</v>
      </c>
      <c r="O293" s="18">
        <v>40</v>
      </c>
      <c r="P293" s="18">
        <v>40</v>
      </c>
      <c r="Q293" s="18">
        <v>0</v>
      </c>
      <c r="R293" s="18">
        <v>2</v>
      </c>
      <c r="S293" s="17"/>
      <c r="T293" s="17">
        <f t="shared" si="9"/>
        <v>2</v>
      </c>
      <c r="U293" s="17"/>
      <c r="V293" s="17"/>
      <c r="W293" s="20"/>
      <c r="X293" s="29"/>
      <c r="Y293" s="29"/>
      <c r="Z293" s="30"/>
      <c r="AA293" s="30"/>
      <c r="AB293" s="22" t="str">
        <f t="shared" si="8"/>
        <v>17748621</v>
      </c>
      <c r="AC293" s="23"/>
      <c r="AD293" s="23"/>
      <c r="AE293" s="23"/>
      <c r="AF293" s="23"/>
      <c r="AG293" s="23"/>
      <c r="AH293" s="23"/>
      <c r="AI293" s="23"/>
      <c r="AJ293" s="23"/>
      <c r="AK293" s="23"/>
    </row>
    <row r="294" spans="1:37" s="24" customFormat="1" ht="99.95" hidden="1" customHeight="1" x14ac:dyDescent="0.4">
      <c r="A294" s="16" t="s">
        <v>33</v>
      </c>
      <c r="B294" s="17"/>
      <c r="C294" s="18" t="s">
        <v>107</v>
      </c>
      <c r="D294" s="19">
        <v>3</v>
      </c>
      <c r="E294" s="17">
        <v>1</v>
      </c>
      <c r="F294" s="17" t="s">
        <v>35</v>
      </c>
      <c r="G294" s="17">
        <v>177486</v>
      </c>
      <c r="H294" s="17" t="s">
        <v>36</v>
      </c>
      <c r="I294" s="17"/>
      <c r="J294" s="17"/>
      <c r="K294" s="17" t="str">
        <f>IFERROR(VLOOKUP(L294,'[1]Récap métré'!$B$4:$C$12000,2,0),"")</f>
        <v>TUYP</v>
      </c>
      <c r="L294" s="16" t="s">
        <v>126</v>
      </c>
      <c r="M294" s="18" t="s">
        <v>38</v>
      </c>
      <c r="N294" s="18">
        <v>201301585</v>
      </c>
      <c r="O294" s="18">
        <v>40</v>
      </c>
      <c r="P294" s="18">
        <v>0</v>
      </c>
      <c r="Q294" s="18">
        <v>0</v>
      </c>
      <c r="R294" s="17"/>
      <c r="S294" s="17">
        <v>8.5</v>
      </c>
      <c r="T294" s="17">
        <f t="shared" si="9"/>
        <v>8.5</v>
      </c>
      <c r="U294" s="17"/>
      <c r="V294" s="17"/>
      <c r="W294" s="29"/>
      <c r="X294" s="29"/>
      <c r="Y294" s="29"/>
      <c r="Z294" s="30"/>
      <c r="AA294" s="30"/>
      <c r="AB294" s="22" t="str">
        <f t="shared" si="8"/>
        <v>17748631</v>
      </c>
      <c r="AC294" s="23"/>
      <c r="AD294" s="23"/>
      <c r="AE294" s="23"/>
      <c r="AF294" s="23"/>
      <c r="AG294" s="23"/>
      <c r="AH294" s="23"/>
      <c r="AI294" s="23"/>
      <c r="AJ294" s="23"/>
      <c r="AK294" s="23"/>
    </row>
    <row r="295" spans="1:37" s="24" customFormat="1" ht="99.95" hidden="1" customHeight="1" x14ac:dyDescent="0.4">
      <c r="A295" s="16" t="s">
        <v>33</v>
      </c>
      <c r="B295" s="17"/>
      <c r="C295" s="18" t="s">
        <v>107</v>
      </c>
      <c r="D295" s="19">
        <v>3</v>
      </c>
      <c r="E295" s="17">
        <v>1</v>
      </c>
      <c r="F295" s="17" t="s">
        <v>35</v>
      </c>
      <c r="G295" s="17">
        <v>177486</v>
      </c>
      <c r="H295" s="17" t="s">
        <v>36</v>
      </c>
      <c r="I295" s="17"/>
      <c r="J295" s="17"/>
      <c r="K295" s="17" t="str">
        <f>IFERROR(VLOOKUP(L295,'[1]Récap métré'!$B$4:$C$12000,2,0),"")</f>
        <v>TUYP</v>
      </c>
      <c r="L295" s="16" t="s">
        <v>140</v>
      </c>
      <c r="M295" s="18" t="s">
        <v>47</v>
      </c>
      <c r="N295" s="18">
        <v>201321591</v>
      </c>
      <c r="O295" s="18">
        <v>40</v>
      </c>
      <c r="P295" s="18">
        <v>40</v>
      </c>
      <c r="Q295" s="18">
        <v>20</v>
      </c>
      <c r="R295" s="17">
        <v>1</v>
      </c>
      <c r="S295" s="17"/>
      <c r="T295" s="17">
        <f t="shared" si="9"/>
        <v>1</v>
      </c>
      <c r="U295" s="17"/>
      <c r="V295" s="17"/>
      <c r="W295" s="20"/>
      <c r="X295" s="29"/>
      <c r="Y295" s="29"/>
      <c r="Z295" s="30"/>
      <c r="AA295" s="30"/>
      <c r="AB295" s="22" t="str">
        <f t="shared" si="8"/>
        <v>17748631</v>
      </c>
      <c r="AC295" s="23"/>
      <c r="AD295" s="23"/>
      <c r="AE295" s="23"/>
      <c r="AF295" s="23"/>
      <c r="AG295" s="23"/>
      <c r="AH295" s="23"/>
      <c r="AI295" s="23"/>
      <c r="AJ295" s="23"/>
      <c r="AK295" s="23"/>
    </row>
    <row r="296" spans="1:37" s="24" customFormat="1" ht="99.95" hidden="1" customHeight="1" x14ac:dyDescent="0.4">
      <c r="A296" s="16" t="s">
        <v>33</v>
      </c>
      <c r="B296" s="17"/>
      <c r="C296" s="18" t="s">
        <v>107</v>
      </c>
      <c r="D296" s="19">
        <v>3</v>
      </c>
      <c r="E296" s="17">
        <v>1</v>
      </c>
      <c r="F296" s="17" t="s">
        <v>35</v>
      </c>
      <c r="G296" s="17">
        <v>177486</v>
      </c>
      <c r="H296" s="17" t="s">
        <v>36</v>
      </c>
      <c r="I296" s="17"/>
      <c r="J296" s="17"/>
      <c r="K296" s="17" t="str">
        <f>IFERROR(VLOOKUP(L296,'[1]Récap métré'!$B$4:$C$12000,2,0),"")</f>
        <v>TUYP</v>
      </c>
      <c r="L296" s="16" t="s">
        <v>147</v>
      </c>
      <c r="M296" s="18" t="s">
        <v>47</v>
      </c>
      <c r="N296" s="18">
        <v>201321591</v>
      </c>
      <c r="O296" s="18">
        <v>40</v>
      </c>
      <c r="P296" s="18">
        <v>40</v>
      </c>
      <c r="Q296" s="18">
        <v>25</v>
      </c>
      <c r="R296" s="17">
        <v>2</v>
      </c>
      <c r="S296" s="17"/>
      <c r="T296" s="17">
        <f t="shared" si="9"/>
        <v>2</v>
      </c>
      <c r="U296" s="17"/>
      <c r="V296" s="17"/>
      <c r="W296" s="20"/>
      <c r="X296" s="29"/>
      <c r="Y296" s="29"/>
      <c r="Z296" s="30"/>
      <c r="AA296" s="30"/>
      <c r="AB296" s="22" t="str">
        <f t="shared" si="8"/>
        <v>17748631</v>
      </c>
      <c r="AC296" s="23"/>
      <c r="AD296" s="23"/>
      <c r="AE296" s="23"/>
      <c r="AF296" s="23"/>
      <c r="AG296" s="23"/>
      <c r="AH296" s="23"/>
      <c r="AI296" s="23"/>
      <c r="AJ296" s="23"/>
      <c r="AK296" s="23"/>
    </row>
    <row r="297" spans="1:37" s="24" customFormat="1" ht="99.95" hidden="1" customHeight="1" x14ac:dyDescent="0.4">
      <c r="A297" s="16" t="s">
        <v>33</v>
      </c>
      <c r="B297" s="17"/>
      <c r="C297" s="18" t="s">
        <v>107</v>
      </c>
      <c r="D297" s="19">
        <v>3</v>
      </c>
      <c r="E297" s="17">
        <v>1</v>
      </c>
      <c r="F297" s="17" t="s">
        <v>35</v>
      </c>
      <c r="G297" s="17">
        <v>177486</v>
      </c>
      <c r="H297" s="17" t="s">
        <v>36</v>
      </c>
      <c r="I297" s="17"/>
      <c r="J297" s="17"/>
      <c r="K297" s="17" t="str">
        <f>IFERROR(VLOOKUP(L297,'[1]Récap métré'!$B$4:$C$12000,2,0),"")</f>
        <v>TUYP</v>
      </c>
      <c r="L297" s="16" t="s">
        <v>136</v>
      </c>
      <c r="M297" s="18" t="s">
        <v>64</v>
      </c>
      <c r="N297" s="18">
        <v>201306567</v>
      </c>
      <c r="O297" s="18">
        <v>40</v>
      </c>
      <c r="P297" s="18">
        <v>40</v>
      </c>
      <c r="Q297" s="18">
        <v>0</v>
      </c>
      <c r="R297" s="17">
        <v>1</v>
      </c>
      <c r="S297" s="17"/>
      <c r="T297" s="17">
        <f t="shared" si="9"/>
        <v>1</v>
      </c>
      <c r="U297" s="17"/>
      <c r="V297" s="17"/>
      <c r="W297" s="20"/>
      <c r="X297" s="29"/>
      <c r="Y297" s="29"/>
      <c r="Z297" s="30"/>
      <c r="AA297" s="30"/>
      <c r="AB297" s="22" t="str">
        <f t="shared" si="8"/>
        <v>17748631</v>
      </c>
      <c r="AC297" s="23"/>
      <c r="AD297" s="23"/>
      <c r="AE297" s="23"/>
      <c r="AF297" s="23"/>
      <c r="AG297" s="23"/>
      <c r="AH297" s="23"/>
      <c r="AI297" s="23"/>
      <c r="AJ297" s="23"/>
      <c r="AK297" s="23"/>
    </row>
    <row r="298" spans="1:37" s="24" customFormat="1" ht="99.95" hidden="1" customHeight="1" x14ac:dyDescent="0.4">
      <c r="A298" s="16" t="s">
        <v>33</v>
      </c>
      <c r="B298" s="17"/>
      <c r="C298" s="18" t="s">
        <v>107</v>
      </c>
      <c r="D298" s="19">
        <v>3</v>
      </c>
      <c r="E298" s="17">
        <v>1</v>
      </c>
      <c r="F298" s="17" t="s">
        <v>35</v>
      </c>
      <c r="G298" s="17">
        <v>177486</v>
      </c>
      <c r="H298" s="17" t="s">
        <v>36</v>
      </c>
      <c r="I298" s="17"/>
      <c r="J298" s="17"/>
      <c r="K298" s="17" t="str">
        <f>IFERROR(VLOOKUP(L298,'[1]Récap métré'!$B$4:$C$12000,2,0),"")</f>
        <v>TUYP</v>
      </c>
      <c r="L298" s="16" t="s">
        <v>135</v>
      </c>
      <c r="M298" s="18" t="s">
        <v>63</v>
      </c>
      <c r="N298" s="18">
        <v>201311591</v>
      </c>
      <c r="O298" s="18">
        <v>40</v>
      </c>
      <c r="P298" s="18">
        <v>40</v>
      </c>
      <c r="Q298" s="18">
        <v>0</v>
      </c>
      <c r="R298" s="18">
        <v>4</v>
      </c>
      <c r="S298" s="17"/>
      <c r="T298" s="17">
        <f t="shared" si="9"/>
        <v>4</v>
      </c>
      <c r="U298" s="17"/>
      <c r="V298" s="17"/>
      <c r="W298" s="20"/>
      <c r="X298" s="29"/>
      <c r="Y298" s="29"/>
      <c r="Z298" s="30"/>
      <c r="AA298" s="30"/>
      <c r="AB298" s="22" t="str">
        <f t="shared" si="8"/>
        <v>17748631</v>
      </c>
      <c r="AC298" s="23"/>
      <c r="AD298" s="23"/>
      <c r="AE298" s="23"/>
      <c r="AF298" s="23"/>
      <c r="AG298" s="23"/>
      <c r="AH298" s="23"/>
      <c r="AI298" s="23"/>
      <c r="AJ298" s="23"/>
      <c r="AK298" s="23"/>
    </row>
    <row r="299" spans="1:37" s="24" customFormat="1" ht="99.95" hidden="1" customHeight="1" x14ac:dyDescent="0.4">
      <c r="A299" s="16" t="s">
        <v>33</v>
      </c>
      <c r="B299" s="17"/>
      <c r="C299" s="18" t="s">
        <v>107</v>
      </c>
      <c r="D299" s="19">
        <v>3</v>
      </c>
      <c r="E299" s="17">
        <v>1</v>
      </c>
      <c r="F299" s="17" t="s">
        <v>35</v>
      </c>
      <c r="G299" s="17">
        <v>177486</v>
      </c>
      <c r="H299" s="17" t="s">
        <v>36</v>
      </c>
      <c r="I299" s="17"/>
      <c r="J299" s="17"/>
      <c r="K299" s="17" t="str">
        <f>IFERROR(VLOOKUP(L299,'[1]Récap métré'!$B$4:$C$12000,2,0),"")</f>
        <v>TUYP</v>
      </c>
      <c r="L299" s="16" t="s">
        <v>137</v>
      </c>
      <c r="M299" s="18" t="s">
        <v>65</v>
      </c>
      <c r="N299" s="18">
        <v>201355330</v>
      </c>
      <c r="O299" s="18">
        <v>40</v>
      </c>
      <c r="P299" s="18">
        <v>40</v>
      </c>
      <c r="Q299" s="18">
        <v>0</v>
      </c>
      <c r="R299" s="18">
        <v>1</v>
      </c>
      <c r="S299" s="17"/>
      <c r="T299" s="17">
        <f t="shared" si="9"/>
        <v>1</v>
      </c>
      <c r="U299" s="17"/>
      <c r="V299" s="17"/>
      <c r="W299" s="20"/>
      <c r="X299" s="29"/>
      <c r="Y299" s="29"/>
      <c r="Z299" s="30"/>
      <c r="AA299" s="30"/>
      <c r="AB299" s="22" t="str">
        <f t="shared" si="8"/>
        <v>17748631</v>
      </c>
      <c r="AC299" s="23"/>
      <c r="AD299" s="23"/>
      <c r="AE299" s="23"/>
      <c r="AF299" s="23"/>
      <c r="AG299" s="23"/>
      <c r="AH299" s="23"/>
      <c r="AI299" s="23"/>
      <c r="AJ299" s="23"/>
      <c r="AK299" s="23"/>
    </row>
    <row r="300" spans="1:37" s="24" customFormat="1" ht="99.95" hidden="1" customHeight="1" x14ac:dyDescent="0.4">
      <c r="A300" s="16" t="s">
        <v>33</v>
      </c>
      <c r="B300" s="17"/>
      <c r="C300" s="18" t="s">
        <v>107</v>
      </c>
      <c r="D300" s="19">
        <v>3</v>
      </c>
      <c r="E300" s="17">
        <v>1</v>
      </c>
      <c r="F300" s="17" t="s">
        <v>35</v>
      </c>
      <c r="G300" s="17">
        <v>177486</v>
      </c>
      <c r="H300" s="17" t="s">
        <v>36</v>
      </c>
      <c r="I300" s="17"/>
      <c r="J300" s="17"/>
      <c r="K300" s="17" t="str">
        <f>IFERROR(VLOOKUP(L300,'[1]Récap métré'!$B$4:$C$12000,2,0),"")</f>
        <v>TUYP</v>
      </c>
      <c r="L300" s="16" t="s">
        <v>138</v>
      </c>
      <c r="M300" s="18" t="s">
        <v>66</v>
      </c>
      <c r="N300" s="18">
        <v>201167507</v>
      </c>
      <c r="O300" s="18">
        <v>40</v>
      </c>
      <c r="P300" s="18">
        <v>40</v>
      </c>
      <c r="Q300" s="18">
        <v>0</v>
      </c>
      <c r="R300" s="17">
        <v>1</v>
      </c>
      <c r="S300" s="17"/>
      <c r="T300" s="17">
        <f t="shared" si="9"/>
        <v>1</v>
      </c>
      <c r="U300" s="17"/>
      <c r="V300" s="17"/>
      <c r="W300" s="20"/>
      <c r="X300" s="29"/>
      <c r="Y300" s="29"/>
      <c r="Z300" s="30"/>
      <c r="AA300" s="30"/>
      <c r="AB300" s="22" t="str">
        <f t="shared" si="8"/>
        <v>17748631</v>
      </c>
      <c r="AC300" s="23"/>
      <c r="AD300" s="23"/>
      <c r="AE300" s="23"/>
      <c r="AF300" s="23"/>
      <c r="AG300" s="23"/>
      <c r="AH300" s="23"/>
      <c r="AI300" s="23"/>
      <c r="AJ300" s="23"/>
      <c r="AK300" s="23"/>
    </row>
    <row r="301" spans="1:37" s="24" customFormat="1" ht="99.95" hidden="1" customHeight="1" x14ac:dyDescent="0.4">
      <c r="A301" s="16" t="s">
        <v>33</v>
      </c>
      <c r="B301" s="17"/>
      <c r="C301" s="18" t="s">
        <v>107</v>
      </c>
      <c r="D301" s="19">
        <v>3</v>
      </c>
      <c r="E301" s="17">
        <v>1</v>
      </c>
      <c r="F301" s="17" t="s">
        <v>35</v>
      </c>
      <c r="G301" s="17">
        <v>177486</v>
      </c>
      <c r="H301" s="17" t="s">
        <v>36</v>
      </c>
      <c r="I301" s="17"/>
      <c r="J301" s="17"/>
      <c r="K301" s="17" t="str">
        <f>IFERROR(VLOOKUP(L301,'[1]Récap métré'!$B$4:$C$12000,2,0),"")</f>
        <v>TUYM</v>
      </c>
      <c r="L301" s="16" t="s">
        <v>181</v>
      </c>
      <c r="M301" s="18" t="s">
        <v>79</v>
      </c>
      <c r="N301" s="18">
        <v>201368525</v>
      </c>
      <c r="O301" s="18">
        <v>40</v>
      </c>
      <c r="P301" s="18">
        <v>40</v>
      </c>
      <c r="Q301" s="18">
        <v>0</v>
      </c>
      <c r="R301" s="17">
        <v>1</v>
      </c>
      <c r="S301" s="17"/>
      <c r="T301" s="17">
        <f t="shared" si="9"/>
        <v>1</v>
      </c>
      <c r="U301" s="17"/>
      <c r="V301" s="17"/>
      <c r="W301" s="20"/>
      <c r="X301" s="29"/>
      <c r="Y301" s="29"/>
      <c r="Z301" s="30"/>
      <c r="AA301" s="30"/>
      <c r="AB301" s="22" t="str">
        <f t="shared" si="8"/>
        <v>17748631</v>
      </c>
      <c r="AC301" s="23"/>
      <c r="AD301" s="23"/>
      <c r="AE301" s="23"/>
      <c r="AF301" s="23"/>
      <c r="AG301" s="23"/>
      <c r="AH301" s="23"/>
      <c r="AI301" s="23"/>
      <c r="AJ301" s="23"/>
      <c r="AK301" s="23"/>
    </row>
    <row r="302" spans="1:37" s="24" customFormat="1" ht="99.95" hidden="1" customHeight="1" x14ac:dyDescent="0.4">
      <c r="A302" s="16" t="s">
        <v>33</v>
      </c>
      <c r="B302" s="17"/>
      <c r="C302" s="18" t="s">
        <v>107</v>
      </c>
      <c r="D302" s="19">
        <v>3</v>
      </c>
      <c r="E302" s="17">
        <v>1</v>
      </c>
      <c r="F302" s="17" t="s">
        <v>35</v>
      </c>
      <c r="G302" s="17">
        <v>177486</v>
      </c>
      <c r="H302" s="17" t="s">
        <v>36</v>
      </c>
      <c r="I302" s="17"/>
      <c r="J302" s="17"/>
      <c r="K302" s="17" t="str">
        <f>IFERROR(VLOOKUP(L302,'[1]Récap métré'!$B$4:$C$12000,2,0),"")</f>
        <v>JO</v>
      </c>
      <c r="L302" s="16" t="s">
        <v>172</v>
      </c>
      <c r="M302" s="18" t="s">
        <v>41</v>
      </c>
      <c r="N302" s="18">
        <v>208202657</v>
      </c>
      <c r="O302" s="18">
        <v>40</v>
      </c>
      <c r="P302" s="18">
        <v>40</v>
      </c>
      <c r="Q302" s="18">
        <v>0</v>
      </c>
      <c r="R302" s="18">
        <v>1</v>
      </c>
      <c r="S302" s="17"/>
      <c r="T302" s="17">
        <f t="shared" si="9"/>
        <v>1</v>
      </c>
      <c r="U302" s="17"/>
      <c r="V302" s="17"/>
      <c r="W302" s="20"/>
      <c r="X302" s="29"/>
      <c r="Y302" s="29"/>
      <c r="Z302" s="30"/>
      <c r="AA302" s="30"/>
      <c r="AB302" s="22" t="str">
        <f t="shared" si="8"/>
        <v>17748631</v>
      </c>
      <c r="AC302" s="23"/>
      <c r="AD302" s="23"/>
      <c r="AE302" s="23"/>
      <c r="AF302" s="23"/>
      <c r="AG302" s="23"/>
      <c r="AH302" s="23"/>
      <c r="AI302" s="23"/>
      <c r="AJ302" s="23"/>
      <c r="AK302" s="23"/>
    </row>
    <row r="303" spans="1:37" s="24" customFormat="1" ht="99.95" hidden="1" customHeight="1" x14ac:dyDescent="0.4">
      <c r="A303" s="16" t="s">
        <v>33</v>
      </c>
      <c r="B303" s="17"/>
      <c r="C303" s="18" t="s">
        <v>107</v>
      </c>
      <c r="D303" s="19">
        <v>3</v>
      </c>
      <c r="E303" s="17">
        <v>1</v>
      </c>
      <c r="F303" s="17" t="s">
        <v>35</v>
      </c>
      <c r="G303" s="17">
        <v>177486</v>
      </c>
      <c r="H303" s="17" t="s">
        <v>36</v>
      </c>
      <c r="I303" s="17"/>
      <c r="J303" s="17"/>
      <c r="K303" s="17" t="str">
        <f>IFERROR(VLOOKUP(L303,'[1]Récap métré'!$B$4:$C$12000,2,0),"")</f>
        <v>SUPPORT</v>
      </c>
      <c r="L303" s="16" t="s">
        <v>174</v>
      </c>
      <c r="M303" s="18" t="s">
        <v>69</v>
      </c>
      <c r="N303" s="18" t="s">
        <v>70</v>
      </c>
      <c r="O303" s="18">
        <v>40</v>
      </c>
      <c r="P303" s="18">
        <v>40</v>
      </c>
      <c r="Q303" s="18">
        <v>0</v>
      </c>
      <c r="R303" s="18">
        <v>1</v>
      </c>
      <c r="S303" s="17"/>
      <c r="T303" s="17">
        <f t="shared" si="9"/>
        <v>1</v>
      </c>
      <c r="U303" s="17"/>
      <c r="V303" s="17"/>
      <c r="W303" s="20"/>
      <c r="X303" s="29"/>
      <c r="Y303" s="29"/>
      <c r="Z303" s="30"/>
      <c r="AA303" s="30"/>
      <c r="AB303" s="22" t="str">
        <f t="shared" si="8"/>
        <v>17748631</v>
      </c>
      <c r="AC303" s="23"/>
      <c r="AD303" s="23"/>
      <c r="AE303" s="23"/>
      <c r="AF303" s="23"/>
      <c r="AG303" s="23"/>
      <c r="AH303" s="23"/>
      <c r="AI303" s="23"/>
      <c r="AJ303" s="23"/>
      <c r="AK303" s="23"/>
    </row>
    <row r="304" spans="1:37" s="24" customFormat="1" ht="99.95" hidden="1" customHeight="1" x14ac:dyDescent="0.4">
      <c r="A304" s="16" t="s">
        <v>33</v>
      </c>
      <c r="B304" s="17"/>
      <c r="C304" s="18" t="s">
        <v>107</v>
      </c>
      <c r="D304" s="19">
        <v>3</v>
      </c>
      <c r="E304" s="17">
        <v>1</v>
      </c>
      <c r="F304" s="17" t="s">
        <v>35</v>
      </c>
      <c r="G304" s="17">
        <v>177486</v>
      </c>
      <c r="H304" s="17" t="s">
        <v>36</v>
      </c>
      <c r="I304" s="17"/>
      <c r="J304" s="17"/>
      <c r="K304" s="17" t="str">
        <f>IFERROR(VLOOKUP(L304,'[1]Récap métré'!$B$4:$C$12000,2,0),"")</f>
        <v>SUPPORT</v>
      </c>
      <c r="L304" s="16" t="s">
        <v>163</v>
      </c>
      <c r="M304" s="18" t="s">
        <v>42</v>
      </c>
      <c r="N304" s="18" t="s">
        <v>43</v>
      </c>
      <c r="O304" s="18">
        <v>40</v>
      </c>
      <c r="P304" s="18">
        <v>40</v>
      </c>
      <c r="Q304" s="18">
        <v>0</v>
      </c>
      <c r="R304" s="18">
        <v>2</v>
      </c>
      <c r="S304" s="17"/>
      <c r="T304" s="17">
        <f t="shared" si="9"/>
        <v>2</v>
      </c>
      <c r="U304" s="17"/>
      <c r="V304" s="17"/>
      <c r="W304" s="20"/>
      <c r="X304" s="29"/>
      <c r="Y304" s="29"/>
      <c r="Z304" s="30"/>
      <c r="AA304" s="30"/>
      <c r="AB304" s="22" t="str">
        <f t="shared" si="8"/>
        <v>17748631</v>
      </c>
      <c r="AC304" s="23"/>
      <c r="AD304" s="23"/>
      <c r="AE304" s="23"/>
      <c r="AF304" s="23"/>
      <c r="AG304" s="23"/>
      <c r="AH304" s="23"/>
      <c r="AI304" s="23"/>
      <c r="AJ304" s="23"/>
      <c r="AK304" s="23"/>
    </row>
    <row r="305" spans="1:37" s="24" customFormat="1" ht="99.95" hidden="1" customHeight="1" x14ac:dyDescent="0.4">
      <c r="A305" s="16" t="s">
        <v>33</v>
      </c>
      <c r="B305" s="17"/>
      <c r="C305" s="18" t="s">
        <v>107</v>
      </c>
      <c r="D305" s="19">
        <v>3</v>
      </c>
      <c r="E305" s="17">
        <v>1</v>
      </c>
      <c r="F305" s="17" t="s">
        <v>35</v>
      </c>
      <c r="G305" s="17">
        <v>177486</v>
      </c>
      <c r="H305" s="17" t="s">
        <v>36</v>
      </c>
      <c r="I305" s="17"/>
      <c r="J305" s="17"/>
      <c r="K305" s="17" t="str">
        <f>IFERROR(VLOOKUP(L305,'[1]Récap métré'!$B$4:$C$12000,2,0),"")</f>
        <v/>
      </c>
      <c r="L305" s="16" t="s">
        <v>164</v>
      </c>
      <c r="M305" s="17" t="s">
        <v>105</v>
      </c>
      <c r="N305" s="17"/>
      <c r="O305" s="17">
        <v>40</v>
      </c>
      <c r="P305" s="17"/>
      <c r="Q305" s="17"/>
      <c r="R305" s="17">
        <v>4</v>
      </c>
      <c r="S305" s="17"/>
      <c r="T305" s="17">
        <f t="shared" si="9"/>
        <v>4</v>
      </c>
      <c r="U305" s="17"/>
      <c r="V305" s="17"/>
      <c r="W305" s="20"/>
      <c r="X305" s="29"/>
      <c r="Y305" s="29"/>
      <c r="Z305" s="30"/>
      <c r="AA305" s="30"/>
      <c r="AB305" s="22" t="str">
        <f t="shared" si="8"/>
        <v>17748631</v>
      </c>
      <c r="AC305" s="23"/>
      <c r="AD305" s="23"/>
      <c r="AE305" s="23"/>
      <c r="AF305" s="23"/>
      <c r="AG305" s="23"/>
      <c r="AH305" s="23"/>
      <c r="AI305" s="23"/>
      <c r="AJ305" s="23"/>
      <c r="AK305" s="23"/>
    </row>
    <row r="306" spans="1:37" s="24" customFormat="1" ht="99.95" hidden="1" customHeight="1" x14ac:dyDescent="0.4">
      <c r="A306" s="16" t="s">
        <v>33</v>
      </c>
      <c r="B306" s="17"/>
      <c r="C306" s="18" t="s">
        <v>107</v>
      </c>
      <c r="D306" s="19">
        <v>4</v>
      </c>
      <c r="E306" s="17">
        <v>1</v>
      </c>
      <c r="F306" s="17" t="s">
        <v>35</v>
      </c>
      <c r="G306" s="17">
        <v>177486</v>
      </c>
      <c r="H306" s="17" t="s">
        <v>36</v>
      </c>
      <c r="I306" s="17"/>
      <c r="J306" s="17"/>
      <c r="K306" s="17" t="str">
        <f>IFERROR(VLOOKUP(L306,'[1]Récap métré'!$B$4:$C$12000,2,0),"")</f>
        <v>TUYP</v>
      </c>
      <c r="L306" s="16" t="s">
        <v>126</v>
      </c>
      <c r="M306" s="18" t="s">
        <v>38</v>
      </c>
      <c r="N306" s="18">
        <v>201301585</v>
      </c>
      <c r="O306" s="18">
        <v>40</v>
      </c>
      <c r="P306" s="18">
        <v>0</v>
      </c>
      <c r="Q306" s="18">
        <v>0</v>
      </c>
      <c r="R306" s="17"/>
      <c r="S306" s="17">
        <v>4.8</v>
      </c>
      <c r="T306" s="17">
        <f t="shared" si="9"/>
        <v>4.8</v>
      </c>
      <c r="U306" s="17"/>
      <c r="V306" s="17"/>
      <c r="W306" s="29"/>
      <c r="X306" s="29"/>
      <c r="Y306" s="29"/>
      <c r="Z306" s="30"/>
      <c r="AA306" s="30"/>
      <c r="AB306" s="22" t="str">
        <f t="shared" si="8"/>
        <v>17748641</v>
      </c>
      <c r="AC306" s="23"/>
      <c r="AD306" s="23"/>
      <c r="AE306" s="23"/>
      <c r="AF306" s="23"/>
      <c r="AG306" s="23"/>
      <c r="AH306" s="23"/>
      <c r="AI306" s="23"/>
      <c r="AJ306" s="23"/>
      <c r="AK306" s="23"/>
    </row>
    <row r="307" spans="1:37" s="24" customFormat="1" ht="99.95" hidden="1" customHeight="1" x14ac:dyDescent="0.4">
      <c r="A307" s="16" t="s">
        <v>33</v>
      </c>
      <c r="B307" s="17"/>
      <c r="C307" s="18" t="s">
        <v>107</v>
      </c>
      <c r="D307" s="19">
        <v>4</v>
      </c>
      <c r="E307" s="17">
        <v>1</v>
      </c>
      <c r="F307" s="17" t="s">
        <v>35</v>
      </c>
      <c r="G307" s="17">
        <v>177486</v>
      </c>
      <c r="H307" s="17" t="s">
        <v>36</v>
      </c>
      <c r="I307" s="17"/>
      <c r="J307" s="17"/>
      <c r="K307" s="17" t="str">
        <f>IFERROR(VLOOKUP(L307,'[1]Récap métré'!$B$4:$C$12000,2,0),"")</f>
        <v>TUYP</v>
      </c>
      <c r="L307" s="16" t="s">
        <v>140</v>
      </c>
      <c r="M307" s="18" t="s">
        <v>47</v>
      </c>
      <c r="N307" s="18">
        <v>201321591</v>
      </c>
      <c r="O307" s="18">
        <v>40</v>
      </c>
      <c r="P307" s="18">
        <v>40</v>
      </c>
      <c r="Q307" s="18">
        <v>20</v>
      </c>
      <c r="R307" s="17">
        <v>1</v>
      </c>
      <c r="S307" s="17"/>
      <c r="T307" s="17">
        <f t="shared" si="9"/>
        <v>1</v>
      </c>
      <c r="U307" s="17"/>
      <c r="V307" s="17"/>
      <c r="W307" s="20"/>
      <c r="X307" s="29"/>
      <c r="Y307" s="29"/>
      <c r="Z307" s="30"/>
      <c r="AA307" s="30"/>
      <c r="AB307" s="22" t="str">
        <f t="shared" si="8"/>
        <v>17748641</v>
      </c>
      <c r="AC307" s="23"/>
      <c r="AD307" s="23"/>
      <c r="AE307" s="23"/>
      <c r="AF307" s="23"/>
      <c r="AG307" s="23"/>
      <c r="AH307" s="23"/>
      <c r="AI307" s="23"/>
      <c r="AJ307" s="23"/>
      <c r="AK307" s="23"/>
    </row>
    <row r="308" spans="1:37" s="24" customFormat="1" ht="99.95" hidden="1" customHeight="1" x14ac:dyDescent="0.4">
      <c r="A308" s="16" t="s">
        <v>33</v>
      </c>
      <c r="B308" s="17"/>
      <c r="C308" s="18" t="s">
        <v>107</v>
      </c>
      <c r="D308" s="19">
        <v>4</v>
      </c>
      <c r="E308" s="17">
        <v>1</v>
      </c>
      <c r="F308" s="17" t="s">
        <v>35</v>
      </c>
      <c r="G308" s="17">
        <v>177486</v>
      </c>
      <c r="H308" s="17" t="s">
        <v>36</v>
      </c>
      <c r="I308" s="17"/>
      <c r="J308" s="17"/>
      <c r="K308" s="17" t="str">
        <f>IFERROR(VLOOKUP(L308,'[1]Récap métré'!$B$4:$C$12000,2,0),"")</f>
        <v>TUYP</v>
      </c>
      <c r="L308" s="16" t="s">
        <v>147</v>
      </c>
      <c r="M308" s="18" t="s">
        <v>47</v>
      </c>
      <c r="N308" s="18">
        <v>201321591</v>
      </c>
      <c r="O308" s="18">
        <v>40</v>
      </c>
      <c r="P308" s="18">
        <v>40</v>
      </c>
      <c r="Q308" s="18">
        <v>25</v>
      </c>
      <c r="R308" s="17">
        <v>1</v>
      </c>
      <c r="S308" s="17"/>
      <c r="T308" s="17">
        <f t="shared" si="9"/>
        <v>1</v>
      </c>
      <c r="U308" s="17"/>
      <c r="V308" s="17"/>
      <c r="W308" s="20"/>
      <c r="X308" s="29"/>
      <c r="Y308" s="29"/>
      <c r="Z308" s="30"/>
      <c r="AA308" s="30"/>
      <c r="AB308" s="22" t="str">
        <f t="shared" si="8"/>
        <v>17748641</v>
      </c>
      <c r="AC308" s="23"/>
      <c r="AD308" s="23"/>
      <c r="AE308" s="23"/>
      <c r="AF308" s="23"/>
      <c r="AG308" s="23"/>
      <c r="AH308" s="23"/>
      <c r="AI308" s="23"/>
      <c r="AJ308" s="23"/>
      <c r="AK308" s="23"/>
    </row>
    <row r="309" spans="1:37" s="24" customFormat="1" ht="99.95" hidden="1" customHeight="1" x14ac:dyDescent="0.4">
      <c r="A309" s="16" t="s">
        <v>33</v>
      </c>
      <c r="B309" s="17"/>
      <c r="C309" s="18" t="s">
        <v>107</v>
      </c>
      <c r="D309" s="19">
        <v>4</v>
      </c>
      <c r="E309" s="17">
        <v>1</v>
      </c>
      <c r="F309" s="17" t="s">
        <v>35</v>
      </c>
      <c r="G309" s="17">
        <v>177486</v>
      </c>
      <c r="H309" s="17" t="s">
        <v>36</v>
      </c>
      <c r="I309" s="17"/>
      <c r="J309" s="17"/>
      <c r="K309" s="17" t="str">
        <f>IFERROR(VLOOKUP(L309,'[1]Récap métré'!$B$4:$C$12000,2,0),"")</f>
        <v>TUYP</v>
      </c>
      <c r="L309" s="16" t="s">
        <v>136</v>
      </c>
      <c r="M309" s="18" t="s">
        <v>64</v>
      </c>
      <c r="N309" s="18">
        <v>201306567</v>
      </c>
      <c r="O309" s="18">
        <v>40</v>
      </c>
      <c r="P309" s="18">
        <v>40</v>
      </c>
      <c r="Q309" s="18">
        <v>0</v>
      </c>
      <c r="R309" s="17">
        <v>3</v>
      </c>
      <c r="S309" s="17"/>
      <c r="T309" s="17">
        <f t="shared" si="9"/>
        <v>3</v>
      </c>
      <c r="U309" s="17"/>
      <c r="V309" s="17"/>
      <c r="W309" s="20"/>
      <c r="X309" s="29"/>
      <c r="Y309" s="29"/>
      <c r="Z309" s="30"/>
      <c r="AA309" s="30"/>
      <c r="AB309" s="22" t="str">
        <f t="shared" si="8"/>
        <v>17748641</v>
      </c>
      <c r="AC309" s="23"/>
      <c r="AD309" s="23"/>
      <c r="AE309" s="23"/>
      <c r="AF309" s="23"/>
      <c r="AG309" s="23"/>
      <c r="AH309" s="23"/>
      <c r="AI309" s="23"/>
      <c r="AJ309" s="23"/>
      <c r="AK309" s="23"/>
    </row>
    <row r="310" spans="1:37" s="24" customFormat="1" ht="99.95" hidden="1" customHeight="1" x14ac:dyDescent="0.4">
      <c r="A310" s="16" t="s">
        <v>33</v>
      </c>
      <c r="B310" s="17"/>
      <c r="C310" s="18" t="s">
        <v>107</v>
      </c>
      <c r="D310" s="19">
        <v>4</v>
      </c>
      <c r="E310" s="17">
        <v>1</v>
      </c>
      <c r="F310" s="17" t="s">
        <v>35</v>
      </c>
      <c r="G310" s="17">
        <v>177486</v>
      </c>
      <c r="H310" s="17" t="s">
        <v>36</v>
      </c>
      <c r="I310" s="17"/>
      <c r="J310" s="17"/>
      <c r="K310" s="17" t="str">
        <f>IFERROR(VLOOKUP(L310,'[1]Récap métré'!$B$4:$C$12000,2,0),"")</f>
        <v>TUYP</v>
      </c>
      <c r="L310" s="16" t="s">
        <v>138</v>
      </c>
      <c r="M310" s="18" t="s">
        <v>66</v>
      </c>
      <c r="N310" s="18">
        <v>201167507</v>
      </c>
      <c r="O310" s="18">
        <v>40</v>
      </c>
      <c r="P310" s="18">
        <v>40</v>
      </c>
      <c r="Q310" s="18">
        <v>0</v>
      </c>
      <c r="R310" s="17">
        <v>1</v>
      </c>
      <c r="S310" s="17"/>
      <c r="T310" s="17">
        <f t="shared" si="9"/>
        <v>1</v>
      </c>
      <c r="U310" s="17"/>
      <c r="V310" s="17"/>
      <c r="W310" s="20"/>
      <c r="X310" s="29"/>
      <c r="Y310" s="29"/>
      <c r="Z310" s="30"/>
      <c r="AA310" s="30"/>
      <c r="AB310" s="22" t="str">
        <f t="shared" si="8"/>
        <v>17748641</v>
      </c>
      <c r="AC310" s="23"/>
      <c r="AD310" s="23"/>
      <c r="AE310" s="23"/>
      <c r="AF310" s="23"/>
      <c r="AG310" s="23"/>
      <c r="AH310" s="23"/>
      <c r="AI310" s="23"/>
      <c r="AJ310" s="23"/>
      <c r="AK310" s="23"/>
    </row>
    <row r="311" spans="1:37" s="24" customFormat="1" ht="99.95" hidden="1" customHeight="1" x14ac:dyDescent="0.4">
      <c r="A311" s="16" t="s">
        <v>33</v>
      </c>
      <c r="B311" s="17"/>
      <c r="C311" s="18" t="s">
        <v>107</v>
      </c>
      <c r="D311" s="19">
        <v>4</v>
      </c>
      <c r="E311" s="17">
        <v>1</v>
      </c>
      <c r="F311" s="17" t="s">
        <v>35</v>
      </c>
      <c r="G311" s="17">
        <v>177486</v>
      </c>
      <c r="H311" s="17" t="s">
        <v>36</v>
      </c>
      <c r="I311" s="17"/>
      <c r="J311" s="17"/>
      <c r="K311" s="17" t="str">
        <f>IFERROR(VLOOKUP(L311,'[1]Récap métré'!$B$4:$C$12000,2,0),"")</f>
        <v>TUYM</v>
      </c>
      <c r="L311" s="16" t="s">
        <v>181</v>
      </c>
      <c r="M311" s="18" t="s">
        <v>79</v>
      </c>
      <c r="N311" s="18">
        <v>201368525</v>
      </c>
      <c r="O311" s="18">
        <v>40</v>
      </c>
      <c r="P311" s="18">
        <v>40</v>
      </c>
      <c r="Q311" s="18">
        <v>0</v>
      </c>
      <c r="R311" s="17">
        <v>1</v>
      </c>
      <c r="S311" s="17"/>
      <c r="T311" s="17">
        <f t="shared" si="9"/>
        <v>1</v>
      </c>
      <c r="U311" s="17"/>
      <c r="V311" s="17"/>
      <c r="W311" s="20"/>
      <c r="X311" s="29"/>
      <c r="Y311" s="29"/>
      <c r="Z311" s="30"/>
      <c r="AA311" s="30"/>
      <c r="AB311" s="22" t="str">
        <f t="shared" si="8"/>
        <v>17748641</v>
      </c>
      <c r="AC311" s="23"/>
      <c r="AD311" s="23"/>
      <c r="AE311" s="23"/>
      <c r="AF311" s="23"/>
      <c r="AG311" s="23"/>
      <c r="AH311" s="23"/>
      <c r="AI311" s="23"/>
      <c r="AJ311" s="23"/>
      <c r="AK311" s="23"/>
    </row>
    <row r="312" spans="1:37" s="24" customFormat="1" ht="99.95" hidden="1" customHeight="1" x14ac:dyDescent="0.4">
      <c r="A312" s="16" t="s">
        <v>33</v>
      </c>
      <c r="B312" s="17"/>
      <c r="C312" s="18" t="s">
        <v>107</v>
      </c>
      <c r="D312" s="19">
        <v>4</v>
      </c>
      <c r="E312" s="17">
        <v>1</v>
      </c>
      <c r="F312" s="17" t="s">
        <v>35</v>
      </c>
      <c r="G312" s="17">
        <v>177486</v>
      </c>
      <c r="H312" s="17" t="s">
        <v>36</v>
      </c>
      <c r="I312" s="17"/>
      <c r="J312" s="17"/>
      <c r="K312" s="17" t="str">
        <f>IFERROR(VLOOKUP(L312,'[1]Récap métré'!$B$4:$C$12000,2,0),"")</f>
        <v>TUYP</v>
      </c>
      <c r="L312" s="16" t="s">
        <v>137</v>
      </c>
      <c r="M312" s="18" t="s">
        <v>65</v>
      </c>
      <c r="N312" s="18">
        <v>201355330</v>
      </c>
      <c r="O312" s="18">
        <v>40</v>
      </c>
      <c r="P312" s="18">
        <v>40</v>
      </c>
      <c r="Q312" s="18">
        <v>0</v>
      </c>
      <c r="R312" s="17">
        <v>1</v>
      </c>
      <c r="S312" s="17"/>
      <c r="T312" s="17">
        <f t="shared" si="9"/>
        <v>1</v>
      </c>
      <c r="U312" s="17"/>
      <c r="V312" s="17"/>
      <c r="W312" s="20"/>
      <c r="X312" s="29"/>
      <c r="Y312" s="29"/>
      <c r="Z312" s="30"/>
      <c r="AA312" s="30"/>
      <c r="AB312" s="22" t="str">
        <f t="shared" si="8"/>
        <v>17748641</v>
      </c>
      <c r="AC312" s="23"/>
      <c r="AD312" s="23"/>
      <c r="AE312" s="23"/>
      <c r="AF312" s="23"/>
      <c r="AG312" s="23"/>
      <c r="AH312" s="23"/>
      <c r="AI312" s="23"/>
      <c r="AJ312" s="23"/>
      <c r="AK312" s="23"/>
    </row>
    <row r="313" spans="1:37" s="24" customFormat="1" ht="99.95" hidden="1" customHeight="1" x14ac:dyDescent="0.4">
      <c r="A313" s="16" t="s">
        <v>33</v>
      </c>
      <c r="B313" s="17"/>
      <c r="C313" s="18" t="s">
        <v>107</v>
      </c>
      <c r="D313" s="19">
        <v>4</v>
      </c>
      <c r="E313" s="17">
        <v>1</v>
      </c>
      <c r="F313" s="17" t="s">
        <v>35</v>
      </c>
      <c r="G313" s="17">
        <v>177486</v>
      </c>
      <c r="H313" s="17" t="s">
        <v>36</v>
      </c>
      <c r="I313" s="17"/>
      <c r="J313" s="17"/>
      <c r="K313" s="17" t="str">
        <f>IFERROR(VLOOKUP(L313,'[1]Récap métré'!$B$4:$C$12000,2,0),"")</f>
        <v>JO</v>
      </c>
      <c r="L313" s="16" t="s">
        <v>172</v>
      </c>
      <c r="M313" s="18" t="s">
        <v>41</v>
      </c>
      <c r="N313" s="18">
        <v>208202657</v>
      </c>
      <c r="O313" s="18">
        <v>40</v>
      </c>
      <c r="P313" s="18">
        <v>40</v>
      </c>
      <c r="Q313" s="18">
        <v>0</v>
      </c>
      <c r="R313" s="17">
        <v>1</v>
      </c>
      <c r="S313" s="17"/>
      <c r="T313" s="17">
        <f t="shared" si="9"/>
        <v>1</v>
      </c>
      <c r="U313" s="17"/>
      <c r="V313" s="17"/>
      <c r="W313" s="20"/>
      <c r="X313" s="29"/>
      <c r="Y313" s="29"/>
      <c r="Z313" s="30"/>
      <c r="AA313" s="30"/>
      <c r="AB313" s="22" t="str">
        <f t="shared" si="8"/>
        <v>17748641</v>
      </c>
      <c r="AC313" s="23"/>
      <c r="AD313" s="23"/>
      <c r="AE313" s="23"/>
      <c r="AF313" s="23"/>
      <c r="AG313" s="23"/>
      <c r="AH313" s="23"/>
      <c r="AI313" s="23"/>
      <c r="AJ313" s="23"/>
      <c r="AK313" s="23"/>
    </row>
    <row r="314" spans="1:37" s="24" customFormat="1" ht="99.95" hidden="1" customHeight="1" x14ac:dyDescent="0.4">
      <c r="A314" s="16" t="s">
        <v>33</v>
      </c>
      <c r="B314" s="17"/>
      <c r="C314" s="18" t="s">
        <v>107</v>
      </c>
      <c r="D314" s="19">
        <v>4</v>
      </c>
      <c r="E314" s="17">
        <v>1</v>
      </c>
      <c r="F314" s="17" t="s">
        <v>35</v>
      </c>
      <c r="G314" s="17">
        <v>177486</v>
      </c>
      <c r="H314" s="17" t="s">
        <v>36</v>
      </c>
      <c r="I314" s="17"/>
      <c r="J314" s="17"/>
      <c r="K314" s="17" t="str">
        <f>IFERROR(VLOOKUP(L314,'[1]Récap métré'!$B$4:$C$12000,2,0),"")</f>
        <v>SUPPORT</v>
      </c>
      <c r="L314" s="16" t="s">
        <v>163</v>
      </c>
      <c r="M314" s="18" t="s">
        <v>42</v>
      </c>
      <c r="N314" s="18" t="s">
        <v>43</v>
      </c>
      <c r="O314" s="18">
        <v>40</v>
      </c>
      <c r="P314" s="18">
        <v>40</v>
      </c>
      <c r="Q314" s="18">
        <v>0</v>
      </c>
      <c r="R314" s="17">
        <v>2</v>
      </c>
      <c r="S314" s="17"/>
      <c r="T314" s="17">
        <f t="shared" si="9"/>
        <v>2</v>
      </c>
      <c r="U314" s="17"/>
      <c r="V314" s="17"/>
      <c r="W314" s="20"/>
      <c r="X314" s="29"/>
      <c r="Y314" s="29"/>
      <c r="Z314" s="30"/>
      <c r="AA314" s="30"/>
      <c r="AB314" s="22" t="str">
        <f t="shared" si="8"/>
        <v>17748641</v>
      </c>
      <c r="AC314" s="23"/>
      <c r="AD314" s="23"/>
      <c r="AE314" s="23"/>
      <c r="AF314" s="23"/>
      <c r="AG314" s="23"/>
      <c r="AH314" s="23"/>
      <c r="AI314" s="23"/>
      <c r="AJ314" s="23"/>
      <c r="AK314" s="23"/>
    </row>
    <row r="315" spans="1:37" s="24" customFormat="1" ht="99.95" hidden="1" customHeight="1" x14ac:dyDescent="0.4">
      <c r="A315" s="16" t="s">
        <v>33</v>
      </c>
      <c r="B315" s="17"/>
      <c r="C315" s="18" t="s">
        <v>107</v>
      </c>
      <c r="D315" s="19">
        <v>4</v>
      </c>
      <c r="E315" s="17">
        <v>1</v>
      </c>
      <c r="F315" s="17" t="s">
        <v>35</v>
      </c>
      <c r="G315" s="17">
        <v>177486</v>
      </c>
      <c r="H315" s="17" t="s">
        <v>36</v>
      </c>
      <c r="I315" s="17"/>
      <c r="J315" s="17"/>
      <c r="K315" s="17" t="str">
        <f>IFERROR(VLOOKUP(L315,'[1]Récap métré'!$B$4:$C$12000,2,0),"")</f>
        <v/>
      </c>
      <c r="L315" s="16" t="s">
        <v>164</v>
      </c>
      <c r="M315" s="17" t="s">
        <v>105</v>
      </c>
      <c r="N315" s="17"/>
      <c r="O315" s="17">
        <v>40</v>
      </c>
      <c r="P315" s="17"/>
      <c r="Q315" s="17"/>
      <c r="R315" s="17">
        <v>4</v>
      </c>
      <c r="S315" s="17"/>
      <c r="T315" s="17">
        <f t="shared" si="9"/>
        <v>4</v>
      </c>
      <c r="U315" s="17"/>
      <c r="V315" s="17"/>
      <c r="W315" s="20"/>
      <c r="X315" s="29"/>
      <c r="Y315" s="29"/>
      <c r="Z315" s="30"/>
      <c r="AA315" s="30"/>
      <c r="AB315" s="22" t="str">
        <f t="shared" si="8"/>
        <v>17748641</v>
      </c>
      <c r="AC315" s="23"/>
      <c r="AD315" s="23"/>
      <c r="AE315" s="23"/>
      <c r="AF315" s="23"/>
      <c r="AG315" s="23"/>
      <c r="AH315" s="23"/>
      <c r="AI315" s="23"/>
      <c r="AJ315" s="23"/>
      <c r="AK315" s="23"/>
    </row>
    <row r="316" spans="1:37" s="24" customFormat="1" ht="99.95" hidden="1" customHeight="1" x14ac:dyDescent="0.4">
      <c r="A316" s="16" t="s">
        <v>33</v>
      </c>
      <c r="B316" s="17"/>
      <c r="C316" s="18" t="s">
        <v>108</v>
      </c>
      <c r="D316" s="19">
        <v>1</v>
      </c>
      <c r="E316" s="17">
        <v>2</v>
      </c>
      <c r="F316" s="17" t="s">
        <v>35</v>
      </c>
      <c r="G316" s="17">
        <v>177487</v>
      </c>
      <c r="H316" s="17" t="s">
        <v>36</v>
      </c>
      <c r="I316" s="17"/>
      <c r="J316" s="17"/>
      <c r="K316" s="17" t="str">
        <f>IFERROR(VLOOKUP(L316,'[1]Récap métré'!$B$4:$C$12000,2,0),"")</f>
        <v>TUYP</v>
      </c>
      <c r="L316" s="16" t="s">
        <v>129</v>
      </c>
      <c r="M316" s="18" t="s">
        <v>37</v>
      </c>
      <c r="N316" s="18">
        <v>201301580</v>
      </c>
      <c r="O316" s="18">
        <v>20</v>
      </c>
      <c r="P316" s="18">
        <v>0</v>
      </c>
      <c r="Q316" s="18">
        <v>0</v>
      </c>
      <c r="R316" s="18"/>
      <c r="S316" s="18">
        <v>1.1000000000000001</v>
      </c>
      <c r="T316" s="17">
        <f t="shared" si="9"/>
        <v>1.1000000000000001</v>
      </c>
      <c r="U316" s="17"/>
      <c r="V316" s="17"/>
      <c r="W316" s="29"/>
      <c r="X316" s="29"/>
      <c r="Y316" s="29"/>
      <c r="Z316" s="30"/>
      <c r="AA316" s="30"/>
      <c r="AB316" s="22" t="str">
        <f t="shared" si="8"/>
        <v>17748712</v>
      </c>
      <c r="AC316" s="23"/>
      <c r="AD316" s="23"/>
      <c r="AE316" s="23"/>
      <c r="AF316" s="23"/>
      <c r="AG316" s="23"/>
      <c r="AH316" s="23"/>
      <c r="AI316" s="23"/>
      <c r="AJ316" s="23"/>
      <c r="AK316" s="23"/>
    </row>
    <row r="317" spans="1:37" s="24" customFormat="1" ht="99.95" hidden="1" customHeight="1" x14ac:dyDescent="0.4">
      <c r="A317" s="16" t="s">
        <v>33</v>
      </c>
      <c r="B317" s="17"/>
      <c r="C317" s="18" t="s">
        <v>108</v>
      </c>
      <c r="D317" s="19">
        <v>1</v>
      </c>
      <c r="E317" s="17">
        <v>2</v>
      </c>
      <c r="F317" s="17" t="s">
        <v>35</v>
      </c>
      <c r="G317" s="17">
        <v>177487</v>
      </c>
      <c r="H317" s="17" t="s">
        <v>36</v>
      </c>
      <c r="I317" s="17"/>
      <c r="J317" s="17"/>
      <c r="K317" s="17" t="str">
        <f>IFERROR(VLOOKUP(L317,'[1]Récap métré'!$B$4:$C$12000,2,0),"")</f>
        <v>TUYM</v>
      </c>
      <c r="L317" s="16" t="s">
        <v>169</v>
      </c>
      <c r="M317" s="31" t="s">
        <v>56</v>
      </c>
      <c r="N317" s="18">
        <v>201353028</v>
      </c>
      <c r="O317" s="18">
        <v>20</v>
      </c>
      <c r="P317" s="18">
        <v>20</v>
      </c>
      <c r="Q317" s="18">
        <v>0</v>
      </c>
      <c r="R317" s="18">
        <v>1</v>
      </c>
      <c r="S317" s="17"/>
      <c r="T317" s="17">
        <f t="shared" si="9"/>
        <v>1</v>
      </c>
      <c r="U317" s="17"/>
      <c r="V317" s="17"/>
      <c r="W317" s="20"/>
      <c r="X317" s="29"/>
      <c r="Y317" s="29"/>
      <c r="Z317" s="30"/>
      <c r="AA317" s="30"/>
      <c r="AB317" s="22" t="str">
        <f t="shared" si="8"/>
        <v>17748712</v>
      </c>
      <c r="AC317" s="23"/>
      <c r="AD317" s="23"/>
      <c r="AE317" s="23"/>
      <c r="AF317" s="23"/>
      <c r="AG317" s="23"/>
      <c r="AH317" s="23"/>
      <c r="AI317" s="23"/>
      <c r="AJ317" s="23"/>
      <c r="AK317" s="23"/>
    </row>
    <row r="318" spans="1:37" s="24" customFormat="1" ht="99.95" hidden="1" customHeight="1" x14ac:dyDescent="0.4">
      <c r="A318" s="16" t="s">
        <v>33</v>
      </c>
      <c r="B318" s="17"/>
      <c r="C318" s="18" t="s">
        <v>108</v>
      </c>
      <c r="D318" s="19">
        <v>1</v>
      </c>
      <c r="E318" s="17">
        <v>2</v>
      </c>
      <c r="F318" s="17" t="s">
        <v>35</v>
      </c>
      <c r="G318" s="17">
        <v>177487</v>
      </c>
      <c r="H318" s="17" t="s">
        <v>36</v>
      </c>
      <c r="I318" s="17"/>
      <c r="J318" s="17"/>
      <c r="K318" s="17" t="str">
        <f>IFERROR(VLOOKUP(L318,'[1]Récap métré'!$B$4:$C$12000,2,0),"")</f>
        <v>TUYP</v>
      </c>
      <c r="L318" s="16" t="s">
        <v>133</v>
      </c>
      <c r="M318" s="18" t="s">
        <v>40</v>
      </c>
      <c r="N318" s="18">
        <v>201366712</v>
      </c>
      <c r="O318" s="18">
        <v>20</v>
      </c>
      <c r="P318" s="18">
        <v>20</v>
      </c>
      <c r="Q318" s="18">
        <v>0</v>
      </c>
      <c r="R318" s="18">
        <v>2</v>
      </c>
      <c r="S318" s="17"/>
      <c r="T318" s="17">
        <f t="shared" si="9"/>
        <v>2</v>
      </c>
      <c r="U318" s="17"/>
      <c r="V318" s="17"/>
      <c r="W318" s="20"/>
      <c r="X318" s="29"/>
      <c r="Y318" s="29"/>
      <c r="Z318" s="30"/>
      <c r="AA318" s="30"/>
      <c r="AB318" s="22" t="str">
        <f t="shared" si="8"/>
        <v>17748712</v>
      </c>
      <c r="AC318" s="23"/>
      <c r="AD318" s="23"/>
      <c r="AE318" s="23"/>
      <c r="AF318" s="23"/>
      <c r="AG318" s="23"/>
      <c r="AH318" s="23"/>
      <c r="AI318" s="23"/>
      <c r="AJ318" s="23"/>
      <c r="AK318" s="23"/>
    </row>
    <row r="319" spans="1:37" s="24" customFormat="1" ht="99.95" hidden="1" customHeight="1" x14ac:dyDescent="0.4">
      <c r="A319" s="16" t="s">
        <v>33</v>
      </c>
      <c r="B319" s="17"/>
      <c r="C319" s="18" t="s">
        <v>108</v>
      </c>
      <c r="D319" s="19">
        <v>1</v>
      </c>
      <c r="E319" s="17">
        <v>2</v>
      </c>
      <c r="F319" s="17" t="s">
        <v>35</v>
      </c>
      <c r="G319" s="17">
        <v>177487</v>
      </c>
      <c r="H319" s="17" t="s">
        <v>36</v>
      </c>
      <c r="I319" s="17"/>
      <c r="J319" s="17"/>
      <c r="K319" s="17" t="str">
        <f>IFERROR(VLOOKUP(L319,'[1]Récap métré'!$B$4:$C$12000,2,0),"")</f>
        <v>JO</v>
      </c>
      <c r="L319" s="16" t="s">
        <v>166</v>
      </c>
      <c r="M319" s="18" t="s">
        <v>41</v>
      </c>
      <c r="N319" s="18">
        <v>208202657</v>
      </c>
      <c r="O319" s="18">
        <v>20</v>
      </c>
      <c r="P319" s="18">
        <v>20</v>
      </c>
      <c r="Q319" s="18">
        <v>0</v>
      </c>
      <c r="R319" s="18">
        <v>2</v>
      </c>
      <c r="S319" s="17"/>
      <c r="T319" s="17">
        <f t="shared" si="9"/>
        <v>2</v>
      </c>
      <c r="U319" s="17"/>
      <c r="V319" s="17"/>
      <c r="W319" s="20"/>
      <c r="X319" s="29"/>
      <c r="Y319" s="29"/>
      <c r="Z319" s="30"/>
      <c r="AA319" s="30"/>
      <c r="AB319" s="22" t="str">
        <f t="shared" si="8"/>
        <v>17748712</v>
      </c>
      <c r="AC319" s="23"/>
      <c r="AD319" s="23"/>
      <c r="AE319" s="23"/>
      <c r="AF319" s="23"/>
      <c r="AG319" s="23"/>
      <c r="AH319" s="23"/>
      <c r="AI319" s="23"/>
      <c r="AJ319" s="23"/>
      <c r="AK319" s="23"/>
    </row>
    <row r="320" spans="1:37" s="24" customFormat="1" ht="99.95" hidden="1" customHeight="1" x14ac:dyDescent="0.4">
      <c r="A320" s="16" t="s">
        <v>33</v>
      </c>
      <c r="B320" s="17"/>
      <c r="C320" s="18" t="s">
        <v>108</v>
      </c>
      <c r="D320" s="19">
        <v>1</v>
      </c>
      <c r="E320" s="17">
        <v>2</v>
      </c>
      <c r="F320" s="17" t="s">
        <v>35</v>
      </c>
      <c r="G320" s="17">
        <v>177487</v>
      </c>
      <c r="H320" s="17" t="s">
        <v>36</v>
      </c>
      <c r="I320" s="17"/>
      <c r="J320" s="17"/>
      <c r="K320" s="17" t="str">
        <f>IFERROR(VLOOKUP(L320,'[1]Récap métré'!$B$4:$C$12000,2,0),"")</f>
        <v>SUPPORT</v>
      </c>
      <c r="L320" s="16" t="s">
        <v>182</v>
      </c>
      <c r="M320" s="18" t="s">
        <v>69</v>
      </c>
      <c r="N320" s="18" t="s">
        <v>70</v>
      </c>
      <c r="O320" s="18">
        <v>20</v>
      </c>
      <c r="P320" s="18">
        <v>20</v>
      </c>
      <c r="Q320" s="18">
        <v>0</v>
      </c>
      <c r="R320" s="18">
        <v>1</v>
      </c>
      <c r="S320" s="17"/>
      <c r="T320" s="17">
        <f t="shared" si="9"/>
        <v>1</v>
      </c>
      <c r="U320" s="17"/>
      <c r="V320" s="17"/>
      <c r="W320" s="20"/>
      <c r="X320" s="29"/>
      <c r="Y320" s="29"/>
      <c r="Z320" s="30"/>
      <c r="AA320" s="30"/>
      <c r="AB320" s="22" t="str">
        <f t="shared" si="8"/>
        <v>17748712</v>
      </c>
      <c r="AC320" s="23"/>
      <c r="AD320" s="23"/>
      <c r="AE320" s="23"/>
      <c r="AF320" s="23"/>
      <c r="AG320" s="23"/>
      <c r="AH320" s="23"/>
      <c r="AI320" s="23"/>
      <c r="AJ320" s="23"/>
      <c r="AK320" s="23"/>
    </row>
    <row r="321" spans="1:37" s="24" customFormat="1" ht="99.95" hidden="1" customHeight="1" x14ac:dyDescent="0.4">
      <c r="A321" s="16" t="s">
        <v>33</v>
      </c>
      <c r="B321" s="17"/>
      <c r="C321" s="18" t="s">
        <v>108</v>
      </c>
      <c r="D321" s="19">
        <v>1</v>
      </c>
      <c r="E321" s="17">
        <v>2</v>
      </c>
      <c r="F321" s="17" t="s">
        <v>35</v>
      </c>
      <c r="G321" s="17">
        <v>177487</v>
      </c>
      <c r="H321" s="17" t="s">
        <v>36</v>
      </c>
      <c r="I321" s="17"/>
      <c r="J321" s="17"/>
      <c r="K321" s="17" t="str">
        <f>IFERROR(VLOOKUP(L321,'[1]Récap métré'!$B$4:$C$12000,2,0),"")</f>
        <v/>
      </c>
      <c r="L321" s="16" t="s">
        <v>164</v>
      </c>
      <c r="M321" s="17" t="s">
        <v>84</v>
      </c>
      <c r="N321" s="17"/>
      <c r="O321" s="18">
        <v>20</v>
      </c>
      <c r="P321" s="17"/>
      <c r="Q321" s="17"/>
      <c r="R321" s="17">
        <v>8</v>
      </c>
      <c r="S321" s="17"/>
      <c r="T321" s="17">
        <f t="shared" si="9"/>
        <v>8</v>
      </c>
      <c r="U321" s="17"/>
      <c r="V321" s="17"/>
      <c r="W321" s="20"/>
      <c r="X321" s="29"/>
      <c r="Y321" s="29"/>
      <c r="Z321" s="30"/>
      <c r="AA321" s="30"/>
      <c r="AB321" s="22" t="str">
        <f t="shared" si="8"/>
        <v>17748712</v>
      </c>
      <c r="AC321" s="23"/>
      <c r="AD321" s="23"/>
      <c r="AE321" s="23"/>
      <c r="AF321" s="23"/>
      <c r="AG321" s="23"/>
      <c r="AH321" s="23"/>
      <c r="AI321" s="23"/>
      <c r="AJ321" s="23"/>
      <c r="AK321" s="23"/>
    </row>
    <row r="322" spans="1:37" s="24" customFormat="1" ht="99.95" hidden="1" customHeight="1" x14ac:dyDescent="0.4">
      <c r="A322" s="16" t="s">
        <v>33</v>
      </c>
      <c r="B322" s="17"/>
      <c r="C322" s="18" t="s">
        <v>108</v>
      </c>
      <c r="D322" s="19">
        <v>1</v>
      </c>
      <c r="E322" s="17">
        <v>2</v>
      </c>
      <c r="F322" s="17" t="s">
        <v>35</v>
      </c>
      <c r="G322" s="17">
        <v>177487</v>
      </c>
      <c r="H322" s="17" t="s">
        <v>36</v>
      </c>
      <c r="I322" s="17"/>
      <c r="J322" s="17"/>
      <c r="K322" s="17" t="str">
        <f>IFERROR(VLOOKUP(L322,'[1]Récap métré'!$B$4:$C$12000,2,0),"")</f>
        <v>ROB</v>
      </c>
      <c r="L322" s="16" t="s">
        <v>167</v>
      </c>
      <c r="M322" s="18" t="s">
        <v>45</v>
      </c>
      <c r="N322" s="18">
        <v>205200117</v>
      </c>
      <c r="O322" s="18">
        <v>20</v>
      </c>
      <c r="P322" s="18">
        <v>20</v>
      </c>
      <c r="Q322" s="18">
        <v>0</v>
      </c>
      <c r="R322" s="18">
        <v>1</v>
      </c>
      <c r="S322" s="17"/>
      <c r="T322" s="17">
        <f t="shared" si="9"/>
        <v>1</v>
      </c>
      <c r="U322" s="17"/>
      <c r="V322" s="17"/>
      <c r="W322" s="20"/>
      <c r="X322" s="29"/>
      <c r="Y322" s="29"/>
      <c r="Z322" s="30"/>
      <c r="AA322" s="30"/>
      <c r="AB322" s="22" t="str">
        <f t="shared" si="8"/>
        <v>17748712</v>
      </c>
      <c r="AC322" s="23"/>
      <c r="AD322" s="23"/>
      <c r="AE322" s="23"/>
      <c r="AF322" s="23"/>
      <c r="AG322" s="23"/>
      <c r="AH322" s="23"/>
      <c r="AI322" s="23"/>
      <c r="AJ322" s="23"/>
      <c r="AK322" s="23"/>
    </row>
    <row r="323" spans="1:37" s="24" customFormat="1" ht="99.95" hidden="1" customHeight="1" x14ac:dyDescent="0.4">
      <c r="A323" s="16" t="s">
        <v>33</v>
      </c>
      <c r="B323" s="17"/>
      <c r="C323" s="18" t="s">
        <v>108</v>
      </c>
      <c r="D323" s="19">
        <v>1</v>
      </c>
      <c r="E323" s="17">
        <v>2</v>
      </c>
      <c r="F323" s="17" t="s">
        <v>35</v>
      </c>
      <c r="G323" s="17">
        <v>177487</v>
      </c>
      <c r="H323" s="17" t="s">
        <v>36</v>
      </c>
      <c r="I323" s="17"/>
      <c r="J323" s="17"/>
      <c r="K323" s="17" t="str">
        <f>IFERROR(VLOOKUP(L323,'[1]Récap métré'!$B$4:$C$12000,2,0),"")</f>
        <v>TUYP</v>
      </c>
      <c r="L323" s="16" t="s">
        <v>131</v>
      </c>
      <c r="M323" s="26" t="s">
        <v>55</v>
      </c>
      <c r="N323" s="26">
        <v>201354077</v>
      </c>
      <c r="O323" s="18">
        <v>20</v>
      </c>
      <c r="P323" s="18">
        <v>20</v>
      </c>
      <c r="Q323" s="18">
        <v>0</v>
      </c>
      <c r="R323" s="18">
        <v>1</v>
      </c>
      <c r="S323" s="17"/>
      <c r="T323" s="17">
        <f t="shared" si="9"/>
        <v>1</v>
      </c>
      <c r="U323" s="17"/>
      <c r="V323" s="17"/>
      <c r="W323" s="20"/>
      <c r="X323" s="29"/>
      <c r="Y323" s="29"/>
      <c r="Z323" s="30"/>
      <c r="AA323" s="30"/>
      <c r="AB323" s="22" t="str">
        <f t="shared" si="8"/>
        <v>17748712</v>
      </c>
      <c r="AC323" s="23"/>
      <c r="AD323" s="23"/>
      <c r="AE323" s="23"/>
      <c r="AF323" s="23"/>
      <c r="AG323" s="23"/>
      <c r="AH323" s="23"/>
      <c r="AI323" s="23"/>
      <c r="AJ323" s="23"/>
      <c r="AK323" s="23"/>
    </row>
    <row r="324" spans="1:37" s="24" customFormat="1" ht="99.95" hidden="1" customHeight="1" x14ac:dyDescent="0.4">
      <c r="A324" s="16" t="s">
        <v>33</v>
      </c>
      <c r="B324" s="17"/>
      <c r="C324" s="18" t="s">
        <v>109</v>
      </c>
      <c r="D324" s="19">
        <v>1</v>
      </c>
      <c r="E324" s="17">
        <v>2</v>
      </c>
      <c r="F324" s="17" t="s">
        <v>35</v>
      </c>
      <c r="G324" s="17">
        <v>177488</v>
      </c>
      <c r="H324" s="17" t="s">
        <v>36</v>
      </c>
      <c r="I324" s="17"/>
      <c r="J324" s="17"/>
      <c r="K324" s="17" t="str">
        <f>IFERROR(VLOOKUP(L324,'[1]Récap métré'!$B$4:$C$12000,2,0),"")</f>
        <v>TUYP</v>
      </c>
      <c r="L324" s="16" t="s">
        <v>154</v>
      </c>
      <c r="M324" s="18" t="s">
        <v>38</v>
      </c>
      <c r="N324" s="18">
        <v>201301585</v>
      </c>
      <c r="O324" s="18">
        <v>50</v>
      </c>
      <c r="P324" s="18">
        <v>0</v>
      </c>
      <c r="Q324" s="18">
        <v>0</v>
      </c>
      <c r="R324" s="18"/>
      <c r="S324" s="18">
        <v>6.1</v>
      </c>
      <c r="T324" s="17">
        <f t="shared" si="9"/>
        <v>6.1</v>
      </c>
      <c r="U324" s="17"/>
      <c r="V324" s="17"/>
      <c r="W324" s="29"/>
      <c r="X324" s="29"/>
      <c r="Y324" s="29"/>
      <c r="Z324" s="30"/>
      <c r="AA324" s="30"/>
      <c r="AB324" s="22" t="str">
        <f t="shared" si="8"/>
        <v>17748812</v>
      </c>
      <c r="AC324" s="23"/>
      <c r="AD324" s="23"/>
      <c r="AE324" s="23"/>
      <c r="AF324" s="23"/>
      <c r="AG324" s="23"/>
      <c r="AH324" s="23"/>
      <c r="AI324" s="23"/>
      <c r="AJ324" s="23"/>
      <c r="AK324" s="23"/>
    </row>
    <row r="325" spans="1:37" s="24" customFormat="1" ht="99.95" hidden="1" customHeight="1" x14ac:dyDescent="0.4">
      <c r="A325" s="16" t="s">
        <v>33</v>
      </c>
      <c r="B325" s="17"/>
      <c r="C325" s="18" t="s">
        <v>109</v>
      </c>
      <c r="D325" s="19">
        <v>1</v>
      </c>
      <c r="E325" s="17">
        <v>2</v>
      </c>
      <c r="F325" s="17" t="s">
        <v>35</v>
      </c>
      <c r="G325" s="17">
        <v>177488</v>
      </c>
      <c r="H325" s="17" t="s">
        <v>36</v>
      </c>
      <c r="I325" s="17"/>
      <c r="J325" s="17"/>
      <c r="K325" s="17" t="str">
        <f>IFERROR(VLOOKUP(L325,'[1]Récap métré'!$B$4:$C$12000,2,0),"")</f>
        <v>TUYP</v>
      </c>
      <c r="L325" s="16" t="s">
        <v>125</v>
      </c>
      <c r="M325" s="18" t="s">
        <v>37</v>
      </c>
      <c r="N325" s="18">
        <v>201301580</v>
      </c>
      <c r="O325" s="18">
        <v>25</v>
      </c>
      <c r="P325" s="18">
        <v>0</v>
      </c>
      <c r="Q325" s="18">
        <v>0</v>
      </c>
      <c r="R325" s="17"/>
      <c r="S325" s="17">
        <v>2.2000000000000002</v>
      </c>
      <c r="T325" s="17">
        <f t="shared" si="9"/>
        <v>2.2000000000000002</v>
      </c>
      <c r="U325" s="17"/>
      <c r="V325" s="17"/>
      <c r="W325" s="29"/>
      <c r="X325" s="29"/>
      <c r="Y325" s="29"/>
      <c r="Z325" s="30"/>
      <c r="AA325" s="30"/>
      <c r="AB325" s="22" t="str">
        <f t="shared" si="8"/>
        <v>17748812</v>
      </c>
      <c r="AC325" s="23"/>
      <c r="AD325" s="23"/>
      <c r="AE325" s="23"/>
      <c r="AF325" s="23"/>
      <c r="AG325" s="23"/>
      <c r="AH325" s="23"/>
      <c r="AI325" s="23"/>
      <c r="AJ325" s="23"/>
      <c r="AK325" s="23"/>
    </row>
    <row r="326" spans="1:37" s="24" customFormat="1" ht="99.95" hidden="1" customHeight="1" x14ac:dyDescent="0.4">
      <c r="A326" s="16" t="s">
        <v>33</v>
      </c>
      <c r="B326" s="17"/>
      <c r="C326" s="18" t="s">
        <v>109</v>
      </c>
      <c r="D326" s="19">
        <v>1</v>
      </c>
      <c r="E326" s="17">
        <v>2</v>
      </c>
      <c r="F326" s="17" t="s">
        <v>35</v>
      </c>
      <c r="G326" s="17">
        <v>177488</v>
      </c>
      <c r="H326" s="17" t="s">
        <v>36</v>
      </c>
      <c r="I326" s="17"/>
      <c r="J326" s="17"/>
      <c r="K326" s="17" t="str">
        <f>IFERROR(VLOOKUP(L326,'[1]Récap métré'!$B$4:$C$12000,2,0),"")</f>
        <v>TUYP</v>
      </c>
      <c r="L326" s="16" t="s">
        <v>129</v>
      </c>
      <c r="M326" s="18" t="s">
        <v>37</v>
      </c>
      <c r="N326" s="18">
        <v>201301580</v>
      </c>
      <c r="O326" s="17">
        <v>20</v>
      </c>
      <c r="P326" s="18">
        <v>0</v>
      </c>
      <c r="Q326" s="18">
        <v>0</v>
      </c>
      <c r="R326" s="17"/>
      <c r="S326" s="17">
        <v>0.1</v>
      </c>
      <c r="T326" s="17">
        <f t="shared" si="9"/>
        <v>0.1</v>
      </c>
      <c r="U326" s="17"/>
      <c r="V326" s="17"/>
      <c r="W326" s="29"/>
      <c r="X326" s="29"/>
      <c r="Y326" s="29"/>
      <c r="Z326" s="30"/>
      <c r="AA326" s="30"/>
      <c r="AB326" s="22" t="str">
        <f t="shared" si="8"/>
        <v>17748812</v>
      </c>
      <c r="AC326" s="23"/>
      <c r="AD326" s="23"/>
      <c r="AE326" s="23"/>
      <c r="AF326" s="23"/>
      <c r="AG326" s="23"/>
      <c r="AH326" s="23"/>
      <c r="AI326" s="23"/>
      <c r="AJ326" s="23"/>
      <c r="AK326" s="23"/>
    </row>
    <row r="327" spans="1:37" s="24" customFormat="1" ht="99.95" hidden="1" customHeight="1" x14ac:dyDescent="0.4">
      <c r="A327" s="16" t="s">
        <v>33</v>
      </c>
      <c r="B327" s="17"/>
      <c r="C327" s="18" t="s">
        <v>109</v>
      </c>
      <c r="D327" s="19">
        <v>1</v>
      </c>
      <c r="E327" s="17">
        <v>2</v>
      </c>
      <c r="F327" s="17" t="s">
        <v>35</v>
      </c>
      <c r="G327" s="17">
        <v>177488</v>
      </c>
      <c r="H327" s="17" t="s">
        <v>36</v>
      </c>
      <c r="I327" s="17"/>
      <c r="J327" s="17"/>
      <c r="K327" s="17" t="str">
        <f>IFERROR(VLOOKUP(L327,'[1]Récap métré'!$B$4:$C$12000,2,0),"")</f>
        <v/>
      </c>
      <c r="L327" s="16" t="s">
        <v>164</v>
      </c>
      <c r="M327" s="18" t="s">
        <v>77</v>
      </c>
      <c r="N327" s="18">
        <v>201343584</v>
      </c>
      <c r="O327" s="18">
        <v>50</v>
      </c>
      <c r="P327" s="18">
        <v>50</v>
      </c>
      <c r="Q327" s="18">
        <v>40</v>
      </c>
      <c r="R327" s="18">
        <v>2</v>
      </c>
      <c r="S327" s="17"/>
      <c r="T327" s="17">
        <f t="shared" si="9"/>
        <v>2</v>
      </c>
      <c r="U327" s="17"/>
      <c r="V327" s="17"/>
      <c r="W327" s="20"/>
      <c r="X327" s="29"/>
      <c r="Y327" s="29"/>
      <c r="Z327" s="30"/>
      <c r="AA327" s="30"/>
      <c r="AB327" s="22" t="str">
        <f t="shared" si="8"/>
        <v>17748812</v>
      </c>
      <c r="AC327" s="23"/>
      <c r="AD327" s="23"/>
      <c r="AE327" s="23"/>
      <c r="AF327" s="23"/>
      <c r="AG327" s="23"/>
      <c r="AH327" s="23"/>
      <c r="AI327" s="23"/>
      <c r="AJ327" s="23"/>
      <c r="AK327" s="23"/>
    </row>
    <row r="328" spans="1:37" s="24" customFormat="1" ht="99.95" hidden="1" customHeight="1" x14ac:dyDescent="0.4">
      <c r="A328" s="16" t="s">
        <v>33</v>
      </c>
      <c r="B328" s="17"/>
      <c r="C328" s="18" t="s">
        <v>109</v>
      </c>
      <c r="D328" s="19">
        <v>1</v>
      </c>
      <c r="E328" s="17">
        <v>2</v>
      </c>
      <c r="F328" s="17" t="s">
        <v>35</v>
      </c>
      <c r="G328" s="17">
        <v>177488</v>
      </c>
      <c r="H328" s="17" t="s">
        <v>36</v>
      </c>
      <c r="I328" s="17"/>
      <c r="J328" s="17"/>
      <c r="K328" s="17" t="str">
        <f>IFERROR(VLOOKUP(L328,'[1]Récap métré'!$B$4:$C$12000,2,0),"")</f>
        <v/>
      </c>
      <c r="L328" s="16" t="s">
        <v>164</v>
      </c>
      <c r="M328" s="18" t="s">
        <v>76</v>
      </c>
      <c r="N328" s="18">
        <v>201343585</v>
      </c>
      <c r="O328" s="18">
        <v>50</v>
      </c>
      <c r="P328" s="18">
        <v>50</v>
      </c>
      <c r="Q328" s="18">
        <v>25</v>
      </c>
      <c r="R328" s="17">
        <v>2</v>
      </c>
      <c r="S328" s="17"/>
      <c r="T328" s="17">
        <f t="shared" si="9"/>
        <v>2</v>
      </c>
      <c r="U328" s="17"/>
      <c r="V328" s="17"/>
      <c r="W328" s="20"/>
      <c r="X328" s="29"/>
      <c r="Y328" s="29"/>
      <c r="Z328" s="30"/>
      <c r="AA328" s="30"/>
      <c r="AB328" s="22" t="str">
        <f t="shared" si="8"/>
        <v>17748812</v>
      </c>
      <c r="AC328" s="23"/>
      <c r="AD328" s="23"/>
      <c r="AE328" s="23"/>
      <c r="AF328" s="23"/>
      <c r="AG328" s="23"/>
      <c r="AH328" s="23"/>
      <c r="AI328" s="23"/>
      <c r="AJ328" s="23"/>
      <c r="AK328" s="23"/>
    </row>
    <row r="329" spans="1:37" s="24" customFormat="1" ht="99.95" hidden="1" customHeight="1" x14ac:dyDescent="0.4">
      <c r="A329" s="16" t="s">
        <v>33</v>
      </c>
      <c r="B329" s="17"/>
      <c r="C329" s="18" t="s">
        <v>109</v>
      </c>
      <c r="D329" s="19">
        <v>1</v>
      </c>
      <c r="E329" s="17">
        <v>2</v>
      </c>
      <c r="F329" s="17" t="s">
        <v>35</v>
      </c>
      <c r="G329" s="17">
        <v>177488</v>
      </c>
      <c r="H329" s="17" t="s">
        <v>36</v>
      </c>
      <c r="I329" s="17"/>
      <c r="J329" s="17"/>
      <c r="K329" s="17" t="str">
        <f>IFERROR(VLOOKUP(L329,'[1]Récap métré'!$B$4:$C$12000,2,0),"")</f>
        <v/>
      </c>
      <c r="L329" s="16" t="s">
        <v>164</v>
      </c>
      <c r="M329" s="18" t="s">
        <v>76</v>
      </c>
      <c r="N329" s="18">
        <v>201343585</v>
      </c>
      <c r="O329" s="18">
        <v>50</v>
      </c>
      <c r="P329" s="18">
        <v>50</v>
      </c>
      <c r="Q329" s="18">
        <v>20</v>
      </c>
      <c r="R329" s="17">
        <v>2</v>
      </c>
      <c r="S329" s="17"/>
      <c r="T329" s="17">
        <f t="shared" si="9"/>
        <v>2</v>
      </c>
      <c r="U329" s="17"/>
      <c r="V329" s="17"/>
      <c r="W329" s="20"/>
      <c r="X329" s="29"/>
      <c r="Y329" s="29"/>
      <c r="Z329" s="30"/>
      <c r="AA329" s="30"/>
      <c r="AB329" s="22" t="str">
        <f t="shared" si="8"/>
        <v>17748812</v>
      </c>
      <c r="AC329" s="23"/>
      <c r="AD329" s="23"/>
      <c r="AE329" s="23"/>
      <c r="AF329" s="23"/>
      <c r="AG329" s="23"/>
      <c r="AH329" s="23"/>
      <c r="AI329" s="23"/>
      <c r="AJ329" s="23"/>
      <c r="AK329" s="23"/>
    </row>
    <row r="330" spans="1:37" s="24" customFormat="1" ht="99.95" hidden="1" customHeight="1" x14ac:dyDescent="0.4">
      <c r="A330" s="16" t="s">
        <v>33</v>
      </c>
      <c r="B330" s="17"/>
      <c r="C330" s="18" t="s">
        <v>109</v>
      </c>
      <c r="D330" s="19">
        <v>1</v>
      </c>
      <c r="E330" s="17">
        <v>2</v>
      </c>
      <c r="F330" s="17" t="s">
        <v>35</v>
      </c>
      <c r="G330" s="17">
        <v>177488</v>
      </c>
      <c r="H330" s="17" t="s">
        <v>36</v>
      </c>
      <c r="I330" s="17"/>
      <c r="J330" s="17"/>
      <c r="K330" s="17" t="str">
        <f>IFERROR(VLOOKUP(L330,'[1]Récap métré'!$B$4:$C$12000,2,0),"")</f>
        <v>TUYP</v>
      </c>
      <c r="L330" s="16" t="s">
        <v>155</v>
      </c>
      <c r="M330" s="18" t="s">
        <v>63</v>
      </c>
      <c r="N330" s="18">
        <v>201311591</v>
      </c>
      <c r="O330" s="18">
        <v>50</v>
      </c>
      <c r="P330" s="18">
        <v>50</v>
      </c>
      <c r="Q330" s="18">
        <v>0</v>
      </c>
      <c r="R330" s="18">
        <v>1</v>
      </c>
      <c r="S330" s="17"/>
      <c r="T330" s="17">
        <f t="shared" si="9"/>
        <v>1</v>
      </c>
      <c r="U330" s="17"/>
      <c r="V330" s="17"/>
      <c r="W330" s="20"/>
      <c r="X330" s="29"/>
      <c r="Y330" s="29"/>
      <c r="Z330" s="30"/>
      <c r="AA330" s="30"/>
      <c r="AB330" s="22" t="str">
        <f t="shared" si="8"/>
        <v>17748812</v>
      </c>
      <c r="AC330" s="23"/>
      <c r="AD330" s="23"/>
      <c r="AE330" s="23"/>
      <c r="AF330" s="23"/>
      <c r="AG330" s="23"/>
      <c r="AH330" s="23"/>
      <c r="AI330" s="23"/>
      <c r="AJ330" s="23"/>
      <c r="AK330" s="23"/>
    </row>
    <row r="331" spans="1:37" s="24" customFormat="1" ht="99.95" hidden="1" customHeight="1" x14ac:dyDescent="0.4">
      <c r="A331" s="16" t="s">
        <v>33</v>
      </c>
      <c r="B331" s="17"/>
      <c r="C331" s="18" t="s">
        <v>109</v>
      </c>
      <c r="D331" s="19">
        <v>1</v>
      </c>
      <c r="E331" s="17">
        <v>2</v>
      </c>
      <c r="F331" s="17" t="s">
        <v>35</v>
      </c>
      <c r="G331" s="17">
        <v>177488</v>
      </c>
      <c r="H331" s="17" t="s">
        <v>36</v>
      </c>
      <c r="I331" s="17"/>
      <c r="J331" s="17"/>
      <c r="K331" s="17" t="str">
        <f>IFERROR(VLOOKUP(L331,'[1]Récap métré'!$B$4:$C$12000,2,0),"")</f>
        <v>TUYP</v>
      </c>
      <c r="L331" s="16" t="s">
        <v>148</v>
      </c>
      <c r="M331" s="18" t="s">
        <v>82</v>
      </c>
      <c r="N331" s="18">
        <v>201306596</v>
      </c>
      <c r="O331" s="18">
        <v>25</v>
      </c>
      <c r="P331" s="18">
        <v>25</v>
      </c>
      <c r="Q331" s="18">
        <v>0</v>
      </c>
      <c r="R331" s="18">
        <v>2</v>
      </c>
      <c r="S331" s="17"/>
      <c r="T331" s="17">
        <f t="shared" si="9"/>
        <v>2</v>
      </c>
      <c r="U331" s="17"/>
      <c r="V331" s="17"/>
      <c r="W331" s="20"/>
      <c r="X331" s="29"/>
      <c r="Y331" s="29"/>
      <c r="Z331" s="30"/>
      <c r="AA331" s="30"/>
      <c r="AB331" s="22" t="str">
        <f t="shared" si="8"/>
        <v>17748812</v>
      </c>
      <c r="AC331" s="23"/>
      <c r="AD331" s="23"/>
      <c r="AE331" s="23"/>
      <c r="AF331" s="23"/>
      <c r="AG331" s="23"/>
      <c r="AH331" s="23"/>
      <c r="AI331" s="23"/>
      <c r="AJ331" s="23"/>
      <c r="AK331" s="23"/>
    </row>
    <row r="332" spans="1:37" s="24" customFormat="1" ht="99.95" hidden="1" customHeight="1" x14ac:dyDescent="0.4">
      <c r="A332" s="16" t="s">
        <v>33</v>
      </c>
      <c r="B332" s="17"/>
      <c r="C332" s="18" t="s">
        <v>109</v>
      </c>
      <c r="D332" s="19">
        <v>1</v>
      </c>
      <c r="E332" s="17">
        <v>2</v>
      </c>
      <c r="F332" s="17" t="s">
        <v>35</v>
      </c>
      <c r="G332" s="17">
        <v>177488</v>
      </c>
      <c r="H332" s="17" t="s">
        <v>36</v>
      </c>
      <c r="I332" s="17"/>
      <c r="J332" s="17"/>
      <c r="K332" s="17" t="str">
        <f>IFERROR(VLOOKUP(L332,'[1]Récap métré'!$B$4:$C$12000,2,0),"")</f>
        <v>TUYP</v>
      </c>
      <c r="L332" s="16" t="s">
        <v>156</v>
      </c>
      <c r="M332" s="18" t="s">
        <v>64</v>
      </c>
      <c r="N332" s="18">
        <v>201306567</v>
      </c>
      <c r="O332" s="18">
        <v>50</v>
      </c>
      <c r="P332" s="18">
        <v>50</v>
      </c>
      <c r="Q332" s="18">
        <v>0</v>
      </c>
      <c r="R332" s="18">
        <v>2</v>
      </c>
      <c r="S332" s="17"/>
      <c r="T332" s="17">
        <f t="shared" si="9"/>
        <v>2</v>
      </c>
      <c r="U332" s="17"/>
      <c r="V332" s="17"/>
      <c r="W332" s="20"/>
      <c r="X332" s="29"/>
      <c r="Y332" s="29"/>
      <c r="Z332" s="30"/>
      <c r="AA332" s="30"/>
      <c r="AB332" s="22" t="str">
        <f t="shared" si="8"/>
        <v>17748812</v>
      </c>
      <c r="AC332" s="23"/>
      <c r="AD332" s="23"/>
      <c r="AE332" s="23"/>
      <c r="AF332" s="23"/>
      <c r="AG332" s="23"/>
      <c r="AH332" s="23"/>
      <c r="AI332" s="23"/>
      <c r="AJ332" s="23"/>
      <c r="AK332" s="23"/>
    </row>
    <row r="333" spans="1:37" s="24" customFormat="1" ht="99.95" hidden="1" customHeight="1" x14ac:dyDescent="0.4">
      <c r="A333" s="16" t="s">
        <v>33</v>
      </c>
      <c r="B333" s="17"/>
      <c r="C333" s="18" t="s">
        <v>109</v>
      </c>
      <c r="D333" s="19">
        <v>1</v>
      </c>
      <c r="E333" s="17">
        <v>2</v>
      </c>
      <c r="F333" s="17" t="s">
        <v>35</v>
      </c>
      <c r="G333" s="17">
        <v>177488</v>
      </c>
      <c r="H333" s="17" t="s">
        <v>36</v>
      </c>
      <c r="I333" s="17"/>
      <c r="J333" s="17"/>
      <c r="K333" s="17" t="str">
        <f>IFERROR(VLOOKUP(L333,'[1]Récap métré'!$B$4:$C$12000,2,0),"")</f>
        <v>TUYP</v>
      </c>
      <c r="L333" s="16" t="s">
        <v>133</v>
      </c>
      <c r="M333" s="18" t="s">
        <v>40</v>
      </c>
      <c r="N333" s="18">
        <v>201366712</v>
      </c>
      <c r="O333" s="18">
        <v>20</v>
      </c>
      <c r="P333" s="18">
        <v>20</v>
      </c>
      <c r="Q333" s="18">
        <v>0</v>
      </c>
      <c r="R333" s="18">
        <v>1</v>
      </c>
      <c r="S333" s="17"/>
      <c r="T333" s="17">
        <f t="shared" si="9"/>
        <v>1</v>
      </c>
      <c r="U333" s="17"/>
      <c r="V333" s="17"/>
      <c r="W333" s="20"/>
      <c r="X333" s="29"/>
      <c r="Y333" s="29"/>
      <c r="Z333" s="30"/>
      <c r="AA333" s="30"/>
      <c r="AB333" s="22" t="str">
        <f t="shared" si="8"/>
        <v>17748812</v>
      </c>
      <c r="AC333" s="23"/>
      <c r="AD333" s="23"/>
      <c r="AE333" s="23"/>
      <c r="AF333" s="23"/>
      <c r="AG333" s="23"/>
      <c r="AH333" s="23"/>
      <c r="AI333" s="23"/>
      <c r="AJ333" s="23"/>
      <c r="AK333" s="23"/>
    </row>
    <row r="334" spans="1:37" s="24" customFormat="1" ht="99.95" hidden="1" customHeight="1" x14ac:dyDescent="0.4">
      <c r="A334" s="16" t="s">
        <v>33</v>
      </c>
      <c r="B334" s="17"/>
      <c r="C334" s="18" t="s">
        <v>109</v>
      </c>
      <c r="D334" s="19">
        <v>1</v>
      </c>
      <c r="E334" s="17">
        <v>2</v>
      </c>
      <c r="F334" s="17" t="s">
        <v>35</v>
      </c>
      <c r="G334" s="17">
        <v>177488</v>
      </c>
      <c r="H334" s="17" t="s">
        <v>36</v>
      </c>
      <c r="I334" s="17"/>
      <c r="J334" s="17"/>
      <c r="K334" s="17" t="str">
        <f>IFERROR(VLOOKUP(L334,'[1]Récap métré'!$B$4:$C$12000,2,0),"")</f>
        <v>TUYP</v>
      </c>
      <c r="L334" s="16" t="s">
        <v>128</v>
      </c>
      <c r="M334" s="18" t="s">
        <v>40</v>
      </c>
      <c r="N334" s="18">
        <v>201366712</v>
      </c>
      <c r="O334" s="18">
        <v>25</v>
      </c>
      <c r="P334" s="18">
        <v>25</v>
      </c>
      <c r="Q334" s="18">
        <v>0</v>
      </c>
      <c r="R334" s="18">
        <v>2</v>
      </c>
      <c r="S334" s="17"/>
      <c r="T334" s="17">
        <f t="shared" si="9"/>
        <v>2</v>
      </c>
      <c r="U334" s="17"/>
      <c r="V334" s="17"/>
      <c r="W334" s="20"/>
      <c r="X334" s="29"/>
      <c r="Y334" s="29"/>
      <c r="Z334" s="30"/>
      <c r="AA334" s="30"/>
      <c r="AB334" s="22" t="str">
        <f t="shared" si="8"/>
        <v>17748812</v>
      </c>
      <c r="AC334" s="23"/>
      <c r="AD334" s="23"/>
      <c r="AE334" s="23"/>
      <c r="AF334" s="23"/>
      <c r="AG334" s="23"/>
      <c r="AH334" s="23"/>
      <c r="AI334" s="23"/>
      <c r="AJ334" s="23"/>
      <c r="AK334" s="23"/>
    </row>
    <row r="335" spans="1:37" s="24" customFormat="1" ht="99.95" hidden="1" customHeight="1" x14ac:dyDescent="0.4">
      <c r="A335" s="16" t="s">
        <v>33</v>
      </c>
      <c r="B335" s="17"/>
      <c r="C335" s="18" t="s">
        <v>109</v>
      </c>
      <c r="D335" s="19">
        <v>1</v>
      </c>
      <c r="E335" s="17">
        <v>2</v>
      </c>
      <c r="F335" s="17" t="s">
        <v>35</v>
      </c>
      <c r="G335" s="17">
        <v>177488</v>
      </c>
      <c r="H335" s="17" t="s">
        <v>36</v>
      </c>
      <c r="I335" s="17"/>
      <c r="J335" s="17"/>
      <c r="K335" s="17" t="str">
        <f>IFERROR(VLOOKUP(L335,'[1]Récap métré'!$B$4:$C$12000,2,0),"")</f>
        <v>TUYM</v>
      </c>
      <c r="L335" s="16" t="s">
        <v>183</v>
      </c>
      <c r="M335" s="18" t="s">
        <v>79</v>
      </c>
      <c r="N335" s="18">
        <v>201368525</v>
      </c>
      <c r="O335" s="18">
        <v>20</v>
      </c>
      <c r="P335" s="18">
        <v>20</v>
      </c>
      <c r="Q335" s="18">
        <v>0</v>
      </c>
      <c r="R335" s="18">
        <v>1</v>
      </c>
      <c r="S335" s="17"/>
      <c r="T335" s="17">
        <f t="shared" si="9"/>
        <v>1</v>
      </c>
      <c r="U335" s="17"/>
      <c r="V335" s="17"/>
      <c r="W335" s="20"/>
      <c r="X335" s="29"/>
      <c r="Y335" s="29"/>
      <c r="Z335" s="30"/>
      <c r="AA335" s="30"/>
      <c r="AB335" s="22" t="str">
        <f t="shared" si="8"/>
        <v>17748812</v>
      </c>
      <c r="AC335" s="23"/>
      <c r="AD335" s="23"/>
      <c r="AE335" s="23"/>
      <c r="AF335" s="23"/>
      <c r="AG335" s="23"/>
      <c r="AH335" s="23"/>
      <c r="AI335" s="23"/>
      <c r="AJ335" s="23"/>
      <c r="AK335" s="23"/>
    </row>
    <row r="336" spans="1:37" s="24" customFormat="1" ht="99.95" hidden="1" customHeight="1" x14ac:dyDescent="0.4">
      <c r="A336" s="16" t="s">
        <v>33</v>
      </c>
      <c r="B336" s="17"/>
      <c r="C336" s="18" t="s">
        <v>109</v>
      </c>
      <c r="D336" s="19">
        <v>1</v>
      </c>
      <c r="E336" s="17">
        <v>2</v>
      </c>
      <c r="F336" s="17" t="s">
        <v>35</v>
      </c>
      <c r="G336" s="17">
        <v>177488</v>
      </c>
      <c r="H336" s="17" t="s">
        <v>36</v>
      </c>
      <c r="I336" s="17"/>
      <c r="J336" s="17"/>
      <c r="K336" s="17" t="str">
        <f>IFERROR(VLOOKUP(L336,'[1]Récap métré'!$B$4:$C$12000,2,0),"")</f>
        <v>JO</v>
      </c>
      <c r="L336" s="16" t="s">
        <v>166</v>
      </c>
      <c r="M336" s="18" t="s">
        <v>41</v>
      </c>
      <c r="N336" s="18">
        <v>208202657</v>
      </c>
      <c r="O336" s="18">
        <v>20</v>
      </c>
      <c r="P336" s="18">
        <v>20</v>
      </c>
      <c r="Q336" s="18">
        <v>0</v>
      </c>
      <c r="R336" s="18">
        <v>1</v>
      </c>
      <c r="S336" s="17"/>
      <c r="T336" s="17">
        <f t="shared" si="9"/>
        <v>1</v>
      </c>
      <c r="U336" s="17"/>
      <c r="V336" s="17"/>
      <c r="W336" s="20"/>
      <c r="X336" s="29"/>
      <c r="Y336" s="29"/>
      <c r="Z336" s="30"/>
      <c r="AA336" s="30"/>
      <c r="AB336" s="22" t="str">
        <f t="shared" si="8"/>
        <v>17748812</v>
      </c>
      <c r="AC336" s="23"/>
      <c r="AD336" s="23"/>
      <c r="AE336" s="23"/>
      <c r="AF336" s="23"/>
      <c r="AG336" s="23"/>
      <c r="AH336" s="23"/>
      <c r="AI336" s="23"/>
      <c r="AJ336" s="23"/>
      <c r="AK336" s="23"/>
    </row>
    <row r="337" spans="1:37" s="24" customFormat="1" ht="99.95" hidden="1" customHeight="1" x14ac:dyDescent="0.4">
      <c r="A337" s="16" t="s">
        <v>33</v>
      </c>
      <c r="B337" s="17"/>
      <c r="C337" s="18" t="s">
        <v>109</v>
      </c>
      <c r="D337" s="19">
        <v>1</v>
      </c>
      <c r="E337" s="17">
        <v>2</v>
      </c>
      <c r="F337" s="17" t="s">
        <v>35</v>
      </c>
      <c r="G337" s="17">
        <v>177488</v>
      </c>
      <c r="H337" s="17" t="s">
        <v>36</v>
      </c>
      <c r="I337" s="17"/>
      <c r="J337" s="17"/>
      <c r="K337" s="17" t="str">
        <f>IFERROR(VLOOKUP(L337,'[1]Récap métré'!$B$4:$C$12000,2,0),"")</f>
        <v>JO</v>
      </c>
      <c r="L337" s="16" t="s">
        <v>161</v>
      </c>
      <c r="M337" s="18" t="s">
        <v>41</v>
      </c>
      <c r="N337" s="18">
        <v>208202657</v>
      </c>
      <c r="O337" s="18">
        <v>25</v>
      </c>
      <c r="P337" s="18">
        <v>25</v>
      </c>
      <c r="Q337" s="18">
        <v>0</v>
      </c>
      <c r="R337" s="18">
        <v>2</v>
      </c>
      <c r="S337" s="17"/>
      <c r="T337" s="17">
        <f t="shared" si="9"/>
        <v>2</v>
      </c>
      <c r="U337" s="17"/>
      <c r="V337" s="17"/>
      <c r="W337" s="20"/>
      <c r="X337" s="29"/>
      <c r="Y337" s="29"/>
      <c r="Z337" s="30"/>
      <c r="AA337" s="30"/>
      <c r="AB337" s="22" t="str">
        <f t="shared" si="8"/>
        <v>17748812</v>
      </c>
      <c r="AC337" s="23"/>
      <c r="AD337" s="23"/>
      <c r="AE337" s="23"/>
      <c r="AF337" s="23"/>
      <c r="AG337" s="23"/>
      <c r="AH337" s="23"/>
      <c r="AI337" s="23"/>
      <c r="AJ337" s="23"/>
      <c r="AK337" s="23"/>
    </row>
    <row r="338" spans="1:37" s="24" customFormat="1" ht="99.95" hidden="1" customHeight="1" x14ac:dyDescent="0.4">
      <c r="A338" s="16" t="s">
        <v>33</v>
      </c>
      <c r="B338" s="17"/>
      <c r="C338" s="18" t="s">
        <v>109</v>
      </c>
      <c r="D338" s="19">
        <v>1</v>
      </c>
      <c r="E338" s="17">
        <v>2</v>
      </c>
      <c r="F338" s="17" t="s">
        <v>35</v>
      </c>
      <c r="G338" s="17">
        <v>177488</v>
      </c>
      <c r="H338" s="17" t="s">
        <v>36</v>
      </c>
      <c r="I338" s="17"/>
      <c r="J338" s="17"/>
      <c r="K338" s="17" t="str">
        <f>IFERROR(VLOOKUP(L338,'[1]Récap métré'!$B$4:$C$12000,2,0),"")</f>
        <v>SUPPORT</v>
      </c>
      <c r="L338" s="16" t="s">
        <v>184</v>
      </c>
      <c r="M338" s="18" t="s">
        <v>42</v>
      </c>
      <c r="N338" s="18" t="s">
        <v>43</v>
      </c>
      <c r="O338" s="18">
        <v>50</v>
      </c>
      <c r="P338" s="18">
        <v>50</v>
      </c>
      <c r="Q338" s="18">
        <v>0</v>
      </c>
      <c r="R338" s="17">
        <v>1</v>
      </c>
      <c r="S338" s="17"/>
      <c r="T338" s="17">
        <f t="shared" si="9"/>
        <v>1</v>
      </c>
      <c r="U338" s="17"/>
      <c r="V338" s="17"/>
      <c r="W338" s="20"/>
      <c r="X338" s="29"/>
      <c r="Y338" s="29"/>
      <c r="Z338" s="30"/>
      <c r="AA338" s="30"/>
      <c r="AB338" s="22" t="str">
        <f t="shared" si="8"/>
        <v>17748812</v>
      </c>
      <c r="AC338" s="23"/>
      <c r="AD338" s="23"/>
      <c r="AE338" s="23"/>
      <c r="AF338" s="23"/>
      <c r="AG338" s="23"/>
      <c r="AH338" s="23"/>
      <c r="AI338" s="23"/>
      <c r="AJ338" s="23"/>
      <c r="AK338" s="23"/>
    </row>
    <row r="339" spans="1:37" s="24" customFormat="1" ht="99.95" hidden="1" customHeight="1" x14ac:dyDescent="0.4">
      <c r="A339" s="16" t="s">
        <v>33</v>
      </c>
      <c r="B339" s="17"/>
      <c r="C339" s="18" t="s">
        <v>109</v>
      </c>
      <c r="D339" s="19">
        <v>1</v>
      </c>
      <c r="E339" s="17">
        <v>2</v>
      </c>
      <c r="F339" s="17" t="s">
        <v>35</v>
      </c>
      <c r="G339" s="17">
        <v>177488</v>
      </c>
      <c r="H339" s="17" t="s">
        <v>36</v>
      </c>
      <c r="I339" s="17"/>
      <c r="J339" s="17"/>
      <c r="K339" s="17" t="str">
        <f>IFERROR(VLOOKUP(L339,'[1]Récap métré'!$B$4:$C$12000,2,0),"")</f>
        <v/>
      </c>
      <c r="L339" s="16" t="s">
        <v>164</v>
      </c>
      <c r="M339" s="17" t="s">
        <v>84</v>
      </c>
      <c r="N339" s="17"/>
      <c r="O339" s="18">
        <v>20</v>
      </c>
      <c r="P339" s="17"/>
      <c r="Q339" s="17"/>
      <c r="R339" s="17">
        <v>12</v>
      </c>
      <c r="S339" s="17"/>
      <c r="T339" s="17">
        <f t="shared" si="9"/>
        <v>12</v>
      </c>
      <c r="U339" s="17"/>
      <c r="V339" s="17"/>
      <c r="W339" s="20"/>
      <c r="X339" s="29"/>
      <c r="Y339" s="29"/>
      <c r="Z339" s="30"/>
      <c r="AA339" s="30"/>
      <c r="AB339" s="22" t="str">
        <f t="shared" si="8"/>
        <v>17748812</v>
      </c>
      <c r="AC339" s="23"/>
      <c r="AD339" s="23"/>
      <c r="AE339" s="23"/>
      <c r="AF339" s="23"/>
      <c r="AG339" s="23"/>
      <c r="AH339" s="23"/>
      <c r="AI339" s="23"/>
      <c r="AJ339" s="23"/>
      <c r="AK339" s="23"/>
    </row>
    <row r="340" spans="1:37" s="24" customFormat="1" ht="99.95" hidden="1" customHeight="1" x14ac:dyDescent="0.4">
      <c r="A340" s="16" t="s">
        <v>33</v>
      </c>
      <c r="B340" s="17"/>
      <c r="C340" s="18" t="s">
        <v>109</v>
      </c>
      <c r="D340" s="19">
        <v>1</v>
      </c>
      <c r="E340" s="17">
        <v>2</v>
      </c>
      <c r="F340" s="17" t="s">
        <v>35</v>
      </c>
      <c r="G340" s="17">
        <v>177488</v>
      </c>
      <c r="H340" s="17" t="s">
        <v>36</v>
      </c>
      <c r="I340" s="17"/>
      <c r="J340" s="17"/>
      <c r="K340" s="17" t="str">
        <f>IFERROR(VLOOKUP(L340,'[1]Récap métré'!$B$4:$C$12000,2,0),"")</f>
        <v>ROB</v>
      </c>
      <c r="L340" s="16" t="s">
        <v>165</v>
      </c>
      <c r="M340" s="18" t="s">
        <v>45</v>
      </c>
      <c r="N340" s="18">
        <v>205200117</v>
      </c>
      <c r="O340" s="18">
        <v>25</v>
      </c>
      <c r="P340" s="18">
        <v>25</v>
      </c>
      <c r="Q340" s="18">
        <v>0</v>
      </c>
      <c r="R340" s="18">
        <v>2</v>
      </c>
      <c r="S340" s="17"/>
      <c r="T340" s="17">
        <f t="shared" si="9"/>
        <v>2</v>
      </c>
      <c r="U340" s="17"/>
      <c r="V340" s="17"/>
      <c r="W340" s="20"/>
      <c r="X340" s="29"/>
      <c r="Y340" s="29"/>
      <c r="Z340" s="30"/>
      <c r="AA340" s="30"/>
      <c r="AB340" s="22" t="str">
        <f t="shared" ref="AB340:AB403" si="10">G340&amp;D340&amp;E340</f>
        <v>17748812</v>
      </c>
      <c r="AC340" s="23"/>
      <c r="AD340" s="23"/>
      <c r="AE340" s="23"/>
      <c r="AF340" s="23"/>
      <c r="AG340" s="23"/>
      <c r="AH340" s="23"/>
      <c r="AI340" s="23"/>
      <c r="AJ340" s="23"/>
      <c r="AK340" s="23"/>
    </row>
    <row r="341" spans="1:37" s="24" customFormat="1" ht="99.95" hidden="1" customHeight="1" x14ac:dyDescent="0.4">
      <c r="A341" s="16" t="s">
        <v>33</v>
      </c>
      <c r="B341" s="17"/>
      <c r="C341" s="18" t="s">
        <v>109</v>
      </c>
      <c r="D341" s="19">
        <v>2</v>
      </c>
      <c r="E341" s="17">
        <v>2</v>
      </c>
      <c r="F341" s="17" t="s">
        <v>35</v>
      </c>
      <c r="G341" s="17">
        <v>177488</v>
      </c>
      <c r="H341" s="17" t="s">
        <v>36</v>
      </c>
      <c r="I341" s="17"/>
      <c r="J341" s="17"/>
      <c r="K341" s="17" t="str">
        <f>IFERROR(VLOOKUP(L341,'[1]Récap métré'!$B$4:$C$12000,2,0),"")</f>
        <v>TUYP</v>
      </c>
      <c r="L341" s="16" t="s">
        <v>154</v>
      </c>
      <c r="M341" s="18" t="s">
        <v>38</v>
      </c>
      <c r="N341" s="18">
        <v>201301585</v>
      </c>
      <c r="O341" s="18">
        <v>50</v>
      </c>
      <c r="P341" s="18">
        <v>0</v>
      </c>
      <c r="Q341" s="18">
        <v>0</v>
      </c>
      <c r="R341" s="18"/>
      <c r="S341" s="18">
        <v>10.7</v>
      </c>
      <c r="T341" s="17">
        <f t="shared" ref="T341:T404" si="11">IF(S341&gt;0,S341,R341)</f>
        <v>10.7</v>
      </c>
      <c r="U341" s="17"/>
      <c r="V341" s="17"/>
      <c r="W341" s="29"/>
      <c r="X341" s="29"/>
      <c r="Y341" s="29"/>
      <c r="Z341" s="30"/>
      <c r="AA341" s="30"/>
      <c r="AB341" s="22" t="str">
        <f t="shared" si="10"/>
        <v>17748822</v>
      </c>
      <c r="AC341" s="23"/>
      <c r="AD341" s="23"/>
      <c r="AE341" s="23"/>
      <c r="AF341" s="23"/>
      <c r="AG341" s="23"/>
      <c r="AH341" s="23"/>
      <c r="AI341" s="23"/>
      <c r="AJ341" s="23"/>
      <c r="AK341" s="23"/>
    </row>
    <row r="342" spans="1:37" s="24" customFormat="1" ht="99.95" hidden="1" customHeight="1" x14ac:dyDescent="0.4">
      <c r="A342" s="16" t="s">
        <v>33</v>
      </c>
      <c r="B342" s="17"/>
      <c r="C342" s="18" t="s">
        <v>109</v>
      </c>
      <c r="D342" s="19">
        <v>2</v>
      </c>
      <c r="E342" s="17">
        <v>2</v>
      </c>
      <c r="F342" s="17" t="s">
        <v>35</v>
      </c>
      <c r="G342" s="17">
        <v>177488</v>
      </c>
      <c r="H342" s="17" t="s">
        <v>36</v>
      </c>
      <c r="I342" s="17"/>
      <c r="J342" s="17"/>
      <c r="K342" s="17" t="str">
        <f>IFERROR(VLOOKUP(L342,'[1]Récap métré'!$B$4:$C$12000,2,0),"")</f>
        <v/>
      </c>
      <c r="L342" s="16" t="s">
        <v>164</v>
      </c>
      <c r="M342" s="18" t="s">
        <v>76</v>
      </c>
      <c r="N342" s="18">
        <v>201343585</v>
      </c>
      <c r="O342" s="18">
        <v>50</v>
      </c>
      <c r="P342" s="18">
        <v>50</v>
      </c>
      <c r="Q342" s="18">
        <v>25</v>
      </c>
      <c r="R342" s="17">
        <v>4</v>
      </c>
      <c r="S342" s="17"/>
      <c r="T342" s="17">
        <f t="shared" si="11"/>
        <v>4</v>
      </c>
      <c r="U342" s="17"/>
      <c r="V342" s="17"/>
      <c r="W342" s="20"/>
      <c r="X342" s="29"/>
      <c r="Y342" s="29"/>
      <c r="Z342" s="30"/>
      <c r="AA342" s="30"/>
      <c r="AB342" s="22" t="str">
        <f t="shared" si="10"/>
        <v>17748822</v>
      </c>
      <c r="AC342" s="23"/>
      <c r="AD342" s="23"/>
      <c r="AE342" s="23"/>
      <c r="AF342" s="23"/>
      <c r="AG342" s="23"/>
      <c r="AH342" s="23"/>
      <c r="AI342" s="23"/>
      <c r="AJ342" s="23"/>
      <c r="AK342" s="23"/>
    </row>
    <row r="343" spans="1:37" s="24" customFormat="1" ht="99.95" hidden="1" customHeight="1" x14ac:dyDescent="0.4">
      <c r="A343" s="16" t="s">
        <v>33</v>
      </c>
      <c r="B343" s="17"/>
      <c r="C343" s="18" t="s">
        <v>109</v>
      </c>
      <c r="D343" s="19">
        <v>2</v>
      </c>
      <c r="E343" s="17">
        <v>2</v>
      </c>
      <c r="F343" s="17" t="s">
        <v>35</v>
      </c>
      <c r="G343" s="17">
        <v>177488</v>
      </c>
      <c r="H343" s="17" t="s">
        <v>36</v>
      </c>
      <c r="I343" s="17"/>
      <c r="J343" s="17"/>
      <c r="K343" s="17" t="str">
        <f>IFERROR(VLOOKUP(L343,'[1]Récap métré'!$B$4:$C$12000,2,0),"")</f>
        <v/>
      </c>
      <c r="L343" s="16" t="s">
        <v>164</v>
      </c>
      <c r="M343" s="18" t="s">
        <v>76</v>
      </c>
      <c r="N343" s="18">
        <v>201343585</v>
      </c>
      <c r="O343" s="18">
        <v>50</v>
      </c>
      <c r="P343" s="18">
        <v>50</v>
      </c>
      <c r="Q343" s="18">
        <v>20</v>
      </c>
      <c r="R343" s="17">
        <v>2</v>
      </c>
      <c r="S343" s="17"/>
      <c r="T343" s="17">
        <f t="shared" si="11"/>
        <v>2</v>
      </c>
      <c r="U343" s="17"/>
      <c r="V343" s="17"/>
      <c r="W343" s="20"/>
      <c r="X343" s="29"/>
      <c r="Y343" s="29"/>
      <c r="Z343" s="30"/>
      <c r="AA343" s="30"/>
      <c r="AB343" s="22" t="str">
        <f t="shared" si="10"/>
        <v>17748822</v>
      </c>
      <c r="AC343" s="23"/>
      <c r="AD343" s="23"/>
      <c r="AE343" s="23"/>
      <c r="AF343" s="23"/>
      <c r="AG343" s="23"/>
      <c r="AH343" s="23"/>
      <c r="AI343" s="23"/>
      <c r="AJ343" s="23"/>
      <c r="AK343" s="23"/>
    </row>
    <row r="344" spans="1:37" s="24" customFormat="1" ht="99.95" hidden="1" customHeight="1" x14ac:dyDescent="0.4">
      <c r="A344" s="16" t="s">
        <v>33</v>
      </c>
      <c r="B344" s="17"/>
      <c r="C344" s="18" t="s">
        <v>109</v>
      </c>
      <c r="D344" s="19">
        <v>2</v>
      </c>
      <c r="E344" s="17">
        <v>2</v>
      </c>
      <c r="F344" s="17" t="s">
        <v>35</v>
      </c>
      <c r="G344" s="17">
        <v>177488</v>
      </c>
      <c r="H344" s="17" t="s">
        <v>36</v>
      </c>
      <c r="I344" s="17"/>
      <c r="J344" s="17"/>
      <c r="K344" s="17" t="str">
        <f>IFERROR(VLOOKUP(L344,'[1]Récap métré'!$B$4:$C$12000,2,0),"")</f>
        <v>TUYP</v>
      </c>
      <c r="L344" s="16" t="s">
        <v>156</v>
      </c>
      <c r="M344" s="18" t="s">
        <v>64</v>
      </c>
      <c r="N344" s="18">
        <v>201306567</v>
      </c>
      <c r="O344" s="18">
        <v>50</v>
      </c>
      <c r="P344" s="18">
        <v>50</v>
      </c>
      <c r="Q344" s="18">
        <v>0</v>
      </c>
      <c r="R344" s="17">
        <v>2</v>
      </c>
      <c r="S344" s="17"/>
      <c r="T344" s="17">
        <f t="shared" si="11"/>
        <v>2</v>
      </c>
      <c r="U344" s="17"/>
      <c r="V344" s="17"/>
      <c r="W344" s="20"/>
      <c r="X344" s="29"/>
      <c r="Y344" s="29"/>
      <c r="Z344" s="30"/>
      <c r="AA344" s="30"/>
      <c r="AB344" s="22" t="str">
        <f t="shared" si="10"/>
        <v>17748822</v>
      </c>
      <c r="AC344" s="23"/>
      <c r="AD344" s="23"/>
      <c r="AE344" s="23"/>
      <c r="AF344" s="23"/>
      <c r="AG344" s="23"/>
      <c r="AH344" s="23"/>
      <c r="AI344" s="23"/>
      <c r="AJ344" s="23"/>
      <c r="AK344" s="23"/>
    </row>
    <row r="345" spans="1:37" s="24" customFormat="1" ht="99.95" hidden="1" customHeight="1" x14ac:dyDescent="0.4">
      <c r="A345" s="16" t="s">
        <v>33</v>
      </c>
      <c r="B345" s="17"/>
      <c r="C345" s="18" t="s">
        <v>109</v>
      </c>
      <c r="D345" s="19">
        <v>2</v>
      </c>
      <c r="E345" s="17">
        <v>2</v>
      </c>
      <c r="F345" s="17" t="s">
        <v>35</v>
      </c>
      <c r="G345" s="17">
        <v>177488</v>
      </c>
      <c r="H345" s="17" t="s">
        <v>36</v>
      </c>
      <c r="I345" s="17"/>
      <c r="J345" s="17"/>
      <c r="K345" s="17" t="str">
        <f>IFERROR(VLOOKUP(L345,'[1]Récap métré'!$B$4:$C$12000,2,0),"")</f>
        <v>TUYP</v>
      </c>
      <c r="L345" s="16" t="s">
        <v>157</v>
      </c>
      <c r="M345" s="18" t="s">
        <v>65</v>
      </c>
      <c r="N345" s="18">
        <v>201355330</v>
      </c>
      <c r="O345" s="18">
        <v>50</v>
      </c>
      <c r="P345" s="18">
        <v>50</v>
      </c>
      <c r="Q345" s="18">
        <v>0</v>
      </c>
      <c r="R345" s="18">
        <v>1</v>
      </c>
      <c r="S345" s="17"/>
      <c r="T345" s="17">
        <f t="shared" si="11"/>
        <v>1</v>
      </c>
      <c r="U345" s="17"/>
      <c r="V345" s="17"/>
      <c r="W345" s="20"/>
      <c r="X345" s="29"/>
      <c r="Y345" s="29"/>
      <c r="Z345" s="30"/>
      <c r="AA345" s="30"/>
      <c r="AB345" s="22" t="str">
        <f t="shared" si="10"/>
        <v>17748822</v>
      </c>
      <c r="AC345" s="23"/>
      <c r="AD345" s="23"/>
      <c r="AE345" s="23"/>
      <c r="AF345" s="23"/>
      <c r="AG345" s="23"/>
      <c r="AH345" s="23"/>
      <c r="AI345" s="23"/>
      <c r="AJ345" s="23"/>
      <c r="AK345" s="23"/>
    </row>
    <row r="346" spans="1:37" s="24" customFormat="1" ht="99.95" hidden="1" customHeight="1" x14ac:dyDescent="0.4">
      <c r="A346" s="16" t="s">
        <v>33</v>
      </c>
      <c r="B346" s="17"/>
      <c r="C346" s="18" t="s">
        <v>109</v>
      </c>
      <c r="D346" s="19">
        <v>2</v>
      </c>
      <c r="E346" s="17">
        <v>2</v>
      </c>
      <c r="F346" s="17" t="s">
        <v>35</v>
      </c>
      <c r="G346" s="17">
        <v>177488</v>
      </c>
      <c r="H346" s="17" t="s">
        <v>36</v>
      </c>
      <c r="I346" s="17"/>
      <c r="J346" s="17"/>
      <c r="K346" s="17" t="str">
        <f>IFERROR(VLOOKUP(L346,'[1]Récap métré'!$B$4:$C$12000,2,0),"")</f>
        <v>TUYP</v>
      </c>
      <c r="L346" s="16" t="s">
        <v>158</v>
      </c>
      <c r="M346" s="18" t="s">
        <v>73</v>
      </c>
      <c r="N346" s="18">
        <v>201158700</v>
      </c>
      <c r="O346" s="18">
        <v>50</v>
      </c>
      <c r="P346" s="18">
        <v>50</v>
      </c>
      <c r="Q346" s="18">
        <v>0</v>
      </c>
      <c r="R346" s="18">
        <v>1</v>
      </c>
      <c r="S346" s="17"/>
      <c r="T346" s="17">
        <f t="shared" si="11"/>
        <v>1</v>
      </c>
      <c r="U346" s="17"/>
      <c r="V346" s="17"/>
      <c r="W346" s="20"/>
      <c r="X346" s="29"/>
      <c r="Y346" s="29"/>
      <c r="Z346" s="30"/>
      <c r="AA346" s="30"/>
      <c r="AB346" s="22" t="str">
        <f t="shared" si="10"/>
        <v>17748822</v>
      </c>
      <c r="AC346" s="23"/>
      <c r="AD346" s="23"/>
      <c r="AE346" s="23"/>
      <c r="AF346" s="23"/>
      <c r="AG346" s="23"/>
      <c r="AH346" s="23"/>
      <c r="AI346" s="23"/>
      <c r="AJ346" s="23"/>
      <c r="AK346" s="23"/>
    </row>
    <row r="347" spans="1:37" s="24" customFormat="1" ht="99.95" hidden="1" customHeight="1" x14ac:dyDescent="0.4">
      <c r="A347" s="16" t="s">
        <v>33</v>
      </c>
      <c r="B347" s="17"/>
      <c r="C347" s="18" t="s">
        <v>109</v>
      </c>
      <c r="D347" s="19">
        <v>2</v>
      </c>
      <c r="E347" s="17">
        <v>2</v>
      </c>
      <c r="F347" s="17" t="s">
        <v>35</v>
      </c>
      <c r="G347" s="17">
        <v>177488</v>
      </c>
      <c r="H347" s="17" t="s">
        <v>36</v>
      </c>
      <c r="I347" s="17"/>
      <c r="J347" s="17"/>
      <c r="K347" s="17" t="str">
        <f>IFERROR(VLOOKUP(L347,'[1]Récap métré'!$B$4:$C$12000,2,0),"")</f>
        <v>TUYM</v>
      </c>
      <c r="L347" s="16" t="s">
        <v>185</v>
      </c>
      <c r="M347" s="18" t="s">
        <v>74</v>
      </c>
      <c r="N347" s="18">
        <v>201359510</v>
      </c>
      <c r="O347" s="18">
        <v>50</v>
      </c>
      <c r="P347" s="18">
        <v>50</v>
      </c>
      <c r="Q347" s="18">
        <v>0</v>
      </c>
      <c r="R347" s="18">
        <v>1</v>
      </c>
      <c r="S347" s="17"/>
      <c r="T347" s="17">
        <f t="shared" si="11"/>
        <v>1</v>
      </c>
      <c r="U347" s="17"/>
      <c r="V347" s="17"/>
      <c r="W347" s="20"/>
      <c r="X347" s="29"/>
      <c r="Y347" s="29"/>
      <c r="Z347" s="30"/>
      <c r="AA347" s="30"/>
      <c r="AB347" s="22" t="str">
        <f t="shared" si="10"/>
        <v>17748822</v>
      </c>
      <c r="AC347" s="23"/>
      <c r="AD347" s="23"/>
      <c r="AE347" s="23"/>
      <c r="AF347" s="23"/>
      <c r="AG347" s="23"/>
      <c r="AH347" s="23"/>
      <c r="AI347" s="23"/>
      <c r="AJ347" s="23"/>
      <c r="AK347" s="23"/>
    </row>
    <row r="348" spans="1:37" s="24" customFormat="1" ht="99.95" hidden="1" customHeight="1" x14ac:dyDescent="0.4">
      <c r="A348" s="16" t="s">
        <v>33</v>
      </c>
      <c r="B348" s="17"/>
      <c r="C348" s="18" t="s">
        <v>109</v>
      </c>
      <c r="D348" s="19">
        <v>2</v>
      </c>
      <c r="E348" s="17">
        <v>2</v>
      </c>
      <c r="F348" s="17" t="s">
        <v>35</v>
      </c>
      <c r="G348" s="17">
        <v>177488</v>
      </c>
      <c r="H348" s="17" t="s">
        <v>36</v>
      </c>
      <c r="I348" s="17"/>
      <c r="J348" s="17"/>
      <c r="K348" s="17" t="str">
        <f>IFERROR(VLOOKUP(L348,'[1]Récap métré'!$B$4:$C$12000,2,0),"")</f>
        <v>JO</v>
      </c>
      <c r="L348" s="16" t="s">
        <v>186</v>
      </c>
      <c r="M348" s="18" t="s">
        <v>41</v>
      </c>
      <c r="N348" s="18">
        <v>208202657</v>
      </c>
      <c r="O348" s="18">
        <v>50</v>
      </c>
      <c r="P348" s="18">
        <v>50</v>
      </c>
      <c r="Q348" s="18">
        <v>0</v>
      </c>
      <c r="R348" s="18">
        <v>1</v>
      </c>
      <c r="S348" s="17"/>
      <c r="T348" s="17">
        <f t="shared" si="11"/>
        <v>1</v>
      </c>
      <c r="U348" s="17"/>
      <c r="V348" s="17"/>
      <c r="W348" s="20"/>
      <c r="X348" s="29"/>
      <c r="Y348" s="29"/>
      <c r="Z348" s="30"/>
      <c r="AA348" s="30"/>
      <c r="AB348" s="22" t="str">
        <f t="shared" si="10"/>
        <v>17748822</v>
      </c>
      <c r="AC348" s="23"/>
      <c r="AD348" s="23"/>
      <c r="AE348" s="23"/>
      <c r="AF348" s="23"/>
      <c r="AG348" s="23"/>
      <c r="AH348" s="23"/>
      <c r="AI348" s="23"/>
      <c r="AJ348" s="23"/>
      <c r="AK348" s="23"/>
    </row>
    <row r="349" spans="1:37" s="24" customFormat="1" ht="99.95" hidden="1" customHeight="1" x14ac:dyDescent="0.4">
      <c r="A349" s="16" t="s">
        <v>33</v>
      </c>
      <c r="B349" s="17"/>
      <c r="C349" s="18" t="s">
        <v>109</v>
      </c>
      <c r="D349" s="19">
        <v>2</v>
      </c>
      <c r="E349" s="17">
        <v>2</v>
      </c>
      <c r="F349" s="17" t="s">
        <v>35</v>
      </c>
      <c r="G349" s="17">
        <v>177488</v>
      </c>
      <c r="H349" s="17" t="s">
        <v>36</v>
      </c>
      <c r="I349" s="17"/>
      <c r="J349" s="17"/>
      <c r="K349" s="17" t="str">
        <f>IFERROR(VLOOKUP(L349,'[1]Récap métré'!$B$4:$C$12000,2,0),"")</f>
        <v>SUPPORT</v>
      </c>
      <c r="L349" s="16" t="s">
        <v>187</v>
      </c>
      <c r="M349" s="18" t="s">
        <v>69</v>
      </c>
      <c r="N349" s="18" t="s">
        <v>70</v>
      </c>
      <c r="O349" s="18">
        <v>50</v>
      </c>
      <c r="P349" s="18">
        <v>50</v>
      </c>
      <c r="Q349" s="18">
        <v>0</v>
      </c>
      <c r="R349" s="18">
        <v>1</v>
      </c>
      <c r="S349" s="17"/>
      <c r="T349" s="17">
        <f t="shared" si="11"/>
        <v>1</v>
      </c>
      <c r="U349" s="17"/>
      <c r="V349" s="17"/>
      <c r="W349" s="20"/>
      <c r="X349" s="29"/>
      <c r="Y349" s="29"/>
      <c r="Z349" s="30"/>
      <c r="AA349" s="30"/>
      <c r="AB349" s="22" t="str">
        <f t="shared" si="10"/>
        <v>17748822</v>
      </c>
      <c r="AC349" s="23"/>
      <c r="AD349" s="23"/>
      <c r="AE349" s="23"/>
      <c r="AF349" s="23"/>
      <c r="AG349" s="23"/>
      <c r="AH349" s="23"/>
      <c r="AI349" s="23"/>
      <c r="AJ349" s="23"/>
      <c r="AK349" s="23"/>
    </row>
    <row r="350" spans="1:37" s="24" customFormat="1" ht="99.95" hidden="1" customHeight="1" x14ac:dyDescent="0.4">
      <c r="A350" s="16" t="s">
        <v>33</v>
      </c>
      <c r="B350" s="17"/>
      <c r="C350" s="18" t="s">
        <v>109</v>
      </c>
      <c r="D350" s="19">
        <v>2</v>
      </c>
      <c r="E350" s="17">
        <v>2</v>
      </c>
      <c r="F350" s="17" t="s">
        <v>35</v>
      </c>
      <c r="G350" s="17">
        <v>177488</v>
      </c>
      <c r="H350" s="17" t="s">
        <v>36</v>
      </c>
      <c r="I350" s="17"/>
      <c r="J350" s="17"/>
      <c r="K350" s="17" t="str">
        <f>IFERROR(VLOOKUP(L350,'[1]Récap métré'!$B$4:$C$12000,2,0),"")</f>
        <v>SUPPORT</v>
      </c>
      <c r="L350" s="16" t="s">
        <v>184</v>
      </c>
      <c r="M350" s="18" t="s">
        <v>42</v>
      </c>
      <c r="N350" s="18" t="s">
        <v>43</v>
      </c>
      <c r="O350" s="18">
        <v>50</v>
      </c>
      <c r="P350" s="18">
        <v>50</v>
      </c>
      <c r="Q350" s="18">
        <v>0</v>
      </c>
      <c r="R350" s="18">
        <v>2</v>
      </c>
      <c r="S350" s="17"/>
      <c r="T350" s="17">
        <f t="shared" si="11"/>
        <v>2</v>
      </c>
      <c r="U350" s="17"/>
      <c r="V350" s="17"/>
      <c r="W350" s="20"/>
      <c r="X350" s="29"/>
      <c r="Y350" s="29"/>
      <c r="Z350" s="30"/>
      <c r="AA350" s="30"/>
      <c r="AB350" s="22" t="str">
        <f t="shared" si="10"/>
        <v>17748822</v>
      </c>
      <c r="AC350" s="23"/>
      <c r="AD350" s="23"/>
      <c r="AE350" s="23"/>
      <c r="AF350" s="23"/>
      <c r="AG350" s="23"/>
      <c r="AH350" s="23"/>
      <c r="AI350" s="23"/>
      <c r="AJ350" s="23"/>
      <c r="AK350" s="23"/>
    </row>
    <row r="351" spans="1:37" s="24" customFormat="1" ht="99.95" hidden="1" customHeight="1" x14ac:dyDescent="0.4">
      <c r="A351" s="16" t="s">
        <v>33</v>
      </c>
      <c r="B351" s="17"/>
      <c r="C351" s="18" t="s">
        <v>109</v>
      </c>
      <c r="D351" s="19">
        <v>2</v>
      </c>
      <c r="E351" s="17">
        <v>2</v>
      </c>
      <c r="F351" s="17" t="s">
        <v>35</v>
      </c>
      <c r="G351" s="17">
        <v>177488</v>
      </c>
      <c r="H351" s="17" t="s">
        <v>36</v>
      </c>
      <c r="I351" s="17"/>
      <c r="J351" s="17"/>
      <c r="K351" s="17" t="str">
        <f>IFERROR(VLOOKUP(L351,'[1]Récap métré'!$B$4:$C$12000,2,0),"")</f>
        <v/>
      </c>
      <c r="L351" s="16" t="s">
        <v>164</v>
      </c>
      <c r="M351" s="17" t="s">
        <v>110</v>
      </c>
      <c r="N351" s="17"/>
      <c r="O351" s="17">
        <v>50</v>
      </c>
      <c r="P351" s="17"/>
      <c r="Q351" s="17"/>
      <c r="R351" s="17">
        <v>4</v>
      </c>
      <c r="S351" s="17"/>
      <c r="T351" s="17">
        <f t="shared" si="11"/>
        <v>4</v>
      </c>
      <c r="U351" s="17"/>
      <c r="V351" s="17"/>
      <c r="W351" s="20"/>
      <c r="X351" s="29"/>
      <c r="Y351" s="29"/>
      <c r="Z351" s="30"/>
      <c r="AA351" s="30"/>
      <c r="AB351" s="22" t="str">
        <f t="shared" si="10"/>
        <v>17748822</v>
      </c>
      <c r="AC351" s="23"/>
      <c r="AD351" s="23"/>
      <c r="AE351" s="23"/>
      <c r="AF351" s="23"/>
      <c r="AG351" s="23"/>
      <c r="AH351" s="23"/>
      <c r="AI351" s="23"/>
      <c r="AJ351" s="23"/>
      <c r="AK351" s="23"/>
    </row>
    <row r="352" spans="1:37" s="24" customFormat="1" ht="99.95" hidden="1" customHeight="1" x14ac:dyDescent="0.4">
      <c r="A352" s="16" t="s">
        <v>33</v>
      </c>
      <c r="B352" s="17"/>
      <c r="C352" s="18" t="s">
        <v>111</v>
      </c>
      <c r="D352" s="19">
        <v>1</v>
      </c>
      <c r="E352" s="17">
        <v>2</v>
      </c>
      <c r="F352" s="17" t="s">
        <v>35</v>
      </c>
      <c r="G352" s="17">
        <v>177489</v>
      </c>
      <c r="H352" s="17" t="s">
        <v>36</v>
      </c>
      <c r="I352" s="17"/>
      <c r="J352" s="17"/>
      <c r="K352" s="17" t="str">
        <f>IFERROR(VLOOKUP(L352,'[1]Récap métré'!$B$4:$C$12000,2,0),"")</f>
        <v>TUYP</v>
      </c>
      <c r="L352" s="16" t="s">
        <v>129</v>
      </c>
      <c r="M352" s="18" t="s">
        <v>37</v>
      </c>
      <c r="N352" s="18">
        <v>201301580</v>
      </c>
      <c r="O352" s="18">
        <v>20</v>
      </c>
      <c r="P352" s="18">
        <v>0</v>
      </c>
      <c r="Q352" s="18">
        <v>0</v>
      </c>
      <c r="R352" s="18"/>
      <c r="S352" s="18">
        <v>1.8</v>
      </c>
      <c r="T352" s="17">
        <f t="shared" si="11"/>
        <v>1.8</v>
      </c>
      <c r="U352" s="17"/>
      <c r="V352" s="17"/>
      <c r="W352" s="29"/>
      <c r="X352" s="29"/>
      <c r="Y352" s="29"/>
      <c r="Z352" s="30"/>
      <c r="AA352" s="30"/>
      <c r="AB352" s="22" t="str">
        <f t="shared" si="10"/>
        <v>17748912</v>
      </c>
      <c r="AC352" s="23"/>
      <c r="AD352" s="23"/>
      <c r="AE352" s="23"/>
      <c r="AF352" s="23"/>
      <c r="AG352" s="23"/>
      <c r="AH352" s="23"/>
      <c r="AI352" s="23"/>
      <c r="AJ352" s="23"/>
      <c r="AK352" s="23"/>
    </row>
    <row r="353" spans="1:37" s="24" customFormat="1" ht="99.95" hidden="1" customHeight="1" x14ac:dyDescent="0.4">
      <c r="A353" s="16" t="s">
        <v>33</v>
      </c>
      <c r="B353" s="17"/>
      <c r="C353" s="18" t="s">
        <v>111</v>
      </c>
      <c r="D353" s="19">
        <v>1</v>
      </c>
      <c r="E353" s="17">
        <v>2</v>
      </c>
      <c r="F353" s="17" t="s">
        <v>35</v>
      </c>
      <c r="G353" s="17">
        <v>177489</v>
      </c>
      <c r="H353" s="17" t="s">
        <v>36</v>
      </c>
      <c r="I353" s="17"/>
      <c r="J353" s="17"/>
      <c r="K353" s="17" t="str">
        <f>IFERROR(VLOOKUP(L353,'[1]Récap métré'!$B$4:$C$12000,2,0),"")</f>
        <v>TUYP</v>
      </c>
      <c r="L353" s="16" t="s">
        <v>159</v>
      </c>
      <c r="M353" s="18" t="s">
        <v>61</v>
      </c>
      <c r="N353" s="18">
        <v>201316595</v>
      </c>
      <c r="O353" s="18">
        <v>20</v>
      </c>
      <c r="P353" s="18">
        <v>20</v>
      </c>
      <c r="Q353" s="18">
        <v>20</v>
      </c>
      <c r="R353" s="18">
        <v>1</v>
      </c>
      <c r="S353" s="17"/>
      <c r="T353" s="17">
        <f t="shared" si="11"/>
        <v>1</v>
      </c>
      <c r="U353" s="17"/>
      <c r="V353" s="17"/>
      <c r="W353" s="20"/>
      <c r="X353" s="29"/>
      <c r="Y353" s="29"/>
      <c r="Z353" s="30"/>
      <c r="AA353" s="30"/>
      <c r="AB353" s="22" t="str">
        <f t="shared" si="10"/>
        <v>17748912</v>
      </c>
      <c r="AC353" s="23"/>
      <c r="AD353" s="23"/>
      <c r="AE353" s="23"/>
      <c r="AF353" s="23"/>
      <c r="AG353" s="23"/>
      <c r="AH353" s="23"/>
      <c r="AI353" s="23"/>
      <c r="AJ353" s="23"/>
      <c r="AK353" s="23"/>
    </row>
    <row r="354" spans="1:37" s="24" customFormat="1" ht="99.95" hidden="1" customHeight="1" x14ac:dyDescent="0.4">
      <c r="A354" s="16" t="s">
        <v>33</v>
      </c>
      <c r="B354" s="17"/>
      <c r="C354" s="18" t="s">
        <v>111</v>
      </c>
      <c r="D354" s="19">
        <v>1</v>
      </c>
      <c r="E354" s="17">
        <v>2</v>
      </c>
      <c r="F354" s="17" t="s">
        <v>35</v>
      </c>
      <c r="G354" s="17">
        <v>177489</v>
      </c>
      <c r="H354" s="17" t="s">
        <v>36</v>
      </c>
      <c r="I354" s="17"/>
      <c r="J354" s="17"/>
      <c r="K354" s="17" t="str">
        <f>IFERROR(VLOOKUP(L354,'[1]Récap métré'!$B$4:$C$12000,2,0),"")</f>
        <v>TUYM</v>
      </c>
      <c r="L354" s="16" t="s">
        <v>169</v>
      </c>
      <c r="M354" s="31" t="s">
        <v>56</v>
      </c>
      <c r="N354" s="18">
        <v>201353028</v>
      </c>
      <c r="O354" s="18">
        <v>20</v>
      </c>
      <c r="P354" s="18">
        <v>20</v>
      </c>
      <c r="Q354" s="18">
        <v>0</v>
      </c>
      <c r="R354" s="18">
        <v>1</v>
      </c>
      <c r="S354" s="17"/>
      <c r="T354" s="17">
        <f t="shared" si="11"/>
        <v>1</v>
      </c>
      <c r="U354" s="17"/>
      <c r="V354" s="17"/>
      <c r="W354" s="20"/>
      <c r="X354" s="29"/>
      <c r="Y354" s="29"/>
      <c r="Z354" s="30"/>
      <c r="AA354" s="30"/>
      <c r="AB354" s="22" t="str">
        <f t="shared" si="10"/>
        <v>17748912</v>
      </c>
      <c r="AC354" s="23"/>
      <c r="AD354" s="23"/>
      <c r="AE354" s="23"/>
      <c r="AF354" s="23"/>
      <c r="AG354" s="23"/>
      <c r="AH354" s="23"/>
      <c r="AI354" s="23"/>
      <c r="AJ354" s="23"/>
      <c r="AK354" s="23"/>
    </row>
    <row r="355" spans="1:37" s="24" customFormat="1" ht="99.95" hidden="1" customHeight="1" x14ac:dyDescent="0.4">
      <c r="A355" s="16" t="s">
        <v>33</v>
      </c>
      <c r="B355" s="17"/>
      <c r="C355" s="18" t="s">
        <v>111</v>
      </c>
      <c r="D355" s="19">
        <v>1</v>
      </c>
      <c r="E355" s="17">
        <v>2</v>
      </c>
      <c r="F355" s="17" t="s">
        <v>35</v>
      </c>
      <c r="G355" s="17">
        <v>177489</v>
      </c>
      <c r="H355" s="17" t="s">
        <v>36</v>
      </c>
      <c r="I355" s="17"/>
      <c r="J355" s="17"/>
      <c r="K355" s="17" t="str">
        <f>IFERROR(VLOOKUP(L355,'[1]Récap métré'!$B$4:$C$12000,2,0),"")</f>
        <v>TUYP</v>
      </c>
      <c r="L355" s="16" t="s">
        <v>133</v>
      </c>
      <c r="M355" s="18" t="s">
        <v>40</v>
      </c>
      <c r="N355" s="18">
        <v>201366712</v>
      </c>
      <c r="O355" s="18">
        <v>20</v>
      </c>
      <c r="P355" s="18">
        <v>20</v>
      </c>
      <c r="Q355" s="18">
        <v>0</v>
      </c>
      <c r="R355" s="18">
        <v>4</v>
      </c>
      <c r="S355" s="17"/>
      <c r="T355" s="17">
        <f t="shared" si="11"/>
        <v>4</v>
      </c>
      <c r="U355" s="17"/>
      <c r="V355" s="17"/>
      <c r="W355" s="20"/>
      <c r="X355" s="29"/>
      <c r="Y355" s="29"/>
      <c r="Z355" s="30"/>
      <c r="AA355" s="30"/>
      <c r="AB355" s="22" t="str">
        <f t="shared" si="10"/>
        <v>17748912</v>
      </c>
      <c r="AC355" s="23"/>
      <c r="AD355" s="23"/>
      <c r="AE355" s="23"/>
      <c r="AF355" s="23"/>
      <c r="AG355" s="23"/>
      <c r="AH355" s="23"/>
      <c r="AI355" s="23"/>
      <c r="AJ355" s="23"/>
      <c r="AK355" s="23"/>
    </row>
    <row r="356" spans="1:37" s="24" customFormat="1" ht="99.95" hidden="1" customHeight="1" x14ac:dyDescent="0.4">
      <c r="A356" s="16" t="s">
        <v>33</v>
      </c>
      <c r="B356" s="17"/>
      <c r="C356" s="18" t="s">
        <v>111</v>
      </c>
      <c r="D356" s="19">
        <v>1</v>
      </c>
      <c r="E356" s="17">
        <v>2</v>
      </c>
      <c r="F356" s="17" t="s">
        <v>35</v>
      </c>
      <c r="G356" s="17">
        <v>177489</v>
      </c>
      <c r="H356" s="17" t="s">
        <v>36</v>
      </c>
      <c r="I356" s="17"/>
      <c r="J356" s="17"/>
      <c r="K356" s="17" t="str">
        <f>IFERROR(VLOOKUP(L356,'[1]Récap métré'!$B$4:$C$12000,2,0),"")</f>
        <v>JO</v>
      </c>
      <c r="L356" s="16" t="s">
        <v>166</v>
      </c>
      <c r="M356" s="18" t="s">
        <v>41</v>
      </c>
      <c r="N356" s="18">
        <v>208202657</v>
      </c>
      <c r="O356" s="18">
        <v>20</v>
      </c>
      <c r="P356" s="18">
        <v>20</v>
      </c>
      <c r="Q356" s="18">
        <v>0</v>
      </c>
      <c r="R356" s="18">
        <v>4</v>
      </c>
      <c r="S356" s="17"/>
      <c r="T356" s="17">
        <f t="shared" si="11"/>
        <v>4</v>
      </c>
      <c r="U356" s="17"/>
      <c r="V356" s="17"/>
      <c r="W356" s="20"/>
      <c r="X356" s="29"/>
      <c r="Y356" s="29"/>
      <c r="Z356" s="30"/>
      <c r="AA356" s="30"/>
      <c r="AB356" s="22" t="str">
        <f t="shared" si="10"/>
        <v>17748912</v>
      </c>
      <c r="AC356" s="23"/>
      <c r="AD356" s="23"/>
      <c r="AE356" s="23"/>
      <c r="AF356" s="23"/>
      <c r="AG356" s="23"/>
      <c r="AH356" s="23"/>
      <c r="AI356" s="23"/>
      <c r="AJ356" s="23"/>
      <c r="AK356" s="23"/>
    </row>
    <row r="357" spans="1:37" s="24" customFormat="1" ht="99.95" hidden="1" customHeight="1" x14ac:dyDescent="0.4">
      <c r="A357" s="16" t="s">
        <v>33</v>
      </c>
      <c r="B357" s="17"/>
      <c r="C357" s="18" t="s">
        <v>111</v>
      </c>
      <c r="D357" s="19">
        <v>1</v>
      </c>
      <c r="E357" s="17">
        <v>2</v>
      </c>
      <c r="F357" s="17" t="s">
        <v>35</v>
      </c>
      <c r="G357" s="17">
        <v>177489</v>
      </c>
      <c r="H357" s="17" t="s">
        <v>36</v>
      </c>
      <c r="I357" s="17"/>
      <c r="J357" s="17"/>
      <c r="K357" s="17" t="str">
        <f>IFERROR(VLOOKUP(L357,'[1]Récap métré'!$B$4:$C$12000,2,0),"")</f>
        <v>SUPPORT</v>
      </c>
      <c r="L357" s="16" t="s">
        <v>182</v>
      </c>
      <c r="M357" s="18" t="s">
        <v>69</v>
      </c>
      <c r="N357" s="18" t="s">
        <v>70</v>
      </c>
      <c r="O357" s="18">
        <v>20</v>
      </c>
      <c r="P357" s="18">
        <v>20</v>
      </c>
      <c r="Q357" s="18">
        <v>0</v>
      </c>
      <c r="R357" s="18">
        <v>2</v>
      </c>
      <c r="S357" s="17"/>
      <c r="T357" s="17">
        <f t="shared" si="11"/>
        <v>2</v>
      </c>
      <c r="U357" s="17"/>
      <c r="V357" s="17"/>
      <c r="W357" s="20"/>
      <c r="X357" s="29"/>
      <c r="Y357" s="29"/>
      <c r="Z357" s="30"/>
      <c r="AA357" s="30"/>
      <c r="AB357" s="22" t="str">
        <f t="shared" si="10"/>
        <v>17748912</v>
      </c>
      <c r="AC357" s="23"/>
      <c r="AD357" s="23"/>
      <c r="AE357" s="23"/>
      <c r="AF357" s="23"/>
      <c r="AG357" s="23"/>
      <c r="AH357" s="23"/>
      <c r="AI357" s="23"/>
      <c r="AJ357" s="23"/>
      <c r="AK357" s="23"/>
    </row>
    <row r="358" spans="1:37" s="24" customFormat="1" ht="99.95" hidden="1" customHeight="1" x14ac:dyDescent="0.4">
      <c r="A358" s="16" t="s">
        <v>33</v>
      </c>
      <c r="B358" s="17"/>
      <c r="C358" s="18" t="s">
        <v>111</v>
      </c>
      <c r="D358" s="19">
        <v>1</v>
      </c>
      <c r="E358" s="17">
        <v>2</v>
      </c>
      <c r="F358" s="17" t="s">
        <v>35</v>
      </c>
      <c r="G358" s="17">
        <v>177489</v>
      </c>
      <c r="H358" s="17" t="s">
        <v>36</v>
      </c>
      <c r="I358" s="17"/>
      <c r="J358" s="17"/>
      <c r="K358" s="17" t="str">
        <f>IFERROR(VLOOKUP(L358,'[1]Récap métré'!$B$4:$C$12000,2,0),"")</f>
        <v/>
      </c>
      <c r="L358" s="16" t="s">
        <v>164</v>
      </c>
      <c r="M358" s="17" t="s">
        <v>84</v>
      </c>
      <c r="N358" s="17"/>
      <c r="O358" s="17">
        <v>20</v>
      </c>
      <c r="P358" s="17"/>
      <c r="Q358" s="17"/>
      <c r="R358" s="17">
        <v>16</v>
      </c>
      <c r="S358" s="17"/>
      <c r="T358" s="17">
        <f t="shared" si="11"/>
        <v>16</v>
      </c>
      <c r="U358" s="17"/>
      <c r="V358" s="17"/>
      <c r="W358" s="20"/>
      <c r="X358" s="29"/>
      <c r="Y358" s="29"/>
      <c r="Z358" s="30"/>
      <c r="AA358" s="30"/>
      <c r="AB358" s="22" t="str">
        <f t="shared" si="10"/>
        <v>17748912</v>
      </c>
      <c r="AC358" s="23"/>
      <c r="AD358" s="23"/>
      <c r="AE358" s="23"/>
      <c r="AF358" s="23"/>
      <c r="AG358" s="23"/>
      <c r="AH358" s="23"/>
      <c r="AI358" s="23"/>
      <c r="AJ358" s="23"/>
      <c r="AK358" s="23"/>
    </row>
    <row r="359" spans="1:37" s="24" customFormat="1" ht="99.95" hidden="1" customHeight="1" x14ac:dyDescent="0.4">
      <c r="A359" s="16" t="s">
        <v>33</v>
      </c>
      <c r="B359" s="17"/>
      <c r="C359" s="18" t="s">
        <v>111</v>
      </c>
      <c r="D359" s="19">
        <v>1</v>
      </c>
      <c r="E359" s="17">
        <v>2</v>
      </c>
      <c r="F359" s="17" t="s">
        <v>35</v>
      </c>
      <c r="G359" s="17">
        <v>177489</v>
      </c>
      <c r="H359" s="17" t="s">
        <v>36</v>
      </c>
      <c r="I359" s="17"/>
      <c r="J359" s="17"/>
      <c r="K359" s="17" t="str">
        <f>IFERROR(VLOOKUP(L359,'[1]Récap métré'!$B$4:$C$12000,2,0),"")</f>
        <v>ROB</v>
      </c>
      <c r="L359" s="16" t="s">
        <v>167</v>
      </c>
      <c r="M359" s="18" t="s">
        <v>45</v>
      </c>
      <c r="N359" s="18">
        <v>205200117</v>
      </c>
      <c r="O359" s="18">
        <v>20</v>
      </c>
      <c r="P359" s="18">
        <v>20</v>
      </c>
      <c r="Q359" s="18">
        <v>0</v>
      </c>
      <c r="R359" s="18">
        <v>2</v>
      </c>
      <c r="S359" s="17"/>
      <c r="T359" s="17">
        <f t="shared" si="11"/>
        <v>2</v>
      </c>
      <c r="U359" s="17"/>
      <c r="V359" s="17"/>
      <c r="W359" s="20"/>
      <c r="X359" s="29"/>
      <c r="Y359" s="29"/>
      <c r="Z359" s="30"/>
      <c r="AA359" s="30"/>
      <c r="AB359" s="22" t="str">
        <f t="shared" si="10"/>
        <v>17748912</v>
      </c>
      <c r="AC359" s="23"/>
      <c r="AD359" s="23"/>
      <c r="AE359" s="23"/>
      <c r="AF359" s="23"/>
      <c r="AG359" s="23"/>
      <c r="AH359" s="23"/>
      <c r="AI359" s="23"/>
      <c r="AJ359" s="23"/>
      <c r="AK359" s="23"/>
    </row>
    <row r="360" spans="1:37" s="24" customFormat="1" ht="99.95" hidden="1" customHeight="1" x14ac:dyDescent="0.4">
      <c r="A360" s="16" t="s">
        <v>33</v>
      </c>
      <c r="B360" s="17"/>
      <c r="C360" s="18" t="s">
        <v>111</v>
      </c>
      <c r="D360" s="19">
        <v>1</v>
      </c>
      <c r="E360" s="17">
        <v>2</v>
      </c>
      <c r="F360" s="17" t="s">
        <v>35</v>
      </c>
      <c r="G360" s="17">
        <v>177489</v>
      </c>
      <c r="H360" s="17" t="s">
        <v>36</v>
      </c>
      <c r="I360" s="17"/>
      <c r="J360" s="17"/>
      <c r="K360" s="17" t="str">
        <f>IFERROR(VLOOKUP(L360,'[1]Récap métré'!$B$4:$C$12000,2,0),"")</f>
        <v>TUYP</v>
      </c>
      <c r="L360" s="16" t="s">
        <v>131</v>
      </c>
      <c r="M360" s="26" t="s">
        <v>55</v>
      </c>
      <c r="N360" s="26">
        <v>201354077</v>
      </c>
      <c r="O360" s="18">
        <v>20</v>
      </c>
      <c r="P360" s="18">
        <v>20</v>
      </c>
      <c r="Q360" s="18">
        <v>0</v>
      </c>
      <c r="R360" s="17">
        <v>2</v>
      </c>
      <c r="S360" s="17"/>
      <c r="T360" s="17">
        <f t="shared" si="11"/>
        <v>2</v>
      </c>
      <c r="U360" s="17"/>
      <c r="V360" s="17"/>
      <c r="W360" s="20"/>
      <c r="X360" s="29"/>
      <c r="Y360" s="29"/>
      <c r="Z360" s="30"/>
      <c r="AA360" s="30"/>
      <c r="AB360" s="22" t="str">
        <f t="shared" si="10"/>
        <v>17748912</v>
      </c>
      <c r="AC360" s="23"/>
      <c r="AD360" s="23"/>
      <c r="AE360" s="23"/>
      <c r="AF360" s="23"/>
      <c r="AG360" s="23"/>
      <c r="AH360" s="23"/>
      <c r="AI360" s="23"/>
      <c r="AJ360" s="23"/>
      <c r="AK360" s="23"/>
    </row>
    <row r="361" spans="1:37" s="24" customFormat="1" ht="99.95" hidden="1" customHeight="1" x14ac:dyDescent="0.4">
      <c r="A361" s="16" t="s">
        <v>33</v>
      </c>
      <c r="B361" s="17"/>
      <c r="C361" s="18" t="s">
        <v>112</v>
      </c>
      <c r="D361" s="19">
        <v>1</v>
      </c>
      <c r="E361" s="17">
        <v>2</v>
      </c>
      <c r="F361" s="17" t="s">
        <v>35</v>
      </c>
      <c r="G361" s="17">
        <v>177490</v>
      </c>
      <c r="H361" s="17" t="s">
        <v>36</v>
      </c>
      <c r="I361" s="17"/>
      <c r="J361" s="17"/>
      <c r="K361" s="17" t="str">
        <f>IFERROR(VLOOKUP(L361,'[1]Récap métré'!$B$4:$C$12000,2,0),"")</f>
        <v>TUYP</v>
      </c>
      <c r="L361" s="16" t="s">
        <v>129</v>
      </c>
      <c r="M361" s="18" t="s">
        <v>37</v>
      </c>
      <c r="N361" s="18">
        <v>201301580</v>
      </c>
      <c r="O361" s="18">
        <v>20</v>
      </c>
      <c r="P361" s="18">
        <v>0</v>
      </c>
      <c r="Q361" s="18">
        <v>0</v>
      </c>
      <c r="R361" s="18"/>
      <c r="S361" s="18">
        <v>1.5</v>
      </c>
      <c r="T361" s="17">
        <f t="shared" si="11"/>
        <v>1.5</v>
      </c>
      <c r="U361" s="17"/>
      <c r="V361" s="17"/>
      <c r="W361" s="29"/>
      <c r="X361" s="29"/>
      <c r="Y361" s="29"/>
      <c r="Z361" s="30"/>
      <c r="AA361" s="30"/>
      <c r="AB361" s="22" t="str">
        <f t="shared" si="10"/>
        <v>17749012</v>
      </c>
      <c r="AC361" s="23"/>
      <c r="AD361" s="23"/>
      <c r="AE361" s="23"/>
      <c r="AF361" s="23"/>
      <c r="AG361" s="23"/>
      <c r="AH361" s="23"/>
      <c r="AI361" s="23"/>
      <c r="AJ361" s="23"/>
      <c r="AK361" s="23"/>
    </row>
    <row r="362" spans="1:37" s="24" customFormat="1" ht="99.95" hidden="1" customHeight="1" x14ac:dyDescent="0.4">
      <c r="A362" s="16" t="s">
        <v>33</v>
      </c>
      <c r="B362" s="17"/>
      <c r="C362" s="18" t="s">
        <v>112</v>
      </c>
      <c r="D362" s="19">
        <v>1</v>
      </c>
      <c r="E362" s="17">
        <v>2</v>
      </c>
      <c r="F362" s="17" t="s">
        <v>35</v>
      </c>
      <c r="G362" s="17">
        <v>177490</v>
      </c>
      <c r="H362" s="17" t="s">
        <v>36</v>
      </c>
      <c r="I362" s="17"/>
      <c r="J362" s="17"/>
      <c r="K362" s="17" t="str">
        <f>IFERROR(VLOOKUP(L362,'[1]Récap métré'!$B$4:$C$12000,2,0),"")</f>
        <v>TUYM</v>
      </c>
      <c r="L362" s="16" t="s">
        <v>169</v>
      </c>
      <c r="M362" s="31" t="s">
        <v>56</v>
      </c>
      <c r="N362" s="18">
        <v>201353028</v>
      </c>
      <c r="O362" s="18">
        <v>20</v>
      </c>
      <c r="P362" s="18">
        <v>20</v>
      </c>
      <c r="Q362" s="18">
        <v>0</v>
      </c>
      <c r="R362" s="18">
        <v>1</v>
      </c>
      <c r="S362" s="17"/>
      <c r="T362" s="17">
        <f t="shared" si="11"/>
        <v>1</v>
      </c>
      <c r="U362" s="17"/>
      <c r="V362" s="17"/>
      <c r="W362" s="20"/>
      <c r="X362" s="29"/>
      <c r="Y362" s="29"/>
      <c r="Z362" s="30"/>
      <c r="AA362" s="30"/>
      <c r="AB362" s="22" t="str">
        <f t="shared" si="10"/>
        <v>17749012</v>
      </c>
      <c r="AC362" s="23"/>
      <c r="AD362" s="23"/>
      <c r="AE362" s="23"/>
      <c r="AF362" s="23"/>
      <c r="AG362" s="23"/>
      <c r="AH362" s="23"/>
      <c r="AI362" s="23"/>
      <c r="AJ362" s="23"/>
      <c r="AK362" s="23"/>
    </row>
    <row r="363" spans="1:37" s="24" customFormat="1" ht="99.95" hidden="1" customHeight="1" x14ac:dyDescent="0.4">
      <c r="A363" s="16" t="s">
        <v>33</v>
      </c>
      <c r="B363" s="17"/>
      <c r="C363" s="18" t="s">
        <v>112</v>
      </c>
      <c r="D363" s="19">
        <v>1</v>
      </c>
      <c r="E363" s="17">
        <v>2</v>
      </c>
      <c r="F363" s="17" t="s">
        <v>35</v>
      </c>
      <c r="G363" s="17">
        <v>177490</v>
      </c>
      <c r="H363" s="17" t="s">
        <v>36</v>
      </c>
      <c r="I363" s="17"/>
      <c r="J363" s="17"/>
      <c r="K363" s="17" t="str">
        <f>IFERROR(VLOOKUP(L363,'[1]Récap métré'!$B$4:$C$12000,2,0),"")</f>
        <v>TUYP</v>
      </c>
      <c r="L363" s="16" t="s">
        <v>133</v>
      </c>
      <c r="M363" s="18" t="s">
        <v>40</v>
      </c>
      <c r="N363" s="18">
        <v>201366712</v>
      </c>
      <c r="O363" s="18">
        <v>20</v>
      </c>
      <c r="P363" s="18">
        <v>20</v>
      </c>
      <c r="Q363" s="18">
        <v>0</v>
      </c>
      <c r="R363" s="18">
        <v>2</v>
      </c>
      <c r="S363" s="17"/>
      <c r="T363" s="17">
        <f t="shared" si="11"/>
        <v>2</v>
      </c>
      <c r="U363" s="17"/>
      <c r="V363" s="17"/>
      <c r="W363" s="20"/>
      <c r="X363" s="29"/>
      <c r="Y363" s="29"/>
      <c r="Z363" s="30"/>
      <c r="AA363" s="30"/>
      <c r="AB363" s="22" t="str">
        <f t="shared" si="10"/>
        <v>17749012</v>
      </c>
      <c r="AC363" s="23"/>
      <c r="AD363" s="23"/>
      <c r="AE363" s="23"/>
      <c r="AF363" s="23"/>
      <c r="AG363" s="23"/>
      <c r="AH363" s="23"/>
      <c r="AI363" s="23"/>
      <c r="AJ363" s="23"/>
      <c r="AK363" s="23"/>
    </row>
    <row r="364" spans="1:37" s="24" customFormat="1" ht="99.95" hidden="1" customHeight="1" x14ac:dyDescent="0.4">
      <c r="A364" s="16" t="s">
        <v>33</v>
      </c>
      <c r="B364" s="17"/>
      <c r="C364" s="18" t="s">
        <v>112</v>
      </c>
      <c r="D364" s="19">
        <v>1</v>
      </c>
      <c r="E364" s="17">
        <v>2</v>
      </c>
      <c r="F364" s="17" t="s">
        <v>35</v>
      </c>
      <c r="G364" s="17">
        <v>177490</v>
      </c>
      <c r="H364" s="17" t="s">
        <v>36</v>
      </c>
      <c r="I364" s="17"/>
      <c r="J364" s="17"/>
      <c r="K364" s="17" t="str">
        <f>IFERROR(VLOOKUP(L364,'[1]Récap métré'!$B$4:$C$12000,2,0),"")</f>
        <v>JO</v>
      </c>
      <c r="L364" s="16" t="s">
        <v>166</v>
      </c>
      <c r="M364" s="18" t="s">
        <v>41</v>
      </c>
      <c r="N364" s="18">
        <v>208202657</v>
      </c>
      <c r="O364" s="18">
        <v>20</v>
      </c>
      <c r="P364" s="18">
        <v>20</v>
      </c>
      <c r="Q364" s="18">
        <v>0</v>
      </c>
      <c r="R364" s="18">
        <v>2</v>
      </c>
      <c r="S364" s="17"/>
      <c r="T364" s="17">
        <f t="shared" si="11"/>
        <v>2</v>
      </c>
      <c r="U364" s="17"/>
      <c r="V364" s="17"/>
      <c r="W364" s="20"/>
      <c r="X364" s="29"/>
      <c r="Y364" s="29"/>
      <c r="Z364" s="30"/>
      <c r="AA364" s="30"/>
      <c r="AB364" s="22" t="str">
        <f t="shared" si="10"/>
        <v>17749012</v>
      </c>
      <c r="AC364" s="23"/>
      <c r="AD364" s="23"/>
      <c r="AE364" s="23"/>
      <c r="AF364" s="23"/>
      <c r="AG364" s="23"/>
      <c r="AH364" s="23"/>
      <c r="AI364" s="23"/>
      <c r="AJ364" s="23"/>
      <c r="AK364" s="23"/>
    </row>
    <row r="365" spans="1:37" s="24" customFormat="1" ht="99.95" hidden="1" customHeight="1" x14ac:dyDescent="0.4">
      <c r="A365" s="16" t="s">
        <v>33</v>
      </c>
      <c r="B365" s="17"/>
      <c r="C365" s="18" t="s">
        <v>112</v>
      </c>
      <c r="D365" s="19">
        <v>1</v>
      </c>
      <c r="E365" s="17">
        <v>2</v>
      </c>
      <c r="F365" s="17" t="s">
        <v>35</v>
      </c>
      <c r="G365" s="17">
        <v>177490</v>
      </c>
      <c r="H365" s="17" t="s">
        <v>36</v>
      </c>
      <c r="I365" s="17"/>
      <c r="J365" s="17"/>
      <c r="K365" s="17" t="str">
        <f>IFERROR(VLOOKUP(L365,'[1]Récap métré'!$B$4:$C$12000,2,0),"")</f>
        <v>SUPPORT</v>
      </c>
      <c r="L365" s="16" t="s">
        <v>182</v>
      </c>
      <c r="M365" s="18" t="s">
        <v>69</v>
      </c>
      <c r="N365" s="18" t="s">
        <v>70</v>
      </c>
      <c r="O365" s="18">
        <v>20</v>
      </c>
      <c r="P365" s="18">
        <v>20</v>
      </c>
      <c r="Q365" s="18">
        <v>0</v>
      </c>
      <c r="R365" s="18">
        <v>1</v>
      </c>
      <c r="S365" s="17"/>
      <c r="T365" s="17">
        <f t="shared" si="11"/>
        <v>1</v>
      </c>
      <c r="U365" s="17"/>
      <c r="V365" s="17"/>
      <c r="W365" s="20"/>
      <c r="X365" s="29"/>
      <c r="Y365" s="29"/>
      <c r="Z365" s="30"/>
      <c r="AA365" s="30"/>
      <c r="AB365" s="22" t="str">
        <f t="shared" si="10"/>
        <v>17749012</v>
      </c>
      <c r="AC365" s="23"/>
      <c r="AD365" s="23"/>
      <c r="AE365" s="23"/>
      <c r="AF365" s="23"/>
      <c r="AG365" s="23"/>
      <c r="AH365" s="23"/>
      <c r="AI365" s="23"/>
      <c r="AJ365" s="23"/>
      <c r="AK365" s="23"/>
    </row>
    <row r="366" spans="1:37" s="24" customFormat="1" ht="99.95" hidden="1" customHeight="1" x14ac:dyDescent="0.4">
      <c r="A366" s="16" t="s">
        <v>33</v>
      </c>
      <c r="B366" s="17"/>
      <c r="C366" s="18" t="s">
        <v>112</v>
      </c>
      <c r="D366" s="19">
        <v>1</v>
      </c>
      <c r="E366" s="17">
        <v>2</v>
      </c>
      <c r="F366" s="17" t="s">
        <v>35</v>
      </c>
      <c r="G366" s="17">
        <v>177490</v>
      </c>
      <c r="H366" s="17" t="s">
        <v>36</v>
      </c>
      <c r="I366" s="17"/>
      <c r="J366" s="17"/>
      <c r="K366" s="17" t="str">
        <f>IFERROR(VLOOKUP(L366,'[1]Récap métré'!$B$4:$C$12000,2,0),"")</f>
        <v/>
      </c>
      <c r="L366" s="16" t="s">
        <v>164</v>
      </c>
      <c r="M366" s="17" t="s">
        <v>84</v>
      </c>
      <c r="N366" s="17"/>
      <c r="O366" s="17">
        <v>20</v>
      </c>
      <c r="P366" s="17"/>
      <c r="Q366" s="17"/>
      <c r="R366" s="17">
        <v>8</v>
      </c>
      <c r="S366" s="17"/>
      <c r="T366" s="17">
        <f t="shared" si="11"/>
        <v>8</v>
      </c>
      <c r="U366" s="17"/>
      <c r="V366" s="17"/>
      <c r="W366" s="20"/>
      <c r="X366" s="29"/>
      <c r="Y366" s="29"/>
      <c r="Z366" s="30"/>
      <c r="AA366" s="30"/>
      <c r="AB366" s="22" t="str">
        <f t="shared" si="10"/>
        <v>17749012</v>
      </c>
      <c r="AC366" s="23"/>
      <c r="AD366" s="23"/>
      <c r="AE366" s="23"/>
      <c r="AF366" s="23"/>
      <c r="AG366" s="23"/>
      <c r="AH366" s="23"/>
      <c r="AI366" s="23"/>
      <c r="AJ366" s="23"/>
      <c r="AK366" s="23"/>
    </row>
    <row r="367" spans="1:37" s="24" customFormat="1" ht="99.95" hidden="1" customHeight="1" x14ac:dyDescent="0.4">
      <c r="A367" s="16" t="s">
        <v>33</v>
      </c>
      <c r="B367" s="17"/>
      <c r="C367" s="18" t="s">
        <v>112</v>
      </c>
      <c r="D367" s="19">
        <v>1</v>
      </c>
      <c r="E367" s="17">
        <v>2</v>
      </c>
      <c r="F367" s="17" t="s">
        <v>35</v>
      </c>
      <c r="G367" s="17">
        <v>177490</v>
      </c>
      <c r="H367" s="17" t="s">
        <v>36</v>
      </c>
      <c r="I367" s="17"/>
      <c r="J367" s="17"/>
      <c r="K367" s="17" t="str">
        <f>IFERROR(VLOOKUP(L367,'[1]Récap métré'!$B$4:$C$12000,2,0),"")</f>
        <v>ROB</v>
      </c>
      <c r="L367" s="16" t="s">
        <v>167</v>
      </c>
      <c r="M367" s="18" t="s">
        <v>45</v>
      </c>
      <c r="N367" s="18">
        <v>205200117</v>
      </c>
      <c r="O367" s="18">
        <v>20</v>
      </c>
      <c r="P367" s="18">
        <v>20</v>
      </c>
      <c r="Q367" s="18">
        <v>0</v>
      </c>
      <c r="R367" s="18">
        <v>1</v>
      </c>
      <c r="S367" s="17"/>
      <c r="T367" s="17">
        <f t="shared" si="11"/>
        <v>1</v>
      </c>
      <c r="U367" s="17"/>
      <c r="V367" s="17"/>
      <c r="W367" s="20"/>
      <c r="X367" s="29"/>
      <c r="Y367" s="29"/>
      <c r="Z367" s="30"/>
      <c r="AA367" s="30"/>
      <c r="AB367" s="22" t="str">
        <f t="shared" si="10"/>
        <v>17749012</v>
      </c>
      <c r="AC367" s="23"/>
      <c r="AD367" s="23"/>
      <c r="AE367" s="23"/>
      <c r="AF367" s="23"/>
      <c r="AG367" s="23"/>
      <c r="AH367" s="23"/>
      <c r="AI367" s="23"/>
      <c r="AJ367" s="23"/>
      <c r="AK367" s="23"/>
    </row>
    <row r="368" spans="1:37" s="24" customFormat="1" ht="99.95" hidden="1" customHeight="1" x14ac:dyDescent="0.4">
      <c r="A368" s="16" t="s">
        <v>33</v>
      </c>
      <c r="B368" s="17"/>
      <c r="C368" s="18" t="s">
        <v>112</v>
      </c>
      <c r="D368" s="19">
        <v>1</v>
      </c>
      <c r="E368" s="17">
        <v>2</v>
      </c>
      <c r="F368" s="17" t="s">
        <v>35</v>
      </c>
      <c r="G368" s="17">
        <v>177490</v>
      </c>
      <c r="H368" s="17" t="s">
        <v>36</v>
      </c>
      <c r="I368" s="17"/>
      <c r="J368" s="17"/>
      <c r="K368" s="17" t="str">
        <f>IFERROR(VLOOKUP(L368,'[1]Récap métré'!$B$4:$C$12000,2,0),"")</f>
        <v>TUYP</v>
      </c>
      <c r="L368" s="16" t="s">
        <v>131</v>
      </c>
      <c r="M368" s="26" t="s">
        <v>55</v>
      </c>
      <c r="N368" s="26">
        <v>201354077</v>
      </c>
      <c r="O368" s="18">
        <v>20</v>
      </c>
      <c r="P368" s="18">
        <v>20</v>
      </c>
      <c r="Q368" s="18">
        <v>0</v>
      </c>
      <c r="R368" s="17">
        <v>1</v>
      </c>
      <c r="S368" s="17"/>
      <c r="T368" s="17">
        <f t="shared" si="11"/>
        <v>1</v>
      </c>
      <c r="U368" s="17"/>
      <c r="V368" s="17"/>
      <c r="W368" s="20"/>
      <c r="X368" s="29"/>
      <c r="Y368" s="29"/>
      <c r="Z368" s="30"/>
      <c r="AA368" s="30"/>
      <c r="AB368" s="22" t="str">
        <f t="shared" si="10"/>
        <v>17749012</v>
      </c>
      <c r="AC368" s="23"/>
      <c r="AD368" s="23"/>
      <c r="AE368" s="23"/>
      <c r="AF368" s="23"/>
      <c r="AG368" s="23"/>
      <c r="AH368" s="23"/>
      <c r="AI368" s="23"/>
      <c r="AJ368" s="23"/>
      <c r="AK368" s="23"/>
    </row>
    <row r="369" spans="1:37" s="24" customFormat="1" ht="99.95" hidden="1" customHeight="1" x14ac:dyDescent="0.4">
      <c r="A369" s="16" t="s">
        <v>33</v>
      </c>
      <c r="B369" s="17"/>
      <c r="C369" s="18" t="s">
        <v>113</v>
      </c>
      <c r="D369" s="19">
        <v>1</v>
      </c>
      <c r="E369" s="17">
        <v>2</v>
      </c>
      <c r="F369" s="17" t="s">
        <v>35</v>
      </c>
      <c r="G369" s="17">
        <v>177492</v>
      </c>
      <c r="H369" s="17" t="s">
        <v>36</v>
      </c>
      <c r="I369" s="17"/>
      <c r="J369" s="17"/>
      <c r="K369" s="17" t="str">
        <f>IFERROR(VLOOKUP(L369,'[1]Récap métré'!$B$4:$C$12000,2,0),"")</f>
        <v>TUYP</v>
      </c>
      <c r="L369" s="16" t="s">
        <v>129</v>
      </c>
      <c r="M369" s="18" t="s">
        <v>37</v>
      </c>
      <c r="N369" s="18">
        <v>201301580</v>
      </c>
      <c r="O369" s="18">
        <v>20</v>
      </c>
      <c r="P369" s="18">
        <v>0</v>
      </c>
      <c r="Q369" s="18">
        <v>0</v>
      </c>
      <c r="R369" s="18"/>
      <c r="S369" s="18">
        <v>1.4</v>
      </c>
      <c r="T369" s="17">
        <f t="shared" si="11"/>
        <v>1.4</v>
      </c>
      <c r="U369" s="17"/>
      <c r="V369" s="17"/>
      <c r="W369" s="29"/>
      <c r="X369" s="29"/>
      <c r="Y369" s="29"/>
      <c r="Z369" s="30"/>
      <c r="AA369" s="30"/>
      <c r="AB369" s="22" t="str">
        <f t="shared" si="10"/>
        <v>17749212</v>
      </c>
      <c r="AC369" s="23"/>
      <c r="AD369" s="23"/>
      <c r="AE369" s="23"/>
      <c r="AF369" s="23"/>
      <c r="AG369" s="23"/>
      <c r="AH369" s="23"/>
      <c r="AI369" s="23"/>
      <c r="AJ369" s="23"/>
      <c r="AK369" s="23"/>
    </row>
    <row r="370" spans="1:37" s="24" customFormat="1" ht="99.95" hidden="1" customHeight="1" x14ac:dyDescent="0.4">
      <c r="A370" s="16" t="s">
        <v>33</v>
      </c>
      <c r="B370" s="17"/>
      <c r="C370" s="18" t="s">
        <v>113</v>
      </c>
      <c r="D370" s="19">
        <v>1</v>
      </c>
      <c r="E370" s="17">
        <v>2</v>
      </c>
      <c r="F370" s="17" t="s">
        <v>35</v>
      </c>
      <c r="G370" s="17">
        <v>177492</v>
      </c>
      <c r="H370" s="17" t="s">
        <v>36</v>
      </c>
      <c r="I370" s="17"/>
      <c r="J370" s="17"/>
      <c r="K370" s="17" t="str">
        <f>IFERROR(VLOOKUP(L370,'[1]Récap métré'!$B$4:$C$12000,2,0),"")</f>
        <v>TUYM</v>
      </c>
      <c r="L370" s="16" t="s">
        <v>169</v>
      </c>
      <c r="M370" s="31" t="s">
        <v>56</v>
      </c>
      <c r="N370" s="18">
        <v>201353028</v>
      </c>
      <c r="O370" s="18">
        <v>20</v>
      </c>
      <c r="P370" s="18">
        <v>20</v>
      </c>
      <c r="Q370" s="18">
        <v>0</v>
      </c>
      <c r="R370" s="18">
        <v>1</v>
      </c>
      <c r="S370" s="17"/>
      <c r="T370" s="17">
        <f t="shared" si="11"/>
        <v>1</v>
      </c>
      <c r="U370" s="17"/>
      <c r="V370" s="17"/>
      <c r="W370" s="20"/>
      <c r="X370" s="29"/>
      <c r="Y370" s="29"/>
      <c r="Z370" s="30"/>
      <c r="AA370" s="30"/>
      <c r="AB370" s="22" t="str">
        <f t="shared" si="10"/>
        <v>17749212</v>
      </c>
      <c r="AC370" s="23"/>
      <c r="AD370" s="23"/>
      <c r="AE370" s="23"/>
      <c r="AF370" s="23"/>
      <c r="AG370" s="23"/>
      <c r="AH370" s="23"/>
      <c r="AI370" s="23"/>
      <c r="AJ370" s="23"/>
      <c r="AK370" s="23"/>
    </row>
    <row r="371" spans="1:37" s="24" customFormat="1" ht="99.95" hidden="1" customHeight="1" x14ac:dyDescent="0.4">
      <c r="A371" s="16" t="s">
        <v>33</v>
      </c>
      <c r="B371" s="17"/>
      <c r="C371" s="18" t="s">
        <v>113</v>
      </c>
      <c r="D371" s="19">
        <v>1</v>
      </c>
      <c r="E371" s="17">
        <v>2</v>
      </c>
      <c r="F371" s="17" t="s">
        <v>35</v>
      </c>
      <c r="G371" s="17">
        <v>177492</v>
      </c>
      <c r="H371" s="17" t="s">
        <v>36</v>
      </c>
      <c r="I371" s="17"/>
      <c r="J371" s="17"/>
      <c r="K371" s="17" t="str">
        <f>IFERROR(VLOOKUP(L371,'[1]Récap métré'!$B$4:$C$12000,2,0),"")</f>
        <v>TUYP</v>
      </c>
      <c r="L371" s="16" t="s">
        <v>133</v>
      </c>
      <c r="M371" s="18" t="s">
        <v>40</v>
      </c>
      <c r="N371" s="18">
        <v>201366712</v>
      </c>
      <c r="O371" s="18">
        <v>20</v>
      </c>
      <c r="P371" s="18">
        <v>20</v>
      </c>
      <c r="Q371" s="18">
        <v>0</v>
      </c>
      <c r="R371" s="18">
        <v>2</v>
      </c>
      <c r="S371" s="17"/>
      <c r="T371" s="17">
        <f t="shared" si="11"/>
        <v>2</v>
      </c>
      <c r="U371" s="17"/>
      <c r="V371" s="17"/>
      <c r="W371" s="20"/>
      <c r="X371" s="29"/>
      <c r="Y371" s="29"/>
      <c r="Z371" s="30"/>
      <c r="AA371" s="30"/>
      <c r="AB371" s="22" t="str">
        <f t="shared" si="10"/>
        <v>17749212</v>
      </c>
      <c r="AC371" s="23"/>
      <c r="AD371" s="23"/>
      <c r="AE371" s="23"/>
      <c r="AF371" s="23"/>
      <c r="AG371" s="23"/>
      <c r="AH371" s="23"/>
      <c r="AI371" s="23"/>
      <c r="AJ371" s="23"/>
      <c r="AK371" s="23"/>
    </row>
    <row r="372" spans="1:37" s="24" customFormat="1" ht="99.95" hidden="1" customHeight="1" x14ac:dyDescent="0.4">
      <c r="A372" s="16" t="s">
        <v>33</v>
      </c>
      <c r="B372" s="17"/>
      <c r="C372" s="18" t="s">
        <v>113</v>
      </c>
      <c r="D372" s="19">
        <v>1</v>
      </c>
      <c r="E372" s="17">
        <v>2</v>
      </c>
      <c r="F372" s="17" t="s">
        <v>35</v>
      </c>
      <c r="G372" s="17">
        <v>177492</v>
      </c>
      <c r="H372" s="17" t="s">
        <v>36</v>
      </c>
      <c r="I372" s="17"/>
      <c r="J372" s="17"/>
      <c r="K372" s="17" t="str">
        <f>IFERROR(VLOOKUP(L372,'[1]Récap métré'!$B$4:$C$12000,2,0),"")</f>
        <v>JO</v>
      </c>
      <c r="L372" s="16" t="s">
        <v>166</v>
      </c>
      <c r="M372" s="18" t="s">
        <v>41</v>
      </c>
      <c r="N372" s="18">
        <v>208202657</v>
      </c>
      <c r="O372" s="18">
        <v>20</v>
      </c>
      <c r="P372" s="18">
        <v>20</v>
      </c>
      <c r="Q372" s="18">
        <v>0</v>
      </c>
      <c r="R372" s="18">
        <v>2</v>
      </c>
      <c r="S372" s="17"/>
      <c r="T372" s="17">
        <f t="shared" si="11"/>
        <v>2</v>
      </c>
      <c r="U372" s="17"/>
      <c r="V372" s="17"/>
      <c r="W372" s="20"/>
      <c r="X372" s="29"/>
      <c r="Y372" s="29"/>
      <c r="Z372" s="30"/>
      <c r="AA372" s="30"/>
      <c r="AB372" s="22" t="str">
        <f t="shared" si="10"/>
        <v>17749212</v>
      </c>
      <c r="AC372" s="23"/>
      <c r="AD372" s="23"/>
      <c r="AE372" s="23"/>
      <c r="AF372" s="23"/>
      <c r="AG372" s="23"/>
      <c r="AH372" s="23"/>
      <c r="AI372" s="23"/>
      <c r="AJ372" s="23"/>
      <c r="AK372" s="23"/>
    </row>
    <row r="373" spans="1:37" s="24" customFormat="1" ht="99.95" hidden="1" customHeight="1" x14ac:dyDescent="0.4">
      <c r="A373" s="16" t="s">
        <v>33</v>
      </c>
      <c r="B373" s="17"/>
      <c r="C373" s="18" t="s">
        <v>113</v>
      </c>
      <c r="D373" s="19">
        <v>1</v>
      </c>
      <c r="E373" s="17">
        <v>2</v>
      </c>
      <c r="F373" s="17" t="s">
        <v>35</v>
      </c>
      <c r="G373" s="17">
        <v>177492</v>
      </c>
      <c r="H373" s="17" t="s">
        <v>36</v>
      </c>
      <c r="I373" s="17"/>
      <c r="J373" s="17"/>
      <c r="K373" s="17" t="str">
        <f>IFERROR(VLOOKUP(L373,'[1]Récap métré'!$B$4:$C$12000,2,0),"")</f>
        <v>SUPPORT</v>
      </c>
      <c r="L373" s="16" t="s">
        <v>182</v>
      </c>
      <c r="M373" s="18" t="s">
        <v>69</v>
      </c>
      <c r="N373" s="18" t="s">
        <v>70</v>
      </c>
      <c r="O373" s="18">
        <v>20</v>
      </c>
      <c r="P373" s="18">
        <v>20</v>
      </c>
      <c r="Q373" s="18">
        <v>0</v>
      </c>
      <c r="R373" s="18">
        <v>1</v>
      </c>
      <c r="S373" s="17"/>
      <c r="T373" s="17">
        <f t="shared" si="11"/>
        <v>1</v>
      </c>
      <c r="U373" s="17"/>
      <c r="V373" s="17"/>
      <c r="W373" s="20"/>
      <c r="X373" s="29"/>
      <c r="Y373" s="29"/>
      <c r="Z373" s="30"/>
      <c r="AA373" s="30"/>
      <c r="AB373" s="22" t="str">
        <f t="shared" si="10"/>
        <v>17749212</v>
      </c>
      <c r="AC373" s="23"/>
      <c r="AD373" s="23"/>
      <c r="AE373" s="23"/>
      <c r="AF373" s="23"/>
      <c r="AG373" s="23"/>
      <c r="AH373" s="23"/>
      <c r="AI373" s="23"/>
      <c r="AJ373" s="23"/>
      <c r="AK373" s="23"/>
    </row>
    <row r="374" spans="1:37" s="24" customFormat="1" ht="99.95" hidden="1" customHeight="1" x14ac:dyDescent="0.4">
      <c r="A374" s="16" t="s">
        <v>33</v>
      </c>
      <c r="B374" s="17"/>
      <c r="C374" s="18" t="s">
        <v>113</v>
      </c>
      <c r="D374" s="19">
        <v>1</v>
      </c>
      <c r="E374" s="17">
        <v>2</v>
      </c>
      <c r="F374" s="17" t="s">
        <v>35</v>
      </c>
      <c r="G374" s="17">
        <v>177492</v>
      </c>
      <c r="H374" s="17" t="s">
        <v>36</v>
      </c>
      <c r="I374" s="17"/>
      <c r="J374" s="17"/>
      <c r="K374" s="17" t="str">
        <f>IFERROR(VLOOKUP(L374,'[1]Récap métré'!$B$4:$C$12000,2,0),"")</f>
        <v/>
      </c>
      <c r="L374" s="16" t="s">
        <v>164</v>
      </c>
      <c r="M374" s="17" t="s">
        <v>84</v>
      </c>
      <c r="N374" s="17"/>
      <c r="O374" s="17">
        <v>20</v>
      </c>
      <c r="P374" s="17"/>
      <c r="Q374" s="17"/>
      <c r="R374" s="17">
        <v>8</v>
      </c>
      <c r="S374" s="17"/>
      <c r="T374" s="17">
        <f t="shared" si="11"/>
        <v>8</v>
      </c>
      <c r="U374" s="17"/>
      <c r="V374" s="17"/>
      <c r="W374" s="20"/>
      <c r="X374" s="29"/>
      <c r="Y374" s="29"/>
      <c r="Z374" s="30"/>
      <c r="AA374" s="30"/>
      <c r="AB374" s="22" t="str">
        <f t="shared" si="10"/>
        <v>17749212</v>
      </c>
      <c r="AC374" s="23"/>
      <c r="AD374" s="23"/>
      <c r="AE374" s="23"/>
      <c r="AF374" s="23"/>
      <c r="AG374" s="23"/>
      <c r="AH374" s="23"/>
      <c r="AI374" s="23"/>
      <c r="AJ374" s="23"/>
      <c r="AK374" s="23"/>
    </row>
    <row r="375" spans="1:37" s="24" customFormat="1" ht="99.95" hidden="1" customHeight="1" x14ac:dyDescent="0.4">
      <c r="A375" s="16" t="s">
        <v>33</v>
      </c>
      <c r="B375" s="17"/>
      <c r="C375" s="18" t="s">
        <v>113</v>
      </c>
      <c r="D375" s="19">
        <v>1</v>
      </c>
      <c r="E375" s="17">
        <v>2</v>
      </c>
      <c r="F375" s="17" t="s">
        <v>35</v>
      </c>
      <c r="G375" s="17">
        <v>177492</v>
      </c>
      <c r="H375" s="17" t="s">
        <v>36</v>
      </c>
      <c r="I375" s="17"/>
      <c r="J375" s="17"/>
      <c r="K375" s="17" t="str">
        <f>IFERROR(VLOOKUP(L375,'[1]Récap métré'!$B$4:$C$12000,2,0),"")</f>
        <v>ROB</v>
      </c>
      <c r="L375" s="16" t="s">
        <v>167</v>
      </c>
      <c r="M375" s="18" t="s">
        <v>45</v>
      </c>
      <c r="N375" s="18">
        <v>205200117</v>
      </c>
      <c r="O375" s="18">
        <v>20</v>
      </c>
      <c r="P375" s="18">
        <v>20</v>
      </c>
      <c r="Q375" s="18">
        <v>0</v>
      </c>
      <c r="R375" s="18">
        <v>1</v>
      </c>
      <c r="S375" s="17"/>
      <c r="T375" s="17">
        <f t="shared" si="11"/>
        <v>1</v>
      </c>
      <c r="U375" s="17"/>
      <c r="V375" s="17"/>
      <c r="W375" s="20"/>
      <c r="X375" s="29"/>
      <c r="Y375" s="29"/>
      <c r="Z375" s="30"/>
      <c r="AA375" s="30"/>
      <c r="AB375" s="22" t="str">
        <f t="shared" si="10"/>
        <v>17749212</v>
      </c>
      <c r="AC375" s="23"/>
      <c r="AD375" s="23"/>
      <c r="AE375" s="23"/>
      <c r="AF375" s="23"/>
      <c r="AG375" s="23"/>
      <c r="AH375" s="23"/>
      <c r="AI375" s="23"/>
      <c r="AJ375" s="23"/>
      <c r="AK375" s="23"/>
    </row>
    <row r="376" spans="1:37" s="24" customFormat="1" ht="99.95" hidden="1" customHeight="1" x14ac:dyDescent="0.4">
      <c r="A376" s="16" t="s">
        <v>33</v>
      </c>
      <c r="B376" s="17"/>
      <c r="C376" s="18" t="s">
        <v>113</v>
      </c>
      <c r="D376" s="19">
        <v>1</v>
      </c>
      <c r="E376" s="17">
        <v>2</v>
      </c>
      <c r="F376" s="17" t="s">
        <v>35</v>
      </c>
      <c r="G376" s="17">
        <v>177492</v>
      </c>
      <c r="H376" s="17" t="s">
        <v>36</v>
      </c>
      <c r="I376" s="17"/>
      <c r="J376" s="17"/>
      <c r="K376" s="17" t="str">
        <f>IFERROR(VLOOKUP(L376,'[1]Récap métré'!$B$4:$C$12000,2,0),"")</f>
        <v>TUYP</v>
      </c>
      <c r="L376" s="16" t="s">
        <v>131</v>
      </c>
      <c r="M376" s="26" t="s">
        <v>55</v>
      </c>
      <c r="N376" s="26">
        <v>201354077</v>
      </c>
      <c r="O376" s="18">
        <v>20</v>
      </c>
      <c r="P376" s="18">
        <v>20</v>
      </c>
      <c r="Q376" s="18">
        <v>0</v>
      </c>
      <c r="R376" s="17">
        <v>1</v>
      </c>
      <c r="S376" s="17"/>
      <c r="T376" s="17">
        <f t="shared" si="11"/>
        <v>1</v>
      </c>
      <c r="U376" s="17"/>
      <c r="V376" s="17"/>
      <c r="W376" s="20"/>
      <c r="X376" s="29"/>
      <c r="Y376" s="29"/>
      <c r="Z376" s="30"/>
      <c r="AA376" s="30"/>
      <c r="AB376" s="22" t="str">
        <f t="shared" si="10"/>
        <v>17749212</v>
      </c>
      <c r="AC376" s="23"/>
      <c r="AD376" s="23"/>
      <c r="AE376" s="23"/>
      <c r="AF376" s="23"/>
      <c r="AG376" s="23"/>
      <c r="AH376" s="23"/>
      <c r="AI376" s="23"/>
      <c r="AJ376" s="23"/>
      <c r="AK376" s="23"/>
    </row>
    <row r="377" spans="1:37" s="24" customFormat="1" ht="99.95" hidden="1" customHeight="1" x14ac:dyDescent="0.4">
      <c r="A377" s="16" t="s">
        <v>33</v>
      </c>
      <c r="B377" s="17"/>
      <c r="C377" s="18" t="s">
        <v>113</v>
      </c>
      <c r="D377" s="19">
        <v>1</v>
      </c>
      <c r="E377" s="17">
        <v>2</v>
      </c>
      <c r="F377" s="17" t="s">
        <v>35</v>
      </c>
      <c r="G377" s="17">
        <v>177492</v>
      </c>
      <c r="H377" s="17" t="s">
        <v>36</v>
      </c>
      <c r="I377" s="17"/>
      <c r="J377" s="17"/>
      <c r="K377" s="17" t="str">
        <f>IFERROR(VLOOKUP(L377,'[1]Récap métré'!$B$4:$C$12000,2,0),"")</f>
        <v>TUYP</v>
      </c>
      <c r="L377" s="16" t="s">
        <v>160</v>
      </c>
      <c r="M377" s="18" t="s">
        <v>64</v>
      </c>
      <c r="N377" s="18">
        <v>201306567</v>
      </c>
      <c r="O377" s="17">
        <v>20</v>
      </c>
      <c r="P377" s="17">
        <v>20</v>
      </c>
      <c r="Q377" s="17">
        <v>0</v>
      </c>
      <c r="R377" s="17">
        <v>1</v>
      </c>
      <c r="S377" s="17"/>
      <c r="T377" s="17">
        <f t="shared" si="11"/>
        <v>1</v>
      </c>
      <c r="U377" s="17"/>
      <c r="V377" s="17"/>
      <c r="W377" s="20"/>
      <c r="X377" s="29"/>
      <c r="Y377" s="29"/>
      <c r="Z377" s="30"/>
      <c r="AA377" s="30"/>
      <c r="AB377" s="22" t="str">
        <f t="shared" si="10"/>
        <v>17749212</v>
      </c>
      <c r="AC377" s="23"/>
      <c r="AD377" s="23"/>
      <c r="AE377" s="23"/>
      <c r="AF377" s="23"/>
      <c r="AG377" s="23"/>
      <c r="AH377" s="23"/>
      <c r="AI377" s="23"/>
      <c r="AJ377" s="23"/>
      <c r="AK377" s="23"/>
    </row>
    <row r="378" spans="1:37" s="24" customFormat="1" ht="99.95" hidden="1" customHeight="1" x14ac:dyDescent="0.4">
      <c r="A378" s="16" t="s">
        <v>33</v>
      </c>
      <c r="B378" s="17"/>
      <c r="C378" s="18" t="s">
        <v>114</v>
      </c>
      <c r="D378" s="19">
        <v>1</v>
      </c>
      <c r="E378" s="17">
        <v>1</v>
      </c>
      <c r="F378" s="17" t="s">
        <v>35</v>
      </c>
      <c r="G378" s="17">
        <v>177494</v>
      </c>
      <c r="H378" s="17" t="s">
        <v>36</v>
      </c>
      <c r="I378" s="17"/>
      <c r="J378" s="17"/>
      <c r="K378" s="17" t="str">
        <f>IFERROR(VLOOKUP(L378,'[1]Récap métré'!$B$4:$C$12000,2,0),"")</f>
        <v>TUYP</v>
      </c>
      <c r="L378" s="16" t="s">
        <v>126</v>
      </c>
      <c r="M378" s="18" t="s">
        <v>38</v>
      </c>
      <c r="N378" s="18">
        <v>201301585</v>
      </c>
      <c r="O378" s="18">
        <v>40</v>
      </c>
      <c r="P378" s="18">
        <v>0</v>
      </c>
      <c r="Q378" s="18">
        <v>0</v>
      </c>
      <c r="R378" s="18"/>
      <c r="S378" s="18">
        <v>11.9</v>
      </c>
      <c r="T378" s="17">
        <f t="shared" si="11"/>
        <v>11.9</v>
      </c>
      <c r="U378" s="17"/>
      <c r="V378" s="17"/>
      <c r="W378" s="29"/>
      <c r="X378" s="29"/>
      <c r="Y378" s="29"/>
      <c r="Z378" s="30"/>
      <c r="AA378" s="30"/>
      <c r="AB378" s="22" t="str">
        <f t="shared" si="10"/>
        <v>17749411</v>
      </c>
      <c r="AC378" s="23"/>
      <c r="AD378" s="23"/>
      <c r="AE378" s="23"/>
      <c r="AF378" s="23"/>
      <c r="AG378" s="23"/>
      <c r="AH378" s="23"/>
      <c r="AI378" s="23"/>
      <c r="AJ378" s="23"/>
      <c r="AK378" s="23"/>
    </row>
    <row r="379" spans="1:37" s="24" customFormat="1" ht="99.95" hidden="1" customHeight="1" x14ac:dyDescent="0.4">
      <c r="A379" s="16" t="s">
        <v>33</v>
      </c>
      <c r="B379" s="17"/>
      <c r="C379" s="18" t="s">
        <v>114</v>
      </c>
      <c r="D379" s="19">
        <v>1</v>
      </c>
      <c r="E379" s="17">
        <v>1</v>
      </c>
      <c r="F379" s="17" t="s">
        <v>35</v>
      </c>
      <c r="G379" s="17">
        <v>177494</v>
      </c>
      <c r="H379" s="17" t="s">
        <v>36</v>
      </c>
      <c r="I379" s="17"/>
      <c r="J379" s="17"/>
      <c r="K379" s="17" t="str">
        <f>IFERROR(VLOOKUP(L379,'[1]Récap métré'!$B$4:$C$12000,2,0),"")</f>
        <v/>
      </c>
      <c r="L379" s="16" t="s">
        <v>164</v>
      </c>
      <c r="M379" s="18" t="s">
        <v>77</v>
      </c>
      <c r="N379" s="18">
        <v>201343584</v>
      </c>
      <c r="O379" s="18">
        <v>50</v>
      </c>
      <c r="P379" s="18">
        <v>50</v>
      </c>
      <c r="Q379" s="18">
        <v>40</v>
      </c>
      <c r="R379" s="18">
        <v>2</v>
      </c>
      <c r="S379" s="17"/>
      <c r="T379" s="17">
        <f t="shared" si="11"/>
        <v>2</v>
      </c>
      <c r="U379" s="17"/>
      <c r="V379" s="17"/>
      <c r="W379" s="20"/>
      <c r="X379" s="29"/>
      <c r="Y379" s="29"/>
      <c r="Z379" s="30"/>
      <c r="AA379" s="30"/>
      <c r="AB379" s="22" t="str">
        <f t="shared" si="10"/>
        <v>17749411</v>
      </c>
      <c r="AC379" s="23"/>
      <c r="AD379" s="23"/>
      <c r="AE379" s="23"/>
      <c r="AF379" s="23"/>
      <c r="AG379" s="23"/>
      <c r="AH379" s="23"/>
      <c r="AI379" s="23"/>
      <c r="AJ379" s="23"/>
      <c r="AK379" s="23"/>
    </row>
    <row r="380" spans="1:37" s="24" customFormat="1" ht="99.95" hidden="1" customHeight="1" x14ac:dyDescent="0.4">
      <c r="A380" s="16" t="s">
        <v>33</v>
      </c>
      <c r="B380" s="17"/>
      <c r="C380" s="18" t="s">
        <v>114</v>
      </c>
      <c r="D380" s="19">
        <v>1</v>
      </c>
      <c r="E380" s="17">
        <v>1</v>
      </c>
      <c r="F380" s="17" t="s">
        <v>35</v>
      </c>
      <c r="G380" s="17">
        <v>177494</v>
      </c>
      <c r="H380" s="17" t="s">
        <v>36</v>
      </c>
      <c r="I380" s="17"/>
      <c r="J380" s="17"/>
      <c r="K380" s="17" t="str">
        <f>IFERROR(VLOOKUP(L380,'[1]Récap métré'!$B$4:$C$12000,2,0),"")</f>
        <v>TUYP</v>
      </c>
      <c r="L380" s="16" t="s">
        <v>156</v>
      </c>
      <c r="M380" s="18" t="s">
        <v>64</v>
      </c>
      <c r="N380" s="18">
        <v>201306567</v>
      </c>
      <c r="O380" s="18">
        <v>50</v>
      </c>
      <c r="P380" s="18">
        <v>50</v>
      </c>
      <c r="Q380" s="18">
        <v>0</v>
      </c>
      <c r="R380" s="18">
        <v>3</v>
      </c>
      <c r="S380" s="17"/>
      <c r="T380" s="17">
        <f t="shared" si="11"/>
        <v>3</v>
      </c>
      <c r="U380" s="17"/>
      <c r="V380" s="17"/>
      <c r="W380" s="20"/>
      <c r="X380" s="29"/>
      <c r="Y380" s="29"/>
      <c r="Z380" s="30"/>
      <c r="AA380" s="30"/>
      <c r="AB380" s="22" t="str">
        <f t="shared" si="10"/>
        <v>17749411</v>
      </c>
      <c r="AC380" s="23"/>
      <c r="AD380" s="23"/>
      <c r="AE380" s="23"/>
      <c r="AF380" s="23"/>
      <c r="AG380" s="23"/>
      <c r="AH380" s="23"/>
      <c r="AI380" s="23"/>
      <c r="AJ380" s="23"/>
      <c r="AK380" s="23"/>
    </row>
    <row r="381" spans="1:37" s="24" customFormat="1" ht="99.95" hidden="1" customHeight="1" x14ac:dyDescent="0.4">
      <c r="A381" s="16" t="s">
        <v>33</v>
      </c>
      <c r="B381" s="17"/>
      <c r="C381" s="18" t="s">
        <v>114</v>
      </c>
      <c r="D381" s="19">
        <v>1</v>
      </c>
      <c r="E381" s="17">
        <v>1</v>
      </c>
      <c r="F381" s="17" t="s">
        <v>35</v>
      </c>
      <c r="G381" s="17">
        <v>177494</v>
      </c>
      <c r="H381" s="17" t="s">
        <v>36</v>
      </c>
      <c r="I381" s="17"/>
      <c r="J381" s="17"/>
      <c r="K381" s="17" t="str">
        <f>IFERROR(VLOOKUP(L381,'[1]Récap métré'!$B$4:$C$12000,2,0),"")</f>
        <v>TUYP</v>
      </c>
      <c r="L381" s="16" t="s">
        <v>157</v>
      </c>
      <c r="M381" s="18" t="s">
        <v>65</v>
      </c>
      <c r="N381" s="18">
        <v>201355330</v>
      </c>
      <c r="O381" s="18">
        <v>50</v>
      </c>
      <c r="P381" s="18">
        <v>50</v>
      </c>
      <c r="Q381" s="18">
        <v>0</v>
      </c>
      <c r="R381" s="18">
        <v>1</v>
      </c>
      <c r="S381" s="17"/>
      <c r="T381" s="17">
        <f t="shared" si="11"/>
        <v>1</v>
      </c>
      <c r="U381" s="17"/>
      <c r="V381" s="17"/>
      <c r="W381" s="20"/>
      <c r="X381" s="29"/>
      <c r="Y381" s="29"/>
      <c r="Z381" s="30"/>
      <c r="AA381" s="30"/>
      <c r="AB381" s="22" t="str">
        <f t="shared" si="10"/>
        <v>17749411</v>
      </c>
      <c r="AC381" s="23"/>
      <c r="AD381" s="23"/>
      <c r="AE381" s="23"/>
      <c r="AF381" s="23"/>
      <c r="AG381" s="23"/>
      <c r="AH381" s="23"/>
      <c r="AI381" s="23"/>
      <c r="AJ381" s="23"/>
      <c r="AK381" s="23"/>
    </row>
    <row r="382" spans="1:37" s="24" customFormat="1" ht="99.95" hidden="1" customHeight="1" x14ac:dyDescent="0.4">
      <c r="A382" s="16" t="s">
        <v>33</v>
      </c>
      <c r="B382" s="17"/>
      <c r="C382" s="18" t="s">
        <v>114</v>
      </c>
      <c r="D382" s="19">
        <v>1</v>
      </c>
      <c r="E382" s="17">
        <v>1</v>
      </c>
      <c r="F382" s="17" t="s">
        <v>35</v>
      </c>
      <c r="G382" s="17">
        <v>177494</v>
      </c>
      <c r="H382" s="17" t="s">
        <v>36</v>
      </c>
      <c r="I382" s="17"/>
      <c r="J382" s="17"/>
      <c r="K382" s="17" t="str">
        <f>IFERROR(VLOOKUP(L382,'[1]Récap métré'!$B$4:$C$12000,2,0),"")</f>
        <v>TUYP</v>
      </c>
      <c r="L382" s="16" t="s">
        <v>158</v>
      </c>
      <c r="M382" s="18" t="s">
        <v>73</v>
      </c>
      <c r="N382" s="18">
        <v>201158700</v>
      </c>
      <c r="O382" s="18">
        <v>50</v>
      </c>
      <c r="P382" s="18">
        <v>50</v>
      </c>
      <c r="Q382" s="18">
        <v>0</v>
      </c>
      <c r="R382" s="18">
        <v>1</v>
      </c>
      <c r="S382" s="17"/>
      <c r="T382" s="17">
        <f t="shared" si="11"/>
        <v>1</v>
      </c>
      <c r="U382" s="17"/>
      <c r="V382" s="17"/>
      <c r="W382" s="20"/>
      <c r="X382" s="29"/>
      <c r="Y382" s="29"/>
      <c r="Z382" s="30"/>
      <c r="AA382" s="30"/>
      <c r="AB382" s="22" t="str">
        <f t="shared" si="10"/>
        <v>17749411</v>
      </c>
      <c r="AC382" s="23"/>
      <c r="AD382" s="23"/>
      <c r="AE382" s="23"/>
      <c r="AF382" s="23"/>
      <c r="AG382" s="23"/>
      <c r="AH382" s="23"/>
      <c r="AI382" s="23"/>
      <c r="AJ382" s="23"/>
      <c r="AK382" s="23"/>
    </row>
    <row r="383" spans="1:37" s="24" customFormat="1" ht="99.95" hidden="1" customHeight="1" x14ac:dyDescent="0.4">
      <c r="A383" s="16" t="s">
        <v>33</v>
      </c>
      <c r="B383" s="17"/>
      <c r="C383" s="18" t="s">
        <v>114</v>
      </c>
      <c r="D383" s="19">
        <v>1</v>
      </c>
      <c r="E383" s="17">
        <v>1</v>
      </c>
      <c r="F383" s="17" t="s">
        <v>35</v>
      </c>
      <c r="G383" s="17">
        <v>177494</v>
      </c>
      <c r="H383" s="17" t="s">
        <v>36</v>
      </c>
      <c r="I383" s="17"/>
      <c r="J383" s="17"/>
      <c r="K383" s="17" t="str">
        <f>IFERROR(VLOOKUP(L383,'[1]Récap métré'!$B$4:$C$12000,2,0),"")</f>
        <v>JO</v>
      </c>
      <c r="L383" s="16" t="s">
        <v>186</v>
      </c>
      <c r="M383" s="18" t="s">
        <v>41</v>
      </c>
      <c r="N383" s="18">
        <v>208202657</v>
      </c>
      <c r="O383" s="18">
        <v>50</v>
      </c>
      <c r="P383" s="18">
        <v>50</v>
      </c>
      <c r="Q383" s="18">
        <v>0</v>
      </c>
      <c r="R383" s="18">
        <v>1</v>
      </c>
      <c r="S383" s="17"/>
      <c r="T383" s="17">
        <f t="shared" si="11"/>
        <v>1</v>
      </c>
      <c r="U383" s="17"/>
      <c r="V383" s="17"/>
      <c r="W383" s="20"/>
      <c r="X383" s="29"/>
      <c r="Y383" s="29"/>
      <c r="Z383" s="30"/>
      <c r="AA383" s="30"/>
      <c r="AB383" s="22" t="str">
        <f t="shared" si="10"/>
        <v>17749411</v>
      </c>
      <c r="AC383" s="23"/>
      <c r="AD383" s="23"/>
      <c r="AE383" s="23"/>
      <c r="AF383" s="23"/>
      <c r="AG383" s="23"/>
      <c r="AH383" s="23"/>
      <c r="AI383" s="23"/>
      <c r="AJ383" s="23"/>
      <c r="AK383" s="23"/>
    </row>
    <row r="384" spans="1:37" s="24" customFormat="1" ht="99.95" hidden="1" customHeight="1" x14ac:dyDescent="0.4">
      <c r="A384" s="16" t="s">
        <v>33</v>
      </c>
      <c r="B384" s="17"/>
      <c r="C384" s="18" t="s">
        <v>114</v>
      </c>
      <c r="D384" s="19">
        <v>1</v>
      </c>
      <c r="E384" s="17">
        <v>1</v>
      </c>
      <c r="F384" s="17" t="s">
        <v>35</v>
      </c>
      <c r="G384" s="17">
        <v>177494</v>
      </c>
      <c r="H384" s="17" t="s">
        <v>36</v>
      </c>
      <c r="I384" s="17"/>
      <c r="J384" s="17"/>
      <c r="K384" s="17" t="str">
        <f>IFERROR(VLOOKUP(L384,'[1]Récap métré'!$B$4:$C$12000,2,0),"")</f>
        <v>SUPPORT</v>
      </c>
      <c r="L384" s="16" t="s">
        <v>187</v>
      </c>
      <c r="M384" s="18" t="s">
        <v>69</v>
      </c>
      <c r="N384" s="18" t="s">
        <v>70</v>
      </c>
      <c r="O384" s="18">
        <v>50</v>
      </c>
      <c r="P384" s="18">
        <v>50</v>
      </c>
      <c r="Q384" s="18">
        <v>0</v>
      </c>
      <c r="R384" s="18">
        <v>1</v>
      </c>
      <c r="S384" s="17"/>
      <c r="T384" s="17">
        <f t="shared" si="11"/>
        <v>1</v>
      </c>
      <c r="U384" s="17"/>
      <c r="V384" s="17"/>
      <c r="W384" s="20"/>
      <c r="X384" s="29"/>
      <c r="Y384" s="29"/>
      <c r="Z384" s="30"/>
      <c r="AA384" s="30"/>
      <c r="AB384" s="22" t="str">
        <f t="shared" si="10"/>
        <v>17749411</v>
      </c>
      <c r="AC384" s="23"/>
      <c r="AD384" s="23"/>
      <c r="AE384" s="23"/>
      <c r="AF384" s="23"/>
      <c r="AG384" s="23"/>
      <c r="AH384" s="23"/>
      <c r="AI384" s="23"/>
      <c r="AJ384" s="23"/>
      <c r="AK384" s="23"/>
    </row>
    <row r="385" spans="1:37" s="24" customFormat="1" ht="99.95" hidden="1" customHeight="1" x14ac:dyDescent="0.4">
      <c r="A385" s="16" t="s">
        <v>33</v>
      </c>
      <c r="B385" s="17"/>
      <c r="C385" s="18" t="s">
        <v>114</v>
      </c>
      <c r="D385" s="19">
        <v>1</v>
      </c>
      <c r="E385" s="17">
        <v>1</v>
      </c>
      <c r="F385" s="17" t="s">
        <v>35</v>
      </c>
      <c r="G385" s="17">
        <v>177494</v>
      </c>
      <c r="H385" s="17" t="s">
        <v>36</v>
      </c>
      <c r="I385" s="17"/>
      <c r="J385" s="17"/>
      <c r="K385" s="17" t="str">
        <f>IFERROR(VLOOKUP(L385,'[1]Récap métré'!$B$4:$C$12000,2,0),"")</f>
        <v>SUPPORT</v>
      </c>
      <c r="L385" s="16" t="s">
        <v>184</v>
      </c>
      <c r="M385" s="18" t="s">
        <v>42</v>
      </c>
      <c r="N385" s="18" t="s">
        <v>43</v>
      </c>
      <c r="O385" s="18">
        <v>50</v>
      </c>
      <c r="P385" s="18">
        <v>50</v>
      </c>
      <c r="Q385" s="18">
        <v>0</v>
      </c>
      <c r="R385" s="18">
        <v>1</v>
      </c>
      <c r="S385" s="17"/>
      <c r="T385" s="17">
        <f t="shared" si="11"/>
        <v>1</v>
      </c>
      <c r="U385" s="17"/>
      <c r="V385" s="17"/>
      <c r="W385" s="20"/>
      <c r="X385" s="29"/>
      <c r="Y385" s="29"/>
      <c r="Z385" s="30"/>
      <c r="AA385" s="30"/>
      <c r="AB385" s="22" t="str">
        <f t="shared" si="10"/>
        <v>17749411</v>
      </c>
      <c r="AC385" s="23"/>
      <c r="AD385" s="23"/>
      <c r="AE385" s="23"/>
      <c r="AF385" s="23"/>
      <c r="AG385" s="23"/>
      <c r="AH385" s="23"/>
      <c r="AI385" s="23"/>
      <c r="AJ385" s="23"/>
      <c r="AK385" s="23"/>
    </row>
    <row r="386" spans="1:37" s="24" customFormat="1" ht="99.95" hidden="1" customHeight="1" x14ac:dyDescent="0.4">
      <c r="A386" s="16" t="s">
        <v>33</v>
      </c>
      <c r="B386" s="17"/>
      <c r="C386" s="18" t="s">
        <v>114</v>
      </c>
      <c r="D386" s="19">
        <v>1</v>
      </c>
      <c r="E386" s="17">
        <v>1</v>
      </c>
      <c r="F386" s="17" t="s">
        <v>35</v>
      </c>
      <c r="G386" s="17">
        <v>177494</v>
      </c>
      <c r="H386" s="17" t="s">
        <v>36</v>
      </c>
      <c r="I386" s="17"/>
      <c r="J386" s="17"/>
      <c r="K386" s="17" t="str">
        <f>IFERROR(VLOOKUP(L386,'[1]Récap métré'!$B$4:$C$12000,2,0),"")</f>
        <v/>
      </c>
      <c r="L386" s="16" t="s">
        <v>164</v>
      </c>
      <c r="M386" s="17" t="s">
        <v>105</v>
      </c>
      <c r="N386" s="17"/>
      <c r="O386" s="17">
        <v>50</v>
      </c>
      <c r="P386" s="17"/>
      <c r="Q386" s="17"/>
      <c r="R386" s="17">
        <v>4</v>
      </c>
      <c r="S386" s="17"/>
      <c r="T386" s="17">
        <f t="shared" si="11"/>
        <v>4</v>
      </c>
      <c r="U386" s="17"/>
      <c r="V386" s="17"/>
      <c r="W386" s="20"/>
      <c r="X386" s="29"/>
      <c r="Y386" s="29"/>
      <c r="Z386" s="30"/>
      <c r="AA386" s="30"/>
      <c r="AB386" s="22" t="str">
        <f t="shared" si="10"/>
        <v>17749411</v>
      </c>
      <c r="AC386" s="23"/>
      <c r="AD386" s="23"/>
      <c r="AE386" s="23"/>
      <c r="AF386" s="23"/>
      <c r="AG386" s="23"/>
      <c r="AH386" s="23"/>
      <c r="AI386" s="23"/>
      <c r="AJ386" s="23"/>
      <c r="AK386" s="23"/>
    </row>
    <row r="387" spans="1:37" s="24" customFormat="1" ht="99.95" hidden="1" customHeight="1" x14ac:dyDescent="0.4">
      <c r="A387" s="16" t="s">
        <v>33</v>
      </c>
      <c r="B387" s="17"/>
      <c r="C387" s="18" t="s">
        <v>114</v>
      </c>
      <c r="D387" s="19">
        <v>2</v>
      </c>
      <c r="E387" s="17">
        <v>1</v>
      </c>
      <c r="F387" s="17" t="s">
        <v>35</v>
      </c>
      <c r="G387" s="17">
        <v>177494</v>
      </c>
      <c r="H387" s="17" t="s">
        <v>36</v>
      </c>
      <c r="I387" s="17"/>
      <c r="J387" s="17"/>
      <c r="K387" s="17" t="str">
        <f>IFERROR(VLOOKUP(L387,'[1]Récap métré'!$B$4:$C$12000,2,0),"")</f>
        <v>TUYP</v>
      </c>
      <c r="L387" s="16" t="s">
        <v>126</v>
      </c>
      <c r="M387" s="18" t="s">
        <v>38</v>
      </c>
      <c r="N387" s="18">
        <v>201301585</v>
      </c>
      <c r="O387" s="18">
        <v>40</v>
      </c>
      <c r="P387" s="18">
        <v>0</v>
      </c>
      <c r="Q387" s="18">
        <v>0</v>
      </c>
      <c r="R387" s="18"/>
      <c r="S387" s="18">
        <v>10.3</v>
      </c>
      <c r="T387" s="17">
        <f t="shared" si="11"/>
        <v>10.3</v>
      </c>
      <c r="U387" s="17"/>
      <c r="V387" s="17"/>
      <c r="W387" s="29"/>
      <c r="X387" s="29"/>
      <c r="Y387" s="29"/>
      <c r="Z387" s="30"/>
      <c r="AA387" s="30"/>
      <c r="AB387" s="22" t="str">
        <f t="shared" si="10"/>
        <v>17749421</v>
      </c>
      <c r="AC387" s="23"/>
      <c r="AD387" s="23"/>
      <c r="AE387" s="23"/>
      <c r="AF387" s="23"/>
      <c r="AG387" s="23"/>
      <c r="AH387" s="23"/>
      <c r="AI387" s="23"/>
      <c r="AJ387" s="23"/>
      <c r="AK387" s="23"/>
    </row>
    <row r="388" spans="1:37" s="24" customFormat="1" ht="99.95" hidden="1" customHeight="1" x14ac:dyDescent="0.4">
      <c r="A388" s="16" t="s">
        <v>33</v>
      </c>
      <c r="B388" s="17"/>
      <c r="C388" s="18" t="s">
        <v>114</v>
      </c>
      <c r="D388" s="19">
        <v>2</v>
      </c>
      <c r="E388" s="17">
        <v>1</v>
      </c>
      <c r="F388" s="17" t="s">
        <v>35</v>
      </c>
      <c r="G388" s="17">
        <v>177494</v>
      </c>
      <c r="H388" s="17" t="s">
        <v>36</v>
      </c>
      <c r="I388" s="17"/>
      <c r="J388" s="17"/>
      <c r="K388" s="17" t="str">
        <f>IFERROR(VLOOKUP(L388,'[1]Récap métré'!$B$4:$C$12000,2,0),"")</f>
        <v>TUYP</v>
      </c>
      <c r="L388" s="16" t="s">
        <v>139</v>
      </c>
      <c r="M388" s="18" t="s">
        <v>68</v>
      </c>
      <c r="N388" s="18">
        <v>201316591</v>
      </c>
      <c r="O388" s="18">
        <v>40</v>
      </c>
      <c r="P388" s="18">
        <v>40</v>
      </c>
      <c r="Q388" s="18">
        <v>40</v>
      </c>
      <c r="R388" s="18">
        <v>1</v>
      </c>
      <c r="S388" s="17"/>
      <c r="T388" s="17">
        <f t="shared" si="11"/>
        <v>1</v>
      </c>
      <c r="U388" s="17"/>
      <c r="V388" s="17"/>
      <c r="W388" s="20"/>
      <c r="X388" s="29"/>
      <c r="Y388" s="29"/>
      <c r="Z388" s="30"/>
      <c r="AA388" s="30"/>
      <c r="AB388" s="22" t="str">
        <f t="shared" si="10"/>
        <v>17749421</v>
      </c>
      <c r="AC388" s="23"/>
      <c r="AD388" s="23"/>
      <c r="AE388" s="23"/>
      <c r="AF388" s="23"/>
      <c r="AG388" s="23"/>
      <c r="AH388" s="23"/>
      <c r="AI388" s="23"/>
      <c r="AJ388" s="23"/>
      <c r="AK388" s="23"/>
    </row>
    <row r="389" spans="1:37" s="24" customFormat="1" ht="99.95" hidden="1" customHeight="1" x14ac:dyDescent="0.4">
      <c r="A389" s="16" t="s">
        <v>33</v>
      </c>
      <c r="B389" s="17"/>
      <c r="C389" s="18" t="s">
        <v>114</v>
      </c>
      <c r="D389" s="19">
        <v>2</v>
      </c>
      <c r="E389" s="17">
        <v>1</v>
      </c>
      <c r="F389" s="17" t="s">
        <v>35</v>
      </c>
      <c r="G389" s="17">
        <v>177494</v>
      </c>
      <c r="H389" s="17" t="s">
        <v>36</v>
      </c>
      <c r="I389" s="17"/>
      <c r="J389" s="17"/>
      <c r="K389" s="17" t="str">
        <f>IFERROR(VLOOKUP(L389,'[1]Récap métré'!$B$4:$C$12000,2,0),"")</f>
        <v>TUYP</v>
      </c>
      <c r="L389" s="16" t="s">
        <v>147</v>
      </c>
      <c r="M389" s="18" t="s">
        <v>47</v>
      </c>
      <c r="N389" s="18">
        <v>201321591</v>
      </c>
      <c r="O389" s="18">
        <v>40</v>
      </c>
      <c r="P389" s="18">
        <v>40</v>
      </c>
      <c r="Q389" s="18">
        <v>25</v>
      </c>
      <c r="R389" s="18">
        <v>2</v>
      </c>
      <c r="S389" s="17"/>
      <c r="T389" s="17">
        <f t="shared" si="11"/>
        <v>2</v>
      </c>
      <c r="U389" s="17"/>
      <c r="V389" s="17"/>
      <c r="W389" s="20"/>
      <c r="X389" s="29"/>
      <c r="Y389" s="29"/>
      <c r="Z389" s="30"/>
      <c r="AA389" s="30"/>
      <c r="AB389" s="22" t="str">
        <f t="shared" si="10"/>
        <v>17749421</v>
      </c>
      <c r="AC389" s="23"/>
      <c r="AD389" s="23"/>
      <c r="AE389" s="23"/>
      <c r="AF389" s="23"/>
      <c r="AG389" s="23"/>
      <c r="AH389" s="23"/>
      <c r="AI389" s="23"/>
      <c r="AJ389" s="23"/>
      <c r="AK389" s="23"/>
    </row>
    <row r="390" spans="1:37" s="24" customFormat="1" ht="99.95" hidden="1" customHeight="1" x14ac:dyDescent="0.4">
      <c r="A390" s="16" t="s">
        <v>33</v>
      </c>
      <c r="B390" s="17"/>
      <c r="C390" s="18" t="s">
        <v>114</v>
      </c>
      <c r="D390" s="19">
        <v>2</v>
      </c>
      <c r="E390" s="17">
        <v>1</v>
      </c>
      <c r="F390" s="17" t="s">
        <v>35</v>
      </c>
      <c r="G390" s="17">
        <v>177494</v>
      </c>
      <c r="H390" s="17" t="s">
        <v>36</v>
      </c>
      <c r="I390" s="17"/>
      <c r="J390" s="17"/>
      <c r="K390" s="17" t="str">
        <f>IFERROR(VLOOKUP(L390,'[1]Récap métré'!$B$4:$C$12000,2,0),"")</f>
        <v>TUYP</v>
      </c>
      <c r="L390" s="16" t="s">
        <v>136</v>
      </c>
      <c r="M390" s="18" t="s">
        <v>64</v>
      </c>
      <c r="N390" s="18">
        <v>201306567</v>
      </c>
      <c r="O390" s="18">
        <v>40</v>
      </c>
      <c r="P390" s="18">
        <v>40</v>
      </c>
      <c r="Q390" s="18">
        <v>0</v>
      </c>
      <c r="R390" s="18">
        <v>6</v>
      </c>
      <c r="S390" s="17"/>
      <c r="T390" s="17">
        <f t="shared" si="11"/>
        <v>6</v>
      </c>
      <c r="U390" s="17"/>
      <c r="V390" s="17"/>
      <c r="W390" s="20"/>
      <c r="X390" s="29"/>
      <c r="Y390" s="29"/>
      <c r="Z390" s="30"/>
      <c r="AA390" s="30"/>
      <c r="AB390" s="22" t="str">
        <f t="shared" si="10"/>
        <v>17749421</v>
      </c>
      <c r="AC390" s="23"/>
      <c r="AD390" s="23"/>
      <c r="AE390" s="23"/>
      <c r="AF390" s="23"/>
      <c r="AG390" s="23"/>
      <c r="AH390" s="23"/>
      <c r="AI390" s="23"/>
      <c r="AJ390" s="23"/>
      <c r="AK390" s="23"/>
    </row>
    <row r="391" spans="1:37" s="24" customFormat="1" ht="99.95" hidden="1" customHeight="1" x14ac:dyDescent="0.4">
      <c r="A391" s="16" t="s">
        <v>33</v>
      </c>
      <c r="B391" s="17"/>
      <c r="C391" s="18" t="s">
        <v>114</v>
      </c>
      <c r="D391" s="19">
        <v>2</v>
      </c>
      <c r="E391" s="17">
        <v>1</v>
      </c>
      <c r="F391" s="17" t="s">
        <v>35</v>
      </c>
      <c r="G391" s="17">
        <v>177494</v>
      </c>
      <c r="H391" s="17" t="s">
        <v>36</v>
      </c>
      <c r="I391" s="17"/>
      <c r="J391" s="17"/>
      <c r="K391" s="17" t="str">
        <f>IFERROR(VLOOKUP(L391,'[1]Récap métré'!$B$4:$C$12000,2,0),"")</f>
        <v>TUYP</v>
      </c>
      <c r="L391" s="16" t="s">
        <v>137</v>
      </c>
      <c r="M391" s="18" t="s">
        <v>65</v>
      </c>
      <c r="N391" s="18">
        <v>201355330</v>
      </c>
      <c r="O391" s="18">
        <v>40</v>
      </c>
      <c r="P391" s="18">
        <v>40</v>
      </c>
      <c r="Q391" s="18">
        <v>0</v>
      </c>
      <c r="R391" s="18">
        <v>1</v>
      </c>
      <c r="S391" s="17"/>
      <c r="T391" s="17">
        <f t="shared" si="11"/>
        <v>1</v>
      </c>
      <c r="U391" s="17"/>
      <c r="V391" s="17"/>
      <c r="W391" s="20"/>
      <c r="X391" s="29"/>
      <c r="Y391" s="29"/>
      <c r="Z391" s="30"/>
      <c r="AA391" s="30"/>
      <c r="AB391" s="22" t="str">
        <f t="shared" si="10"/>
        <v>17749421</v>
      </c>
      <c r="AC391" s="23"/>
      <c r="AD391" s="23"/>
      <c r="AE391" s="23"/>
      <c r="AF391" s="23"/>
      <c r="AG391" s="23"/>
      <c r="AH391" s="23"/>
      <c r="AI391" s="23"/>
      <c r="AJ391" s="23"/>
      <c r="AK391" s="23"/>
    </row>
    <row r="392" spans="1:37" s="24" customFormat="1" ht="99.95" hidden="1" customHeight="1" x14ac:dyDescent="0.4">
      <c r="A392" s="16" t="s">
        <v>33</v>
      </c>
      <c r="B392" s="17"/>
      <c r="C392" s="18" t="s">
        <v>114</v>
      </c>
      <c r="D392" s="19">
        <v>2</v>
      </c>
      <c r="E392" s="17">
        <v>1</v>
      </c>
      <c r="F392" s="17" t="s">
        <v>35</v>
      </c>
      <c r="G392" s="17">
        <v>177494</v>
      </c>
      <c r="H392" s="17" t="s">
        <v>36</v>
      </c>
      <c r="I392" s="17"/>
      <c r="J392" s="17"/>
      <c r="K392" s="17" t="str">
        <f>IFERROR(VLOOKUP(L392,'[1]Récap métré'!$B$4:$C$12000,2,0),"")</f>
        <v>TUYP</v>
      </c>
      <c r="L392" s="16" t="s">
        <v>138</v>
      </c>
      <c r="M392" s="18" t="s">
        <v>66</v>
      </c>
      <c r="N392" s="18">
        <v>201167507</v>
      </c>
      <c r="O392" s="18">
        <v>40</v>
      </c>
      <c r="P392" s="18">
        <v>40</v>
      </c>
      <c r="Q392" s="18">
        <v>0</v>
      </c>
      <c r="R392" s="18">
        <v>1</v>
      </c>
      <c r="S392" s="17"/>
      <c r="T392" s="17">
        <f t="shared" si="11"/>
        <v>1</v>
      </c>
      <c r="U392" s="17"/>
      <c r="V392" s="17"/>
      <c r="W392" s="20"/>
      <c r="X392" s="29"/>
      <c r="Y392" s="29"/>
      <c r="Z392" s="30"/>
      <c r="AA392" s="30"/>
      <c r="AB392" s="22" t="str">
        <f t="shared" si="10"/>
        <v>17749421</v>
      </c>
      <c r="AC392" s="23"/>
      <c r="AD392" s="23"/>
      <c r="AE392" s="23"/>
      <c r="AF392" s="23"/>
      <c r="AG392" s="23"/>
      <c r="AH392" s="23"/>
      <c r="AI392" s="23"/>
      <c r="AJ392" s="23"/>
      <c r="AK392" s="23"/>
    </row>
    <row r="393" spans="1:37" s="24" customFormat="1" ht="99.95" hidden="1" customHeight="1" x14ac:dyDescent="0.4">
      <c r="A393" s="16" t="s">
        <v>33</v>
      </c>
      <c r="B393" s="17"/>
      <c r="C393" s="18" t="s">
        <v>114</v>
      </c>
      <c r="D393" s="19">
        <v>2</v>
      </c>
      <c r="E393" s="17">
        <v>1</v>
      </c>
      <c r="F393" s="17" t="s">
        <v>35</v>
      </c>
      <c r="G393" s="17">
        <v>177494</v>
      </c>
      <c r="H393" s="17" t="s">
        <v>36</v>
      </c>
      <c r="I393" s="17"/>
      <c r="J393" s="17"/>
      <c r="K393" s="17" t="str">
        <f>IFERROR(VLOOKUP(L393,'[1]Récap métré'!$B$4:$C$12000,2,0),"")</f>
        <v>TUYM</v>
      </c>
      <c r="L393" s="16" t="s">
        <v>181</v>
      </c>
      <c r="M393" s="18" t="s">
        <v>79</v>
      </c>
      <c r="N393" s="18">
        <v>201368525</v>
      </c>
      <c r="O393" s="18">
        <v>40</v>
      </c>
      <c r="P393" s="18">
        <v>40</v>
      </c>
      <c r="Q393" s="18">
        <v>0</v>
      </c>
      <c r="R393" s="18">
        <v>1</v>
      </c>
      <c r="S393" s="17"/>
      <c r="T393" s="17">
        <f t="shared" si="11"/>
        <v>1</v>
      </c>
      <c r="U393" s="17"/>
      <c r="V393" s="17"/>
      <c r="W393" s="20"/>
      <c r="X393" s="29"/>
      <c r="Y393" s="29"/>
      <c r="Z393" s="30"/>
      <c r="AA393" s="30"/>
      <c r="AB393" s="22" t="str">
        <f t="shared" si="10"/>
        <v>17749421</v>
      </c>
      <c r="AC393" s="23"/>
      <c r="AD393" s="23"/>
      <c r="AE393" s="23"/>
      <c r="AF393" s="23"/>
      <c r="AG393" s="23"/>
      <c r="AH393" s="23"/>
      <c r="AI393" s="23"/>
      <c r="AJ393" s="23"/>
      <c r="AK393" s="23"/>
    </row>
    <row r="394" spans="1:37" s="24" customFormat="1" ht="99.95" hidden="1" customHeight="1" x14ac:dyDescent="0.4">
      <c r="A394" s="16" t="s">
        <v>33</v>
      </c>
      <c r="B394" s="17"/>
      <c r="C394" s="18" t="s">
        <v>114</v>
      </c>
      <c r="D394" s="19">
        <v>2</v>
      </c>
      <c r="E394" s="17">
        <v>1</v>
      </c>
      <c r="F394" s="17" t="s">
        <v>35</v>
      </c>
      <c r="G394" s="17">
        <v>177494</v>
      </c>
      <c r="H394" s="17" t="s">
        <v>36</v>
      </c>
      <c r="I394" s="17"/>
      <c r="J394" s="17"/>
      <c r="K394" s="17" t="str">
        <f>IFERROR(VLOOKUP(L394,'[1]Récap métré'!$B$4:$C$12000,2,0),"")</f>
        <v>JO</v>
      </c>
      <c r="L394" s="16" t="s">
        <v>172</v>
      </c>
      <c r="M394" s="18" t="s">
        <v>41</v>
      </c>
      <c r="N394" s="18">
        <v>208202657</v>
      </c>
      <c r="O394" s="18">
        <v>40</v>
      </c>
      <c r="P394" s="18">
        <v>40</v>
      </c>
      <c r="Q394" s="18">
        <v>0</v>
      </c>
      <c r="R394" s="18">
        <v>1</v>
      </c>
      <c r="S394" s="17"/>
      <c r="T394" s="17">
        <f t="shared" si="11"/>
        <v>1</v>
      </c>
      <c r="U394" s="17"/>
      <c r="V394" s="17"/>
      <c r="W394" s="20"/>
      <c r="X394" s="29"/>
      <c r="Y394" s="29"/>
      <c r="Z394" s="30"/>
      <c r="AA394" s="30"/>
      <c r="AB394" s="22" t="str">
        <f t="shared" si="10"/>
        <v>17749421</v>
      </c>
      <c r="AC394" s="23"/>
      <c r="AD394" s="23"/>
      <c r="AE394" s="23"/>
      <c r="AF394" s="23"/>
      <c r="AG394" s="23"/>
      <c r="AH394" s="23"/>
      <c r="AI394" s="23"/>
      <c r="AJ394" s="23"/>
      <c r="AK394" s="23"/>
    </row>
    <row r="395" spans="1:37" s="24" customFormat="1" ht="99.95" hidden="1" customHeight="1" x14ac:dyDescent="0.4">
      <c r="A395" s="16" t="s">
        <v>33</v>
      </c>
      <c r="B395" s="17"/>
      <c r="C395" s="18" t="s">
        <v>114</v>
      </c>
      <c r="D395" s="19">
        <v>2</v>
      </c>
      <c r="E395" s="17">
        <v>1</v>
      </c>
      <c r="F395" s="17" t="s">
        <v>35</v>
      </c>
      <c r="G395" s="17">
        <v>177494</v>
      </c>
      <c r="H395" s="17" t="s">
        <v>36</v>
      </c>
      <c r="I395" s="17"/>
      <c r="J395" s="17"/>
      <c r="K395" s="17" t="str">
        <f>IFERROR(VLOOKUP(L395,'[1]Récap métré'!$B$4:$C$12000,2,0),"")</f>
        <v>SUPPORT</v>
      </c>
      <c r="L395" s="16" t="s">
        <v>174</v>
      </c>
      <c r="M395" s="18" t="s">
        <v>69</v>
      </c>
      <c r="N395" s="18" t="s">
        <v>70</v>
      </c>
      <c r="O395" s="18">
        <v>40</v>
      </c>
      <c r="P395" s="18">
        <v>40</v>
      </c>
      <c r="Q395" s="18">
        <v>0</v>
      </c>
      <c r="R395" s="18">
        <v>1</v>
      </c>
      <c r="S395" s="17"/>
      <c r="T395" s="17">
        <f t="shared" si="11"/>
        <v>1</v>
      </c>
      <c r="U395" s="17"/>
      <c r="V395" s="17"/>
      <c r="W395" s="20"/>
      <c r="X395" s="29"/>
      <c r="Y395" s="29"/>
      <c r="Z395" s="30"/>
      <c r="AA395" s="30"/>
      <c r="AB395" s="22" t="str">
        <f t="shared" si="10"/>
        <v>17749421</v>
      </c>
      <c r="AC395" s="23"/>
      <c r="AD395" s="23"/>
      <c r="AE395" s="23"/>
      <c r="AF395" s="23"/>
      <c r="AG395" s="23"/>
      <c r="AH395" s="23"/>
      <c r="AI395" s="23"/>
      <c r="AJ395" s="23"/>
      <c r="AK395" s="23"/>
    </row>
    <row r="396" spans="1:37" s="24" customFormat="1" ht="99.95" hidden="1" customHeight="1" x14ac:dyDescent="0.4">
      <c r="A396" s="16" t="s">
        <v>33</v>
      </c>
      <c r="B396" s="17"/>
      <c r="C396" s="18" t="s">
        <v>114</v>
      </c>
      <c r="D396" s="19">
        <v>2</v>
      </c>
      <c r="E396" s="17">
        <v>1</v>
      </c>
      <c r="F396" s="17" t="s">
        <v>35</v>
      </c>
      <c r="G396" s="17">
        <v>177494</v>
      </c>
      <c r="H396" s="17" t="s">
        <v>36</v>
      </c>
      <c r="I396" s="17"/>
      <c r="J396" s="17"/>
      <c r="K396" s="17" t="str">
        <f>IFERROR(VLOOKUP(L396,'[1]Récap métré'!$B$4:$C$12000,2,0),"")</f>
        <v>SUPPORT</v>
      </c>
      <c r="L396" s="16" t="s">
        <v>163</v>
      </c>
      <c r="M396" s="18" t="s">
        <v>42</v>
      </c>
      <c r="N396" s="18" t="s">
        <v>43</v>
      </c>
      <c r="O396" s="18">
        <v>40</v>
      </c>
      <c r="P396" s="18">
        <v>40</v>
      </c>
      <c r="Q396" s="18">
        <v>0</v>
      </c>
      <c r="R396" s="18">
        <v>1</v>
      </c>
      <c r="S396" s="17"/>
      <c r="T396" s="17">
        <f t="shared" si="11"/>
        <v>1</v>
      </c>
      <c r="U396" s="17"/>
      <c r="V396" s="17"/>
      <c r="W396" s="20"/>
      <c r="X396" s="29"/>
      <c r="Y396" s="29"/>
      <c r="Z396" s="30"/>
      <c r="AA396" s="30"/>
      <c r="AB396" s="22" t="str">
        <f t="shared" si="10"/>
        <v>17749421</v>
      </c>
      <c r="AC396" s="23"/>
      <c r="AD396" s="23"/>
      <c r="AE396" s="23"/>
      <c r="AF396" s="23"/>
      <c r="AG396" s="23"/>
      <c r="AH396" s="23"/>
      <c r="AI396" s="23"/>
      <c r="AJ396" s="23"/>
      <c r="AK396" s="23"/>
    </row>
    <row r="397" spans="1:37" s="24" customFormat="1" ht="99.95" hidden="1" customHeight="1" x14ac:dyDescent="0.4">
      <c r="A397" s="16" t="s">
        <v>33</v>
      </c>
      <c r="B397" s="17"/>
      <c r="C397" s="18" t="s">
        <v>114</v>
      </c>
      <c r="D397" s="19">
        <v>2</v>
      </c>
      <c r="E397" s="17">
        <v>1</v>
      </c>
      <c r="F397" s="17" t="s">
        <v>35</v>
      </c>
      <c r="G397" s="17">
        <v>177494</v>
      </c>
      <c r="H397" s="17" t="s">
        <v>36</v>
      </c>
      <c r="I397" s="17"/>
      <c r="J397" s="17"/>
      <c r="K397" s="17" t="str">
        <f>IFERROR(VLOOKUP(L397,'[1]Récap métré'!$B$4:$C$12000,2,0),"")</f>
        <v/>
      </c>
      <c r="L397" s="16" t="s">
        <v>164</v>
      </c>
      <c r="M397" s="17" t="s">
        <v>105</v>
      </c>
      <c r="N397" s="17"/>
      <c r="O397" s="17">
        <v>50</v>
      </c>
      <c r="P397" s="17"/>
      <c r="Q397" s="17"/>
      <c r="R397" s="17">
        <v>4</v>
      </c>
      <c r="S397" s="17"/>
      <c r="T397" s="17">
        <f t="shared" si="11"/>
        <v>4</v>
      </c>
      <c r="U397" s="17"/>
      <c r="V397" s="17"/>
      <c r="W397" s="20"/>
      <c r="X397" s="29"/>
      <c r="Y397" s="29"/>
      <c r="Z397" s="30"/>
      <c r="AA397" s="30"/>
      <c r="AB397" s="22" t="str">
        <f t="shared" si="10"/>
        <v>17749421</v>
      </c>
      <c r="AC397" s="23"/>
      <c r="AD397" s="23"/>
      <c r="AE397" s="23"/>
      <c r="AF397" s="23"/>
      <c r="AG397" s="23"/>
      <c r="AH397" s="23"/>
      <c r="AI397" s="23"/>
      <c r="AJ397" s="23"/>
      <c r="AK397" s="23"/>
    </row>
    <row r="398" spans="1:37" s="24" customFormat="1" ht="99.95" hidden="1" customHeight="1" x14ac:dyDescent="0.4">
      <c r="A398" s="16" t="s">
        <v>33</v>
      </c>
      <c r="B398" s="17"/>
      <c r="C398" s="18" t="s">
        <v>114</v>
      </c>
      <c r="D398" s="19">
        <v>3</v>
      </c>
      <c r="E398" s="17">
        <v>1</v>
      </c>
      <c r="F398" s="17" t="s">
        <v>35</v>
      </c>
      <c r="G398" s="17">
        <v>177494</v>
      </c>
      <c r="H398" s="17" t="s">
        <v>36</v>
      </c>
      <c r="I398" s="17"/>
      <c r="J398" s="17"/>
      <c r="K398" s="17" t="str">
        <f>IFERROR(VLOOKUP(L398,'[1]Récap métré'!$B$4:$C$12000,2,0),"")</f>
        <v>TUYP</v>
      </c>
      <c r="L398" s="16" t="s">
        <v>126</v>
      </c>
      <c r="M398" s="18" t="s">
        <v>38</v>
      </c>
      <c r="N398" s="18">
        <v>201301585</v>
      </c>
      <c r="O398" s="18">
        <v>40</v>
      </c>
      <c r="P398" s="18">
        <v>0</v>
      </c>
      <c r="Q398" s="18">
        <v>0</v>
      </c>
      <c r="R398" s="17"/>
      <c r="S398" s="17">
        <v>3.6</v>
      </c>
      <c r="T398" s="17">
        <f t="shared" si="11"/>
        <v>3.6</v>
      </c>
      <c r="U398" s="17"/>
      <c r="V398" s="17"/>
      <c r="W398" s="29"/>
      <c r="X398" s="29"/>
      <c r="Y398" s="29"/>
      <c r="Z398" s="30"/>
      <c r="AA398" s="30"/>
      <c r="AB398" s="22" t="str">
        <f t="shared" si="10"/>
        <v>17749431</v>
      </c>
      <c r="AC398" s="23"/>
      <c r="AD398" s="23"/>
      <c r="AE398" s="23"/>
      <c r="AF398" s="23"/>
      <c r="AG398" s="23"/>
      <c r="AH398" s="23"/>
      <c r="AI398" s="23"/>
      <c r="AJ398" s="23"/>
      <c r="AK398" s="23"/>
    </row>
    <row r="399" spans="1:37" s="24" customFormat="1" ht="99.95" hidden="1" customHeight="1" x14ac:dyDescent="0.4">
      <c r="A399" s="16" t="s">
        <v>33</v>
      </c>
      <c r="B399" s="17"/>
      <c r="C399" s="18" t="s">
        <v>114</v>
      </c>
      <c r="D399" s="19">
        <v>3</v>
      </c>
      <c r="E399" s="17">
        <v>1</v>
      </c>
      <c r="F399" s="17" t="s">
        <v>35</v>
      </c>
      <c r="G399" s="17">
        <v>177494</v>
      </c>
      <c r="H399" s="17" t="s">
        <v>36</v>
      </c>
      <c r="I399" s="17"/>
      <c r="J399" s="17"/>
      <c r="K399" s="17" t="str">
        <f>IFERROR(VLOOKUP(L399,'[1]Récap métré'!$B$4:$C$12000,2,0),"")</f>
        <v>TUYP</v>
      </c>
      <c r="L399" s="16" t="s">
        <v>147</v>
      </c>
      <c r="M399" s="18" t="s">
        <v>47</v>
      </c>
      <c r="N399" s="18">
        <v>201321591</v>
      </c>
      <c r="O399" s="18">
        <v>40</v>
      </c>
      <c r="P399" s="18">
        <v>40</v>
      </c>
      <c r="Q399" s="18">
        <v>25</v>
      </c>
      <c r="R399" s="18">
        <v>3</v>
      </c>
      <c r="S399" s="17"/>
      <c r="T399" s="17">
        <f t="shared" si="11"/>
        <v>3</v>
      </c>
      <c r="U399" s="17"/>
      <c r="V399" s="17"/>
      <c r="W399" s="20"/>
      <c r="X399" s="29"/>
      <c r="Y399" s="29"/>
      <c r="Z399" s="30"/>
      <c r="AA399" s="30"/>
      <c r="AB399" s="22" t="str">
        <f t="shared" si="10"/>
        <v>17749431</v>
      </c>
      <c r="AC399" s="23"/>
      <c r="AD399" s="23"/>
      <c r="AE399" s="23"/>
      <c r="AF399" s="23"/>
      <c r="AG399" s="23"/>
      <c r="AH399" s="23"/>
      <c r="AI399" s="23"/>
      <c r="AJ399" s="23"/>
      <c r="AK399" s="23"/>
    </row>
    <row r="400" spans="1:37" s="23" customFormat="1" ht="99.95" hidden="1" customHeight="1" x14ac:dyDescent="0.4">
      <c r="A400" s="16" t="s">
        <v>33</v>
      </c>
      <c r="B400" s="17"/>
      <c r="C400" s="18" t="s">
        <v>114</v>
      </c>
      <c r="D400" s="19">
        <v>3</v>
      </c>
      <c r="E400" s="17">
        <v>1</v>
      </c>
      <c r="F400" s="17" t="s">
        <v>35</v>
      </c>
      <c r="G400" s="17">
        <v>177494</v>
      </c>
      <c r="H400" s="17" t="s">
        <v>36</v>
      </c>
      <c r="I400" s="17"/>
      <c r="J400" s="17"/>
      <c r="K400" s="17" t="str">
        <f>IFERROR(VLOOKUP(L400,'[1]Récap métré'!$B$4:$C$12000,2,0),"")</f>
        <v>TUYP</v>
      </c>
      <c r="L400" s="16" t="s">
        <v>136</v>
      </c>
      <c r="M400" s="18" t="s">
        <v>64</v>
      </c>
      <c r="N400" s="18">
        <v>201306567</v>
      </c>
      <c r="O400" s="18">
        <v>40</v>
      </c>
      <c r="P400" s="18">
        <v>40</v>
      </c>
      <c r="Q400" s="18">
        <v>0</v>
      </c>
      <c r="R400" s="17">
        <v>2</v>
      </c>
      <c r="S400" s="17"/>
      <c r="T400" s="17">
        <f t="shared" si="11"/>
        <v>2</v>
      </c>
      <c r="U400" s="17"/>
      <c r="V400" s="17"/>
      <c r="W400" s="20"/>
      <c r="X400" s="29"/>
      <c r="Y400" s="29"/>
      <c r="Z400" s="30"/>
      <c r="AA400" s="30"/>
      <c r="AB400" s="22" t="str">
        <f t="shared" si="10"/>
        <v>17749431</v>
      </c>
    </row>
    <row r="401" spans="1:37" s="23" customFormat="1" ht="99.95" hidden="1" customHeight="1" x14ac:dyDescent="0.4">
      <c r="A401" s="16" t="s">
        <v>33</v>
      </c>
      <c r="B401" s="17"/>
      <c r="C401" s="18" t="s">
        <v>114</v>
      </c>
      <c r="D401" s="19">
        <v>3</v>
      </c>
      <c r="E401" s="17">
        <v>1</v>
      </c>
      <c r="F401" s="17" t="s">
        <v>35</v>
      </c>
      <c r="G401" s="17">
        <v>177494</v>
      </c>
      <c r="H401" s="17" t="s">
        <v>36</v>
      </c>
      <c r="I401" s="17"/>
      <c r="J401" s="17"/>
      <c r="K401" s="17" t="str">
        <f>IFERROR(VLOOKUP(L401,'[1]Récap métré'!$B$4:$C$12000,2,0),"")</f>
        <v>TUYP</v>
      </c>
      <c r="L401" s="16" t="s">
        <v>137</v>
      </c>
      <c r="M401" s="18" t="s">
        <v>65</v>
      </c>
      <c r="N401" s="18">
        <v>201355330</v>
      </c>
      <c r="O401" s="18">
        <v>40</v>
      </c>
      <c r="P401" s="18">
        <v>40</v>
      </c>
      <c r="Q401" s="18">
        <v>0</v>
      </c>
      <c r="R401" s="18">
        <v>1</v>
      </c>
      <c r="S401" s="17"/>
      <c r="T401" s="17">
        <f t="shared" si="11"/>
        <v>1</v>
      </c>
      <c r="U401" s="17"/>
      <c r="V401" s="17"/>
      <c r="W401" s="20"/>
      <c r="X401" s="29"/>
      <c r="Y401" s="29"/>
      <c r="Z401" s="30"/>
      <c r="AA401" s="30"/>
      <c r="AB401" s="22" t="str">
        <f t="shared" si="10"/>
        <v>17749431</v>
      </c>
    </row>
    <row r="402" spans="1:37" s="24" customFormat="1" ht="99.95" hidden="1" customHeight="1" x14ac:dyDescent="0.4">
      <c r="A402" s="16" t="s">
        <v>33</v>
      </c>
      <c r="B402" s="17"/>
      <c r="C402" s="18" t="s">
        <v>114</v>
      </c>
      <c r="D402" s="19">
        <v>3</v>
      </c>
      <c r="E402" s="17">
        <v>1</v>
      </c>
      <c r="F402" s="17" t="s">
        <v>35</v>
      </c>
      <c r="G402" s="17">
        <v>177494</v>
      </c>
      <c r="H402" s="17" t="s">
        <v>36</v>
      </c>
      <c r="I402" s="17"/>
      <c r="J402" s="17"/>
      <c r="K402" s="17" t="str">
        <f>IFERROR(VLOOKUP(L402,'[1]Récap métré'!$B$4:$C$12000,2,0),"")</f>
        <v>TUYP</v>
      </c>
      <c r="L402" s="16" t="s">
        <v>138</v>
      </c>
      <c r="M402" s="18" t="s">
        <v>66</v>
      </c>
      <c r="N402" s="18">
        <v>201167507</v>
      </c>
      <c r="O402" s="18">
        <v>40</v>
      </c>
      <c r="P402" s="18">
        <v>40</v>
      </c>
      <c r="Q402" s="18">
        <v>0</v>
      </c>
      <c r="R402" s="18">
        <v>1</v>
      </c>
      <c r="S402" s="17"/>
      <c r="T402" s="17">
        <f t="shared" si="11"/>
        <v>1</v>
      </c>
      <c r="U402" s="17"/>
      <c r="V402" s="17"/>
      <c r="W402" s="20"/>
      <c r="X402" s="29"/>
      <c r="Y402" s="29"/>
      <c r="Z402" s="30"/>
      <c r="AA402" s="30"/>
      <c r="AB402" s="22" t="str">
        <f t="shared" si="10"/>
        <v>17749431</v>
      </c>
      <c r="AC402" s="23"/>
      <c r="AD402" s="23"/>
      <c r="AE402" s="23"/>
      <c r="AF402" s="23"/>
      <c r="AG402" s="23"/>
      <c r="AH402" s="23"/>
      <c r="AI402" s="23"/>
      <c r="AJ402" s="23"/>
      <c r="AK402" s="23"/>
    </row>
    <row r="403" spans="1:37" s="23" customFormat="1" ht="99.95" hidden="1" customHeight="1" x14ac:dyDescent="0.4">
      <c r="A403" s="16" t="s">
        <v>33</v>
      </c>
      <c r="B403" s="17"/>
      <c r="C403" s="18" t="s">
        <v>114</v>
      </c>
      <c r="D403" s="19">
        <v>3</v>
      </c>
      <c r="E403" s="17">
        <v>1</v>
      </c>
      <c r="F403" s="17" t="s">
        <v>35</v>
      </c>
      <c r="G403" s="17">
        <v>177494</v>
      </c>
      <c r="H403" s="17" t="s">
        <v>36</v>
      </c>
      <c r="I403" s="17"/>
      <c r="J403" s="17"/>
      <c r="K403" s="17" t="str">
        <f>IFERROR(VLOOKUP(L403,'[1]Récap métré'!$B$4:$C$12000,2,0),"")</f>
        <v>TUYM</v>
      </c>
      <c r="L403" s="16" t="s">
        <v>181</v>
      </c>
      <c r="M403" s="18" t="s">
        <v>79</v>
      </c>
      <c r="N403" s="18">
        <v>201368525</v>
      </c>
      <c r="O403" s="18">
        <v>40</v>
      </c>
      <c r="P403" s="18">
        <v>40</v>
      </c>
      <c r="Q403" s="18">
        <v>0</v>
      </c>
      <c r="R403" s="18">
        <v>1</v>
      </c>
      <c r="S403" s="17"/>
      <c r="T403" s="17">
        <f t="shared" si="11"/>
        <v>1</v>
      </c>
      <c r="U403" s="17"/>
      <c r="V403" s="17"/>
      <c r="W403" s="20"/>
      <c r="X403" s="29"/>
      <c r="Y403" s="29"/>
      <c r="Z403" s="30"/>
      <c r="AA403" s="30"/>
      <c r="AB403" s="22" t="str">
        <f t="shared" si="10"/>
        <v>17749431</v>
      </c>
    </row>
    <row r="404" spans="1:37" s="23" customFormat="1" ht="99.95" hidden="1" customHeight="1" x14ac:dyDescent="0.4">
      <c r="A404" s="16" t="s">
        <v>33</v>
      </c>
      <c r="B404" s="17"/>
      <c r="C404" s="18" t="s">
        <v>114</v>
      </c>
      <c r="D404" s="19">
        <v>3</v>
      </c>
      <c r="E404" s="17">
        <v>1</v>
      </c>
      <c r="F404" s="17" t="s">
        <v>35</v>
      </c>
      <c r="G404" s="17">
        <v>177494</v>
      </c>
      <c r="H404" s="17" t="s">
        <v>36</v>
      </c>
      <c r="I404" s="17"/>
      <c r="J404" s="17"/>
      <c r="K404" s="17" t="str">
        <f>IFERROR(VLOOKUP(L404,'[1]Récap métré'!$B$4:$C$12000,2,0),"")</f>
        <v>JO</v>
      </c>
      <c r="L404" s="16" t="s">
        <v>172</v>
      </c>
      <c r="M404" s="18" t="s">
        <v>41</v>
      </c>
      <c r="N404" s="18">
        <v>208202657</v>
      </c>
      <c r="O404" s="18">
        <v>40</v>
      </c>
      <c r="P404" s="18">
        <v>40</v>
      </c>
      <c r="Q404" s="18">
        <v>0</v>
      </c>
      <c r="R404" s="18">
        <v>1</v>
      </c>
      <c r="S404" s="17"/>
      <c r="T404" s="17">
        <f t="shared" si="11"/>
        <v>1</v>
      </c>
      <c r="U404" s="17"/>
      <c r="V404" s="17"/>
      <c r="W404" s="20"/>
      <c r="X404" s="29"/>
      <c r="Y404" s="29"/>
      <c r="Z404" s="30"/>
      <c r="AA404" s="30"/>
      <c r="AB404" s="22" t="str">
        <f t="shared" ref="AB404:AB467" si="12">G404&amp;D404&amp;E404</f>
        <v>17749431</v>
      </c>
    </row>
    <row r="405" spans="1:37" s="23" customFormat="1" ht="99.95" hidden="1" customHeight="1" x14ac:dyDescent="0.4">
      <c r="A405" s="16" t="s">
        <v>33</v>
      </c>
      <c r="B405" s="17"/>
      <c r="C405" s="18" t="s">
        <v>114</v>
      </c>
      <c r="D405" s="19">
        <v>3</v>
      </c>
      <c r="E405" s="17">
        <v>1</v>
      </c>
      <c r="F405" s="17" t="s">
        <v>35</v>
      </c>
      <c r="G405" s="17">
        <v>177494</v>
      </c>
      <c r="H405" s="17" t="s">
        <v>36</v>
      </c>
      <c r="I405" s="17"/>
      <c r="J405" s="17"/>
      <c r="K405" s="17" t="str">
        <f>IFERROR(VLOOKUP(L405,'[1]Récap métré'!$B$4:$C$12000,2,0),"")</f>
        <v>SUPPORT</v>
      </c>
      <c r="L405" s="16" t="s">
        <v>163</v>
      </c>
      <c r="M405" s="18" t="s">
        <v>42</v>
      </c>
      <c r="N405" s="18" t="s">
        <v>43</v>
      </c>
      <c r="O405" s="18">
        <v>40</v>
      </c>
      <c r="P405" s="18">
        <v>40</v>
      </c>
      <c r="Q405" s="18">
        <v>0</v>
      </c>
      <c r="R405" s="18">
        <v>1</v>
      </c>
      <c r="S405" s="17"/>
      <c r="T405" s="17">
        <f t="shared" ref="T405:T468" si="13">IF(S405&gt;0,S405,R405)</f>
        <v>1</v>
      </c>
      <c r="U405" s="17"/>
      <c r="V405" s="17"/>
      <c r="W405" s="20"/>
      <c r="X405" s="29"/>
      <c r="Y405" s="29"/>
      <c r="Z405" s="30"/>
      <c r="AA405" s="30"/>
      <c r="AB405" s="22" t="str">
        <f t="shared" si="12"/>
        <v>17749431</v>
      </c>
    </row>
    <row r="406" spans="1:37" s="23" customFormat="1" ht="99.95" hidden="1" customHeight="1" x14ac:dyDescent="0.4">
      <c r="A406" s="16" t="s">
        <v>33</v>
      </c>
      <c r="B406" s="17"/>
      <c r="C406" s="18" t="s">
        <v>114</v>
      </c>
      <c r="D406" s="19">
        <v>3</v>
      </c>
      <c r="E406" s="17">
        <v>1</v>
      </c>
      <c r="F406" s="17" t="s">
        <v>35</v>
      </c>
      <c r="G406" s="17">
        <v>177494</v>
      </c>
      <c r="H406" s="17" t="s">
        <v>36</v>
      </c>
      <c r="I406" s="17"/>
      <c r="J406" s="17"/>
      <c r="K406" s="17" t="str">
        <f>IFERROR(VLOOKUP(L406,'[1]Récap métré'!$B$4:$C$12000,2,0),"")</f>
        <v/>
      </c>
      <c r="L406" s="16" t="s">
        <v>164</v>
      </c>
      <c r="M406" s="17" t="s">
        <v>105</v>
      </c>
      <c r="N406" s="17"/>
      <c r="O406" s="17">
        <v>40</v>
      </c>
      <c r="P406" s="17"/>
      <c r="Q406" s="17"/>
      <c r="R406" s="17">
        <v>4</v>
      </c>
      <c r="S406" s="17"/>
      <c r="T406" s="17">
        <f t="shared" si="13"/>
        <v>4</v>
      </c>
      <c r="U406" s="17"/>
      <c r="V406" s="17"/>
      <c r="W406" s="20"/>
      <c r="X406" s="29"/>
      <c r="Y406" s="29"/>
      <c r="Z406" s="30"/>
      <c r="AA406" s="30"/>
      <c r="AB406" s="22" t="str">
        <f t="shared" si="12"/>
        <v>17749431</v>
      </c>
    </row>
    <row r="407" spans="1:37" s="24" customFormat="1" ht="99.95" hidden="1" customHeight="1" x14ac:dyDescent="0.4">
      <c r="A407" s="16" t="s">
        <v>33</v>
      </c>
      <c r="B407" s="17"/>
      <c r="C407" s="18" t="s">
        <v>114</v>
      </c>
      <c r="D407" s="19">
        <v>4</v>
      </c>
      <c r="E407" s="17">
        <v>1</v>
      </c>
      <c r="F407" s="17" t="s">
        <v>35</v>
      </c>
      <c r="G407" s="17">
        <v>177494</v>
      </c>
      <c r="H407" s="17" t="s">
        <v>36</v>
      </c>
      <c r="I407" s="17"/>
      <c r="J407" s="17"/>
      <c r="K407" s="17" t="str">
        <f>IFERROR(VLOOKUP(L407,'[1]Récap métré'!$B$4:$C$12000,2,0),"")</f>
        <v>TUYP</v>
      </c>
      <c r="L407" s="16" t="s">
        <v>154</v>
      </c>
      <c r="M407" s="18" t="s">
        <v>38</v>
      </c>
      <c r="N407" s="18">
        <v>201301585</v>
      </c>
      <c r="O407" s="18">
        <v>50</v>
      </c>
      <c r="P407" s="18">
        <v>0</v>
      </c>
      <c r="Q407" s="18">
        <v>0</v>
      </c>
      <c r="R407" s="18"/>
      <c r="S407" s="18">
        <v>6.1</v>
      </c>
      <c r="T407" s="17">
        <f t="shared" si="13"/>
        <v>6.1</v>
      </c>
      <c r="U407" s="17"/>
      <c r="V407" s="17"/>
      <c r="W407" s="29"/>
      <c r="X407" s="29"/>
      <c r="Y407" s="29"/>
      <c r="Z407" s="30"/>
      <c r="AA407" s="30"/>
      <c r="AB407" s="22" t="str">
        <f t="shared" si="12"/>
        <v>17749441</v>
      </c>
      <c r="AC407" s="23"/>
      <c r="AD407" s="23"/>
      <c r="AE407" s="23"/>
      <c r="AF407" s="23"/>
      <c r="AG407" s="23"/>
      <c r="AH407" s="23"/>
      <c r="AI407" s="23"/>
      <c r="AJ407" s="23"/>
      <c r="AK407" s="23"/>
    </row>
    <row r="408" spans="1:37" s="23" customFormat="1" ht="99.95" hidden="1" customHeight="1" x14ac:dyDescent="0.4">
      <c r="A408" s="16" t="s">
        <v>33</v>
      </c>
      <c r="B408" s="17"/>
      <c r="C408" s="18" t="s">
        <v>114</v>
      </c>
      <c r="D408" s="19">
        <v>4</v>
      </c>
      <c r="E408" s="17">
        <v>1</v>
      </c>
      <c r="F408" s="17" t="s">
        <v>35</v>
      </c>
      <c r="G408" s="17">
        <v>177494</v>
      </c>
      <c r="H408" s="17" t="s">
        <v>36</v>
      </c>
      <c r="I408" s="17"/>
      <c r="J408" s="17"/>
      <c r="K408" s="17" t="str">
        <f>IFERROR(VLOOKUP(L408,'[1]Récap métré'!$B$4:$C$12000,2,0),"")</f>
        <v/>
      </c>
      <c r="L408" s="16" t="s">
        <v>164</v>
      </c>
      <c r="M408" s="18" t="s">
        <v>77</v>
      </c>
      <c r="N408" s="18">
        <v>201343584</v>
      </c>
      <c r="O408" s="18">
        <v>50</v>
      </c>
      <c r="P408" s="18">
        <v>50</v>
      </c>
      <c r="Q408" s="18">
        <v>40</v>
      </c>
      <c r="R408" s="17"/>
      <c r="S408" s="17">
        <v>1</v>
      </c>
      <c r="T408" s="17">
        <f t="shared" si="13"/>
        <v>1</v>
      </c>
      <c r="U408" s="17"/>
      <c r="V408" s="17"/>
      <c r="W408" s="29"/>
      <c r="X408" s="29"/>
      <c r="Y408" s="29"/>
      <c r="Z408" s="30"/>
      <c r="AA408" s="30"/>
      <c r="AB408" s="22" t="str">
        <f t="shared" si="12"/>
        <v>17749441</v>
      </c>
    </row>
    <row r="409" spans="1:37" s="24" customFormat="1" ht="99.95" hidden="1" customHeight="1" x14ac:dyDescent="0.4">
      <c r="A409" s="16" t="s">
        <v>33</v>
      </c>
      <c r="B409" s="17"/>
      <c r="C409" s="18" t="s">
        <v>114</v>
      </c>
      <c r="D409" s="19">
        <v>4</v>
      </c>
      <c r="E409" s="17">
        <v>1</v>
      </c>
      <c r="F409" s="17" t="s">
        <v>35</v>
      </c>
      <c r="G409" s="17">
        <v>177494</v>
      </c>
      <c r="H409" s="17" t="s">
        <v>36</v>
      </c>
      <c r="I409" s="17"/>
      <c r="J409" s="17"/>
      <c r="K409" s="17" t="str">
        <f>IFERROR(VLOOKUP(L409,'[1]Récap métré'!$B$4:$C$12000,2,0),"")</f>
        <v>TUYM</v>
      </c>
      <c r="L409" s="16" t="s">
        <v>185</v>
      </c>
      <c r="M409" s="18" t="s">
        <v>74</v>
      </c>
      <c r="N409" s="18">
        <v>201359510</v>
      </c>
      <c r="O409" s="18">
        <v>50</v>
      </c>
      <c r="P409" s="18">
        <v>50</v>
      </c>
      <c r="Q409" s="18">
        <v>0</v>
      </c>
      <c r="R409" s="18">
        <v>1</v>
      </c>
      <c r="S409" s="17"/>
      <c r="T409" s="17">
        <f t="shared" si="13"/>
        <v>1</v>
      </c>
      <c r="U409" s="17"/>
      <c r="V409" s="17"/>
      <c r="W409" s="20"/>
      <c r="X409" s="29"/>
      <c r="Y409" s="29"/>
      <c r="Z409" s="30"/>
      <c r="AA409" s="30"/>
      <c r="AB409" s="22" t="str">
        <f t="shared" si="12"/>
        <v>17749441</v>
      </c>
      <c r="AC409" s="23"/>
      <c r="AD409" s="23"/>
      <c r="AE409" s="23"/>
      <c r="AF409" s="23"/>
      <c r="AG409" s="23"/>
      <c r="AH409" s="23"/>
      <c r="AI409" s="23"/>
      <c r="AJ409" s="23"/>
      <c r="AK409" s="23"/>
    </row>
    <row r="410" spans="1:37" s="24" customFormat="1" ht="99.95" hidden="1" customHeight="1" x14ac:dyDescent="0.4">
      <c r="A410" s="16" t="s">
        <v>33</v>
      </c>
      <c r="B410" s="17"/>
      <c r="C410" s="18" t="s">
        <v>114</v>
      </c>
      <c r="D410" s="19">
        <v>4</v>
      </c>
      <c r="E410" s="17">
        <v>1</v>
      </c>
      <c r="F410" s="17" t="s">
        <v>35</v>
      </c>
      <c r="G410" s="17">
        <v>177494</v>
      </c>
      <c r="H410" s="17" t="s">
        <v>36</v>
      </c>
      <c r="I410" s="17"/>
      <c r="J410" s="17"/>
      <c r="K410" s="17" t="str">
        <f>IFERROR(VLOOKUP(L410,'[1]Récap métré'!$B$4:$C$12000,2,0),"")</f>
        <v>TUYP</v>
      </c>
      <c r="L410" s="16" t="s">
        <v>158</v>
      </c>
      <c r="M410" s="18" t="s">
        <v>73</v>
      </c>
      <c r="N410" s="18">
        <v>201158700</v>
      </c>
      <c r="O410" s="18">
        <v>50</v>
      </c>
      <c r="P410" s="18">
        <v>50</v>
      </c>
      <c r="Q410" s="18">
        <v>0</v>
      </c>
      <c r="R410" s="18">
        <v>1</v>
      </c>
      <c r="S410" s="17"/>
      <c r="T410" s="17">
        <f t="shared" si="13"/>
        <v>1</v>
      </c>
      <c r="U410" s="17"/>
      <c r="V410" s="17"/>
      <c r="W410" s="20"/>
      <c r="X410" s="29"/>
      <c r="Y410" s="29"/>
      <c r="Z410" s="30"/>
      <c r="AA410" s="30"/>
      <c r="AB410" s="22" t="str">
        <f t="shared" si="12"/>
        <v>17749441</v>
      </c>
      <c r="AC410" s="23"/>
      <c r="AD410" s="23"/>
      <c r="AE410" s="23"/>
      <c r="AF410" s="23"/>
      <c r="AG410" s="23"/>
      <c r="AH410" s="23"/>
      <c r="AI410" s="23"/>
      <c r="AJ410" s="23"/>
      <c r="AK410" s="23"/>
    </row>
    <row r="411" spans="1:37" s="23" customFormat="1" ht="99.95" hidden="1" customHeight="1" x14ac:dyDescent="0.4">
      <c r="A411" s="16" t="s">
        <v>33</v>
      </c>
      <c r="B411" s="17"/>
      <c r="C411" s="18" t="s">
        <v>114</v>
      </c>
      <c r="D411" s="19">
        <v>4</v>
      </c>
      <c r="E411" s="17">
        <v>1</v>
      </c>
      <c r="F411" s="17" t="s">
        <v>35</v>
      </c>
      <c r="G411" s="17">
        <v>177494</v>
      </c>
      <c r="H411" s="17" t="s">
        <v>36</v>
      </c>
      <c r="I411" s="17"/>
      <c r="J411" s="17"/>
      <c r="K411" s="17" t="str">
        <f>IFERROR(VLOOKUP(L411,'[1]Récap métré'!$B$4:$C$12000,2,0),"")</f>
        <v>TUYP</v>
      </c>
      <c r="L411" s="16" t="s">
        <v>157</v>
      </c>
      <c r="M411" s="18" t="s">
        <v>65</v>
      </c>
      <c r="N411" s="18">
        <v>201355330</v>
      </c>
      <c r="O411" s="18">
        <v>50</v>
      </c>
      <c r="P411" s="18">
        <v>50</v>
      </c>
      <c r="Q411" s="18">
        <v>0</v>
      </c>
      <c r="R411" s="18">
        <v>1</v>
      </c>
      <c r="S411" s="17"/>
      <c r="T411" s="17">
        <f t="shared" si="13"/>
        <v>1</v>
      </c>
      <c r="U411" s="17"/>
      <c r="V411" s="17"/>
      <c r="W411" s="20"/>
      <c r="X411" s="29"/>
      <c r="Y411" s="29"/>
      <c r="Z411" s="30"/>
      <c r="AA411" s="30"/>
      <c r="AB411" s="22" t="str">
        <f t="shared" si="12"/>
        <v>17749441</v>
      </c>
    </row>
    <row r="412" spans="1:37" s="23" customFormat="1" ht="99.95" hidden="1" customHeight="1" x14ac:dyDescent="0.4">
      <c r="A412" s="16" t="s">
        <v>33</v>
      </c>
      <c r="B412" s="17"/>
      <c r="C412" s="18" t="s">
        <v>114</v>
      </c>
      <c r="D412" s="19">
        <v>4</v>
      </c>
      <c r="E412" s="17">
        <v>1</v>
      </c>
      <c r="F412" s="17" t="s">
        <v>35</v>
      </c>
      <c r="G412" s="17">
        <v>177494</v>
      </c>
      <c r="H412" s="17" t="s">
        <v>36</v>
      </c>
      <c r="I412" s="17"/>
      <c r="J412" s="17"/>
      <c r="K412" s="17" t="str">
        <f>IFERROR(VLOOKUP(L412,'[1]Récap métré'!$B$4:$C$12000,2,0),"")</f>
        <v>JO</v>
      </c>
      <c r="L412" s="16" t="s">
        <v>186</v>
      </c>
      <c r="M412" s="18" t="s">
        <v>41</v>
      </c>
      <c r="N412" s="18">
        <v>208202657</v>
      </c>
      <c r="O412" s="18">
        <v>50</v>
      </c>
      <c r="P412" s="18">
        <v>50</v>
      </c>
      <c r="Q412" s="18">
        <v>0</v>
      </c>
      <c r="R412" s="18">
        <v>1</v>
      </c>
      <c r="S412" s="17"/>
      <c r="T412" s="17">
        <f t="shared" si="13"/>
        <v>1</v>
      </c>
      <c r="U412" s="17"/>
      <c r="V412" s="17"/>
      <c r="W412" s="20"/>
      <c r="X412" s="29"/>
      <c r="Y412" s="29"/>
      <c r="Z412" s="30"/>
      <c r="AA412" s="30"/>
      <c r="AB412" s="22" t="str">
        <f t="shared" si="12"/>
        <v>17749441</v>
      </c>
    </row>
    <row r="413" spans="1:37" s="24" customFormat="1" ht="99.95" hidden="1" customHeight="1" x14ac:dyDescent="0.4">
      <c r="A413" s="16" t="s">
        <v>33</v>
      </c>
      <c r="B413" s="17"/>
      <c r="C413" s="18" t="s">
        <v>114</v>
      </c>
      <c r="D413" s="19">
        <v>4</v>
      </c>
      <c r="E413" s="17">
        <v>1</v>
      </c>
      <c r="F413" s="17" t="s">
        <v>35</v>
      </c>
      <c r="G413" s="17">
        <v>177494</v>
      </c>
      <c r="H413" s="17" t="s">
        <v>36</v>
      </c>
      <c r="I413" s="17"/>
      <c r="J413" s="17"/>
      <c r="K413" s="17" t="str">
        <f>IFERROR(VLOOKUP(L413,'[1]Récap métré'!$B$4:$C$12000,2,0),"")</f>
        <v>SUPPORT</v>
      </c>
      <c r="L413" s="16" t="s">
        <v>184</v>
      </c>
      <c r="M413" s="18" t="s">
        <v>42</v>
      </c>
      <c r="N413" s="18" t="s">
        <v>43</v>
      </c>
      <c r="O413" s="18">
        <v>50</v>
      </c>
      <c r="P413" s="18">
        <v>50</v>
      </c>
      <c r="Q413" s="18">
        <v>0</v>
      </c>
      <c r="R413" s="18">
        <v>2</v>
      </c>
      <c r="S413" s="17"/>
      <c r="T413" s="17">
        <f t="shared" si="13"/>
        <v>2</v>
      </c>
      <c r="U413" s="17"/>
      <c r="V413" s="17"/>
      <c r="W413" s="20"/>
      <c r="X413" s="29"/>
      <c r="Y413" s="29"/>
      <c r="Z413" s="30"/>
      <c r="AA413" s="30"/>
      <c r="AB413" s="22" t="str">
        <f t="shared" si="12"/>
        <v>17749441</v>
      </c>
      <c r="AC413" s="23"/>
      <c r="AD413" s="23"/>
      <c r="AE413" s="23"/>
      <c r="AF413" s="23"/>
      <c r="AG413" s="23"/>
      <c r="AH413" s="23"/>
      <c r="AI413" s="23"/>
      <c r="AJ413" s="23"/>
      <c r="AK413" s="23"/>
    </row>
    <row r="414" spans="1:37" s="24" customFormat="1" ht="99.95" hidden="1" customHeight="1" x14ac:dyDescent="0.4">
      <c r="A414" s="16" t="s">
        <v>33</v>
      </c>
      <c r="B414" s="17"/>
      <c r="C414" s="18" t="s">
        <v>114</v>
      </c>
      <c r="D414" s="19">
        <v>4</v>
      </c>
      <c r="E414" s="17">
        <v>1</v>
      </c>
      <c r="F414" s="17" t="s">
        <v>35</v>
      </c>
      <c r="G414" s="17">
        <v>177494</v>
      </c>
      <c r="H414" s="17" t="s">
        <v>36</v>
      </c>
      <c r="I414" s="17"/>
      <c r="J414" s="17"/>
      <c r="K414" s="17" t="str">
        <f>IFERROR(VLOOKUP(L414,'[1]Récap métré'!$B$4:$C$12000,2,0),"")</f>
        <v/>
      </c>
      <c r="L414" s="16" t="s">
        <v>164</v>
      </c>
      <c r="M414" s="17" t="s">
        <v>110</v>
      </c>
      <c r="N414" s="17"/>
      <c r="O414" s="17">
        <v>50</v>
      </c>
      <c r="P414" s="17"/>
      <c r="Q414" s="17"/>
      <c r="R414" s="17">
        <v>4</v>
      </c>
      <c r="S414" s="17"/>
      <c r="T414" s="17">
        <f t="shared" si="13"/>
        <v>4</v>
      </c>
      <c r="U414" s="17"/>
      <c r="V414" s="17"/>
      <c r="W414" s="20"/>
      <c r="X414" s="29"/>
      <c r="Y414" s="29"/>
      <c r="Z414" s="30"/>
      <c r="AA414" s="30"/>
      <c r="AB414" s="22" t="str">
        <f t="shared" si="12"/>
        <v>17749441</v>
      </c>
      <c r="AC414" s="23"/>
      <c r="AD414" s="23"/>
      <c r="AE414" s="23"/>
      <c r="AF414" s="23"/>
      <c r="AG414" s="23"/>
      <c r="AH414" s="23"/>
      <c r="AI414" s="23"/>
      <c r="AJ414" s="23"/>
      <c r="AK414" s="23"/>
    </row>
    <row r="415" spans="1:37" s="23" customFormat="1" ht="99.95" hidden="1" customHeight="1" x14ac:dyDescent="0.4">
      <c r="A415" s="16" t="s">
        <v>33</v>
      </c>
      <c r="B415" s="17"/>
      <c r="C415" s="18" t="s">
        <v>115</v>
      </c>
      <c r="D415" s="19">
        <v>1</v>
      </c>
      <c r="E415" s="17">
        <v>2</v>
      </c>
      <c r="F415" s="17" t="s">
        <v>35</v>
      </c>
      <c r="G415" s="17">
        <v>177495</v>
      </c>
      <c r="H415" s="17" t="s">
        <v>36</v>
      </c>
      <c r="I415" s="17"/>
      <c r="J415" s="17"/>
      <c r="K415" s="17" t="str">
        <f>IFERROR(VLOOKUP(L415,'[1]Récap métré'!$B$4:$C$12000,2,0),"")</f>
        <v>TUYP</v>
      </c>
      <c r="L415" s="16" t="s">
        <v>129</v>
      </c>
      <c r="M415" s="18" t="s">
        <v>37</v>
      </c>
      <c r="N415" s="18">
        <v>201301580</v>
      </c>
      <c r="O415" s="18">
        <v>20</v>
      </c>
      <c r="P415" s="18">
        <v>0</v>
      </c>
      <c r="Q415" s="18">
        <v>0</v>
      </c>
      <c r="R415" s="17"/>
      <c r="S415" s="17">
        <v>2</v>
      </c>
      <c r="T415" s="17">
        <f t="shared" si="13"/>
        <v>2</v>
      </c>
      <c r="U415" s="17"/>
      <c r="V415" s="17"/>
      <c r="W415" s="29"/>
      <c r="X415" s="29"/>
      <c r="Y415" s="29"/>
      <c r="Z415" s="30"/>
      <c r="AA415" s="30"/>
      <c r="AB415" s="22" t="str">
        <f t="shared" si="12"/>
        <v>17749512</v>
      </c>
    </row>
    <row r="416" spans="1:37" s="23" customFormat="1" ht="99.95" hidden="1" customHeight="1" x14ac:dyDescent="0.4">
      <c r="A416" s="16" t="s">
        <v>33</v>
      </c>
      <c r="B416" s="17"/>
      <c r="C416" s="18" t="s">
        <v>115</v>
      </c>
      <c r="D416" s="19">
        <v>1</v>
      </c>
      <c r="E416" s="17">
        <v>2</v>
      </c>
      <c r="F416" s="17" t="s">
        <v>35</v>
      </c>
      <c r="G416" s="17">
        <v>177495</v>
      </c>
      <c r="H416" s="17" t="s">
        <v>36</v>
      </c>
      <c r="I416" s="17"/>
      <c r="J416" s="17"/>
      <c r="K416" s="17" t="str">
        <f>IFERROR(VLOOKUP(L416,'[1]Récap métré'!$B$4:$C$12000,2,0),"")</f>
        <v>TUYM</v>
      </c>
      <c r="L416" s="16" t="s">
        <v>169</v>
      </c>
      <c r="M416" s="31" t="s">
        <v>56</v>
      </c>
      <c r="N416" s="18">
        <v>201353028</v>
      </c>
      <c r="O416" s="18">
        <v>20</v>
      </c>
      <c r="P416" s="18">
        <v>20</v>
      </c>
      <c r="Q416" s="18">
        <v>0</v>
      </c>
      <c r="R416" s="18">
        <v>1</v>
      </c>
      <c r="S416" s="17"/>
      <c r="T416" s="17">
        <f t="shared" si="13"/>
        <v>1</v>
      </c>
      <c r="U416" s="17"/>
      <c r="V416" s="17"/>
      <c r="W416" s="20"/>
      <c r="X416" s="29"/>
      <c r="Y416" s="29"/>
      <c r="Z416" s="30"/>
      <c r="AA416" s="30"/>
      <c r="AB416" s="22" t="str">
        <f t="shared" si="12"/>
        <v>17749512</v>
      </c>
    </row>
    <row r="417" spans="1:37" s="24" customFormat="1" ht="99.95" hidden="1" customHeight="1" x14ac:dyDescent="0.4">
      <c r="A417" s="16" t="s">
        <v>33</v>
      </c>
      <c r="B417" s="17"/>
      <c r="C417" s="18" t="s">
        <v>115</v>
      </c>
      <c r="D417" s="19">
        <v>1</v>
      </c>
      <c r="E417" s="17">
        <v>2</v>
      </c>
      <c r="F417" s="17" t="s">
        <v>35</v>
      </c>
      <c r="G417" s="17">
        <v>177495</v>
      </c>
      <c r="H417" s="17" t="s">
        <v>36</v>
      </c>
      <c r="I417" s="17"/>
      <c r="J417" s="17"/>
      <c r="K417" s="17" t="str">
        <f>IFERROR(VLOOKUP(L417,'[1]Récap métré'!$B$4:$C$12000,2,0),"")</f>
        <v>TUYP</v>
      </c>
      <c r="L417" s="16" t="s">
        <v>133</v>
      </c>
      <c r="M417" s="18" t="s">
        <v>40</v>
      </c>
      <c r="N417" s="18">
        <v>201366712</v>
      </c>
      <c r="O417" s="18">
        <v>20</v>
      </c>
      <c r="P417" s="18">
        <v>20</v>
      </c>
      <c r="Q417" s="18">
        <v>0</v>
      </c>
      <c r="R417" s="18">
        <v>2</v>
      </c>
      <c r="S417" s="17"/>
      <c r="T417" s="17">
        <f t="shared" si="13"/>
        <v>2</v>
      </c>
      <c r="U417" s="17"/>
      <c r="V417" s="17"/>
      <c r="W417" s="20"/>
      <c r="X417" s="29"/>
      <c r="Y417" s="29"/>
      <c r="Z417" s="30"/>
      <c r="AA417" s="30"/>
      <c r="AB417" s="22" t="str">
        <f t="shared" si="12"/>
        <v>17749512</v>
      </c>
      <c r="AC417" s="23"/>
      <c r="AD417" s="23"/>
      <c r="AE417" s="23"/>
      <c r="AF417" s="23"/>
      <c r="AG417" s="23"/>
      <c r="AH417" s="23"/>
      <c r="AI417" s="23"/>
      <c r="AJ417" s="23"/>
      <c r="AK417" s="23"/>
    </row>
    <row r="418" spans="1:37" s="24" customFormat="1" ht="99.95" hidden="1" customHeight="1" x14ac:dyDescent="0.4">
      <c r="A418" s="16" t="s">
        <v>33</v>
      </c>
      <c r="B418" s="17"/>
      <c r="C418" s="18" t="s">
        <v>115</v>
      </c>
      <c r="D418" s="19">
        <v>1</v>
      </c>
      <c r="E418" s="17">
        <v>2</v>
      </c>
      <c r="F418" s="17" t="s">
        <v>35</v>
      </c>
      <c r="G418" s="17">
        <v>177495</v>
      </c>
      <c r="H418" s="17" t="s">
        <v>36</v>
      </c>
      <c r="I418" s="17"/>
      <c r="J418" s="17"/>
      <c r="K418" s="17" t="str">
        <f>IFERROR(VLOOKUP(L418,'[1]Récap métré'!$B$4:$C$12000,2,0),"")</f>
        <v>SUPPORT</v>
      </c>
      <c r="L418" s="16" t="s">
        <v>182</v>
      </c>
      <c r="M418" s="26" t="s">
        <v>69</v>
      </c>
      <c r="N418" s="26" t="s">
        <v>70</v>
      </c>
      <c r="O418" s="26">
        <v>20</v>
      </c>
      <c r="P418" s="26">
        <v>20</v>
      </c>
      <c r="Q418" s="26">
        <v>0</v>
      </c>
      <c r="R418" s="26">
        <v>1</v>
      </c>
      <c r="S418" s="17"/>
      <c r="T418" s="17">
        <f t="shared" si="13"/>
        <v>1</v>
      </c>
      <c r="U418" s="17"/>
      <c r="V418" s="17"/>
      <c r="W418" s="20"/>
      <c r="X418" s="29"/>
      <c r="Y418" s="29"/>
      <c r="Z418" s="30"/>
      <c r="AA418" s="30"/>
      <c r="AB418" s="22" t="str">
        <f t="shared" si="12"/>
        <v>17749512</v>
      </c>
      <c r="AC418" s="23"/>
      <c r="AD418" s="23"/>
      <c r="AE418" s="23"/>
      <c r="AF418" s="23"/>
      <c r="AG418" s="23"/>
      <c r="AH418" s="23"/>
      <c r="AI418" s="23"/>
      <c r="AJ418" s="23"/>
      <c r="AK418" s="23"/>
    </row>
    <row r="419" spans="1:37" s="24" customFormat="1" ht="99.95" hidden="1" customHeight="1" x14ac:dyDescent="0.4">
      <c r="A419" s="16" t="s">
        <v>33</v>
      </c>
      <c r="B419" s="17"/>
      <c r="C419" s="18" t="s">
        <v>115</v>
      </c>
      <c r="D419" s="19">
        <v>1</v>
      </c>
      <c r="E419" s="17">
        <v>2</v>
      </c>
      <c r="F419" s="17" t="s">
        <v>35</v>
      </c>
      <c r="G419" s="17">
        <v>177495</v>
      </c>
      <c r="H419" s="17" t="s">
        <v>36</v>
      </c>
      <c r="I419" s="17"/>
      <c r="J419" s="17"/>
      <c r="K419" s="17" t="str">
        <f>IFERROR(VLOOKUP(L419,'[1]Récap métré'!$B$4:$C$12000,2,0),"")</f>
        <v>JO</v>
      </c>
      <c r="L419" s="16" t="s">
        <v>166</v>
      </c>
      <c r="M419" s="18" t="s">
        <v>41</v>
      </c>
      <c r="N419" s="18">
        <v>208202657</v>
      </c>
      <c r="O419" s="18">
        <v>20</v>
      </c>
      <c r="P419" s="18">
        <v>20</v>
      </c>
      <c r="Q419" s="18">
        <v>0</v>
      </c>
      <c r="R419" s="18">
        <v>2</v>
      </c>
      <c r="S419" s="17"/>
      <c r="T419" s="17">
        <f t="shared" si="13"/>
        <v>2</v>
      </c>
      <c r="U419" s="17"/>
      <c r="V419" s="17"/>
      <c r="W419" s="20"/>
      <c r="X419" s="29"/>
      <c r="Y419" s="29"/>
      <c r="Z419" s="30"/>
      <c r="AA419" s="30"/>
      <c r="AB419" s="22" t="str">
        <f t="shared" si="12"/>
        <v>17749512</v>
      </c>
      <c r="AC419" s="23"/>
      <c r="AD419" s="23"/>
      <c r="AE419" s="23"/>
      <c r="AF419" s="23"/>
      <c r="AG419" s="23"/>
      <c r="AH419" s="23"/>
      <c r="AI419" s="23"/>
      <c r="AJ419" s="23"/>
      <c r="AK419" s="23"/>
    </row>
    <row r="420" spans="1:37" s="23" customFormat="1" ht="99.95" hidden="1" customHeight="1" x14ac:dyDescent="0.4">
      <c r="A420" s="16" t="s">
        <v>33</v>
      </c>
      <c r="B420" s="17"/>
      <c r="C420" s="18" t="s">
        <v>115</v>
      </c>
      <c r="D420" s="19">
        <v>1</v>
      </c>
      <c r="E420" s="17">
        <v>2</v>
      </c>
      <c r="F420" s="17" t="s">
        <v>35</v>
      </c>
      <c r="G420" s="17">
        <v>177495</v>
      </c>
      <c r="H420" s="17" t="s">
        <v>36</v>
      </c>
      <c r="I420" s="17"/>
      <c r="J420" s="17"/>
      <c r="K420" s="17" t="str">
        <f>IFERROR(VLOOKUP(L420,'[1]Récap métré'!$B$4:$C$12000,2,0),"")</f>
        <v/>
      </c>
      <c r="L420" s="16" t="s">
        <v>164</v>
      </c>
      <c r="M420" s="17" t="s">
        <v>84</v>
      </c>
      <c r="N420" s="17"/>
      <c r="O420" s="17">
        <v>20</v>
      </c>
      <c r="P420" s="17"/>
      <c r="Q420" s="17"/>
      <c r="R420" s="17">
        <v>8</v>
      </c>
      <c r="S420" s="17"/>
      <c r="T420" s="17">
        <f t="shared" si="13"/>
        <v>8</v>
      </c>
      <c r="U420" s="17"/>
      <c r="V420" s="17"/>
      <c r="W420" s="20"/>
      <c r="X420" s="29"/>
      <c r="Y420" s="29"/>
      <c r="Z420" s="30"/>
      <c r="AA420" s="30"/>
      <c r="AB420" s="22" t="str">
        <f t="shared" si="12"/>
        <v>17749512</v>
      </c>
    </row>
    <row r="421" spans="1:37" s="23" customFormat="1" ht="99.95" hidden="1" customHeight="1" x14ac:dyDescent="0.4">
      <c r="A421" s="16" t="s">
        <v>33</v>
      </c>
      <c r="B421" s="17"/>
      <c r="C421" s="18" t="s">
        <v>115</v>
      </c>
      <c r="D421" s="19">
        <v>1</v>
      </c>
      <c r="E421" s="17">
        <v>2</v>
      </c>
      <c r="F421" s="17" t="s">
        <v>35</v>
      </c>
      <c r="G421" s="17">
        <v>177495</v>
      </c>
      <c r="H421" s="17" t="s">
        <v>36</v>
      </c>
      <c r="I421" s="17"/>
      <c r="J421" s="17"/>
      <c r="K421" s="17" t="str">
        <f>IFERROR(VLOOKUP(L421,'[1]Récap métré'!$B$4:$C$12000,2,0),"")</f>
        <v>ROB</v>
      </c>
      <c r="L421" s="16" t="s">
        <v>167</v>
      </c>
      <c r="M421" s="18" t="s">
        <v>45</v>
      </c>
      <c r="N421" s="18">
        <v>205200117</v>
      </c>
      <c r="O421" s="18">
        <v>20</v>
      </c>
      <c r="P421" s="18">
        <v>20</v>
      </c>
      <c r="Q421" s="18">
        <v>0</v>
      </c>
      <c r="R421" s="18">
        <v>1</v>
      </c>
      <c r="S421" s="17"/>
      <c r="T421" s="17">
        <f t="shared" si="13"/>
        <v>1</v>
      </c>
      <c r="U421" s="17"/>
      <c r="V421" s="17"/>
      <c r="W421" s="20"/>
      <c r="X421" s="29"/>
      <c r="Y421" s="29"/>
      <c r="Z421" s="30"/>
      <c r="AA421" s="30"/>
      <c r="AB421" s="22" t="str">
        <f t="shared" si="12"/>
        <v>17749512</v>
      </c>
    </row>
    <row r="422" spans="1:37" s="23" customFormat="1" ht="99.95" hidden="1" customHeight="1" x14ac:dyDescent="0.4">
      <c r="A422" s="16" t="s">
        <v>33</v>
      </c>
      <c r="B422" s="17"/>
      <c r="C422" s="18" t="s">
        <v>115</v>
      </c>
      <c r="D422" s="19">
        <v>1</v>
      </c>
      <c r="E422" s="17">
        <v>2</v>
      </c>
      <c r="F422" s="17" t="s">
        <v>35</v>
      </c>
      <c r="G422" s="17">
        <v>177495</v>
      </c>
      <c r="H422" s="17" t="s">
        <v>36</v>
      </c>
      <c r="I422" s="17"/>
      <c r="J422" s="17"/>
      <c r="K422" s="17" t="str">
        <f>IFERROR(VLOOKUP(L422,'[1]Récap métré'!$B$4:$C$12000,2,0),"")</f>
        <v>TUYP</v>
      </c>
      <c r="L422" s="16" t="s">
        <v>131</v>
      </c>
      <c r="M422" s="26" t="s">
        <v>55</v>
      </c>
      <c r="N422" s="26">
        <v>201354077</v>
      </c>
      <c r="O422" s="18">
        <v>20</v>
      </c>
      <c r="P422" s="18">
        <v>20</v>
      </c>
      <c r="Q422" s="18">
        <v>0</v>
      </c>
      <c r="R422" s="17">
        <v>1</v>
      </c>
      <c r="S422" s="17"/>
      <c r="T422" s="17">
        <f t="shared" si="13"/>
        <v>1</v>
      </c>
      <c r="U422" s="17"/>
      <c r="V422" s="17"/>
      <c r="W422" s="20"/>
      <c r="X422" s="29"/>
      <c r="Y422" s="29"/>
      <c r="Z422" s="30"/>
      <c r="AA422" s="30"/>
      <c r="AB422" s="22" t="str">
        <f t="shared" si="12"/>
        <v>17749512</v>
      </c>
    </row>
    <row r="423" spans="1:37" s="24" customFormat="1" ht="99.95" hidden="1" customHeight="1" x14ac:dyDescent="0.4">
      <c r="A423" s="16" t="s">
        <v>33</v>
      </c>
      <c r="B423" s="17"/>
      <c r="C423" s="18" t="s">
        <v>116</v>
      </c>
      <c r="D423" s="19">
        <v>1</v>
      </c>
      <c r="E423" s="17">
        <v>2</v>
      </c>
      <c r="F423" s="17" t="s">
        <v>35</v>
      </c>
      <c r="G423" s="17">
        <v>177496</v>
      </c>
      <c r="H423" s="17" t="s">
        <v>36</v>
      </c>
      <c r="I423" s="17"/>
      <c r="J423" s="17"/>
      <c r="K423" s="17" t="str">
        <f>IFERROR(VLOOKUP(L423,'[1]Récap métré'!$B$4:$C$12000,2,0),"")</f>
        <v>TUYP</v>
      </c>
      <c r="L423" s="16" t="s">
        <v>129</v>
      </c>
      <c r="M423" s="18" t="s">
        <v>37</v>
      </c>
      <c r="N423" s="18">
        <v>201301580</v>
      </c>
      <c r="O423" s="18">
        <v>20</v>
      </c>
      <c r="P423" s="18">
        <v>0</v>
      </c>
      <c r="Q423" s="18">
        <v>0</v>
      </c>
      <c r="R423" s="18"/>
      <c r="S423" s="18">
        <v>0.4</v>
      </c>
      <c r="T423" s="17">
        <f t="shared" si="13"/>
        <v>0.4</v>
      </c>
      <c r="U423" s="17"/>
      <c r="V423" s="17"/>
      <c r="W423" s="29"/>
      <c r="X423" s="29"/>
      <c r="Y423" s="29"/>
      <c r="Z423" s="30"/>
      <c r="AA423" s="30"/>
      <c r="AB423" s="22" t="str">
        <f t="shared" si="12"/>
        <v>17749612</v>
      </c>
      <c r="AC423" s="23"/>
      <c r="AD423" s="23"/>
      <c r="AE423" s="23"/>
      <c r="AF423" s="23"/>
      <c r="AG423" s="23"/>
      <c r="AH423" s="23"/>
      <c r="AI423" s="23"/>
      <c r="AJ423" s="23"/>
      <c r="AK423" s="23"/>
    </row>
    <row r="424" spans="1:37" s="23" customFormat="1" ht="99.95" hidden="1" customHeight="1" x14ac:dyDescent="0.4">
      <c r="A424" s="16" t="s">
        <v>33</v>
      </c>
      <c r="B424" s="17"/>
      <c r="C424" s="18" t="s">
        <v>116</v>
      </c>
      <c r="D424" s="19">
        <v>1</v>
      </c>
      <c r="E424" s="17">
        <v>2</v>
      </c>
      <c r="F424" s="17" t="s">
        <v>35</v>
      </c>
      <c r="G424" s="17">
        <v>177496</v>
      </c>
      <c r="H424" s="17" t="s">
        <v>36</v>
      </c>
      <c r="I424" s="17"/>
      <c r="J424" s="17"/>
      <c r="K424" s="17" t="str">
        <f>IFERROR(VLOOKUP(L424,'[1]Récap métré'!$B$4:$C$12000,2,0),"")</f>
        <v>TUYM</v>
      </c>
      <c r="L424" s="16" t="s">
        <v>169</v>
      </c>
      <c r="M424" s="31" t="s">
        <v>56</v>
      </c>
      <c r="N424" s="18">
        <v>201353028</v>
      </c>
      <c r="O424" s="18">
        <v>20</v>
      </c>
      <c r="P424" s="18">
        <v>20</v>
      </c>
      <c r="Q424" s="18">
        <v>0</v>
      </c>
      <c r="R424" s="18">
        <v>1</v>
      </c>
      <c r="S424" s="17"/>
      <c r="T424" s="17">
        <f t="shared" si="13"/>
        <v>1</v>
      </c>
      <c r="U424" s="17"/>
      <c r="V424" s="17"/>
      <c r="W424" s="20"/>
      <c r="X424" s="29"/>
      <c r="Y424" s="29"/>
      <c r="Z424" s="30"/>
      <c r="AA424" s="30"/>
      <c r="AB424" s="22" t="str">
        <f t="shared" si="12"/>
        <v>17749612</v>
      </c>
    </row>
    <row r="425" spans="1:37" s="24" customFormat="1" ht="99.95" hidden="1" customHeight="1" x14ac:dyDescent="0.4">
      <c r="A425" s="16" t="s">
        <v>33</v>
      </c>
      <c r="B425" s="17"/>
      <c r="C425" s="18" t="s">
        <v>116</v>
      </c>
      <c r="D425" s="19">
        <v>1</v>
      </c>
      <c r="E425" s="17">
        <v>2</v>
      </c>
      <c r="F425" s="17" t="s">
        <v>35</v>
      </c>
      <c r="G425" s="17">
        <v>177496</v>
      </c>
      <c r="H425" s="17" t="s">
        <v>36</v>
      </c>
      <c r="I425" s="17"/>
      <c r="J425" s="17"/>
      <c r="K425" s="17" t="str">
        <f>IFERROR(VLOOKUP(L425,'[1]Récap métré'!$B$4:$C$12000,2,0),"")</f>
        <v>TUYP</v>
      </c>
      <c r="L425" s="16" t="s">
        <v>133</v>
      </c>
      <c r="M425" s="18" t="s">
        <v>40</v>
      </c>
      <c r="N425" s="18">
        <v>201366712</v>
      </c>
      <c r="O425" s="18">
        <v>20</v>
      </c>
      <c r="P425" s="18">
        <v>20</v>
      </c>
      <c r="Q425" s="18">
        <v>0</v>
      </c>
      <c r="R425" s="18">
        <v>2</v>
      </c>
      <c r="S425" s="17"/>
      <c r="T425" s="17">
        <f t="shared" si="13"/>
        <v>2</v>
      </c>
      <c r="U425" s="17"/>
      <c r="V425" s="17"/>
      <c r="W425" s="20"/>
      <c r="X425" s="29"/>
      <c r="Y425" s="29"/>
      <c r="Z425" s="30"/>
      <c r="AA425" s="30"/>
      <c r="AB425" s="22" t="str">
        <f t="shared" si="12"/>
        <v>17749612</v>
      </c>
      <c r="AC425" s="23"/>
      <c r="AD425" s="23"/>
      <c r="AE425" s="23"/>
      <c r="AF425" s="23"/>
      <c r="AG425" s="23"/>
      <c r="AH425" s="23"/>
      <c r="AI425" s="23"/>
      <c r="AJ425" s="23"/>
      <c r="AK425" s="23"/>
    </row>
    <row r="426" spans="1:37" s="24" customFormat="1" ht="99.95" hidden="1" customHeight="1" x14ac:dyDescent="0.4">
      <c r="A426" s="16" t="s">
        <v>33</v>
      </c>
      <c r="B426" s="17"/>
      <c r="C426" s="18" t="s">
        <v>116</v>
      </c>
      <c r="D426" s="19">
        <v>1</v>
      </c>
      <c r="E426" s="17">
        <v>2</v>
      </c>
      <c r="F426" s="17" t="s">
        <v>35</v>
      </c>
      <c r="G426" s="17">
        <v>177496</v>
      </c>
      <c r="H426" s="17" t="s">
        <v>36</v>
      </c>
      <c r="I426" s="17"/>
      <c r="J426" s="17"/>
      <c r="K426" s="17" t="str">
        <f>IFERROR(VLOOKUP(L426,'[1]Récap métré'!$B$4:$C$12000,2,0),"")</f>
        <v>JO</v>
      </c>
      <c r="L426" s="16" t="s">
        <v>166</v>
      </c>
      <c r="M426" s="18" t="s">
        <v>41</v>
      </c>
      <c r="N426" s="18">
        <v>208202657</v>
      </c>
      <c r="O426" s="18">
        <v>20</v>
      </c>
      <c r="P426" s="18">
        <v>20</v>
      </c>
      <c r="Q426" s="18">
        <v>0</v>
      </c>
      <c r="R426" s="18">
        <v>2</v>
      </c>
      <c r="S426" s="17"/>
      <c r="T426" s="17">
        <f t="shared" si="13"/>
        <v>2</v>
      </c>
      <c r="U426" s="17"/>
      <c r="V426" s="17"/>
      <c r="W426" s="20"/>
      <c r="X426" s="29"/>
      <c r="Y426" s="29"/>
      <c r="Z426" s="30"/>
      <c r="AA426" s="30"/>
      <c r="AB426" s="22" t="str">
        <f t="shared" si="12"/>
        <v>17749612</v>
      </c>
      <c r="AC426" s="23"/>
      <c r="AD426" s="23"/>
      <c r="AE426" s="23"/>
      <c r="AF426" s="23"/>
      <c r="AG426" s="23"/>
      <c r="AH426" s="23"/>
      <c r="AI426" s="23"/>
      <c r="AJ426" s="23"/>
      <c r="AK426" s="23"/>
    </row>
    <row r="427" spans="1:37" s="24" customFormat="1" ht="99.95" hidden="1" customHeight="1" x14ac:dyDescent="0.4">
      <c r="A427" s="16" t="s">
        <v>33</v>
      </c>
      <c r="B427" s="17"/>
      <c r="C427" s="18" t="s">
        <v>116</v>
      </c>
      <c r="D427" s="19">
        <v>1</v>
      </c>
      <c r="E427" s="17">
        <v>2</v>
      </c>
      <c r="F427" s="17" t="s">
        <v>35</v>
      </c>
      <c r="G427" s="17">
        <v>177496</v>
      </c>
      <c r="H427" s="17" t="s">
        <v>36</v>
      </c>
      <c r="I427" s="17"/>
      <c r="J427" s="17"/>
      <c r="K427" s="17" t="str">
        <f>IFERROR(VLOOKUP(L427,'[1]Récap métré'!$B$4:$C$12000,2,0),"")</f>
        <v>SUPPORT</v>
      </c>
      <c r="L427" s="16" t="s">
        <v>182</v>
      </c>
      <c r="M427" s="18" t="s">
        <v>69</v>
      </c>
      <c r="N427" s="18" t="s">
        <v>70</v>
      </c>
      <c r="O427" s="18">
        <v>20</v>
      </c>
      <c r="P427" s="18">
        <v>20</v>
      </c>
      <c r="Q427" s="18">
        <v>0</v>
      </c>
      <c r="R427" s="18">
        <v>1</v>
      </c>
      <c r="S427" s="17"/>
      <c r="T427" s="17">
        <f t="shared" si="13"/>
        <v>1</v>
      </c>
      <c r="U427" s="17"/>
      <c r="V427" s="17"/>
      <c r="W427" s="20"/>
      <c r="X427" s="29"/>
      <c r="Y427" s="29"/>
      <c r="Z427" s="30"/>
      <c r="AA427" s="30"/>
      <c r="AB427" s="22" t="str">
        <f t="shared" si="12"/>
        <v>17749612</v>
      </c>
      <c r="AC427" s="23"/>
      <c r="AD427" s="23"/>
      <c r="AE427" s="23"/>
      <c r="AF427" s="23"/>
      <c r="AG427" s="23"/>
      <c r="AH427" s="23"/>
      <c r="AI427" s="23"/>
      <c r="AJ427" s="23"/>
      <c r="AK427" s="23"/>
    </row>
    <row r="428" spans="1:37" s="23" customFormat="1" ht="99.95" hidden="1" customHeight="1" x14ac:dyDescent="0.4">
      <c r="A428" s="16" t="s">
        <v>33</v>
      </c>
      <c r="B428" s="17"/>
      <c r="C428" s="18" t="s">
        <v>116</v>
      </c>
      <c r="D428" s="19">
        <v>1</v>
      </c>
      <c r="E428" s="17">
        <v>2</v>
      </c>
      <c r="F428" s="17" t="s">
        <v>35</v>
      </c>
      <c r="G428" s="17">
        <v>177496</v>
      </c>
      <c r="H428" s="17" t="s">
        <v>36</v>
      </c>
      <c r="I428" s="17"/>
      <c r="J428" s="17"/>
      <c r="K428" s="17" t="str">
        <f>IFERROR(VLOOKUP(L428,'[1]Récap métré'!$B$4:$C$12000,2,0),"")</f>
        <v/>
      </c>
      <c r="L428" s="16" t="s">
        <v>164</v>
      </c>
      <c r="M428" s="17" t="s">
        <v>84</v>
      </c>
      <c r="N428" s="17"/>
      <c r="O428" s="17">
        <v>20</v>
      </c>
      <c r="P428" s="17"/>
      <c r="Q428" s="17"/>
      <c r="R428" s="17">
        <v>8</v>
      </c>
      <c r="S428" s="17"/>
      <c r="T428" s="17">
        <f t="shared" si="13"/>
        <v>8</v>
      </c>
      <c r="U428" s="17"/>
      <c r="V428" s="17"/>
      <c r="W428" s="20"/>
      <c r="X428" s="29"/>
      <c r="Y428" s="29"/>
      <c r="Z428" s="30"/>
      <c r="AA428" s="30"/>
      <c r="AB428" s="22" t="str">
        <f t="shared" si="12"/>
        <v>17749612</v>
      </c>
    </row>
    <row r="429" spans="1:37" s="24" customFormat="1" ht="99.95" hidden="1" customHeight="1" x14ac:dyDescent="0.4">
      <c r="A429" s="16" t="s">
        <v>33</v>
      </c>
      <c r="B429" s="17"/>
      <c r="C429" s="18" t="s">
        <v>116</v>
      </c>
      <c r="D429" s="19">
        <v>1</v>
      </c>
      <c r="E429" s="17">
        <v>2</v>
      </c>
      <c r="F429" s="17" t="s">
        <v>35</v>
      </c>
      <c r="G429" s="17">
        <v>177496</v>
      </c>
      <c r="H429" s="17" t="s">
        <v>36</v>
      </c>
      <c r="I429" s="17"/>
      <c r="J429" s="17"/>
      <c r="K429" s="17" t="str">
        <f>IFERROR(VLOOKUP(L429,'[1]Récap métré'!$B$4:$C$12000,2,0),"")</f>
        <v>ROB</v>
      </c>
      <c r="L429" s="16" t="s">
        <v>167</v>
      </c>
      <c r="M429" s="18" t="s">
        <v>45</v>
      </c>
      <c r="N429" s="18">
        <v>205200117</v>
      </c>
      <c r="O429" s="18">
        <v>20</v>
      </c>
      <c r="P429" s="18">
        <v>20</v>
      </c>
      <c r="Q429" s="18">
        <v>0</v>
      </c>
      <c r="R429" s="18">
        <v>1</v>
      </c>
      <c r="S429" s="17"/>
      <c r="T429" s="17">
        <f t="shared" si="13"/>
        <v>1</v>
      </c>
      <c r="U429" s="17"/>
      <c r="V429" s="17"/>
      <c r="W429" s="20"/>
      <c r="X429" s="29"/>
      <c r="Y429" s="29"/>
      <c r="Z429" s="30"/>
      <c r="AA429" s="30"/>
      <c r="AB429" s="22" t="str">
        <f t="shared" si="12"/>
        <v>17749612</v>
      </c>
      <c r="AC429" s="23"/>
      <c r="AD429" s="23"/>
      <c r="AE429" s="23"/>
      <c r="AF429" s="23"/>
      <c r="AG429" s="23"/>
      <c r="AH429" s="23"/>
      <c r="AI429" s="23"/>
      <c r="AJ429" s="23"/>
      <c r="AK429" s="23"/>
    </row>
    <row r="430" spans="1:37" s="24" customFormat="1" ht="99.95" hidden="1" customHeight="1" x14ac:dyDescent="0.4">
      <c r="A430" s="16" t="s">
        <v>33</v>
      </c>
      <c r="B430" s="17"/>
      <c r="C430" s="18" t="s">
        <v>116</v>
      </c>
      <c r="D430" s="19">
        <v>1</v>
      </c>
      <c r="E430" s="17">
        <v>2</v>
      </c>
      <c r="F430" s="17" t="s">
        <v>35</v>
      </c>
      <c r="G430" s="17">
        <v>177496</v>
      </c>
      <c r="H430" s="17" t="s">
        <v>36</v>
      </c>
      <c r="I430" s="17"/>
      <c r="J430" s="17"/>
      <c r="K430" s="17" t="str">
        <f>IFERROR(VLOOKUP(L430,'[1]Récap métré'!$B$4:$C$12000,2,0),"")</f>
        <v>TUYP</v>
      </c>
      <c r="L430" s="16" t="s">
        <v>131</v>
      </c>
      <c r="M430" s="26" t="s">
        <v>55</v>
      </c>
      <c r="N430" s="26">
        <v>201354077</v>
      </c>
      <c r="O430" s="26">
        <v>20</v>
      </c>
      <c r="P430" s="26">
        <v>20</v>
      </c>
      <c r="Q430" s="26">
        <v>0</v>
      </c>
      <c r="R430" s="26">
        <v>1</v>
      </c>
      <c r="S430" s="17"/>
      <c r="T430" s="17">
        <f t="shared" si="13"/>
        <v>1</v>
      </c>
      <c r="U430" s="17"/>
      <c r="V430" s="17"/>
      <c r="W430" s="20"/>
      <c r="X430" s="29"/>
      <c r="Y430" s="29"/>
      <c r="Z430" s="30"/>
      <c r="AA430" s="30"/>
      <c r="AB430" s="22" t="str">
        <f t="shared" si="12"/>
        <v>17749612</v>
      </c>
      <c r="AC430" s="23"/>
      <c r="AD430" s="23"/>
      <c r="AE430" s="23"/>
      <c r="AF430" s="23"/>
      <c r="AG430" s="23"/>
      <c r="AH430" s="23"/>
      <c r="AI430" s="23"/>
      <c r="AJ430" s="23"/>
      <c r="AK430" s="23"/>
    </row>
    <row r="431" spans="1:37" s="24" customFormat="1" ht="99.95" hidden="1" customHeight="1" x14ac:dyDescent="0.4">
      <c r="A431" s="16" t="s">
        <v>33</v>
      </c>
      <c r="B431" s="17"/>
      <c r="C431" s="18" t="s">
        <v>117</v>
      </c>
      <c r="D431" s="19">
        <v>1</v>
      </c>
      <c r="E431" s="17">
        <v>1</v>
      </c>
      <c r="F431" s="17" t="s">
        <v>35</v>
      </c>
      <c r="G431" s="17">
        <v>177497</v>
      </c>
      <c r="H431" s="17" t="s">
        <v>36</v>
      </c>
      <c r="I431" s="17"/>
      <c r="J431" s="17"/>
      <c r="K431" s="17" t="str">
        <f>IFERROR(VLOOKUP(L431,'[1]Récap métré'!$B$4:$C$12000,2,0),"")</f>
        <v>TUYP</v>
      </c>
      <c r="L431" s="16" t="s">
        <v>154</v>
      </c>
      <c r="M431" s="18" t="s">
        <v>38</v>
      </c>
      <c r="N431" s="18">
        <v>201301585</v>
      </c>
      <c r="O431" s="18">
        <v>50</v>
      </c>
      <c r="P431" s="18">
        <v>0</v>
      </c>
      <c r="Q431" s="18">
        <v>0</v>
      </c>
      <c r="R431" s="18"/>
      <c r="S431" s="18">
        <v>18.2</v>
      </c>
      <c r="T431" s="17">
        <f t="shared" si="13"/>
        <v>18.2</v>
      </c>
      <c r="U431" s="17"/>
      <c r="V431" s="17"/>
      <c r="W431" s="29"/>
      <c r="X431" s="29"/>
      <c r="Y431" s="29"/>
      <c r="Z431" s="30"/>
      <c r="AA431" s="30"/>
      <c r="AB431" s="22" t="str">
        <f t="shared" si="12"/>
        <v>17749711</v>
      </c>
      <c r="AC431" s="23"/>
      <c r="AD431" s="23"/>
      <c r="AE431" s="23"/>
      <c r="AF431" s="23"/>
      <c r="AG431" s="23"/>
      <c r="AH431" s="23"/>
      <c r="AI431" s="23"/>
      <c r="AJ431" s="23"/>
      <c r="AK431" s="23"/>
    </row>
    <row r="432" spans="1:37" s="24" customFormat="1" ht="99.95" hidden="1" customHeight="1" x14ac:dyDescent="0.4">
      <c r="A432" s="16" t="s">
        <v>33</v>
      </c>
      <c r="B432" s="17"/>
      <c r="C432" s="18" t="s">
        <v>117</v>
      </c>
      <c r="D432" s="19">
        <v>1</v>
      </c>
      <c r="E432" s="17">
        <v>1</v>
      </c>
      <c r="F432" s="17" t="s">
        <v>35</v>
      </c>
      <c r="G432" s="17">
        <v>177497</v>
      </c>
      <c r="H432" s="17" t="s">
        <v>36</v>
      </c>
      <c r="I432" s="17"/>
      <c r="J432" s="17"/>
      <c r="K432" s="17" t="str">
        <f>IFERROR(VLOOKUP(L432,'[1]Récap métré'!$B$4:$C$12000,2,0),"")</f>
        <v/>
      </c>
      <c r="L432" s="16" t="s">
        <v>164</v>
      </c>
      <c r="M432" s="18" t="s">
        <v>76</v>
      </c>
      <c r="N432" s="18">
        <v>201343585</v>
      </c>
      <c r="O432" s="18">
        <v>50</v>
      </c>
      <c r="P432" s="18">
        <v>50</v>
      </c>
      <c r="Q432" s="18">
        <v>20</v>
      </c>
      <c r="R432" s="18">
        <v>2</v>
      </c>
      <c r="S432" s="17"/>
      <c r="T432" s="17">
        <f t="shared" si="13"/>
        <v>2</v>
      </c>
      <c r="U432" s="17"/>
      <c r="V432" s="17"/>
      <c r="W432" s="20"/>
      <c r="X432" s="29"/>
      <c r="Y432" s="29"/>
      <c r="Z432" s="30"/>
      <c r="AA432" s="30"/>
      <c r="AB432" s="22" t="str">
        <f t="shared" si="12"/>
        <v>17749711</v>
      </c>
      <c r="AC432" s="23"/>
      <c r="AD432" s="23"/>
      <c r="AE432" s="23"/>
      <c r="AF432" s="23"/>
      <c r="AG432" s="23"/>
      <c r="AH432" s="23"/>
      <c r="AI432" s="23"/>
      <c r="AJ432" s="23"/>
      <c r="AK432" s="23"/>
    </row>
    <row r="433" spans="1:37" s="24" customFormat="1" ht="99.95" hidden="1" customHeight="1" x14ac:dyDescent="0.4">
      <c r="A433" s="16" t="s">
        <v>33</v>
      </c>
      <c r="B433" s="17"/>
      <c r="C433" s="18" t="s">
        <v>117</v>
      </c>
      <c r="D433" s="19">
        <v>1</v>
      </c>
      <c r="E433" s="17">
        <v>1</v>
      </c>
      <c r="F433" s="17" t="s">
        <v>35</v>
      </c>
      <c r="G433" s="17">
        <v>177497</v>
      </c>
      <c r="H433" s="17" t="s">
        <v>36</v>
      </c>
      <c r="I433" s="17"/>
      <c r="J433" s="17"/>
      <c r="K433" s="17" t="str">
        <f>IFERROR(VLOOKUP(L433,'[1]Récap métré'!$B$4:$C$12000,2,0),"")</f>
        <v/>
      </c>
      <c r="L433" s="16" t="s">
        <v>164</v>
      </c>
      <c r="M433" s="18" t="s">
        <v>76</v>
      </c>
      <c r="N433" s="18">
        <v>201343585</v>
      </c>
      <c r="O433" s="18">
        <v>50</v>
      </c>
      <c r="P433" s="18">
        <v>50</v>
      </c>
      <c r="Q433" s="18">
        <v>25</v>
      </c>
      <c r="R433" s="18">
        <v>2</v>
      </c>
      <c r="S433" s="17"/>
      <c r="T433" s="17">
        <f t="shared" si="13"/>
        <v>2</v>
      </c>
      <c r="U433" s="17"/>
      <c r="V433" s="17"/>
      <c r="W433" s="20"/>
      <c r="X433" s="29"/>
      <c r="Y433" s="29"/>
      <c r="Z433" s="30"/>
      <c r="AA433" s="30"/>
      <c r="AB433" s="22" t="str">
        <f t="shared" si="12"/>
        <v>17749711</v>
      </c>
      <c r="AC433" s="23"/>
      <c r="AD433" s="23"/>
      <c r="AE433" s="23"/>
      <c r="AF433" s="23"/>
      <c r="AG433" s="23"/>
      <c r="AH433" s="23"/>
      <c r="AI433" s="23"/>
      <c r="AJ433" s="23"/>
      <c r="AK433" s="23"/>
    </row>
    <row r="434" spans="1:37" s="24" customFormat="1" ht="99.95" hidden="1" customHeight="1" x14ac:dyDescent="0.4">
      <c r="A434" s="16" t="s">
        <v>33</v>
      </c>
      <c r="B434" s="17"/>
      <c r="C434" s="18" t="s">
        <v>117</v>
      </c>
      <c r="D434" s="19">
        <v>1</v>
      </c>
      <c r="E434" s="17">
        <v>1</v>
      </c>
      <c r="F434" s="17" t="s">
        <v>35</v>
      </c>
      <c r="G434" s="17">
        <v>177497</v>
      </c>
      <c r="H434" s="17" t="s">
        <v>36</v>
      </c>
      <c r="I434" s="17"/>
      <c r="J434" s="17"/>
      <c r="K434" s="17" t="str">
        <f>IFERROR(VLOOKUP(L434,'[1]Récap métré'!$B$4:$C$12000,2,0),"")</f>
        <v>TUYP</v>
      </c>
      <c r="L434" s="16" t="s">
        <v>156</v>
      </c>
      <c r="M434" s="18" t="s">
        <v>64</v>
      </c>
      <c r="N434" s="18">
        <v>201306567</v>
      </c>
      <c r="O434" s="18">
        <v>50</v>
      </c>
      <c r="P434" s="18">
        <v>50</v>
      </c>
      <c r="Q434" s="18">
        <v>0</v>
      </c>
      <c r="R434" s="18">
        <v>3</v>
      </c>
      <c r="S434" s="17"/>
      <c r="T434" s="17">
        <f t="shared" si="13"/>
        <v>3</v>
      </c>
      <c r="U434" s="17"/>
      <c r="V434" s="17"/>
      <c r="W434" s="20"/>
      <c r="X434" s="29"/>
      <c r="Y434" s="29"/>
      <c r="Z434" s="30"/>
      <c r="AA434" s="30"/>
      <c r="AB434" s="22" t="str">
        <f t="shared" si="12"/>
        <v>17749711</v>
      </c>
      <c r="AC434" s="23"/>
      <c r="AD434" s="23"/>
      <c r="AE434" s="23"/>
      <c r="AF434" s="23"/>
      <c r="AG434" s="23"/>
      <c r="AH434" s="23"/>
      <c r="AI434" s="23"/>
      <c r="AJ434" s="23"/>
      <c r="AK434" s="23"/>
    </row>
    <row r="435" spans="1:37" s="24" customFormat="1" ht="99.95" hidden="1" customHeight="1" x14ac:dyDescent="0.4">
      <c r="A435" s="16" t="s">
        <v>33</v>
      </c>
      <c r="B435" s="17"/>
      <c r="C435" s="18" t="s">
        <v>117</v>
      </c>
      <c r="D435" s="19">
        <v>1</v>
      </c>
      <c r="E435" s="17">
        <v>1</v>
      </c>
      <c r="F435" s="17" t="s">
        <v>35</v>
      </c>
      <c r="G435" s="17">
        <v>177497</v>
      </c>
      <c r="H435" s="17" t="s">
        <v>36</v>
      </c>
      <c r="I435" s="17"/>
      <c r="J435" s="17"/>
      <c r="K435" s="17" t="str">
        <f>IFERROR(VLOOKUP(L435,'[1]Récap métré'!$B$4:$C$12000,2,0),"")</f>
        <v>TUYP</v>
      </c>
      <c r="L435" s="16" t="s">
        <v>158</v>
      </c>
      <c r="M435" s="18" t="s">
        <v>73</v>
      </c>
      <c r="N435" s="18">
        <v>201158700</v>
      </c>
      <c r="O435" s="18">
        <v>50</v>
      </c>
      <c r="P435" s="18">
        <v>50</v>
      </c>
      <c r="Q435" s="18">
        <v>0</v>
      </c>
      <c r="R435" s="18">
        <v>2</v>
      </c>
      <c r="S435" s="17"/>
      <c r="T435" s="17">
        <f t="shared" si="13"/>
        <v>2</v>
      </c>
      <c r="U435" s="17"/>
      <c r="V435" s="17"/>
      <c r="W435" s="20"/>
      <c r="X435" s="29"/>
      <c r="Y435" s="29"/>
      <c r="Z435" s="30"/>
      <c r="AA435" s="30"/>
      <c r="AB435" s="22" t="str">
        <f t="shared" si="12"/>
        <v>17749711</v>
      </c>
      <c r="AC435" s="23"/>
      <c r="AD435" s="23"/>
      <c r="AE435" s="23"/>
      <c r="AF435" s="23"/>
      <c r="AG435" s="23"/>
      <c r="AH435" s="23"/>
      <c r="AI435" s="23"/>
      <c r="AJ435" s="23"/>
      <c r="AK435" s="23"/>
    </row>
    <row r="436" spans="1:37" s="24" customFormat="1" ht="99.95" hidden="1" customHeight="1" x14ac:dyDescent="0.4">
      <c r="A436" s="16" t="s">
        <v>33</v>
      </c>
      <c r="B436" s="17"/>
      <c r="C436" s="18" t="s">
        <v>117</v>
      </c>
      <c r="D436" s="19">
        <v>1</v>
      </c>
      <c r="E436" s="17">
        <v>1</v>
      </c>
      <c r="F436" s="17" t="s">
        <v>35</v>
      </c>
      <c r="G436" s="17">
        <v>177497</v>
      </c>
      <c r="H436" s="17" t="s">
        <v>36</v>
      </c>
      <c r="I436" s="17"/>
      <c r="J436" s="17"/>
      <c r="K436" s="17" t="str">
        <f>IFERROR(VLOOKUP(L436,'[1]Récap métré'!$B$4:$C$12000,2,0),"")</f>
        <v>TUYM</v>
      </c>
      <c r="L436" s="16" t="s">
        <v>185</v>
      </c>
      <c r="M436" s="18" t="s">
        <v>74</v>
      </c>
      <c r="N436" s="18">
        <v>201359510</v>
      </c>
      <c r="O436" s="18">
        <v>50</v>
      </c>
      <c r="P436" s="18">
        <v>50</v>
      </c>
      <c r="Q436" s="18">
        <v>0</v>
      </c>
      <c r="R436" s="18">
        <v>1</v>
      </c>
      <c r="S436" s="17"/>
      <c r="T436" s="17">
        <f t="shared" si="13"/>
        <v>1</v>
      </c>
      <c r="U436" s="17"/>
      <c r="V436" s="17"/>
      <c r="W436" s="20"/>
      <c r="X436" s="29"/>
      <c r="Y436" s="29"/>
      <c r="Z436" s="30"/>
      <c r="AA436" s="30"/>
      <c r="AB436" s="22" t="str">
        <f t="shared" si="12"/>
        <v>17749711</v>
      </c>
      <c r="AC436" s="23"/>
      <c r="AD436" s="23"/>
      <c r="AE436" s="23"/>
      <c r="AF436" s="23"/>
      <c r="AG436" s="23"/>
      <c r="AH436" s="23"/>
      <c r="AI436" s="23"/>
      <c r="AJ436" s="23"/>
      <c r="AK436" s="23"/>
    </row>
    <row r="437" spans="1:37" s="24" customFormat="1" ht="99.95" hidden="1" customHeight="1" x14ac:dyDescent="0.4">
      <c r="A437" s="16" t="s">
        <v>33</v>
      </c>
      <c r="B437" s="17"/>
      <c r="C437" s="18" t="s">
        <v>117</v>
      </c>
      <c r="D437" s="19">
        <v>1</v>
      </c>
      <c r="E437" s="17">
        <v>1</v>
      </c>
      <c r="F437" s="17" t="s">
        <v>35</v>
      </c>
      <c r="G437" s="17">
        <v>177497</v>
      </c>
      <c r="H437" s="17" t="s">
        <v>36</v>
      </c>
      <c r="I437" s="17"/>
      <c r="J437" s="17"/>
      <c r="K437" s="17" t="str">
        <f>IFERROR(VLOOKUP(L437,'[1]Récap métré'!$B$4:$C$12000,2,0),"")</f>
        <v>TUYP</v>
      </c>
      <c r="L437" s="16" t="s">
        <v>157</v>
      </c>
      <c r="M437" s="18" t="s">
        <v>65</v>
      </c>
      <c r="N437" s="18">
        <v>201355330</v>
      </c>
      <c r="O437" s="18">
        <v>50</v>
      </c>
      <c r="P437" s="18">
        <v>50</v>
      </c>
      <c r="Q437" s="18">
        <v>0</v>
      </c>
      <c r="R437" s="18">
        <v>2</v>
      </c>
      <c r="S437" s="17"/>
      <c r="T437" s="17">
        <f t="shared" si="13"/>
        <v>2</v>
      </c>
      <c r="U437" s="17"/>
      <c r="V437" s="17"/>
      <c r="W437" s="20"/>
      <c r="X437" s="29"/>
      <c r="Y437" s="29"/>
      <c r="Z437" s="30"/>
      <c r="AA437" s="30"/>
      <c r="AB437" s="22" t="str">
        <f t="shared" si="12"/>
        <v>17749711</v>
      </c>
      <c r="AC437" s="23"/>
      <c r="AD437" s="23"/>
      <c r="AE437" s="23"/>
      <c r="AF437" s="23"/>
      <c r="AG437" s="23"/>
      <c r="AH437" s="23"/>
      <c r="AI437" s="23"/>
      <c r="AJ437" s="23"/>
      <c r="AK437" s="23"/>
    </row>
    <row r="438" spans="1:37" s="24" customFormat="1" ht="99.95" hidden="1" customHeight="1" x14ac:dyDescent="0.4">
      <c r="A438" s="16" t="s">
        <v>33</v>
      </c>
      <c r="B438" s="17"/>
      <c r="C438" s="18" t="s">
        <v>117</v>
      </c>
      <c r="D438" s="19">
        <v>1</v>
      </c>
      <c r="E438" s="17">
        <v>1</v>
      </c>
      <c r="F438" s="17" t="s">
        <v>35</v>
      </c>
      <c r="G438" s="17">
        <v>177497</v>
      </c>
      <c r="H438" s="17" t="s">
        <v>36</v>
      </c>
      <c r="I438" s="17"/>
      <c r="J438" s="17"/>
      <c r="K438" s="17" t="str">
        <f>IFERROR(VLOOKUP(L438,'[1]Récap métré'!$B$4:$C$12000,2,0),"")</f>
        <v>JO</v>
      </c>
      <c r="L438" s="16" t="s">
        <v>186</v>
      </c>
      <c r="M438" s="18" t="s">
        <v>41</v>
      </c>
      <c r="N438" s="18">
        <v>208202657</v>
      </c>
      <c r="O438" s="18">
        <v>50</v>
      </c>
      <c r="P438" s="18">
        <v>50</v>
      </c>
      <c r="Q438" s="18">
        <v>0</v>
      </c>
      <c r="R438" s="18">
        <v>2</v>
      </c>
      <c r="S438" s="17"/>
      <c r="T438" s="17">
        <f t="shared" si="13"/>
        <v>2</v>
      </c>
      <c r="U438" s="17"/>
      <c r="V438" s="17"/>
      <c r="W438" s="20"/>
      <c r="X438" s="29"/>
      <c r="Y438" s="29"/>
      <c r="Z438" s="30"/>
      <c r="AA438" s="30"/>
      <c r="AB438" s="22" t="str">
        <f t="shared" si="12"/>
        <v>17749711</v>
      </c>
      <c r="AC438" s="23"/>
      <c r="AD438" s="23"/>
      <c r="AE438" s="23"/>
      <c r="AF438" s="23"/>
      <c r="AG438" s="23"/>
      <c r="AH438" s="23"/>
      <c r="AI438" s="23"/>
      <c r="AJ438" s="23"/>
      <c r="AK438" s="23"/>
    </row>
    <row r="439" spans="1:37" s="24" customFormat="1" ht="99.95" hidden="1" customHeight="1" x14ac:dyDescent="0.4">
      <c r="A439" s="16" t="s">
        <v>33</v>
      </c>
      <c r="B439" s="17"/>
      <c r="C439" s="18" t="s">
        <v>117</v>
      </c>
      <c r="D439" s="19">
        <v>1</v>
      </c>
      <c r="E439" s="17">
        <v>1</v>
      </c>
      <c r="F439" s="17" t="s">
        <v>35</v>
      </c>
      <c r="G439" s="17">
        <v>177497</v>
      </c>
      <c r="H439" s="17" t="s">
        <v>36</v>
      </c>
      <c r="I439" s="17"/>
      <c r="J439" s="17"/>
      <c r="K439" s="17" t="str">
        <f>IFERROR(VLOOKUP(L439,'[1]Récap métré'!$B$4:$C$12000,2,0),"")</f>
        <v>SUPPORT</v>
      </c>
      <c r="L439" s="16" t="s">
        <v>187</v>
      </c>
      <c r="M439" s="18" t="s">
        <v>69</v>
      </c>
      <c r="N439" s="18" t="s">
        <v>70</v>
      </c>
      <c r="O439" s="18">
        <v>50</v>
      </c>
      <c r="P439" s="18">
        <v>50</v>
      </c>
      <c r="Q439" s="18">
        <v>0</v>
      </c>
      <c r="R439" s="18">
        <v>1</v>
      </c>
      <c r="S439" s="17"/>
      <c r="T439" s="17">
        <f t="shared" si="13"/>
        <v>1</v>
      </c>
      <c r="U439" s="17"/>
      <c r="V439" s="17"/>
      <c r="W439" s="20"/>
      <c r="X439" s="29"/>
      <c r="Y439" s="29"/>
      <c r="Z439" s="30"/>
      <c r="AA439" s="30"/>
      <c r="AB439" s="22" t="str">
        <f t="shared" si="12"/>
        <v>17749711</v>
      </c>
      <c r="AC439" s="23"/>
      <c r="AD439" s="23"/>
      <c r="AE439" s="23"/>
      <c r="AF439" s="23"/>
      <c r="AG439" s="23"/>
      <c r="AH439" s="23"/>
      <c r="AI439" s="23"/>
      <c r="AJ439" s="23"/>
      <c r="AK439" s="23"/>
    </row>
    <row r="440" spans="1:37" s="24" customFormat="1" ht="99.95" hidden="1" customHeight="1" x14ac:dyDescent="0.4">
      <c r="A440" s="16" t="s">
        <v>33</v>
      </c>
      <c r="B440" s="17"/>
      <c r="C440" s="18" t="s">
        <v>117</v>
      </c>
      <c r="D440" s="19">
        <v>1</v>
      </c>
      <c r="E440" s="17">
        <v>1</v>
      </c>
      <c r="F440" s="17" t="s">
        <v>35</v>
      </c>
      <c r="G440" s="17">
        <v>177497</v>
      </c>
      <c r="H440" s="17" t="s">
        <v>36</v>
      </c>
      <c r="I440" s="17"/>
      <c r="J440" s="17"/>
      <c r="K440" s="17" t="str">
        <f>IFERROR(VLOOKUP(L440,'[1]Récap métré'!$B$4:$C$12000,2,0),"")</f>
        <v>SUPPORT</v>
      </c>
      <c r="L440" s="16" t="s">
        <v>184</v>
      </c>
      <c r="M440" s="18" t="s">
        <v>42</v>
      </c>
      <c r="N440" s="18" t="s">
        <v>43</v>
      </c>
      <c r="O440" s="18">
        <v>50</v>
      </c>
      <c r="P440" s="18">
        <v>50</v>
      </c>
      <c r="Q440" s="18">
        <v>0</v>
      </c>
      <c r="R440" s="18">
        <v>3</v>
      </c>
      <c r="S440" s="17"/>
      <c r="T440" s="17">
        <f t="shared" si="13"/>
        <v>3</v>
      </c>
      <c r="U440" s="17"/>
      <c r="V440" s="17"/>
      <c r="W440" s="20"/>
      <c r="X440" s="29"/>
      <c r="Y440" s="29"/>
      <c r="Z440" s="30"/>
      <c r="AA440" s="30"/>
      <c r="AB440" s="22" t="str">
        <f t="shared" si="12"/>
        <v>17749711</v>
      </c>
      <c r="AC440" s="23"/>
      <c r="AD440" s="23"/>
      <c r="AE440" s="23"/>
      <c r="AF440" s="23"/>
      <c r="AG440" s="23"/>
      <c r="AH440" s="23"/>
      <c r="AI440" s="23"/>
      <c r="AJ440" s="23"/>
      <c r="AK440" s="23"/>
    </row>
    <row r="441" spans="1:37" s="24" customFormat="1" ht="99.95" hidden="1" customHeight="1" x14ac:dyDescent="0.4">
      <c r="A441" s="16" t="s">
        <v>33</v>
      </c>
      <c r="B441" s="17"/>
      <c r="C441" s="18" t="s">
        <v>117</v>
      </c>
      <c r="D441" s="19">
        <v>1</v>
      </c>
      <c r="E441" s="17">
        <v>1</v>
      </c>
      <c r="F441" s="17" t="s">
        <v>35</v>
      </c>
      <c r="G441" s="17">
        <v>177497</v>
      </c>
      <c r="H441" s="17" t="s">
        <v>36</v>
      </c>
      <c r="I441" s="17"/>
      <c r="J441" s="17"/>
      <c r="K441" s="17" t="str">
        <f>IFERROR(VLOOKUP(L441,'[1]Récap métré'!$B$4:$C$12000,2,0),"")</f>
        <v/>
      </c>
      <c r="L441" s="16" t="s">
        <v>164</v>
      </c>
      <c r="M441" s="17" t="s">
        <v>110</v>
      </c>
      <c r="N441" s="17"/>
      <c r="O441" s="17">
        <v>50</v>
      </c>
      <c r="P441" s="17"/>
      <c r="Q441" s="17"/>
      <c r="R441" s="17">
        <v>4</v>
      </c>
      <c r="S441" s="17"/>
      <c r="T441" s="17">
        <f t="shared" si="13"/>
        <v>4</v>
      </c>
      <c r="U441" s="17"/>
      <c r="V441" s="17"/>
      <c r="W441" s="20"/>
      <c r="X441" s="29"/>
      <c r="Y441" s="29"/>
      <c r="Z441" s="30"/>
      <c r="AA441" s="30"/>
      <c r="AB441" s="22" t="str">
        <f t="shared" si="12"/>
        <v>17749711</v>
      </c>
      <c r="AC441" s="23"/>
      <c r="AD441" s="23"/>
      <c r="AE441" s="23"/>
      <c r="AF441" s="23"/>
      <c r="AG441" s="23"/>
      <c r="AH441" s="23"/>
      <c r="AI441" s="23"/>
      <c r="AJ441" s="23"/>
      <c r="AK441" s="23"/>
    </row>
    <row r="442" spans="1:37" s="24" customFormat="1" ht="99.95" hidden="1" customHeight="1" x14ac:dyDescent="0.4">
      <c r="A442" s="16" t="s">
        <v>33</v>
      </c>
      <c r="B442" s="17"/>
      <c r="C442" s="18" t="s">
        <v>117</v>
      </c>
      <c r="D442" s="19">
        <v>1</v>
      </c>
      <c r="E442" s="17">
        <v>1</v>
      </c>
      <c r="F442" s="17" t="s">
        <v>35</v>
      </c>
      <c r="G442" s="17">
        <v>177497</v>
      </c>
      <c r="H442" s="17" t="s">
        <v>36</v>
      </c>
      <c r="I442" s="17"/>
      <c r="J442" s="17"/>
      <c r="K442" s="17" t="str">
        <f>IFERROR(VLOOKUP(L442,'[1]Récap métré'!$B$4:$C$12000,2,0),"")</f>
        <v/>
      </c>
      <c r="L442" s="16" t="s">
        <v>164</v>
      </c>
      <c r="M442" s="17" t="s">
        <v>105</v>
      </c>
      <c r="N442" s="17"/>
      <c r="O442" s="17">
        <v>50</v>
      </c>
      <c r="P442" s="17"/>
      <c r="Q442" s="17"/>
      <c r="R442" s="17">
        <v>4</v>
      </c>
      <c r="S442" s="17"/>
      <c r="T442" s="17">
        <f t="shared" si="13"/>
        <v>4</v>
      </c>
      <c r="U442" s="17"/>
      <c r="V442" s="17"/>
      <c r="W442" s="20"/>
      <c r="X442" s="29"/>
      <c r="Y442" s="29"/>
      <c r="Z442" s="30"/>
      <c r="AA442" s="30"/>
      <c r="AB442" s="22" t="str">
        <f t="shared" si="12"/>
        <v>17749711</v>
      </c>
      <c r="AC442" s="23"/>
      <c r="AD442" s="23"/>
      <c r="AE442" s="23"/>
      <c r="AF442" s="23"/>
      <c r="AG442" s="23"/>
      <c r="AH442" s="23"/>
      <c r="AI442" s="23"/>
      <c r="AJ442" s="23"/>
      <c r="AK442" s="23"/>
    </row>
    <row r="443" spans="1:37" s="24" customFormat="1" ht="99.95" hidden="1" customHeight="1" x14ac:dyDescent="0.4">
      <c r="A443" s="16" t="s">
        <v>33</v>
      </c>
      <c r="B443" s="17"/>
      <c r="C443" s="18" t="s">
        <v>118</v>
      </c>
      <c r="D443" s="19">
        <v>1</v>
      </c>
      <c r="E443" s="17">
        <v>1</v>
      </c>
      <c r="F443" s="17" t="s">
        <v>35</v>
      </c>
      <c r="G443" s="17">
        <v>177499</v>
      </c>
      <c r="H443" s="17" t="s">
        <v>36</v>
      </c>
      <c r="I443" s="17"/>
      <c r="J443" s="17"/>
      <c r="K443" s="17" t="str">
        <f>IFERROR(VLOOKUP(L443,'[1]Récap métré'!$B$4:$C$12000,2,0),"")</f>
        <v>TUYP</v>
      </c>
      <c r="L443" s="16" t="s">
        <v>154</v>
      </c>
      <c r="M443" s="18" t="s">
        <v>38</v>
      </c>
      <c r="N443" s="18">
        <v>201301585</v>
      </c>
      <c r="O443" s="18">
        <v>50</v>
      </c>
      <c r="P443" s="18">
        <v>0</v>
      </c>
      <c r="Q443" s="18">
        <v>0</v>
      </c>
      <c r="R443" s="18"/>
      <c r="S443" s="18">
        <v>7.7</v>
      </c>
      <c r="T443" s="17">
        <f t="shared" si="13"/>
        <v>7.7</v>
      </c>
      <c r="U443" s="17"/>
      <c r="V443" s="17"/>
      <c r="W443" s="29"/>
      <c r="X443" s="29"/>
      <c r="Y443" s="29"/>
      <c r="Z443" s="30"/>
      <c r="AA443" s="30"/>
      <c r="AB443" s="22" t="str">
        <f t="shared" si="12"/>
        <v>17749911</v>
      </c>
      <c r="AC443" s="23"/>
      <c r="AD443" s="23"/>
      <c r="AE443" s="23"/>
      <c r="AF443" s="23"/>
      <c r="AG443" s="23"/>
      <c r="AH443" s="23"/>
      <c r="AI443" s="23"/>
      <c r="AJ443" s="23"/>
      <c r="AK443" s="23"/>
    </row>
    <row r="444" spans="1:37" s="24" customFormat="1" ht="99.95" hidden="1" customHeight="1" x14ac:dyDescent="0.4">
      <c r="A444" s="16" t="s">
        <v>33</v>
      </c>
      <c r="B444" s="17"/>
      <c r="C444" s="18" t="s">
        <v>118</v>
      </c>
      <c r="D444" s="19">
        <v>1</v>
      </c>
      <c r="E444" s="17">
        <v>1</v>
      </c>
      <c r="F444" s="17" t="s">
        <v>35</v>
      </c>
      <c r="G444" s="17">
        <v>177499</v>
      </c>
      <c r="H444" s="17" t="s">
        <v>36</v>
      </c>
      <c r="I444" s="17"/>
      <c r="J444" s="17"/>
      <c r="K444" s="17" t="str">
        <f>IFERROR(VLOOKUP(L444,'[1]Récap métré'!$B$4:$C$12000,2,0),"")</f>
        <v/>
      </c>
      <c r="L444" s="16" t="s">
        <v>164</v>
      </c>
      <c r="M444" s="18" t="s">
        <v>76</v>
      </c>
      <c r="N444" s="18">
        <v>201343585</v>
      </c>
      <c r="O444" s="18">
        <v>50</v>
      </c>
      <c r="P444" s="18">
        <v>50</v>
      </c>
      <c r="Q444" s="18">
        <v>25</v>
      </c>
      <c r="R444" s="18">
        <v>1</v>
      </c>
      <c r="S444" s="17"/>
      <c r="T444" s="17">
        <f t="shared" si="13"/>
        <v>1</v>
      </c>
      <c r="U444" s="17"/>
      <c r="V444" s="17"/>
      <c r="W444" s="20"/>
      <c r="X444" s="29"/>
      <c r="Y444" s="29"/>
      <c r="Z444" s="30"/>
      <c r="AA444" s="30"/>
      <c r="AB444" s="22" t="str">
        <f t="shared" si="12"/>
        <v>17749911</v>
      </c>
      <c r="AC444" s="23"/>
      <c r="AD444" s="23"/>
      <c r="AE444" s="23"/>
      <c r="AF444" s="23"/>
      <c r="AG444" s="23"/>
      <c r="AH444" s="23"/>
      <c r="AI444" s="23"/>
      <c r="AJ444" s="23"/>
      <c r="AK444" s="23"/>
    </row>
    <row r="445" spans="1:37" s="24" customFormat="1" ht="99.95" hidden="1" customHeight="1" x14ac:dyDescent="0.4">
      <c r="A445" s="16" t="s">
        <v>33</v>
      </c>
      <c r="B445" s="17"/>
      <c r="C445" s="18" t="s">
        <v>118</v>
      </c>
      <c r="D445" s="19">
        <v>1</v>
      </c>
      <c r="E445" s="17">
        <v>1</v>
      </c>
      <c r="F445" s="17" t="s">
        <v>35</v>
      </c>
      <c r="G445" s="17">
        <v>177499</v>
      </c>
      <c r="H445" s="17" t="s">
        <v>36</v>
      </c>
      <c r="I445" s="17"/>
      <c r="J445" s="17"/>
      <c r="K445" s="17" t="str">
        <f>IFERROR(VLOOKUP(L445,'[1]Récap métré'!$B$4:$C$12000,2,0),"")</f>
        <v/>
      </c>
      <c r="L445" s="16" t="s">
        <v>164</v>
      </c>
      <c r="M445" s="18" t="s">
        <v>76</v>
      </c>
      <c r="N445" s="18">
        <v>201343585</v>
      </c>
      <c r="O445" s="18">
        <v>50</v>
      </c>
      <c r="P445" s="18">
        <v>50</v>
      </c>
      <c r="Q445" s="18">
        <v>20</v>
      </c>
      <c r="R445" s="18">
        <v>1</v>
      </c>
      <c r="S445" s="17"/>
      <c r="T445" s="17">
        <f t="shared" si="13"/>
        <v>1</v>
      </c>
      <c r="U445" s="17"/>
      <c r="V445" s="17"/>
      <c r="W445" s="20"/>
      <c r="X445" s="29"/>
      <c r="Y445" s="29"/>
      <c r="Z445" s="30"/>
      <c r="AA445" s="30"/>
      <c r="AB445" s="22" t="str">
        <f t="shared" si="12"/>
        <v>17749911</v>
      </c>
      <c r="AC445" s="23"/>
      <c r="AD445" s="23"/>
      <c r="AE445" s="23"/>
      <c r="AF445" s="23"/>
      <c r="AG445" s="23"/>
      <c r="AH445" s="23"/>
      <c r="AI445" s="23"/>
      <c r="AJ445" s="23"/>
      <c r="AK445" s="23"/>
    </row>
    <row r="446" spans="1:37" s="24" customFormat="1" ht="99.95" hidden="1" customHeight="1" x14ac:dyDescent="0.4">
      <c r="A446" s="16" t="s">
        <v>33</v>
      </c>
      <c r="B446" s="17"/>
      <c r="C446" s="18" t="s">
        <v>118</v>
      </c>
      <c r="D446" s="19">
        <v>1</v>
      </c>
      <c r="E446" s="17">
        <v>1</v>
      </c>
      <c r="F446" s="17" t="s">
        <v>35</v>
      </c>
      <c r="G446" s="17">
        <v>177499</v>
      </c>
      <c r="H446" s="17" t="s">
        <v>36</v>
      </c>
      <c r="I446" s="17"/>
      <c r="J446" s="17"/>
      <c r="K446" s="17" t="str">
        <f>IFERROR(VLOOKUP(L446,'[1]Récap métré'!$B$4:$C$12000,2,0),"")</f>
        <v>TUYP</v>
      </c>
      <c r="L446" s="16" t="s">
        <v>156</v>
      </c>
      <c r="M446" s="18" t="s">
        <v>64</v>
      </c>
      <c r="N446" s="18">
        <v>201306567</v>
      </c>
      <c r="O446" s="18">
        <v>50</v>
      </c>
      <c r="P446" s="18">
        <v>50</v>
      </c>
      <c r="Q446" s="18">
        <v>0</v>
      </c>
      <c r="R446" s="18">
        <v>3</v>
      </c>
      <c r="S446" s="17"/>
      <c r="T446" s="17">
        <f t="shared" si="13"/>
        <v>3</v>
      </c>
      <c r="U446" s="17"/>
      <c r="V446" s="17"/>
      <c r="W446" s="20"/>
      <c r="X446" s="29"/>
      <c r="Y446" s="29"/>
      <c r="Z446" s="30"/>
      <c r="AA446" s="30"/>
      <c r="AB446" s="22" t="str">
        <f t="shared" si="12"/>
        <v>17749911</v>
      </c>
      <c r="AC446" s="23"/>
      <c r="AD446" s="23"/>
      <c r="AE446" s="23"/>
      <c r="AF446" s="23"/>
      <c r="AG446" s="23"/>
      <c r="AH446" s="23"/>
      <c r="AI446" s="23"/>
      <c r="AJ446" s="23"/>
      <c r="AK446" s="23"/>
    </row>
    <row r="447" spans="1:37" s="24" customFormat="1" ht="99.95" hidden="1" customHeight="1" x14ac:dyDescent="0.4">
      <c r="A447" s="16" t="s">
        <v>33</v>
      </c>
      <c r="B447" s="17"/>
      <c r="C447" s="18" t="s">
        <v>118</v>
      </c>
      <c r="D447" s="19">
        <v>1</v>
      </c>
      <c r="E447" s="17">
        <v>1</v>
      </c>
      <c r="F447" s="17" t="s">
        <v>35</v>
      </c>
      <c r="G447" s="17">
        <v>177499</v>
      </c>
      <c r="H447" s="17" t="s">
        <v>36</v>
      </c>
      <c r="I447" s="17"/>
      <c r="J447" s="17"/>
      <c r="K447" s="17" t="str">
        <f>IFERROR(VLOOKUP(L447,'[1]Récap métré'!$B$4:$C$12000,2,0),"")</f>
        <v>TUYP</v>
      </c>
      <c r="L447" s="16" t="s">
        <v>157</v>
      </c>
      <c r="M447" s="18" t="s">
        <v>65</v>
      </c>
      <c r="N447" s="18">
        <v>201355330</v>
      </c>
      <c r="O447" s="18">
        <v>50</v>
      </c>
      <c r="P447" s="18">
        <v>50</v>
      </c>
      <c r="Q447" s="17">
        <v>0</v>
      </c>
      <c r="R447" s="17">
        <v>1</v>
      </c>
      <c r="S447" s="17"/>
      <c r="T447" s="17">
        <f t="shared" si="13"/>
        <v>1</v>
      </c>
      <c r="U447" s="17"/>
      <c r="V447" s="17"/>
      <c r="W447" s="20"/>
      <c r="X447" s="29"/>
      <c r="Y447" s="29"/>
      <c r="Z447" s="30"/>
      <c r="AA447" s="30"/>
      <c r="AB447" s="22" t="str">
        <f t="shared" si="12"/>
        <v>17749911</v>
      </c>
      <c r="AC447" s="23"/>
      <c r="AD447" s="23"/>
      <c r="AE447" s="23"/>
      <c r="AF447" s="23"/>
      <c r="AG447" s="23"/>
      <c r="AH447" s="23"/>
      <c r="AI447" s="23"/>
      <c r="AJ447" s="23"/>
      <c r="AK447" s="23"/>
    </row>
    <row r="448" spans="1:37" s="24" customFormat="1" ht="99.95" hidden="1" customHeight="1" x14ac:dyDescent="0.4">
      <c r="A448" s="16" t="s">
        <v>33</v>
      </c>
      <c r="B448" s="17"/>
      <c r="C448" s="18" t="s">
        <v>118</v>
      </c>
      <c r="D448" s="19">
        <v>1</v>
      </c>
      <c r="E448" s="17">
        <v>1</v>
      </c>
      <c r="F448" s="17" t="s">
        <v>35</v>
      </c>
      <c r="G448" s="17">
        <v>177499</v>
      </c>
      <c r="H448" s="17" t="s">
        <v>36</v>
      </c>
      <c r="I448" s="17"/>
      <c r="J448" s="17"/>
      <c r="K448" s="17" t="str">
        <f>IFERROR(VLOOKUP(L448,'[1]Récap métré'!$B$4:$C$12000,2,0),"")</f>
        <v>TUYP</v>
      </c>
      <c r="L448" s="16" t="s">
        <v>158</v>
      </c>
      <c r="M448" s="18" t="s">
        <v>73</v>
      </c>
      <c r="N448" s="18">
        <v>201158700</v>
      </c>
      <c r="O448" s="18">
        <v>50</v>
      </c>
      <c r="P448" s="18">
        <v>50</v>
      </c>
      <c r="Q448" s="17">
        <v>0</v>
      </c>
      <c r="R448" s="17">
        <v>1</v>
      </c>
      <c r="S448" s="17"/>
      <c r="T448" s="17">
        <f t="shared" si="13"/>
        <v>1</v>
      </c>
      <c r="U448" s="17"/>
      <c r="V448" s="17"/>
      <c r="W448" s="20"/>
      <c r="X448" s="29"/>
      <c r="Y448" s="29"/>
      <c r="Z448" s="30"/>
      <c r="AA448" s="30"/>
      <c r="AB448" s="22" t="str">
        <f t="shared" si="12"/>
        <v>17749911</v>
      </c>
      <c r="AC448" s="23"/>
      <c r="AD448" s="23"/>
      <c r="AE448" s="23"/>
      <c r="AF448" s="23"/>
      <c r="AG448" s="23"/>
      <c r="AH448" s="23"/>
      <c r="AI448" s="23"/>
      <c r="AJ448" s="23"/>
      <c r="AK448" s="23"/>
    </row>
    <row r="449" spans="1:37" s="24" customFormat="1" ht="99.95" hidden="1" customHeight="1" x14ac:dyDescent="0.4">
      <c r="A449" s="16" t="s">
        <v>33</v>
      </c>
      <c r="B449" s="17"/>
      <c r="C449" s="18" t="s">
        <v>118</v>
      </c>
      <c r="D449" s="19">
        <v>1</v>
      </c>
      <c r="E449" s="17">
        <v>1</v>
      </c>
      <c r="F449" s="17" t="s">
        <v>35</v>
      </c>
      <c r="G449" s="17">
        <v>177499</v>
      </c>
      <c r="H449" s="17" t="s">
        <v>36</v>
      </c>
      <c r="I449" s="17"/>
      <c r="J449" s="17"/>
      <c r="K449" s="17" t="str">
        <f>IFERROR(VLOOKUP(L449,'[1]Récap métré'!$B$4:$C$12000,2,0),"")</f>
        <v>JO</v>
      </c>
      <c r="L449" s="16" t="s">
        <v>186</v>
      </c>
      <c r="M449" s="18" t="s">
        <v>41</v>
      </c>
      <c r="N449" s="18">
        <v>208202657</v>
      </c>
      <c r="O449" s="18">
        <v>50</v>
      </c>
      <c r="P449" s="18">
        <v>50</v>
      </c>
      <c r="Q449" s="18">
        <v>0</v>
      </c>
      <c r="R449" s="18">
        <v>1</v>
      </c>
      <c r="S449" s="17"/>
      <c r="T449" s="17">
        <f t="shared" si="13"/>
        <v>1</v>
      </c>
      <c r="U449" s="17"/>
      <c r="V449" s="17"/>
      <c r="W449" s="20"/>
      <c r="X449" s="29"/>
      <c r="Y449" s="29"/>
      <c r="Z449" s="30"/>
      <c r="AA449" s="30"/>
      <c r="AB449" s="22" t="str">
        <f t="shared" si="12"/>
        <v>17749911</v>
      </c>
      <c r="AC449" s="23"/>
      <c r="AD449" s="23"/>
      <c r="AE449" s="23"/>
      <c r="AF449" s="23"/>
      <c r="AG449" s="23"/>
      <c r="AH449" s="23"/>
      <c r="AI449" s="23"/>
      <c r="AJ449" s="23"/>
      <c r="AK449" s="23"/>
    </row>
    <row r="450" spans="1:37" s="24" customFormat="1" ht="99.95" hidden="1" customHeight="1" x14ac:dyDescent="0.4">
      <c r="A450" s="16" t="s">
        <v>33</v>
      </c>
      <c r="B450" s="17"/>
      <c r="C450" s="18" t="s">
        <v>118</v>
      </c>
      <c r="D450" s="19">
        <v>1</v>
      </c>
      <c r="E450" s="17">
        <v>1</v>
      </c>
      <c r="F450" s="17" t="s">
        <v>35</v>
      </c>
      <c r="G450" s="17">
        <v>177499</v>
      </c>
      <c r="H450" s="17" t="s">
        <v>36</v>
      </c>
      <c r="I450" s="17"/>
      <c r="J450" s="17"/>
      <c r="K450" s="17" t="str">
        <f>IFERROR(VLOOKUP(L450,'[1]Récap métré'!$B$4:$C$12000,2,0),"")</f>
        <v>SUPPORT</v>
      </c>
      <c r="L450" s="16" t="s">
        <v>187</v>
      </c>
      <c r="M450" s="18" t="s">
        <v>69</v>
      </c>
      <c r="N450" s="18" t="s">
        <v>70</v>
      </c>
      <c r="O450" s="18">
        <v>50</v>
      </c>
      <c r="P450" s="18">
        <v>50</v>
      </c>
      <c r="Q450" s="18">
        <v>0</v>
      </c>
      <c r="R450" s="18">
        <v>1</v>
      </c>
      <c r="S450" s="17"/>
      <c r="T450" s="17">
        <f t="shared" si="13"/>
        <v>1</v>
      </c>
      <c r="U450" s="17"/>
      <c r="V450" s="17"/>
      <c r="W450" s="20"/>
      <c r="X450" s="29"/>
      <c r="Y450" s="29"/>
      <c r="Z450" s="30"/>
      <c r="AA450" s="30"/>
      <c r="AB450" s="22" t="str">
        <f t="shared" si="12"/>
        <v>17749911</v>
      </c>
      <c r="AC450" s="23"/>
      <c r="AD450" s="23"/>
      <c r="AE450" s="23"/>
      <c r="AF450" s="23"/>
      <c r="AG450" s="23"/>
      <c r="AH450" s="23"/>
      <c r="AI450" s="23"/>
      <c r="AJ450" s="23"/>
      <c r="AK450" s="23"/>
    </row>
    <row r="451" spans="1:37" s="24" customFormat="1" ht="99.95" hidden="1" customHeight="1" x14ac:dyDescent="0.4">
      <c r="A451" s="16" t="s">
        <v>33</v>
      </c>
      <c r="B451" s="17"/>
      <c r="C451" s="18" t="s">
        <v>118</v>
      </c>
      <c r="D451" s="19">
        <v>1</v>
      </c>
      <c r="E451" s="17">
        <v>1</v>
      </c>
      <c r="F451" s="17" t="s">
        <v>35</v>
      </c>
      <c r="G451" s="17">
        <v>177499</v>
      </c>
      <c r="H451" s="17" t="s">
        <v>36</v>
      </c>
      <c r="I451" s="17"/>
      <c r="J451" s="17"/>
      <c r="K451" s="17" t="str">
        <f>IFERROR(VLOOKUP(L451,'[1]Récap métré'!$B$4:$C$12000,2,0),"")</f>
        <v/>
      </c>
      <c r="L451" s="16" t="s">
        <v>164</v>
      </c>
      <c r="M451" s="17" t="s">
        <v>105</v>
      </c>
      <c r="N451" s="17"/>
      <c r="O451" s="17">
        <v>50</v>
      </c>
      <c r="P451" s="17"/>
      <c r="Q451" s="17"/>
      <c r="R451" s="17">
        <v>4</v>
      </c>
      <c r="S451" s="17"/>
      <c r="T451" s="17">
        <f t="shared" si="13"/>
        <v>4</v>
      </c>
      <c r="U451" s="17"/>
      <c r="V451" s="17"/>
      <c r="W451" s="20"/>
      <c r="X451" s="29"/>
      <c r="Y451" s="29"/>
      <c r="Z451" s="30"/>
      <c r="AA451" s="30"/>
      <c r="AB451" s="22" t="str">
        <f t="shared" si="12"/>
        <v>17749911</v>
      </c>
      <c r="AC451" s="23"/>
      <c r="AD451" s="23"/>
      <c r="AE451" s="23"/>
      <c r="AF451" s="23"/>
      <c r="AG451" s="23"/>
      <c r="AH451" s="23"/>
      <c r="AI451" s="23"/>
      <c r="AJ451" s="23"/>
      <c r="AK451" s="23"/>
    </row>
    <row r="452" spans="1:37" s="24" customFormat="1" ht="99.95" hidden="1" customHeight="1" x14ac:dyDescent="0.4">
      <c r="A452" s="16" t="s">
        <v>33</v>
      </c>
      <c r="B452" s="17"/>
      <c r="C452" s="18" t="s">
        <v>118</v>
      </c>
      <c r="D452" s="19">
        <v>2</v>
      </c>
      <c r="E452" s="17">
        <v>1</v>
      </c>
      <c r="F452" s="17" t="s">
        <v>35</v>
      </c>
      <c r="G452" s="17">
        <v>177499</v>
      </c>
      <c r="H452" s="17" t="s">
        <v>36</v>
      </c>
      <c r="I452" s="17"/>
      <c r="J452" s="17"/>
      <c r="K452" s="17" t="str">
        <f>IFERROR(VLOOKUP(L452,'[1]Récap métré'!$B$4:$C$12000,2,0),"")</f>
        <v>TUYP</v>
      </c>
      <c r="L452" s="16" t="s">
        <v>154</v>
      </c>
      <c r="M452" s="18" t="s">
        <v>38</v>
      </c>
      <c r="N452" s="18">
        <v>201301585</v>
      </c>
      <c r="O452" s="18">
        <v>50</v>
      </c>
      <c r="P452" s="18">
        <v>0</v>
      </c>
      <c r="Q452" s="18">
        <v>0</v>
      </c>
      <c r="R452" s="17"/>
      <c r="S452" s="17">
        <v>12.9</v>
      </c>
      <c r="T452" s="17">
        <f t="shared" si="13"/>
        <v>12.9</v>
      </c>
      <c r="U452" s="17"/>
      <c r="V452" s="17"/>
      <c r="W452" s="29"/>
      <c r="X452" s="29"/>
      <c r="Y452" s="29"/>
      <c r="Z452" s="30"/>
      <c r="AA452" s="30"/>
      <c r="AB452" s="22" t="str">
        <f t="shared" si="12"/>
        <v>17749921</v>
      </c>
      <c r="AC452" s="23"/>
      <c r="AD452" s="23"/>
      <c r="AE452" s="23"/>
      <c r="AF452" s="23"/>
      <c r="AG452" s="23"/>
      <c r="AH452" s="23"/>
      <c r="AI452" s="23"/>
      <c r="AJ452" s="23"/>
      <c r="AK452" s="23"/>
    </row>
    <row r="453" spans="1:37" s="24" customFormat="1" ht="99.95" hidden="1" customHeight="1" x14ac:dyDescent="0.4">
      <c r="A453" s="16" t="s">
        <v>33</v>
      </c>
      <c r="B453" s="17"/>
      <c r="C453" s="18" t="s">
        <v>118</v>
      </c>
      <c r="D453" s="19">
        <v>2</v>
      </c>
      <c r="E453" s="17">
        <v>1</v>
      </c>
      <c r="F453" s="17" t="s">
        <v>35</v>
      </c>
      <c r="G453" s="17">
        <v>177499</v>
      </c>
      <c r="H453" s="17" t="s">
        <v>36</v>
      </c>
      <c r="I453" s="17"/>
      <c r="J453" s="17"/>
      <c r="K453" s="17" t="str">
        <f>IFERROR(VLOOKUP(L453,'[1]Récap métré'!$B$4:$C$12000,2,0),"")</f>
        <v/>
      </c>
      <c r="L453" s="16" t="s">
        <v>164</v>
      </c>
      <c r="M453" s="18" t="s">
        <v>77</v>
      </c>
      <c r="N453" s="18">
        <v>201343584</v>
      </c>
      <c r="O453" s="18">
        <v>50</v>
      </c>
      <c r="P453" s="18">
        <v>50</v>
      </c>
      <c r="Q453" s="18">
        <v>40</v>
      </c>
      <c r="R453" s="18">
        <v>2</v>
      </c>
      <c r="S453" s="17"/>
      <c r="T453" s="17">
        <f t="shared" si="13"/>
        <v>2</v>
      </c>
      <c r="U453" s="17"/>
      <c r="V453" s="17"/>
      <c r="W453" s="20"/>
      <c r="X453" s="29"/>
      <c r="Y453" s="29"/>
      <c r="Z453" s="30"/>
      <c r="AA453" s="30"/>
      <c r="AB453" s="22" t="str">
        <f t="shared" si="12"/>
        <v>17749921</v>
      </c>
      <c r="AC453" s="23"/>
      <c r="AD453" s="23"/>
      <c r="AE453" s="23"/>
      <c r="AF453" s="23"/>
      <c r="AG453" s="23"/>
      <c r="AH453" s="23"/>
      <c r="AI453" s="23"/>
      <c r="AJ453" s="23"/>
      <c r="AK453" s="23"/>
    </row>
    <row r="454" spans="1:37" s="24" customFormat="1" ht="99.95" hidden="1" customHeight="1" x14ac:dyDescent="0.4">
      <c r="A454" s="16" t="s">
        <v>33</v>
      </c>
      <c r="B454" s="17"/>
      <c r="C454" s="18" t="s">
        <v>118</v>
      </c>
      <c r="D454" s="19">
        <v>2</v>
      </c>
      <c r="E454" s="17">
        <v>1</v>
      </c>
      <c r="F454" s="17" t="s">
        <v>35</v>
      </c>
      <c r="G454" s="17">
        <v>177499</v>
      </c>
      <c r="H454" s="17" t="s">
        <v>36</v>
      </c>
      <c r="I454" s="17"/>
      <c r="J454" s="17"/>
      <c r="K454" s="17" t="str">
        <f>IFERROR(VLOOKUP(L454,'[1]Récap métré'!$B$4:$C$12000,2,0),"")</f>
        <v/>
      </c>
      <c r="L454" s="16" t="s">
        <v>164</v>
      </c>
      <c r="M454" s="18" t="s">
        <v>76</v>
      </c>
      <c r="N454" s="18">
        <v>201343585</v>
      </c>
      <c r="O454" s="18">
        <v>50</v>
      </c>
      <c r="P454" s="18">
        <v>50</v>
      </c>
      <c r="Q454" s="18">
        <v>20</v>
      </c>
      <c r="R454" s="17">
        <v>6</v>
      </c>
      <c r="S454" s="17"/>
      <c r="T454" s="17">
        <f t="shared" si="13"/>
        <v>6</v>
      </c>
      <c r="U454" s="17"/>
      <c r="V454" s="17"/>
      <c r="W454" s="20"/>
      <c r="X454" s="29"/>
      <c r="Y454" s="29"/>
      <c r="Z454" s="30"/>
      <c r="AA454" s="30"/>
      <c r="AB454" s="22" t="str">
        <f t="shared" si="12"/>
        <v>17749921</v>
      </c>
      <c r="AC454" s="23"/>
      <c r="AD454" s="23"/>
      <c r="AE454" s="23"/>
      <c r="AF454" s="23"/>
      <c r="AG454" s="23"/>
      <c r="AH454" s="23"/>
      <c r="AI454" s="23"/>
      <c r="AJ454" s="23"/>
      <c r="AK454" s="23"/>
    </row>
    <row r="455" spans="1:37" s="24" customFormat="1" ht="99.95" hidden="1" customHeight="1" x14ac:dyDescent="0.4">
      <c r="A455" s="16" t="s">
        <v>33</v>
      </c>
      <c r="B455" s="17"/>
      <c r="C455" s="18" t="s">
        <v>118</v>
      </c>
      <c r="D455" s="19">
        <v>2</v>
      </c>
      <c r="E455" s="17">
        <v>1</v>
      </c>
      <c r="F455" s="17" t="s">
        <v>35</v>
      </c>
      <c r="G455" s="17">
        <v>177499</v>
      </c>
      <c r="H455" s="17" t="s">
        <v>36</v>
      </c>
      <c r="I455" s="17"/>
      <c r="J455" s="17"/>
      <c r="K455" s="17" t="str">
        <f>IFERROR(VLOOKUP(L455,'[1]Récap métré'!$B$4:$C$12000,2,0),"")</f>
        <v>TUYP</v>
      </c>
      <c r="L455" s="16" t="s">
        <v>158</v>
      </c>
      <c r="M455" s="18" t="s">
        <v>73</v>
      </c>
      <c r="N455" s="18">
        <v>201158700</v>
      </c>
      <c r="O455" s="18">
        <v>50</v>
      </c>
      <c r="P455" s="18">
        <v>50</v>
      </c>
      <c r="Q455" s="18">
        <v>0</v>
      </c>
      <c r="R455" s="18">
        <v>1</v>
      </c>
      <c r="S455" s="17"/>
      <c r="T455" s="17">
        <f t="shared" si="13"/>
        <v>1</v>
      </c>
      <c r="U455" s="17"/>
      <c r="V455" s="17"/>
      <c r="W455" s="20"/>
      <c r="X455" s="29"/>
      <c r="Y455" s="29"/>
      <c r="Z455" s="30"/>
      <c r="AA455" s="30"/>
      <c r="AB455" s="22" t="str">
        <f t="shared" si="12"/>
        <v>17749921</v>
      </c>
      <c r="AC455" s="23"/>
      <c r="AD455" s="23"/>
      <c r="AE455" s="23"/>
      <c r="AF455" s="23"/>
      <c r="AG455" s="23"/>
      <c r="AH455" s="23"/>
      <c r="AI455" s="23"/>
      <c r="AJ455" s="23"/>
      <c r="AK455" s="23"/>
    </row>
    <row r="456" spans="1:37" s="24" customFormat="1" ht="99.95" hidden="1" customHeight="1" x14ac:dyDescent="0.4">
      <c r="A456" s="16" t="s">
        <v>33</v>
      </c>
      <c r="B456" s="17"/>
      <c r="C456" s="18" t="s">
        <v>118</v>
      </c>
      <c r="D456" s="19">
        <v>2</v>
      </c>
      <c r="E456" s="17">
        <v>1</v>
      </c>
      <c r="F456" s="17" t="s">
        <v>35</v>
      </c>
      <c r="G456" s="17">
        <v>177499</v>
      </c>
      <c r="H456" s="17" t="s">
        <v>36</v>
      </c>
      <c r="I456" s="17"/>
      <c r="J456" s="17"/>
      <c r="K456" s="17" t="str">
        <f>IFERROR(VLOOKUP(L456,'[1]Récap métré'!$B$4:$C$12000,2,0),"")</f>
        <v>TUYM</v>
      </c>
      <c r="L456" s="16" t="s">
        <v>185</v>
      </c>
      <c r="M456" s="18" t="s">
        <v>74</v>
      </c>
      <c r="N456" s="18">
        <v>201359510</v>
      </c>
      <c r="O456" s="18">
        <v>50</v>
      </c>
      <c r="P456" s="18">
        <v>50</v>
      </c>
      <c r="Q456" s="18">
        <v>0</v>
      </c>
      <c r="R456" s="18">
        <v>1</v>
      </c>
      <c r="S456" s="17"/>
      <c r="T456" s="17">
        <f t="shared" si="13"/>
        <v>1</v>
      </c>
      <c r="U456" s="17"/>
      <c r="V456" s="17"/>
      <c r="W456" s="20"/>
      <c r="X456" s="29"/>
      <c r="Y456" s="29"/>
      <c r="Z456" s="30"/>
      <c r="AA456" s="30"/>
      <c r="AB456" s="22" t="str">
        <f t="shared" si="12"/>
        <v>17749921</v>
      </c>
      <c r="AC456" s="23"/>
      <c r="AD456" s="23"/>
      <c r="AE456" s="23"/>
      <c r="AF456" s="23"/>
      <c r="AG456" s="23"/>
      <c r="AH456" s="23"/>
      <c r="AI456" s="23"/>
      <c r="AJ456" s="23"/>
      <c r="AK456" s="23"/>
    </row>
    <row r="457" spans="1:37" s="24" customFormat="1" ht="99.95" hidden="1" customHeight="1" x14ac:dyDescent="0.4">
      <c r="A457" s="16" t="s">
        <v>33</v>
      </c>
      <c r="B457" s="17"/>
      <c r="C457" s="18" t="s">
        <v>118</v>
      </c>
      <c r="D457" s="19">
        <v>2</v>
      </c>
      <c r="E457" s="17">
        <v>1</v>
      </c>
      <c r="F457" s="17" t="s">
        <v>35</v>
      </c>
      <c r="G457" s="17">
        <v>177499</v>
      </c>
      <c r="H457" s="17" t="s">
        <v>36</v>
      </c>
      <c r="I457" s="17"/>
      <c r="J457" s="17"/>
      <c r="K457" s="17" t="str">
        <f>IFERROR(VLOOKUP(L457,'[1]Récap métré'!$B$4:$C$12000,2,0),"")</f>
        <v>TUYP</v>
      </c>
      <c r="L457" s="16" t="s">
        <v>157</v>
      </c>
      <c r="M457" s="18" t="s">
        <v>65</v>
      </c>
      <c r="N457" s="18">
        <v>201355330</v>
      </c>
      <c r="O457" s="18">
        <v>50</v>
      </c>
      <c r="P457" s="18">
        <v>50</v>
      </c>
      <c r="Q457" s="18">
        <v>0</v>
      </c>
      <c r="R457" s="18">
        <v>1</v>
      </c>
      <c r="S457" s="17"/>
      <c r="T457" s="17">
        <f t="shared" si="13"/>
        <v>1</v>
      </c>
      <c r="U457" s="17"/>
      <c r="V457" s="17"/>
      <c r="W457" s="20"/>
      <c r="X457" s="29"/>
      <c r="Y457" s="29"/>
      <c r="Z457" s="30"/>
      <c r="AA457" s="30"/>
      <c r="AB457" s="22" t="str">
        <f t="shared" si="12"/>
        <v>17749921</v>
      </c>
      <c r="AC457" s="23"/>
      <c r="AD457" s="23"/>
      <c r="AE457" s="23"/>
      <c r="AF457" s="23"/>
      <c r="AG457" s="23"/>
      <c r="AH457" s="23"/>
      <c r="AI457" s="23"/>
      <c r="AJ457" s="23"/>
      <c r="AK457" s="23"/>
    </row>
    <row r="458" spans="1:37" s="24" customFormat="1" ht="99.95" hidden="1" customHeight="1" x14ac:dyDescent="0.4">
      <c r="A458" s="16" t="s">
        <v>33</v>
      </c>
      <c r="B458" s="17"/>
      <c r="C458" s="18" t="s">
        <v>118</v>
      </c>
      <c r="D458" s="19">
        <v>2</v>
      </c>
      <c r="E458" s="17">
        <v>1</v>
      </c>
      <c r="F458" s="17" t="s">
        <v>35</v>
      </c>
      <c r="G458" s="17">
        <v>177499</v>
      </c>
      <c r="H458" s="17" t="s">
        <v>36</v>
      </c>
      <c r="I458" s="17"/>
      <c r="J458" s="17"/>
      <c r="K458" s="17" t="str">
        <f>IFERROR(VLOOKUP(L458,'[1]Récap métré'!$B$4:$C$12000,2,0),"")</f>
        <v>JO</v>
      </c>
      <c r="L458" s="16" t="s">
        <v>186</v>
      </c>
      <c r="M458" s="18" t="s">
        <v>41</v>
      </c>
      <c r="N458" s="18">
        <v>208202657</v>
      </c>
      <c r="O458" s="18">
        <v>50</v>
      </c>
      <c r="P458" s="18">
        <v>50</v>
      </c>
      <c r="Q458" s="18">
        <v>0</v>
      </c>
      <c r="R458" s="17">
        <v>1</v>
      </c>
      <c r="S458" s="17"/>
      <c r="T458" s="17">
        <f t="shared" si="13"/>
        <v>1</v>
      </c>
      <c r="U458" s="17"/>
      <c r="V458" s="17"/>
      <c r="W458" s="20"/>
      <c r="X458" s="29"/>
      <c r="Y458" s="29"/>
      <c r="Z458" s="30"/>
      <c r="AA458" s="30"/>
      <c r="AB458" s="22" t="str">
        <f t="shared" si="12"/>
        <v>17749921</v>
      </c>
      <c r="AC458" s="23"/>
      <c r="AD458" s="23"/>
      <c r="AE458" s="23"/>
      <c r="AF458" s="23"/>
      <c r="AG458" s="23"/>
      <c r="AH458" s="23"/>
      <c r="AI458" s="23"/>
      <c r="AJ458" s="23"/>
      <c r="AK458" s="23"/>
    </row>
    <row r="459" spans="1:37" s="24" customFormat="1" ht="99.95" hidden="1" customHeight="1" x14ac:dyDescent="0.4">
      <c r="A459" s="16" t="s">
        <v>33</v>
      </c>
      <c r="B459" s="17"/>
      <c r="C459" s="18" t="s">
        <v>118</v>
      </c>
      <c r="D459" s="19">
        <v>2</v>
      </c>
      <c r="E459" s="17">
        <v>1</v>
      </c>
      <c r="F459" s="17" t="s">
        <v>35</v>
      </c>
      <c r="G459" s="17">
        <v>177499</v>
      </c>
      <c r="H459" s="17" t="s">
        <v>36</v>
      </c>
      <c r="I459" s="17"/>
      <c r="J459" s="17"/>
      <c r="K459" s="17" t="str">
        <f>IFERROR(VLOOKUP(L459,'[1]Récap métré'!$B$4:$C$12000,2,0),"")</f>
        <v>SUPPORT</v>
      </c>
      <c r="L459" s="16" t="s">
        <v>187</v>
      </c>
      <c r="M459" s="18" t="s">
        <v>69</v>
      </c>
      <c r="N459" s="18" t="s">
        <v>70</v>
      </c>
      <c r="O459" s="18">
        <v>50</v>
      </c>
      <c r="P459" s="18">
        <v>50</v>
      </c>
      <c r="Q459" s="18">
        <v>0</v>
      </c>
      <c r="R459" s="18">
        <v>1</v>
      </c>
      <c r="S459" s="17"/>
      <c r="T459" s="17">
        <f t="shared" si="13"/>
        <v>1</v>
      </c>
      <c r="U459" s="17"/>
      <c r="V459" s="17"/>
      <c r="W459" s="20"/>
      <c r="X459" s="29"/>
      <c r="Y459" s="29"/>
      <c r="Z459" s="30"/>
      <c r="AA459" s="30"/>
      <c r="AB459" s="22" t="str">
        <f t="shared" si="12"/>
        <v>17749921</v>
      </c>
      <c r="AC459" s="23"/>
      <c r="AD459" s="23"/>
      <c r="AE459" s="23"/>
      <c r="AF459" s="23"/>
      <c r="AG459" s="23"/>
      <c r="AH459" s="23"/>
      <c r="AI459" s="23"/>
      <c r="AJ459" s="23"/>
      <c r="AK459" s="23"/>
    </row>
    <row r="460" spans="1:37" s="24" customFormat="1" ht="99.95" hidden="1" customHeight="1" x14ac:dyDescent="0.4">
      <c r="A460" s="16" t="s">
        <v>33</v>
      </c>
      <c r="B460" s="17"/>
      <c r="C460" s="18" t="s">
        <v>118</v>
      </c>
      <c r="D460" s="19">
        <v>2</v>
      </c>
      <c r="E460" s="17">
        <v>1</v>
      </c>
      <c r="F460" s="17" t="s">
        <v>35</v>
      </c>
      <c r="G460" s="17">
        <v>177499</v>
      </c>
      <c r="H460" s="17" t="s">
        <v>36</v>
      </c>
      <c r="I460" s="17"/>
      <c r="J460" s="17"/>
      <c r="K460" s="17" t="str">
        <f>IFERROR(VLOOKUP(L460,'[1]Récap métré'!$B$4:$C$12000,2,0),"")</f>
        <v>SUPPORT</v>
      </c>
      <c r="L460" s="16" t="s">
        <v>184</v>
      </c>
      <c r="M460" s="18" t="s">
        <v>42</v>
      </c>
      <c r="N460" s="18" t="s">
        <v>43</v>
      </c>
      <c r="O460" s="18">
        <v>50</v>
      </c>
      <c r="P460" s="18">
        <v>50</v>
      </c>
      <c r="Q460" s="18">
        <v>0</v>
      </c>
      <c r="R460" s="18">
        <v>3</v>
      </c>
      <c r="S460" s="17"/>
      <c r="T460" s="17">
        <f t="shared" si="13"/>
        <v>3</v>
      </c>
      <c r="U460" s="17"/>
      <c r="V460" s="17"/>
      <c r="W460" s="20"/>
      <c r="X460" s="29"/>
      <c r="Y460" s="29"/>
      <c r="Z460" s="30"/>
      <c r="AA460" s="30"/>
      <c r="AB460" s="22" t="str">
        <f t="shared" si="12"/>
        <v>17749921</v>
      </c>
      <c r="AC460" s="23"/>
      <c r="AD460" s="23"/>
      <c r="AE460" s="23"/>
      <c r="AF460" s="23"/>
      <c r="AG460" s="23"/>
      <c r="AH460" s="23"/>
      <c r="AI460" s="23"/>
      <c r="AJ460" s="23"/>
      <c r="AK460" s="23"/>
    </row>
    <row r="461" spans="1:37" s="24" customFormat="1" ht="99.95" hidden="1" customHeight="1" x14ac:dyDescent="0.4">
      <c r="A461" s="16" t="s">
        <v>33</v>
      </c>
      <c r="B461" s="17"/>
      <c r="C461" s="18" t="s">
        <v>118</v>
      </c>
      <c r="D461" s="19">
        <v>2</v>
      </c>
      <c r="E461" s="17">
        <v>1</v>
      </c>
      <c r="F461" s="17" t="s">
        <v>35</v>
      </c>
      <c r="G461" s="17">
        <v>177499</v>
      </c>
      <c r="H461" s="17" t="s">
        <v>36</v>
      </c>
      <c r="I461" s="17"/>
      <c r="J461" s="17"/>
      <c r="K461" s="17" t="str">
        <f>IFERROR(VLOOKUP(L461,'[1]Récap métré'!$B$4:$C$12000,2,0),"")</f>
        <v/>
      </c>
      <c r="L461" s="16" t="s">
        <v>164</v>
      </c>
      <c r="M461" s="17" t="s">
        <v>110</v>
      </c>
      <c r="N461" s="17"/>
      <c r="O461" s="17">
        <v>50</v>
      </c>
      <c r="P461" s="17"/>
      <c r="Q461" s="17"/>
      <c r="R461" s="17">
        <v>4</v>
      </c>
      <c r="S461" s="17"/>
      <c r="T461" s="17">
        <f t="shared" si="13"/>
        <v>4</v>
      </c>
      <c r="U461" s="17"/>
      <c r="V461" s="17"/>
      <c r="W461" s="20"/>
      <c r="X461" s="29"/>
      <c r="Y461" s="29"/>
      <c r="Z461" s="30"/>
      <c r="AA461" s="30"/>
      <c r="AB461" s="22" t="str">
        <f t="shared" si="12"/>
        <v>17749921</v>
      </c>
      <c r="AC461" s="23"/>
      <c r="AD461" s="23"/>
      <c r="AE461" s="23"/>
      <c r="AF461" s="23"/>
      <c r="AG461" s="23"/>
      <c r="AH461" s="23"/>
      <c r="AI461" s="23"/>
      <c r="AJ461" s="23"/>
      <c r="AK461" s="23"/>
    </row>
    <row r="462" spans="1:37" s="24" customFormat="1" ht="99.95" hidden="1" customHeight="1" x14ac:dyDescent="0.4">
      <c r="A462" s="16" t="s">
        <v>33</v>
      </c>
      <c r="B462" s="17"/>
      <c r="C462" s="18" t="s">
        <v>119</v>
      </c>
      <c r="D462" s="19">
        <v>1</v>
      </c>
      <c r="E462" s="19">
        <v>2</v>
      </c>
      <c r="F462" s="17" t="s">
        <v>35</v>
      </c>
      <c r="G462" s="17">
        <v>177501</v>
      </c>
      <c r="H462" s="17" t="s">
        <v>36</v>
      </c>
      <c r="I462" s="17"/>
      <c r="J462" s="17"/>
      <c r="K462" s="17" t="str">
        <f>IFERROR(VLOOKUP(L462,'[1]Récap métré'!$B$4:$C$12000,2,0),"")</f>
        <v>TUYP</v>
      </c>
      <c r="L462" s="16" t="s">
        <v>129</v>
      </c>
      <c r="M462" s="18" t="s">
        <v>37</v>
      </c>
      <c r="N462" s="18">
        <v>201301580</v>
      </c>
      <c r="O462" s="18">
        <v>20</v>
      </c>
      <c r="P462" s="18">
        <v>0</v>
      </c>
      <c r="Q462" s="18">
        <v>0</v>
      </c>
      <c r="R462" s="18"/>
      <c r="S462" s="18">
        <v>1.9</v>
      </c>
      <c r="T462" s="17">
        <f t="shared" si="13"/>
        <v>1.9</v>
      </c>
      <c r="U462" s="17"/>
      <c r="V462" s="17"/>
      <c r="W462" s="29"/>
      <c r="X462" s="29"/>
      <c r="Y462" s="29"/>
      <c r="Z462" s="30"/>
      <c r="AA462" s="30"/>
      <c r="AB462" s="22" t="str">
        <f t="shared" si="12"/>
        <v>17750112</v>
      </c>
      <c r="AC462" s="23"/>
      <c r="AD462" s="23"/>
      <c r="AE462" s="23"/>
      <c r="AF462" s="23"/>
      <c r="AG462" s="23"/>
      <c r="AH462" s="23"/>
      <c r="AI462" s="23"/>
      <c r="AJ462" s="23"/>
      <c r="AK462" s="23"/>
    </row>
    <row r="463" spans="1:37" s="24" customFormat="1" ht="99.95" hidden="1" customHeight="1" x14ac:dyDescent="0.4">
      <c r="A463" s="16" t="s">
        <v>33</v>
      </c>
      <c r="B463" s="17"/>
      <c r="C463" s="18" t="s">
        <v>119</v>
      </c>
      <c r="D463" s="19">
        <v>1</v>
      </c>
      <c r="E463" s="19">
        <v>2</v>
      </c>
      <c r="F463" s="17" t="s">
        <v>35</v>
      </c>
      <c r="G463" s="17">
        <v>177501</v>
      </c>
      <c r="H463" s="17" t="s">
        <v>36</v>
      </c>
      <c r="I463" s="17"/>
      <c r="J463" s="17"/>
      <c r="K463" s="17" t="str">
        <f>IFERROR(VLOOKUP(L463,'[1]Récap métré'!$B$4:$C$12000,2,0),"")</f>
        <v>TUYM</v>
      </c>
      <c r="L463" s="16" t="s">
        <v>169</v>
      </c>
      <c r="M463" s="31" t="s">
        <v>56</v>
      </c>
      <c r="N463" s="18">
        <v>201353028</v>
      </c>
      <c r="O463" s="18">
        <v>20</v>
      </c>
      <c r="P463" s="18">
        <v>20</v>
      </c>
      <c r="Q463" s="18">
        <v>0</v>
      </c>
      <c r="R463" s="18">
        <v>1</v>
      </c>
      <c r="S463" s="17"/>
      <c r="T463" s="17">
        <f t="shared" si="13"/>
        <v>1</v>
      </c>
      <c r="U463" s="17"/>
      <c r="V463" s="17"/>
      <c r="W463" s="20"/>
      <c r="X463" s="29"/>
      <c r="Y463" s="29"/>
      <c r="Z463" s="30"/>
      <c r="AA463" s="30"/>
      <c r="AB463" s="22" t="str">
        <f t="shared" si="12"/>
        <v>17750112</v>
      </c>
      <c r="AC463" s="23"/>
      <c r="AD463" s="23"/>
      <c r="AE463" s="23"/>
      <c r="AF463" s="23"/>
      <c r="AG463" s="23"/>
      <c r="AH463" s="23"/>
      <c r="AI463" s="23"/>
      <c r="AJ463" s="23"/>
      <c r="AK463" s="23"/>
    </row>
    <row r="464" spans="1:37" s="24" customFormat="1" ht="99.95" hidden="1" customHeight="1" x14ac:dyDescent="0.4">
      <c r="A464" s="16" t="s">
        <v>33</v>
      </c>
      <c r="B464" s="17"/>
      <c r="C464" s="18" t="s">
        <v>119</v>
      </c>
      <c r="D464" s="19">
        <v>1</v>
      </c>
      <c r="E464" s="19">
        <v>2</v>
      </c>
      <c r="F464" s="17" t="s">
        <v>35</v>
      </c>
      <c r="G464" s="17">
        <v>177501</v>
      </c>
      <c r="H464" s="17" t="s">
        <v>36</v>
      </c>
      <c r="I464" s="17"/>
      <c r="J464" s="17"/>
      <c r="K464" s="17" t="str">
        <f>IFERROR(VLOOKUP(L464,'[1]Récap métré'!$B$4:$C$12000,2,0),"")</f>
        <v>TUYP</v>
      </c>
      <c r="L464" s="16" t="s">
        <v>133</v>
      </c>
      <c r="M464" s="18" t="s">
        <v>40</v>
      </c>
      <c r="N464" s="18">
        <v>201366712</v>
      </c>
      <c r="O464" s="18">
        <v>20</v>
      </c>
      <c r="P464" s="18">
        <v>20</v>
      </c>
      <c r="Q464" s="18">
        <v>0</v>
      </c>
      <c r="R464" s="18">
        <v>2</v>
      </c>
      <c r="S464" s="17"/>
      <c r="T464" s="17">
        <f t="shared" si="13"/>
        <v>2</v>
      </c>
      <c r="U464" s="17"/>
      <c r="V464" s="17"/>
      <c r="W464" s="20"/>
      <c r="X464" s="29"/>
      <c r="Y464" s="29"/>
      <c r="Z464" s="30"/>
      <c r="AA464" s="30"/>
      <c r="AB464" s="22" t="str">
        <f t="shared" si="12"/>
        <v>17750112</v>
      </c>
      <c r="AC464" s="23"/>
      <c r="AD464" s="23"/>
      <c r="AE464" s="23"/>
      <c r="AF464" s="23"/>
      <c r="AG464" s="23"/>
      <c r="AH464" s="23"/>
      <c r="AI464" s="23"/>
      <c r="AJ464" s="23"/>
      <c r="AK464" s="23"/>
    </row>
    <row r="465" spans="1:37" s="24" customFormat="1" ht="99.95" hidden="1" customHeight="1" x14ac:dyDescent="0.4">
      <c r="A465" s="16" t="s">
        <v>33</v>
      </c>
      <c r="B465" s="17"/>
      <c r="C465" s="18" t="s">
        <v>119</v>
      </c>
      <c r="D465" s="19">
        <v>1</v>
      </c>
      <c r="E465" s="19">
        <v>2</v>
      </c>
      <c r="F465" s="17" t="s">
        <v>35</v>
      </c>
      <c r="G465" s="17">
        <v>177501</v>
      </c>
      <c r="H465" s="17" t="s">
        <v>36</v>
      </c>
      <c r="I465" s="17"/>
      <c r="J465" s="17"/>
      <c r="K465" s="17" t="str">
        <f>IFERROR(VLOOKUP(L465,'[1]Récap métré'!$B$4:$C$12000,2,0),"")</f>
        <v>JO</v>
      </c>
      <c r="L465" s="16" t="s">
        <v>166</v>
      </c>
      <c r="M465" s="18" t="s">
        <v>41</v>
      </c>
      <c r="N465" s="18">
        <v>208202657</v>
      </c>
      <c r="O465" s="18">
        <v>20</v>
      </c>
      <c r="P465" s="18">
        <v>20</v>
      </c>
      <c r="Q465" s="18">
        <v>0</v>
      </c>
      <c r="R465" s="18">
        <v>2</v>
      </c>
      <c r="S465" s="17"/>
      <c r="T465" s="17">
        <f t="shared" si="13"/>
        <v>2</v>
      </c>
      <c r="U465" s="17"/>
      <c r="V465" s="17"/>
      <c r="W465" s="20"/>
      <c r="X465" s="29"/>
      <c r="Y465" s="29"/>
      <c r="Z465" s="30"/>
      <c r="AA465" s="30"/>
      <c r="AB465" s="22" t="str">
        <f t="shared" si="12"/>
        <v>17750112</v>
      </c>
      <c r="AC465" s="23"/>
      <c r="AD465" s="23"/>
      <c r="AE465" s="23"/>
      <c r="AF465" s="23"/>
      <c r="AG465" s="23"/>
      <c r="AH465" s="23"/>
      <c r="AI465" s="23"/>
      <c r="AJ465" s="23"/>
      <c r="AK465" s="23"/>
    </row>
    <row r="466" spans="1:37" s="24" customFormat="1" ht="99.95" hidden="1" customHeight="1" x14ac:dyDescent="0.4">
      <c r="A466" s="16" t="s">
        <v>33</v>
      </c>
      <c r="B466" s="17"/>
      <c r="C466" s="18" t="s">
        <v>119</v>
      </c>
      <c r="D466" s="19">
        <v>1</v>
      </c>
      <c r="E466" s="19">
        <v>2</v>
      </c>
      <c r="F466" s="17" t="s">
        <v>35</v>
      </c>
      <c r="G466" s="17">
        <v>177501</v>
      </c>
      <c r="H466" s="17" t="s">
        <v>36</v>
      </c>
      <c r="I466" s="17"/>
      <c r="J466" s="17"/>
      <c r="K466" s="17" t="str">
        <f>IFERROR(VLOOKUP(L466,'[1]Récap métré'!$B$4:$C$12000,2,0),"")</f>
        <v>SUPPORT</v>
      </c>
      <c r="L466" s="16" t="s">
        <v>182</v>
      </c>
      <c r="M466" s="18" t="s">
        <v>69</v>
      </c>
      <c r="N466" s="18" t="s">
        <v>70</v>
      </c>
      <c r="O466" s="18">
        <v>20</v>
      </c>
      <c r="P466" s="18">
        <v>20</v>
      </c>
      <c r="Q466" s="18">
        <v>0</v>
      </c>
      <c r="R466" s="18">
        <v>1</v>
      </c>
      <c r="S466" s="17"/>
      <c r="T466" s="17">
        <f t="shared" si="13"/>
        <v>1</v>
      </c>
      <c r="U466" s="17"/>
      <c r="V466" s="17"/>
      <c r="W466" s="20"/>
      <c r="X466" s="29"/>
      <c r="Y466" s="29"/>
      <c r="Z466" s="30"/>
      <c r="AA466" s="30"/>
      <c r="AB466" s="22" t="str">
        <f t="shared" si="12"/>
        <v>17750112</v>
      </c>
      <c r="AC466" s="23"/>
      <c r="AD466" s="23"/>
      <c r="AE466" s="23"/>
      <c r="AF466" s="23"/>
      <c r="AG466" s="23"/>
      <c r="AH466" s="23"/>
      <c r="AI466" s="23"/>
      <c r="AJ466" s="23"/>
      <c r="AK466" s="23"/>
    </row>
    <row r="467" spans="1:37" s="24" customFormat="1" ht="99.95" hidden="1" customHeight="1" x14ac:dyDescent="0.4">
      <c r="A467" s="16" t="s">
        <v>33</v>
      </c>
      <c r="B467" s="17"/>
      <c r="C467" s="18" t="s">
        <v>119</v>
      </c>
      <c r="D467" s="19">
        <v>1</v>
      </c>
      <c r="E467" s="19">
        <v>2</v>
      </c>
      <c r="F467" s="17" t="s">
        <v>35</v>
      </c>
      <c r="G467" s="17">
        <v>177501</v>
      </c>
      <c r="H467" s="17" t="s">
        <v>36</v>
      </c>
      <c r="I467" s="17"/>
      <c r="J467" s="17"/>
      <c r="K467" s="17" t="str">
        <f>IFERROR(VLOOKUP(L467,'[1]Récap métré'!$B$4:$C$12000,2,0),"")</f>
        <v/>
      </c>
      <c r="L467" s="16" t="s">
        <v>164</v>
      </c>
      <c r="M467" s="17" t="s">
        <v>84</v>
      </c>
      <c r="N467" s="17"/>
      <c r="O467" s="17">
        <v>20</v>
      </c>
      <c r="P467" s="17"/>
      <c r="Q467" s="17"/>
      <c r="R467" s="17">
        <v>8</v>
      </c>
      <c r="S467" s="17"/>
      <c r="T467" s="17">
        <f t="shared" si="13"/>
        <v>8</v>
      </c>
      <c r="U467" s="17"/>
      <c r="V467" s="17"/>
      <c r="W467" s="20"/>
      <c r="X467" s="29"/>
      <c r="Y467" s="29"/>
      <c r="Z467" s="30"/>
      <c r="AA467" s="30"/>
      <c r="AB467" s="22" t="str">
        <f t="shared" si="12"/>
        <v>17750112</v>
      </c>
      <c r="AC467" s="23"/>
      <c r="AD467" s="23"/>
      <c r="AE467" s="23"/>
      <c r="AF467" s="23"/>
      <c r="AG467" s="23"/>
      <c r="AH467" s="23"/>
      <c r="AI467" s="23"/>
      <c r="AJ467" s="23"/>
      <c r="AK467" s="23"/>
    </row>
    <row r="468" spans="1:37" s="24" customFormat="1" ht="99.95" hidden="1" customHeight="1" x14ac:dyDescent="0.4">
      <c r="A468" s="16" t="s">
        <v>33</v>
      </c>
      <c r="B468" s="17"/>
      <c r="C468" s="18" t="s">
        <v>119</v>
      </c>
      <c r="D468" s="19">
        <v>1</v>
      </c>
      <c r="E468" s="19">
        <v>2</v>
      </c>
      <c r="F468" s="17" t="s">
        <v>35</v>
      </c>
      <c r="G468" s="17">
        <v>177501</v>
      </c>
      <c r="H468" s="17" t="s">
        <v>36</v>
      </c>
      <c r="I468" s="17"/>
      <c r="J468" s="17"/>
      <c r="K468" s="17" t="str">
        <f>IFERROR(VLOOKUP(L468,'[1]Récap métré'!$B$4:$C$12000,2,0),"")</f>
        <v>ROB</v>
      </c>
      <c r="L468" s="16" t="s">
        <v>167</v>
      </c>
      <c r="M468" s="18" t="s">
        <v>45</v>
      </c>
      <c r="N468" s="18">
        <v>205200117</v>
      </c>
      <c r="O468" s="18">
        <v>20</v>
      </c>
      <c r="P468" s="18">
        <v>20</v>
      </c>
      <c r="Q468" s="18">
        <v>0</v>
      </c>
      <c r="R468" s="18">
        <v>1</v>
      </c>
      <c r="S468" s="17"/>
      <c r="T468" s="17">
        <f t="shared" si="13"/>
        <v>1</v>
      </c>
      <c r="U468" s="17"/>
      <c r="V468" s="17"/>
      <c r="W468" s="20"/>
      <c r="X468" s="29"/>
      <c r="Y468" s="29"/>
      <c r="Z468" s="30"/>
      <c r="AA468" s="30"/>
      <c r="AB468" s="22" t="str">
        <f t="shared" ref="AB468:AB507" si="14">G468&amp;D468&amp;E468</f>
        <v>17750112</v>
      </c>
      <c r="AC468" s="23"/>
      <c r="AD468" s="23"/>
      <c r="AE468" s="23"/>
      <c r="AF468" s="23"/>
      <c r="AG468" s="23"/>
      <c r="AH468" s="23"/>
      <c r="AI468" s="23"/>
      <c r="AJ468" s="23"/>
      <c r="AK468" s="23"/>
    </row>
    <row r="469" spans="1:37" s="24" customFormat="1" ht="99.95" hidden="1" customHeight="1" x14ac:dyDescent="0.4">
      <c r="A469" s="16" t="s">
        <v>33</v>
      </c>
      <c r="B469" s="17"/>
      <c r="C469" s="18" t="s">
        <v>119</v>
      </c>
      <c r="D469" s="19">
        <v>1</v>
      </c>
      <c r="E469" s="19">
        <v>2</v>
      </c>
      <c r="F469" s="17" t="s">
        <v>35</v>
      </c>
      <c r="G469" s="17">
        <v>177501</v>
      </c>
      <c r="H469" s="17" t="s">
        <v>36</v>
      </c>
      <c r="I469" s="17"/>
      <c r="J469" s="17"/>
      <c r="K469" s="17" t="str">
        <f>IFERROR(VLOOKUP(L469,'[1]Récap métré'!$B$4:$C$12000,2,0),"")</f>
        <v>TUYP</v>
      </c>
      <c r="L469" s="16" t="s">
        <v>131</v>
      </c>
      <c r="M469" s="26" t="s">
        <v>55</v>
      </c>
      <c r="N469" s="26">
        <v>201354077</v>
      </c>
      <c r="O469" s="26">
        <v>20</v>
      </c>
      <c r="P469" s="26">
        <v>20</v>
      </c>
      <c r="Q469" s="26">
        <v>0</v>
      </c>
      <c r="R469" s="26">
        <v>1</v>
      </c>
      <c r="S469" s="17"/>
      <c r="T469" s="17">
        <f t="shared" ref="T469:T507" si="15">IF(S469&gt;0,S469,R469)</f>
        <v>1</v>
      </c>
      <c r="U469" s="17"/>
      <c r="V469" s="17"/>
      <c r="W469" s="20"/>
      <c r="X469" s="29"/>
      <c r="Y469" s="29"/>
      <c r="Z469" s="30"/>
      <c r="AA469" s="30"/>
      <c r="AB469" s="22" t="str">
        <f t="shared" si="14"/>
        <v>17750112</v>
      </c>
      <c r="AC469" s="23"/>
      <c r="AD469" s="23"/>
      <c r="AE469" s="23"/>
      <c r="AF469" s="23"/>
      <c r="AG469" s="23"/>
      <c r="AH469" s="23"/>
      <c r="AI469" s="23"/>
      <c r="AJ469" s="23"/>
      <c r="AK469" s="23"/>
    </row>
    <row r="470" spans="1:37" s="24" customFormat="1" ht="99.95" hidden="1" customHeight="1" x14ac:dyDescent="0.4">
      <c r="A470" s="16" t="s">
        <v>33</v>
      </c>
      <c r="B470" s="17"/>
      <c r="C470" s="26" t="s">
        <v>120</v>
      </c>
      <c r="D470" s="19">
        <v>1</v>
      </c>
      <c r="E470" s="19">
        <v>2</v>
      </c>
      <c r="F470" s="17" t="s">
        <v>35</v>
      </c>
      <c r="G470" s="17">
        <v>177508</v>
      </c>
      <c r="H470" s="17" t="s">
        <v>36</v>
      </c>
      <c r="I470" s="17"/>
      <c r="J470" s="17"/>
      <c r="K470" s="17" t="str">
        <f>IFERROR(VLOOKUP(L470,'[1]Récap métré'!$B$4:$C$12000,2,0),"")</f>
        <v>TUYP</v>
      </c>
      <c r="L470" s="16" t="s">
        <v>129</v>
      </c>
      <c r="M470" s="26" t="s">
        <v>37</v>
      </c>
      <c r="N470" s="26">
        <v>201301580</v>
      </c>
      <c r="O470" s="26">
        <v>20</v>
      </c>
      <c r="P470" s="26">
        <v>0</v>
      </c>
      <c r="Q470" s="26">
        <v>0</v>
      </c>
      <c r="R470" s="26"/>
      <c r="S470" s="26">
        <v>0.7</v>
      </c>
      <c r="T470" s="17">
        <f t="shared" si="15"/>
        <v>0.7</v>
      </c>
      <c r="U470" s="17"/>
      <c r="V470" s="17"/>
      <c r="W470" s="29"/>
      <c r="X470" s="29"/>
      <c r="Y470" s="29"/>
      <c r="Z470" s="30"/>
      <c r="AA470" s="30"/>
      <c r="AB470" s="22" t="str">
        <f t="shared" si="14"/>
        <v>17750812</v>
      </c>
      <c r="AC470" s="23"/>
      <c r="AD470" s="23"/>
      <c r="AE470" s="23"/>
      <c r="AF470" s="23"/>
      <c r="AG470" s="23"/>
      <c r="AH470" s="23"/>
      <c r="AI470" s="23"/>
      <c r="AJ470" s="23"/>
      <c r="AK470" s="23"/>
    </row>
    <row r="471" spans="1:37" s="24" customFormat="1" ht="99.95" hidden="1" customHeight="1" x14ac:dyDescent="0.4">
      <c r="A471" s="16" t="s">
        <v>33</v>
      </c>
      <c r="B471" s="17"/>
      <c r="C471" s="26" t="s">
        <v>120</v>
      </c>
      <c r="D471" s="19">
        <v>1</v>
      </c>
      <c r="E471" s="19">
        <v>2</v>
      </c>
      <c r="F471" s="17" t="s">
        <v>35</v>
      </c>
      <c r="G471" s="17">
        <v>177508</v>
      </c>
      <c r="H471" s="17" t="s">
        <v>36</v>
      </c>
      <c r="I471" s="17"/>
      <c r="J471" s="17"/>
      <c r="K471" s="17" t="str">
        <f>IFERROR(VLOOKUP(L471,'[1]Récap métré'!$B$4:$C$12000,2,0),"")</f>
        <v>TUYP</v>
      </c>
      <c r="L471" s="16" t="s">
        <v>130</v>
      </c>
      <c r="M471" s="26" t="s">
        <v>54</v>
      </c>
      <c r="N471" s="26">
        <v>201321590</v>
      </c>
      <c r="O471" s="26">
        <v>20</v>
      </c>
      <c r="P471" s="26">
        <v>20</v>
      </c>
      <c r="Q471" s="26">
        <v>15</v>
      </c>
      <c r="R471" s="26">
        <v>1</v>
      </c>
      <c r="S471" s="17"/>
      <c r="T471" s="17">
        <f t="shared" si="15"/>
        <v>1</v>
      </c>
      <c r="U471" s="17"/>
      <c r="V471" s="17"/>
      <c r="W471" s="20"/>
      <c r="X471" s="29"/>
      <c r="Y471" s="29"/>
      <c r="Z471" s="30"/>
      <c r="AA471" s="30"/>
      <c r="AB471" s="22" t="str">
        <f t="shared" si="14"/>
        <v>17750812</v>
      </c>
      <c r="AC471" s="23"/>
      <c r="AD471" s="23"/>
      <c r="AE471" s="23"/>
      <c r="AF471" s="23"/>
      <c r="AG471" s="23"/>
      <c r="AH471" s="23"/>
      <c r="AI471" s="23"/>
      <c r="AJ471" s="23"/>
      <c r="AK471" s="23"/>
    </row>
    <row r="472" spans="1:37" s="24" customFormat="1" ht="99.95" hidden="1" customHeight="1" x14ac:dyDescent="0.4">
      <c r="A472" s="16" t="s">
        <v>33</v>
      </c>
      <c r="B472" s="17"/>
      <c r="C472" s="26" t="s">
        <v>120</v>
      </c>
      <c r="D472" s="19">
        <v>1</v>
      </c>
      <c r="E472" s="19">
        <v>2</v>
      </c>
      <c r="F472" s="17" t="s">
        <v>35</v>
      </c>
      <c r="G472" s="17">
        <v>177508</v>
      </c>
      <c r="H472" s="17" t="s">
        <v>36</v>
      </c>
      <c r="I472" s="17"/>
      <c r="J472" s="17"/>
      <c r="K472" s="17" t="str">
        <f>IFERROR(VLOOKUP(L472,'[1]Récap métré'!$B$4:$C$12000,2,0),"")</f>
        <v>TUYP</v>
      </c>
      <c r="L472" s="16" t="s">
        <v>131</v>
      </c>
      <c r="M472" s="26" t="s">
        <v>55</v>
      </c>
      <c r="N472" s="26">
        <v>201354077</v>
      </c>
      <c r="O472" s="26">
        <v>20</v>
      </c>
      <c r="P472" s="26">
        <v>20</v>
      </c>
      <c r="Q472" s="26">
        <v>0</v>
      </c>
      <c r="R472" s="26">
        <v>1</v>
      </c>
      <c r="S472" s="17"/>
      <c r="T472" s="17">
        <f t="shared" si="15"/>
        <v>1</v>
      </c>
      <c r="U472" s="17"/>
      <c r="V472" s="17"/>
      <c r="W472" s="20"/>
      <c r="X472" s="29"/>
      <c r="Y472" s="29"/>
      <c r="Z472" s="30"/>
      <c r="AA472" s="30"/>
      <c r="AB472" s="22" t="str">
        <f t="shared" si="14"/>
        <v>17750812</v>
      </c>
      <c r="AC472" s="23"/>
      <c r="AD472" s="23"/>
      <c r="AE472" s="23"/>
      <c r="AF472" s="23"/>
      <c r="AG472" s="23"/>
      <c r="AH472" s="23"/>
      <c r="AI472" s="23"/>
      <c r="AJ472" s="23"/>
      <c r="AK472" s="23"/>
    </row>
    <row r="473" spans="1:37" s="24" customFormat="1" ht="99.95" hidden="1" customHeight="1" x14ac:dyDescent="0.4">
      <c r="A473" s="16" t="s">
        <v>33</v>
      </c>
      <c r="B473" s="17"/>
      <c r="C473" s="26" t="s">
        <v>120</v>
      </c>
      <c r="D473" s="19">
        <v>1</v>
      </c>
      <c r="E473" s="19">
        <v>2</v>
      </c>
      <c r="F473" s="17" t="s">
        <v>35</v>
      </c>
      <c r="G473" s="17">
        <v>177508</v>
      </c>
      <c r="H473" s="17" t="s">
        <v>36</v>
      </c>
      <c r="I473" s="17"/>
      <c r="J473" s="17"/>
      <c r="K473" s="17" t="str">
        <f>IFERROR(VLOOKUP(L473,'[1]Récap métré'!$B$4:$C$12000,2,0),"")</f>
        <v>TUYM</v>
      </c>
      <c r="L473" s="16" t="s">
        <v>169</v>
      </c>
      <c r="M473" s="35" t="s">
        <v>56</v>
      </c>
      <c r="N473" s="26">
        <v>201353028</v>
      </c>
      <c r="O473" s="26">
        <v>20</v>
      </c>
      <c r="P473" s="26">
        <v>20</v>
      </c>
      <c r="Q473" s="26">
        <v>0</v>
      </c>
      <c r="R473" s="26">
        <v>1</v>
      </c>
      <c r="S473" s="17"/>
      <c r="T473" s="17">
        <f t="shared" si="15"/>
        <v>1</v>
      </c>
      <c r="U473" s="17"/>
      <c r="V473" s="17"/>
      <c r="W473" s="20"/>
      <c r="X473" s="29"/>
      <c r="Y473" s="29"/>
      <c r="Z473" s="30"/>
      <c r="AA473" s="30"/>
      <c r="AB473" s="22" t="str">
        <f t="shared" si="14"/>
        <v>17750812</v>
      </c>
      <c r="AC473" s="23"/>
      <c r="AD473" s="23"/>
      <c r="AE473" s="23"/>
      <c r="AF473" s="23"/>
      <c r="AG473" s="23"/>
      <c r="AH473" s="23"/>
      <c r="AI473" s="23"/>
      <c r="AJ473" s="23"/>
      <c r="AK473" s="23"/>
    </row>
    <row r="474" spans="1:37" s="24" customFormat="1" ht="99.95" hidden="1" customHeight="1" x14ac:dyDescent="0.4">
      <c r="A474" s="16" t="s">
        <v>33</v>
      </c>
      <c r="B474" s="17"/>
      <c r="C474" s="26" t="s">
        <v>120</v>
      </c>
      <c r="D474" s="19">
        <v>1</v>
      </c>
      <c r="E474" s="19">
        <v>2</v>
      </c>
      <c r="F474" s="17" t="s">
        <v>35</v>
      </c>
      <c r="G474" s="17">
        <v>177508</v>
      </c>
      <c r="H474" s="17" t="s">
        <v>36</v>
      </c>
      <c r="I474" s="17"/>
      <c r="J474" s="17"/>
      <c r="K474" s="17" t="str">
        <f>IFERROR(VLOOKUP(L474,'[1]Récap métré'!$B$4:$C$12000,2,0),"")</f>
        <v>TUYP</v>
      </c>
      <c r="L474" s="16" t="s">
        <v>132</v>
      </c>
      <c r="M474" s="26" t="s">
        <v>57</v>
      </c>
      <c r="N474" s="26">
        <v>201354563</v>
      </c>
      <c r="O474" s="26">
        <v>15</v>
      </c>
      <c r="P474" s="26">
        <v>15</v>
      </c>
      <c r="Q474" s="26">
        <v>0</v>
      </c>
      <c r="R474" s="26">
        <v>1</v>
      </c>
      <c r="S474" s="17"/>
      <c r="T474" s="17">
        <f t="shared" si="15"/>
        <v>1</v>
      </c>
      <c r="U474" s="17"/>
      <c r="V474" s="17"/>
      <c r="W474" s="20"/>
      <c r="X474" s="29"/>
      <c r="Y474" s="29"/>
      <c r="Z474" s="30"/>
      <c r="AA474" s="30"/>
      <c r="AB474" s="22" t="str">
        <f t="shared" si="14"/>
        <v>17750812</v>
      </c>
      <c r="AC474" s="23"/>
      <c r="AD474" s="23"/>
      <c r="AE474" s="23"/>
      <c r="AF474" s="23"/>
      <c r="AG474" s="23"/>
      <c r="AH474" s="23"/>
      <c r="AI474" s="23"/>
      <c r="AJ474" s="23"/>
      <c r="AK474" s="23"/>
    </row>
    <row r="475" spans="1:37" s="24" customFormat="1" ht="99.95" hidden="1" customHeight="1" x14ac:dyDescent="0.4">
      <c r="A475" s="16" t="s">
        <v>33</v>
      </c>
      <c r="B475" s="17"/>
      <c r="C475" s="26" t="s">
        <v>120</v>
      </c>
      <c r="D475" s="19">
        <v>1</v>
      </c>
      <c r="E475" s="19">
        <v>2</v>
      </c>
      <c r="F475" s="17" t="s">
        <v>35</v>
      </c>
      <c r="G475" s="17">
        <v>177508</v>
      </c>
      <c r="H475" s="17" t="s">
        <v>36</v>
      </c>
      <c r="I475" s="17"/>
      <c r="J475" s="17"/>
      <c r="K475" s="17" t="str">
        <f>IFERROR(VLOOKUP(L475,'[1]Récap métré'!$B$4:$C$12000,2,0),"")</f>
        <v>TUYP</v>
      </c>
      <c r="L475" s="16" t="s">
        <v>133</v>
      </c>
      <c r="M475" s="26" t="s">
        <v>40</v>
      </c>
      <c r="N475" s="26">
        <v>201366712</v>
      </c>
      <c r="O475" s="26">
        <v>20</v>
      </c>
      <c r="P475" s="26">
        <v>20</v>
      </c>
      <c r="Q475" s="26">
        <v>0</v>
      </c>
      <c r="R475" s="26">
        <v>3</v>
      </c>
      <c r="S475" s="17"/>
      <c r="T475" s="17">
        <f t="shared" si="15"/>
        <v>3</v>
      </c>
      <c r="U475" s="17"/>
      <c r="V475" s="17"/>
      <c r="W475" s="20"/>
      <c r="X475" s="29"/>
      <c r="Y475" s="29"/>
      <c r="Z475" s="30"/>
      <c r="AA475" s="30"/>
      <c r="AB475" s="22" t="str">
        <f t="shared" si="14"/>
        <v>17750812</v>
      </c>
      <c r="AC475" s="23"/>
      <c r="AD475" s="23"/>
      <c r="AE475" s="23"/>
      <c r="AF475" s="23"/>
      <c r="AG475" s="23"/>
      <c r="AH475" s="23"/>
      <c r="AI475" s="23"/>
      <c r="AJ475" s="23"/>
      <c r="AK475" s="23"/>
    </row>
    <row r="476" spans="1:37" s="24" customFormat="1" ht="99.95" hidden="1" customHeight="1" x14ac:dyDescent="0.4">
      <c r="A476" s="16" t="s">
        <v>33</v>
      </c>
      <c r="B476" s="17"/>
      <c r="C476" s="26" t="s">
        <v>120</v>
      </c>
      <c r="D476" s="19">
        <v>1</v>
      </c>
      <c r="E476" s="19">
        <v>2</v>
      </c>
      <c r="F476" s="17" t="s">
        <v>35</v>
      </c>
      <c r="G476" s="17">
        <v>177508</v>
      </c>
      <c r="H476" s="17" t="s">
        <v>36</v>
      </c>
      <c r="I476" s="17"/>
      <c r="J476" s="17"/>
      <c r="K476" s="17" t="str">
        <f>IFERROR(VLOOKUP(L476,'[1]Récap métré'!$B$4:$C$12000,2,0),"")</f>
        <v>JO</v>
      </c>
      <c r="L476" s="16" t="s">
        <v>166</v>
      </c>
      <c r="M476" s="26" t="s">
        <v>41</v>
      </c>
      <c r="N476" s="26">
        <v>208202657</v>
      </c>
      <c r="O476" s="26">
        <v>20</v>
      </c>
      <c r="P476" s="26">
        <v>20</v>
      </c>
      <c r="Q476" s="26">
        <v>0</v>
      </c>
      <c r="R476" s="26">
        <v>3</v>
      </c>
      <c r="S476" s="17"/>
      <c r="T476" s="17">
        <f t="shared" si="15"/>
        <v>3</v>
      </c>
      <c r="U476" s="17"/>
      <c r="V476" s="17"/>
      <c r="W476" s="20"/>
      <c r="X476" s="29"/>
      <c r="Y476" s="29"/>
      <c r="Z476" s="30"/>
      <c r="AA476" s="30"/>
      <c r="AB476" s="22" t="str">
        <f t="shared" si="14"/>
        <v>17750812</v>
      </c>
      <c r="AC476" s="23"/>
      <c r="AD476" s="23"/>
      <c r="AE476" s="23"/>
      <c r="AF476" s="23"/>
      <c r="AG476" s="23"/>
      <c r="AH476" s="23"/>
      <c r="AI476" s="23"/>
      <c r="AJ476" s="23"/>
      <c r="AK476" s="23"/>
    </row>
    <row r="477" spans="1:37" s="24" customFormat="1" ht="99.95" hidden="1" customHeight="1" x14ac:dyDescent="0.4">
      <c r="A477" s="16" t="s">
        <v>33</v>
      </c>
      <c r="B477" s="17"/>
      <c r="C477" s="26" t="s">
        <v>120</v>
      </c>
      <c r="D477" s="19">
        <v>1</v>
      </c>
      <c r="E477" s="19">
        <v>2</v>
      </c>
      <c r="F477" s="17" t="s">
        <v>35</v>
      </c>
      <c r="G477" s="17">
        <v>177508</v>
      </c>
      <c r="H477" s="17" t="s">
        <v>36</v>
      </c>
      <c r="I477" s="17"/>
      <c r="J477" s="17"/>
      <c r="K477" s="17" t="str">
        <f>IFERROR(VLOOKUP(L477,'[1]Récap métré'!$B$4:$C$12000,2,0),"")</f>
        <v>ROB</v>
      </c>
      <c r="L477" s="16" t="s">
        <v>167</v>
      </c>
      <c r="M477" s="26" t="s">
        <v>45</v>
      </c>
      <c r="N477" s="26">
        <v>205200117</v>
      </c>
      <c r="O477" s="26">
        <v>20</v>
      </c>
      <c r="P477" s="26">
        <v>20</v>
      </c>
      <c r="Q477" s="26">
        <v>0</v>
      </c>
      <c r="R477" s="26">
        <v>1</v>
      </c>
      <c r="S477" s="17"/>
      <c r="T477" s="17">
        <f t="shared" si="15"/>
        <v>1</v>
      </c>
      <c r="U477" s="17"/>
      <c r="V477" s="17"/>
      <c r="W477" s="20"/>
      <c r="X477" s="29"/>
      <c r="Y477" s="29"/>
      <c r="Z477" s="30"/>
      <c r="AA477" s="30"/>
      <c r="AB477" s="22" t="str">
        <f t="shared" si="14"/>
        <v>17750812</v>
      </c>
      <c r="AC477" s="23"/>
      <c r="AD477" s="23"/>
      <c r="AE477" s="23"/>
      <c r="AF477" s="23"/>
      <c r="AG477" s="23"/>
      <c r="AH477" s="23"/>
      <c r="AI477" s="23"/>
      <c r="AJ477" s="23"/>
      <c r="AK477" s="23"/>
    </row>
    <row r="478" spans="1:37" s="24" customFormat="1" ht="99.95" hidden="1" customHeight="1" x14ac:dyDescent="0.4">
      <c r="A478" s="16" t="s">
        <v>33</v>
      </c>
      <c r="B478" s="17"/>
      <c r="C478" s="26" t="s">
        <v>120</v>
      </c>
      <c r="D478" s="19">
        <v>1</v>
      </c>
      <c r="E478" s="19">
        <v>2</v>
      </c>
      <c r="F478" s="17" t="s">
        <v>35</v>
      </c>
      <c r="G478" s="17">
        <v>177508</v>
      </c>
      <c r="H478" s="17" t="s">
        <v>36</v>
      </c>
      <c r="I478" s="17"/>
      <c r="J478" s="17"/>
      <c r="K478" s="17" t="str">
        <f>IFERROR(VLOOKUP(L478,'[1]Récap métré'!$B$4:$C$12000,2,0),"")</f>
        <v>ROB</v>
      </c>
      <c r="L478" s="16" t="s">
        <v>170</v>
      </c>
      <c r="M478" s="26" t="s">
        <v>58</v>
      </c>
      <c r="N478" s="26" t="s">
        <v>59</v>
      </c>
      <c r="O478" s="26">
        <v>15</v>
      </c>
      <c r="P478" s="26">
        <v>15</v>
      </c>
      <c r="Q478" s="26">
        <v>15</v>
      </c>
      <c r="R478" s="26">
        <v>1</v>
      </c>
      <c r="S478" s="17"/>
      <c r="T478" s="17">
        <f t="shared" si="15"/>
        <v>1</v>
      </c>
      <c r="U478" s="17"/>
      <c r="V478" s="17"/>
      <c r="W478" s="20"/>
      <c r="X478" s="29"/>
      <c r="Y478" s="29"/>
      <c r="Z478" s="30"/>
      <c r="AA478" s="30"/>
      <c r="AB478" s="22" t="str">
        <f t="shared" si="14"/>
        <v>17750812</v>
      </c>
      <c r="AC478" s="23"/>
      <c r="AD478" s="23"/>
      <c r="AE478" s="23"/>
      <c r="AF478" s="23"/>
      <c r="AG478" s="23"/>
      <c r="AH478" s="23"/>
      <c r="AI478" s="23"/>
      <c r="AJ478" s="23"/>
      <c r="AK478" s="23"/>
    </row>
    <row r="479" spans="1:37" s="24" customFormat="1" ht="99.95" hidden="1" customHeight="1" x14ac:dyDescent="0.4">
      <c r="A479" s="16" t="s">
        <v>33</v>
      </c>
      <c r="B479" s="17"/>
      <c r="C479" s="26" t="s">
        <v>120</v>
      </c>
      <c r="D479" s="19">
        <v>1</v>
      </c>
      <c r="E479" s="19">
        <v>2</v>
      </c>
      <c r="F479" s="17" t="s">
        <v>35</v>
      </c>
      <c r="G479" s="17">
        <v>177508</v>
      </c>
      <c r="H479" s="17" t="s">
        <v>36</v>
      </c>
      <c r="I479" s="17"/>
      <c r="J479" s="17"/>
      <c r="K479" s="17" t="str">
        <f>IFERROR(VLOOKUP(L479,'[1]Récap métré'!$B$4:$C$12000,2,0),"")</f>
        <v>SUPPORT</v>
      </c>
      <c r="L479" s="16" t="s">
        <v>182</v>
      </c>
      <c r="M479" s="26" t="s">
        <v>69</v>
      </c>
      <c r="N479" s="26" t="s">
        <v>70</v>
      </c>
      <c r="O479" s="26">
        <v>20</v>
      </c>
      <c r="P479" s="26">
        <v>20</v>
      </c>
      <c r="Q479" s="26">
        <v>0</v>
      </c>
      <c r="R479" s="26">
        <v>1</v>
      </c>
      <c r="S479" s="17"/>
      <c r="T479" s="17">
        <f t="shared" si="15"/>
        <v>1</v>
      </c>
      <c r="U479" s="17"/>
      <c r="V479" s="17"/>
      <c r="W479" s="20"/>
      <c r="X479" s="29"/>
      <c r="Y479" s="29"/>
      <c r="Z479" s="30"/>
      <c r="AA479" s="30"/>
      <c r="AB479" s="22" t="str">
        <f t="shared" si="14"/>
        <v>17750812</v>
      </c>
      <c r="AC479" s="23"/>
      <c r="AD479" s="23"/>
      <c r="AE479" s="23"/>
      <c r="AF479" s="23"/>
      <c r="AG479" s="23"/>
      <c r="AH479" s="23"/>
      <c r="AI479" s="23"/>
      <c r="AJ479" s="23"/>
      <c r="AK479" s="23"/>
    </row>
    <row r="480" spans="1:37" s="24" customFormat="1" ht="99.95" hidden="1" customHeight="1" x14ac:dyDescent="0.4">
      <c r="A480" s="16" t="s">
        <v>33</v>
      </c>
      <c r="B480" s="17"/>
      <c r="C480" s="26" t="s">
        <v>120</v>
      </c>
      <c r="D480" s="19">
        <v>1</v>
      </c>
      <c r="E480" s="19">
        <v>2</v>
      </c>
      <c r="F480" s="17" t="s">
        <v>35</v>
      </c>
      <c r="G480" s="17">
        <v>177508</v>
      </c>
      <c r="H480" s="17" t="s">
        <v>36</v>
      </c>
      <c r="I480" s="17"/>
      <c r="J480" s="17"/>
      <c r="K480" s="17" t="str">
        <f>IFERROR(VLOOKUP(L480,'[1]Récap métré'!$B$4:$C$12000,2,0),"")</f>
        <v/>
      </c>
      <c r="L480" s="16" t="s">
        <v>164</v>
      </c>
      <c r="M480" s="17" t="s">
        <v>84</v>
      </c>
      <c r="N480" s="17"/>
      <c r="O480" s="17">
        <v>20</v>
      </c>
      <c r="P480" s="17"/>
      <c r="Q480" s="17"/>
      <c r="R480" s="17">
        <v>8</v>
      </c>
      <c r="S480" s="17"/>
      <c r="T480" s="17">
        <f t="shared" si="15"/>
        <v>8</v>
      </c>
      <c r="U480" s="17"/>
      <c r="V480" s="17"/>
      <c r="W480" s="20"/>
      <c r="X480" s="29"/>
      <c r="Y480" s="29"/>
      <c r="Z480" s="30"/>
      <c r="AA480" s="30"/>
      <c r="AB480" s="22" t="str">
        <f t="shared" si="14"/>
        <v>17750812</v>
      </c>
      <c r="AC480" s="23"/>
      <c r="AD480" s="23"/>
      <c r="AE480" s="23"/>
      <c r="AF480" s="23"/>
      <c r="AG480" s="23"/>
      <c r="AH480" s="23"/>
      <c r="AI480" s="23"/>
      <c r="AJ480" s="23"/>
      <c r="AK480" s="23"/>
    </row>
    <row r="481" spans="1:37" s="24" customFormat="1" ht="99.95" hidden="1" customHeight="1" x14ac:dyDescent="0.4">
      <c r="A481" s="16" t="s">
        <v>33</v>
      </c>
      <c r="B481" s="17"/>
      <c r="C481" s="18" t="s">
        <v>121</v>
      </c>
      <c r="D481" s="19">
        <v>1</v>
      </c>
      <c r="E481" s="19">
        <v>2</v>
      </c>
      <c r="F481" s="17" t="s">
        <v>35</v>
      </c>
      <c r="G481" s="17">
        <v>177512</v>
      </c>
      <c r="H481" s="17" t="s">
        <v>36</v>
      </c>
      <c r="I481" s="17"/>
      <c r="J481" s="17"/>
      <c r="K481" s="17" t="str">
        <f>IFERROR(VLOOKUP(L481,'[1]Récap métré'!$B$4:$C$12000,2,0),"")</f>
        <v>TUYP</v>
      </c>
      <c r="L481" s="16" t="s">
        <v>125</v>
      </c>
      <c r="M481" s="18" t="s">
        <v>37</v>
      </c>
      <c r="N481" s="18">
        <v>201301580</v>
      </c>
      <c r="O481" s="18">
        <v>25</v>
      </c>
      <c r="P481" s="18">
        <v>0</v>
      </c>
      <c r="Q481" s="18">
        <v>0</v>
      </c>
      <c r="R481" s="18"/>
      <c r="S481" s="18">
        <v>0.5</v>
      </c>
      <c r="T481" s="17">
        <f t="shared" si="15"/>
        <v>0.5</v>
      </c>
      <c r="U481" s="17"/>
      <c r="V481" s="17"/>
      <c r="W481" s="29"/>
      <c r="X481" s="29"/>
      <c r="Y481" s="29"/>
      <c r="Z481" s="30"/>
      <c r="AA481" s="30"/>
      <c r="AB481" s="22" t="str">
        <f t="shared" si="14"/>
        <v>17751212</v>
      </c>
      <c r="AC481" s="23"/>
      <c r="AD481" s="23"/>
      <c r="AE481" s="23"/>
      <c r="AF481" s="23"/>
      <c r="AG481" s="23"/>
      <c r="AH481" s="23"/>
      <c r="AI481" s="23"/>
      <c r="AJ481" s="23"/>
      <c r="AK481" s="23"/>
    </row>
    <row r="482" spans="1:37" s="24" customFormat="1" ht="99.95" hidden="1" customHeight="1" x14ac:dyDescent="0.4">
      <c r="A482" s="16" t="s">
        <v>33</v>
      </c>
      <c r="B482" s="17"/>
      <c r="C482" s="18" t="s">
        <v>121</v>
      </c>
      <c r="D482" s="19">
        <v>1</v>
      </c>
      <c r="E482" s="19">
        <v>2</v>
      </c>
      <c r="F482" s="17" t="s">
        <v>35</v>
      </c>
      <c r="G482" s="17">
        <v>177512</v>
      </c>
      <c r="H482" s="17" t="s">
        <v>36</v>
      </c>
      <c r="I482" s="17"/>
      <c r="J482" s="17"/>
      <c r="K482" s="17" t="str">
        <f>IFERROR(VLOOKUP(L482,'[1]Récap métré'!$B$4:$C$12000,2,0),"")</f>
        <v>TUYP</v>
      </c>
      <c r="L482" s="16" t="s">
        <v>148</v>
      </c>
      <c r="M482" s="18" t="s">
        <v>82</v>
      </c>
      <c r="N482" s="18">
        <v>201306596</v>
      </c>
      <c r="O482" s="18">
        <v>25</v>
      </c>
      <c r="P482" s="18">
        <v>25</v>
      </c>
      <c r="Q482" s="18">
        <v>0</v>
      </c>
      <c r="R482" s="18">
        <v>2</v>
      </c>
      <c r="S482" s="17"/>
      <c r="T482" s="17">
        <f t="shared" si="15"/>
        <v>2</v>
      </c>
      <c r="U482" s="17"/>
      <c r="V482" s="17"/>
      <c r="W482" s="20"/>
      <c r="X482" s="29"/>
      <c r="Y482" s="29"/>
      <c r="Z482" s="30"/>
      <c r="AA482" s="30"/>
      <c r="AB482" s="22" t="str">
        <f t="shared" si="14"/>
        <v>17751212</v>
      </c>
      <c r="AC482" s="23"/>
      <c r="AD482" s="23"/>
      <c r="AE482" s="23"/>
      <c r="AF482" s="23"/>
      <c r="AG482" s="23"/>
      <c r="AH482" s="23"/>
      <c r="AI482" s="23"/>
      <c r="AJ482" s="23"/>
      <c r="AK482" s="23"/>
    </row>
    <row r="483" spans="1:37" s="24" customFormat="1" ht="99.95" hidden="1" customHeight="1" x14ac:dyDescent="0.4">
      <c r="A483" s="16" t="s">
        <v>33</v>
      </c>
      <c r="B483" s="17"/>
      <c r="C483" s="18" t="s">
        <v>121</v>
      </c>
      <c r="D483" s="19">
        <v>1</v>
      </c>
      <c r="E483" s="19">
        <v>2</v>
      </c>
      <c r="F483" s="17" t="s">
        <v>35</v>
      </c>
      <c r="G483" s="17">
        <v>177512</v>
      </c>
      <c r="H483" s="17" t="s">
        <v>36</v>
      </c>
      <c r="I483" s="17"/>
      <c r="J483" s="17"/>
      <c r="K483" s="17" t="str">
        <f>IFERROR(VLOOKUP(L483,'[1]Récap métré'!$B$4:$C$12000,2,0),"")</f>
        <v>TUYP</v>
      </c>
      <c r="L483" s="16" t="s">
        <v>128</v>
      </c>
      <c r="M483" s="18" t="s">
        <v>40</v>
      </c>
      <c r="N483" s="18">
        <v>201366712</v>
      </c>
      <c r="O483" s="18">
        <v>25</v>
      </c>
      <c r="P483" s="18">
        <v>25</v>
      </c>
      <c r="Q483" s="18">
        <v>0</v>
      </c>
      <c r="R483" s="18">
        <v>1</v>
      </c>
      <c r="S483" s="17"/>
      <c r="T483" s="17">
        <f t="shared" si="15"/>
        <v>1</v>
      </c>
      <c r="U483" s="17"/>
      <c r="V483" s="17"/>
      <c r="W483" s="20"/>
      <c r="X483" s="29"/>
      <c r="Y483" s="29"/>
      <c r="Z483" s="30"/>
      <c r="AA483" s="30"/>
      <c r="AB483" s="22" t="str">
        <f t="shared" si="14"/>
        <v>17751212</v>
      </c>
      <c r="AC483" s="23"/>
      <c r="AD483" s="23"/>
      <c r="AE483" s="23"/>
      <c r="AF483" s="23"/>
      <c r="AG483" s="23"/>
      <c r="AH483" s="23"/>
      <c r="AI483" s="23"/>
      <c r="AJ483" s="23"/>
      <c r="AK483" s="23"/>
    </row>
    <row r="484" spans="1:37" s="24" customFormat="1" ht="99.95" hidden="1" customHeight="1" x14ac:dyDescent="0.4">
      <c r="A484" s="16" t="s">
        <v>33</v>
      </c>
      <c r="B484" s="17"/>
      <c r="C484" s="18" t="s">
        <v>121</v>
      </c>
      <c r="D484" s="19">
        <v>1</v>
      </c>
      <c r="E484" s="19">
        <v>2</v>
      </c>
      <c r="F484" s="17" t="s">
        <v>35</v>
      </c>
      <c r="G484" s="17">
        <v>177512</v>
      </c>
      <c r="H484" s="17" t="s">
        <v>36</v>
      </c>
      <c r="I484" s="17"/>
      <c r="J484" s="17"/>
      <c r="K484" s="17" t="str">
        <f>IFERROR(VLOOKUP(L484,'[1]Récap métré'!$B$4:$C$12000,2,0),"")</f>
        <v>JO</v>
      </c>
      <c r="L484" s="16" t="s">
        <v>161</v>
      </c>
      <c r="M484" s="18" t="s">
        <v>41</v>
      </c>
      <c r="N484" s="18">
        <v>208202657</v>
      </c>
      <c r="O484" s="18">
        <v>25</v>
      </c>
      <c r="P484" s="18">
        <v>25</v>
      </c>
      <c r="Q484" s="18">
        <v>0</v>
      </c>
      <c r="R484" s="18">
        <v>1</v>
      </c>
      <c r="S484" s="17"/>
      <c r="T484" s="17">
        <f t="shared" si="15"/>
        <v>1</v>
      </c>
      <c r="U484" s="17"/>
      <c r="V484" s="17"/>
      <c r="W484" s="20"/>
      <c r="X484" s="29"/>
      <c r="Y484" s="29"/>
      <c r="Z484" s="30"/>
      <c r="AA484" s="30"/>
      <c r="AB484" s="22" t="str">
        <f t="shared" si="14"/>
        <v>17751212</v>
      </c>
      <c r="AC484" s="23"/>
      <c r="AD484" s="23"/>
      <c r="AE484" s="23"/>
      <c r="AF484" s="23"/>
      <c r="AG484" s="23"/>
      <c r="AH484" s="23"/>
      <c r="AI484" s="23"/>
      <c r="AJ484" s="23"/>
      <c r="AK484" s="23"/>
    </row>
    <row r="485" spans="1:37" s="24" customFormat="1" ht="99.95" hidden="1" customHeight="1" x14ac:dyDescent="0.4">
      <c r="A485" s="16" t="s">
        <v>33</v>
      </c>
      <c r="B485" s="17"/>
      <c r="C485" s="18" t="s">
        <v>121</v>
      </c>
      <c r="D485" s="19">
        <v>1</v>
      </c>
      <c r="E485" s="19">
        <v>2</v>
      </c>
      <c r="F485" s="17" t="s">
        <v>35</v>
      </c>
      <c r="G485" s="17">
        <v>177512</v>
      </c>
      <c r="H485" s="17" t="s">
        <v>36</v>
      </c>
      <c r="I485" s="17"/>
      <c r="J485" s="17"/>
      <c r="K485" s="17" t="str">
        <f>IFERROR(VLOOKUP(L485,'[1]Récap métré'!$B$4:$C$12000,2,0),"")</f>
        <v/>
      </c>
      <c r="L485" s="16" t="s">
        <v>164</v>
      </c>
      <c r="M485" s="17" t="s">
        <v>84</v>
      </c>
      <c r="N485" s="17"/>
      <c r="O485" s="17">
        <v>20</v>
      </c>
      <c r="P485" s="17"/>
      <c r="Q485" s="17"/>
      <c r="R485" s="17">
        <v>4</v>
      </c>
      <c r="S485" s="17"/>
      <c r="T485" s="17">
        <f t="shared" si="15"/>
        <v>4</v>
      </c>
      <c r="U485" s="17"/>
      <c r="V485" s="17"/>
      <c r="W485" s="20"/>
      <c r="X485" s="29"/>
      <c r="Y485" s="29"/>
      <c r="Z485" s="30"/>
      <c r="AA485" s="30"/>
      <c r="AB485" s="22" t="str">
        <f t="shared" si="14"/>
        <v>17751212</v>
      </c>
      <c r="AC485" s="23"/>
      <c r="AD485" s="23"/>
      <c r="AE485" s="23"/>
      <c r="AF485" s="23"/>
      <c r="AG485" s="23"/>
      <c r="AH485" s="23"/>
      <c r="AI485" s="23"/>
      <c r="AJ485" s="23"/>
      <c r="AK485" s="23"/>
    </row>
    <row r="486" spans="1:37" s="24" customFormat="1" ht="99.95" hidden="1" customHeight="1" x14ac:dyDescent="0.4">
      <c r="A486" s="16" t="s">
        <v>33</v>
      </c>
      <c r="B486" s="17"/>
      <c r="C486" s="18" t="s">
        <v>121</v>
      </c>
      <c r="D486" s="19">
        <v>1</v>
      </c>
      <c r="E486" s="19">
        <v>2</v>
      </c>
      <c r="F486" s="17" t="s">
        <v>35</v>
      </c>
      <c r="G486" s="17">
        <v>177512</v>
      </c>
      <c r="H486" s="17" t="s">
        <v>36</v>
      </c>
      <c r="I486" s="17"/>
      <c r="J486" s="17"/>
      <c r="K486" s="17" t="str">
        <f>IFERROR(VLOOKUP(L486,'[1]Récap métré'!$B$4:$C$12000,2,0),"")</f>
        <v>ROB</v>
      </c>
      <c r="L486" s="16" t="s">
        <v>165</v>
      </c>
      <c r="M486" s="18" t="s">
        <v>45</v>
      </c>
      <c r="N486" s="18">
        <v>205200117</v>
      </c>
      <c r="O486" s="18">
        <v>25</v>
      </c>
      <c r="P486" s="18">
        <v>25</v>
      </c>
      <c r="Q486" s="18">
        <v>0</v>
      </c>
      <c r="R486" s="18">
        <v>1</v>
      </c>
      <c r="S486" s="17"/>
      <c r="T486" s="17">
        <f t="shared" si="15"/>
        <v>1</v>
      </c>
      <c r="U486" s="17"/>
      <c r="V486" s="17"/>
      <c r="W486" s="20"/>
      <c r="X486" s="29"/>
      <c r="Y486" s="29"/>
      <c r="Z486" s="30"/>
      <c r="AA486" s="30"/>
      <c r="AB486" s="22" t="str">
        <f t="shared" si="14"/>
        <v>17751212</v>
      </c>
      <c r="AC486" s="23"/>
      <c r="AD486" s="23"/>
      <c r="AE486" s="23"/>
      <c r="AF486" s="23"/>
      <c r="AG486" s="23"/>
      <c r="AH486" s="23"/>
      <c r="AI486" s="23"/>
      <c r="AJ486" s="23"/>
      <c r="AK486" s="23"/>
    </row>
    <row r="487" spans="1:37" s="24" customFormat="1" ht="99.95" hidden="1" customHeight="1" x14ac:dyDescent="0.4">
      <c r="A487" s="16" t="s">
        <v>33</v>
      </c>
      <c r="B487" s="17"/>
      <c r="C487" s="18" t="s">
        <v>122</v>
      </c>
      <c r="D487" s="19">
        <v>1</v>
      </c>
      <c r="E487" s="19">
        <v>2</v>
      </c>
      <c r="F487" s="17" t="s">
        <v>35</v>
      </c>
      <c r="G487" s="17">
        <v>177516</v>
      </c>
      <c r="H487" s="17" t="s">
        <v>36</v>
      </c>
      <c r="I487" s="17"/>
      <c r="J487" s="17"/>
      <c r="K487" s="17" t="str">
        <f>IFERROR(VLOOKUP(L487,'[1]Récap métré'!$B$4:$C$12000,2,0),"")</f>
        <v>TUYP</v>
      </c>
      <c r="L487" s="16" t="s">
        <v>129</v>
      </c>
      <c r="M487" s="18" t="s">
        <v>37</v>
      </c>
      <c r="N487" s="18">
        <v>201301580</v>
      </c>
      <c r="O487" s="18">
        <v>20</v>
      </c>
      <c r="P487" s="18">
        <v>0</v>
      </c>
      <c r="Q487" s="18">
        <v>0</v>
      </c>
      <c r="R487" s="18"/>
      <c r="S487" s="17">
        <v>1.4</v>
      </c>
      <c r="T487" s="17">
        <f t="shared" si="15"/>
        <v>1.4</v>
      </c>
      <c r="U487" s="17"/>
      <c r="V487" s="17"/>
      <c r="W487" s="29"/>
      <c r="X487" s="29"/>
      <c r="Y487" s="29"/>
      <c r="Z487" s="30"/>
      <c r="AA487" s="30"/>
      <c r="AB487" s="22" t="str">
        <f t="shared" si="14"/>
        <v>17751612</v>
      </c>
      <c r="AC487" s="23"/>
      <c r="AD487" s="23"/>
      <c r="AE487" s="23"/>
      <c r="AF487" s="23"/>
      <c r="AG487" s="23"/>
      <c r="AH487" s="23"/>
      <c r="AI487" s="23"/>
      <c r="AJ487" s="23"/>
      <c r="AK487" s="23"/>
    </row>
    <row r="488" spans="1:37" s="24" customFormat="1" ht="99.95" hidden="1" customHeight="1" x14ac:dyDescent="0.4">
      <c r="A488" s="16" t="s">
        <v>33</v>
      </c>
      <c r="B488" s="17"/>
      <c r="C488" s="18" t="s">
        <v>122</v>
      </c>
      <c r="D488" s="19">
        <v>1</v>
      </c>
      <c r="E488" s="19">
        <v>2</v>
      </c>
      <c r="F488" s="17" t="s">
        <v>35</v>
      </c>
      <c r="G488" s="17">
        <v>177516</v>
      </c>
      <c r="H488" s="17" t="s">
        <v>36</v>
      </c>
      <c r="I488" s="17"/>
      <c r="J488" s="17"/>
      <c r="K488" s="17" t="str">
        <f>IFERROR(VLOOKUP(L488,'[1]Récap métré'!$B$4:$C$12000,2,0),"")</f>
        <v>TUYP</v>
      </c>
      <c r="L488" s="16" t="s">
        <v>133</v>
      </c>
      <c r="M488" s="18" t="s">
        <v>40</v>
      </c>
      <c r="N488" s="18">
        <v>201366712</v>
      </c>
      <c r="O488" s="18">
        <v>20</v>
      </c>
      <c r="P488" s="18">
        <v>20</v>
      </c>
      <c r="Q488" s="18">
        <v>0</v>
      </c>
      <c r="R488" s="18">
        <v>1</v>
      </c>
      <c r="S488" s="17"/>
      <c r="T488" s="17">
        <f t="shared" si="15"/>
        <v>1</v>
      </c>
      <c r="U488" s="17"/>
      <c r="V488" s="17"/>
      <c r="W488" s="20"/>
      <c r="X488" s="29"/>
      <c r="Y488" s="29"/>
      <c r="Z488" s="30"/>
      <c r="AA488" s="30"/>
      <c r="AB488" s="22" t="str">
        <f t="shared" si="14"/>
        <v>17751612</v>
      </c>
      <c r="AC488" s="23"/>
      <c r="AD488" s="23"/>
      <c r="AE488" s="23"/>
      <c r="AF488" s="23"/>
      <c r="AG488" s="23"/>
      <c r="AH488" s="23"/>
      <c r="AI488" s="23"/>
      <c r="AJ488" s="23"/>
      <c r="AK488" s="23"/>
    </row>
    <row r="489" spans="1:37" s="24" customFormat="1" ht="99.95" hidden="1" customHeight="1" x14ac:dyDescent="0.4">
      <c r="A489" s="16" t="s">
        <v>33</v>
      </c>
      <c r="B489" s="17"/>
      <c r="C489" s="18" t="s">
        <v>122</v>
      </c>
      <c r="D489" s="19">
        <v>1</v>
      </c>
      <c r="E489" s="19">
        <v>2</v>
      </c>
      <c r="F489" s="17" t="s">
        <v>35</v>
      </c>
      <c r="G489" s="17">
        <v>177516</v>
      </c>
      <c r="H489" s="17" t="s">
        <v>36</v>
      </c>
      <c r="I489" s="17"/>
      <c r="J489" s="17"/>
      <c r="K489" s="17" t="str">
        <f>IFERROR(VLOOKUP(L489,'[1]Récap métré'!$B$4:$C$12000,2,0),"")</f>
        <v>JO</v>
      </c>
      <c r="L489" s="16" t="s">
        <v>166</v>
      </c>
      <c r="M489" s="18" t="s">
        <v>41</v>
      </c>
      <c r="N489" s="18">
        <v>208202657</v>
      </c>
      <c r="O489" s="18">
        <v>20</v>
      </c>
      <c r="P489" s="18">
        <v>20</v>
      </c>
      <c r="Q489" s="18">
        <v>0</v>
      </c>
      <c r="R489" s="18">
        <v>1</v>
      </c>
      <c r="S489" s="17"/>
      <c r="T489" s="17">
        <f t="shared" si="15"/>
        <v>1</v>
      </c>
      <c r="U489" s="17"/>
      <c r="V489" s="17"/>
      <c r="W489" s="20"/>
      <c r="X489" s="29"/>
      <c r="Y489" s="29"/>
      <c r="Z489" s="30"/>
      <c r="AA489" s="30"/>
      <c r="AB489" s="22" t="str">
        <f t="shared" si="14"/>
        <v>17751612</v>
      </c>
      <c r="AC489" s="23"/>
      <c r="AD489" s="23"/>
      <c r="AE489" s="23"/>
      <c r="AF489" s="23"/>
      <c r="AG489" s="23"/>
      <c r="AH489" s="23"/>
      <c r="AI489" s="23"/>
      <c r="AJ489" s="23"/>
      <c r="AK489" s="23"/>
    </row>
    <row r="490" spans="1:37" s="24" customFormat="1" ht="99.95" hidden="1" customHeight="1" x14ac:dyDescent="0.4">
      <c r="A490" s="16" t="s">
        <v>33</v>
      </c>
      <c r="B490" s="17"/>
      <c r="C490" s="18" t="s">
        <v>122</v>
      </c>
      <c r="D490" s="19">
        <v>1</v>
      </c>
      <c r="E490" s="19">
        <v>2</v>
      </c>
      <c r="F490" s="17" t="s">
        <v>35</v>
      </c>
      <c r="G490" s="17">
        <v>177516</v>
      </c>
      <c r="H490" s="17" t="s">
        <v>36</v>
      </c>
      <c r="I490" s="17"/>
      <c r="J490" s="17"/>
      <c r="K490" s="17" t="str">
        <f>IFERROR(VLOOKUP(L490,'[1]Récap métré'!$B$4:$C$12000,2,0),"")</f>
        <v/>
      </c>
      <c r="L490" s="16" t="s">
        <v>164</v>
      </c>
      <c r="M490" s="26" t="s">
        <v>69</v>
      </c>
      <c r="N490" s="18"/>
      <c r="O490" s="18">
        <v>20</v>
      </c>
      <c r="P490" s="18"/>
      <c r="Q490" s="18"/>
      <c r="R490" s="18">
        <v>4</v>
      </c>
      <c r="S490" s="17"/>
      <c r="T490" s="17">
        <f t="shared" si="15"/>
        <v>4</v>
      </c>
      <c r="U490" s="17"/>
      <c r="V490" s="17"/>
      <c r="W490" s="20"/>
      <c r="X490" s="29"/>
      <c r="Y490" s="29"/>
      <c r="Z490" s="30"/>
      <c r="AA490" s="30"/>
      <c r="AB490" s="22"/>
      <c r="AC490" s="23"/>
      <c r="AD490" s="23"/>
      <c r="AE490" s="23"/>
      <c r="AF490" s="23"/>
      <c r="AG490" s="23"/>
      <c r="AH490" s="23"/>
      <c r="AI490" s="23"/>
      <c r="AJ490" s="23"/>
      <c r="AK490" s="23"/>
    </row>
    <row r="491" spans="1:37" s="24" customFormat="1" ht="99.95" hidden="1" customHeight="1" x14ac:dyDescent="0.4">
      <c r="A491" s="16" t="s">
        <v>33</v>
      </c>
      <c r="B491" s="17"/>
      <c r="C491" s="18" t="s">
        <v>122</v>
      </c>
      <c r="D491" s="19">
        <v>1</v>
      </c>
      <c r="E491" s="19">
        <v>2</v>
      </c>
      <c r="F491" s="17" t="s">
        <v>35</v>
      </c>
      <c r="G491" s="17">
        <v>177516</v>
      </c>
      <c r="H491" s="17" t="s">
        <v>36</v>
      </c>
      <c r="I491" s="17"/>
      <c r="J491" s="17"/>
      <c r="K491" s="17" t="str">
        <f>IFERROR(VLOOKUP(L491,'[1]Récap métré'!$B$4:$C$12000,2,0),"")</f>
        <v/>
      </c>
      <c r="L491" s="16" t="s">
        <v>164</v>
      </c>
      <c r="M491" s="17" t="s">
        <v>84</v>
      </c>
      <c r="N491" s="17"/>
      <c r="O491" s="17">
        <v>20</v>
      </c>
      <c r="P491" s="17"/>
      <c r="Q491" s="17"/>
      <c r="R491" s="17">
        <v>4</v>
      </c>
      <c r="S491" s="17"/>
      <c r="T491" s="17">
        <f t="shared" si="15"/>
        <v>4</v>
      </c>
      <c r="U491" s="17"/>
      <c r="V491" s="17"/>
      <c r="W491" s="20"/>
      <c r="X491" s="29"/>
      <c r="Y491" s="29"/>
      <c r="Z491" s="30"/>
      <c r="AA491" s="30"/>
      <c r="AB491" s="22" t="str">
        <f t="shared" si="14"/>
        <v>17751612</v>
      </c>
      <c r="AC491" s="23"/>
      <c r="AD491" s="23"/>
      <c r="AE491" s="23"/>
      <c r="AF491" s="23"/>
      <c r="AG491" s="23"/>
      <c r="AH491" s="23"/>
      <c r="AI491" s="23"/>
      <c r="AJ491" s="23"/>
      <c r="AK491" s="23"/>
    </row>
    <row r="492" spans="1:37" s="24" customFormat="1" ht="99.95" hidden="1" customHeight="1" x14ac:dyDescent="0.4">
      <c r="A492" s="16" t="s">
        <v>33</v>
      </c>
      <c r="B492" s="17"/>
      <c r="C492" s="18" t="s">
        <v>122</v>
      </c>
      <c r="D492" s="19">
        <v>1</v>
      </c>
      <c r="E492" s="19">
        <v>2</v>
      </c>
      <c r="F492" s="17" t="s">
        <v>35</v>
      </c>
      <c r="G492" s="17">
        <v>177516</v>
      </c>
      <c r="H492" s="17" t="s">
        <v>36</v>
      </c>
      <c r="I492" s="17"/>
      <c r="J492" s="17"/>
      <c r="K492" s="17" t="str">
        <f>IFERROR(VLOOKUP(L492,'[1]Récap métré'!$B$4:$C$12000,2,0),"")</f>
        <v>ROB</v>
      </c>
      <c r="L492" s="16" t="s">
        <v>167</v>
      </c>
      <c r="M492" s="18" t="s">
        <v>45</v>
      </c>
      <c r="N492" s="18">
        <v>205200117</v>
      </c>
      <c r="O492" s="18">
        <v>20</v>
      </c>
      <c r="P492" s="18">
        <v>20</v>
      </c>
      <c r="Q492" s="18">
        <v>0</v>
      </c>
      <c r="R492" s="18">
        <v>1</v>
      </c>
      <c r="S492" s="17"/>
      <c r="T492" s="17">
        <f t="shared" si="15"/>
        <v>1</v>
      </c>
      <c r="U492" s="17"/>
      <c r="V492" s="17"/>
      <c r="W492" s="20"/>
      <c r="X492" s="29"/>
      <c r="Y492" s="29"/>
      <c r="Z492" s="30"/>
      <c r="AA492" s="30"/>
      <c r="AB492" s="22" t="str">
        <f t="shared" si="14"/>
        <v>17751612</v>
      </c>
      <c r="AC492" s="23"/>
      <c r="AD492" s="23"/>
      <c r="AE492" s="23"/>
      <c r="AF492" s="23"/>
      <c r="AG492" s="23"/>
      <c r="AH492" s="23"/>
      <c r="AI492" s="23"/>
      <c r="AJ492" s="23"/>
      <c r="AK492" s="23"/>
    </row>
    <row r="493" spans="1:37" s="24" customFormat="1" ht="99.95" hidden="1" customHeight="1" x14ac:dyDescent="0.4">
      <c r="A493" s="16" t="s">
        <v>33</v>
      </c>
      <c r="B493" s="17"/>
      <c r="C493" s="26" t="s">
        <v>123</v>
      </c>
      <c r="D493" s="19">
        <v>1</v>
      </c>
      <c r="E493" s="19">
        <v>2</v>
      </c>
      <c r="F493" s="17" t="s">
        <v>35</v>
      </c>
      <c r="G493" s="17">
        <v>177517</v>
      </c>
      <c r="H493" s="17" t="s">
        <v>36</v>
      </c>
      <c r="I493" s="17"/>
      <c r="J493" s="17"/>
      <c r="K493" s="17" t="str">
        <f>IFERROR(VLOOKUP(L493,'[1]Récap métré'!$B$4:$C$12000,2,0),"")</f>
        <v>TUYP</v>
      </c>
      <c r="L493" s="16" t="s">
        <v>126</v>
      </c>
      <c r="M493" s="26" t="s">
        <v>38</v>
      </c>
      <c r="N493" s="26">
        <v>201301585</v>
      </c>
      <c r="O493" s="26">
        <v>40</v>
      </c>
      <c r="P493" s="26">
        <v>0</v>
      </c>
      <c r="Q493" s="26">
        <v>0</v>
      </c>
      <c r="R493" s="26"/>
      <c r="S493" s="26">
        <v>1.1000000000000001</v>
      </c>
      <c r="T493" s="17">
        <f t="shared" si="15"/>
        <v>1.1000000000000001</v>
      </c>
      <c r="U493" s="17"/>
      <c r="V493" s="17"/>
      <c r="W493" s="29"/>
      <c r="X493" s="29"/>
      <c r="Y493" s="29"/>
      <c r="Z493" s="30"/>
      <c r="AA493" s="30"/>
      <c r="AB493" s="22" t="str">
        <f t="shared" si="14"/>
        <v>17751712</v>
      </c>
      <c r="AC493" s="23"/>
      <c r="AD493" s="23"/>
      <c r="AE493" s="23"/>
      <c r="AF493" s="23"/>
      <c r="AG493" s="23"/>
      <c r="AH493" s="23"/>
      <c r="AI493" s="23"/>
      <c r="AJ493" s="23"/>
      <c r="AK493" s="23"/>
    </row>
    <row r="494" spans="1:37" s="24" customFormat="1" ht="99.95" hidden="1" customHeight="1" x14ac:dyDescent="0.4">
      <c r="A494" s="16" t="s">
        <v>33</v>
      </c>
      <c r="B494" s="17"/>
      <c r="C494" s="26" t="s">
        <v>123</v>
      </c>
      <c r="D494" s="19">
        <v>1</v>
      </c>
      <c r="E494" s="19">
        <v>2</v>
      </c>
      <c r="F494" s="17" t="s">
        <v>35</v>
      </c>
      <c r="G494" s="17">
        <v>177517</v>
      </c>
      <c r="H494" s="17" t="s">
        <v>36</v>
      </c>
      <c r="I494" s="17"/>
      <c r="J494" s="17"/>
      <c r="K494" s="17" t="str">
        <f>IFERROR(VLOOKUP(L494,'[1]Récap métré'!$B$4:$C$12000,2,0),"")</f>
        <v>TUYP</v>
      </c>
      <c r="L494" s="16" t="s">
        <v>136</v>
      </c>
      <c r="M494" s="26" t="s">
        <v>64</v>
      </c>
      <c r="N494" s="26">
        <v>201306567</v>
      </c>
      <c r="O494" s="26">
        <v>40</v>
      </c>
      <c r="P494" s="26">
        <v>40</v>
      </c>
      <c r="Q494" s="26">
        <v>0</v>
      </c>
      <c r="R494" s="26">
        <v>1</v>
      </c>
      <c r="S494" s="17"/>
      <c r="T494" s="17">
        <f t="shared" si="15"/>
        <v>1</v>
      </c>
      <c r="U494" s="17"/>
      <c r="V494" s="17"/>
      <c r="W494" s="20"/>
      <c r="X494" s="29"/>
      <c r="Y494" s="29"/>
      <c r="Z494" s="30"/>
      <c r="AA494" s="30"/>
      <c r="AB494" s="22" t="str">
        <f t="shared" si="14"/>
        <v>17751712</v>
      </c>
      <c r="AC494" s="23"/>
      <c r="AD494" s="23"/>
      <c r="AE494" s="23"/>
      <c r="AF494" s="23"/>
      <c r="AG494" s="23"/>
      <c r="AH494" s="23"/>
      <c r="AI494" s="23"/>
      <c r="AJ494" s="23"/>
      <c r="AK494" s="23"/>
    </row>
    <row r="495" spans="1:37" s="24" customFormat="1" ht="99.95" hidden="1" customHeight="1" x14ac:dyDescent="0.4">
      <c r="A495" s="16" t="s">
        <v>33</v>
      </c>
      <c r="B495" s="17"/>
      <c r="C495" s="26" t="s">
        <v>123</v>
      </c>
      <c r="D495" s="19">
        <v>1</v>
      </c>
      <c r="E495" s="19">
        <v>2</v>
      </c>
      <c r="F495" s="17" t="s">
        <v>35</v>
      </c>
      <c r="G495" s="17">
        <v>177517</v>
      </c>
      <c r="H495" s="17" t="s">
        <v>36</v>
      </c>
      <c r="I495" s="17"/>
      <c r="J495" s="17"/>
      <c r="K495" s="17" t="str">
        <f>IFERROR(VLOOKUP(L495,'[1]Récap métré'!$B$4:$C$12000,2,0),"")</f>
        <v>TUYP</v>
      </c>
      <c r="L495" s="16" t="s">
        <v>138</v>
      </c>
      <c r="M495" s="26" t="s">
        <v>66</v>
      </c>
      <c r="N495" s="26">
        <v>201167507</v>
      </c>
      <c r="O495" s="26">
        <v>40</v>
      </c>
      <c r="P495" s="26">
        <v>40</v>
      </c>
      <c r="Q495" s="26">
        <v>0</v>
      </c>
      <c r="R495" s="26">
        <v>1</v>
      </c>
      <c r="S495" s="17"/>
      <c r="T495" s="17">
        <f t="shared" si="15"/>
        <v>1</v>
      </c>
      <c r="U495" s="17"/>
      <c r="V495" s="17"/>
      <c r="W495" s="20"/>
      <c r="X495" s="29"/>
      <c r="Y495" s="29"/>
      <c r="Z495" s="30"/>
      <c r="AA495" s="30"/>
      <c r="AB495" s="22" t="str">
        <f t="shared" si="14"/>
        <v>17751712</v>
      </c>
      <c r="AC495" s="23"/>
      <c r="AD495" s="23"/>
      <c r="AE495" s="23"/>
      <c r="AF495" s="23"/>
      <c r="AG495" s="23"/>
      <c r="AH495" s="23"/>
      <c r="AI495" s="23"/>
      <c r="AJ495" s="23"/>
      <c r="AK495" s="23"/>
    </row>
    <row r="496" spans="1:37" s="24" customFormat="1" ht="99.95" hidden="1" customHeight="1" x14ac:dyDescent="0.4">
      <c r="A496" s="16" t="s">
        <v>33</v>
      </c>
      <c r="B496" s="17"/>
      <c r="C496" s="26" t="s">
        <v>123</v>
      </c>
      <c r="D496" s="19">
        <v>1</v>
      </c>
      <c r="E496" s="19">
        <v>2</v>
      </c>
      <c r="F496" s="17" t="s">
        <v>35</v>
      </c>
      <c r="G496" s="17">
        <v>177517</v>
      </c>
      <c r="H496" s="17" t="s">
        <v>36</v>
      </c>
      <c r="I496" s="17"/>
      <c r="J496" s="17"/>
      <c r="K496" s="17" t="str">
        <f>IFERROR(VLOOKUP(L496,'[1]Récap métré'!$B$4:$C$12000,2,0),"")</f>
        <v>TUYP</v>
      </c>
      <c r="L496" s="16" t="s">
        <v>137</v>
      </c>
      <c r="M496" s="26" t="s">
        <v>65</v>
      </c>
      <c r="N496" s="26">
        <v>201355330</v>
      </c>
      <c r="O496" s="26">
        <v>40</v>
      </c>
      <c r="P496" s="26">
        <v>40</v>
      </c>
      <c r="Q496" s="26">
        <v>0</v>
      </c>
      <c r="R496" s="26">
        <v>1</v>
      </c>
      <c r="S496" s="17"/>
      <c r="T496" s="17">
        <f t="shared" si="15"/>
        <v>1</v>
      </c>
      <c r="U496" s="17"/>
      <c r="V496" s="17"/>
      <c r="W496" s="20"/>
      <c r="X496" s="29"/>
      <c r="Y496" s="29"/>
      <c r="Z496" s="30"/>
      <c r="AA496" s="30"/>
      <c r="AB496" s="22" t="str">
        <f t="shared" si="14"/>
        <v>17751712</v>
      </c>
      <c r="AC496" s="23"/>
      <c r="AD496" s="23"/>
      <c r="AE496" s="23"/>
      <c r="AF496" s="23"/>
      <c r="AG496" s="23"/>
      <c r="AH496" s="23"/>
      <c r="AI496" s="23"/>
      <c r="AJ496" s="23"/>
      <c r="AK496" s="23"/>
    </row>
    <row r="497" spans="1:37" s="24" customFormat="1" ht="99.95" hidden="1" customHeight="1" x14ac:dyDescent="0.4">
      <c r="A497" s="16" t="s">
        <v>33</v>
      </c>
      <c r="B497" s="17"/>
      <c r="C497" s="26" t="s">
        <v>123</v>
      </c>
      <c r="D497" s="19">
        <v>1</v>
      </c>
      <c r="E497" s="19">
        <v>2</v>
      </c>
      <c r="F497" s="17" t="s">
        <v>35</v>
      </c>
      <c r="G497" s="17">
        <v>177517</v>
      </c>
      <c r="H497" s="17" t="s">
        <v>36</v>
      </c>
      <c r="I497" s="17"/>
      <c r="J497" s="17"/>
      <c r="K497" s="17" t="str">
        <f>IFERROR(VLOOKUP(L497,'[1]Récap métré'!$B$4:$C$12000,2,0),"")</f>
        <v>JO</v>
      </c>
      <c r="L497" s="16" t="s">
        <v>172</v>
      </c>
      <c r="M497" s="26" t="s">
        <v>41</v>
      </c>
      <c r="N497" s="26">
        <v>208202657</v>
      </c>
      <c r="O497" s="26">
        <v>40</v>
      </c>
      <c r="P497" s="26">
        <v>40</v>
      </c>
      <c r="Q497" s="26">
        <v>0</v>
      </c>
      <c r="R497" s="26">
        <v>1</v>
      </c>
      <c r="S497" s="17"/>
      <c r="T497" s="17">
        <f t="shared" si="15"/>
        <v>1</v>
      </c>
      <c r="U497" s="17"/>
      <c r="V497" s="17"/>
      <c r="W497" s="20"/>
      <c r="X497" s="29"/>
      <c r="Y497" s="29"/>
      <c r="Z497" s="30"/>
      <c r="AA497" s="30"/>
      <c r="AB497" s="22" t="str">
        <f t="shared" si="14"/>
        <v>17751712</v>
      </c>
      <c r="AC497" s="23"/>
      <c r="AD497" s="23"/>
      <c r="AE497" s="23"/>
      <c r="AF497" s="23"/>
      <c r="AG497" s="23"/>
      <c r="AH497" s="23"/>
      <c r="AI497" s="23"/>
      <c r="AJ497" s="23"/>
      <c r="AK497" s="23"/>
    </row>
    <row r="498" spans="1:37" s="24" customFormat="1" ht="99.95" hidden="1" customHeight="1" x14ac:dyDescent="0.4">
      <c r="A498" s="16" t="s">
        <v>33</v>
      </c>
      <c r="B498" s="17"/>
      <c r="C498" s="26" t="s">
        <v>123</v>
      </c>
      <c r="D498" s="19">
        <v>1</v>
      </c>
      <c r="E498" s="19">
        <v>2</v>
      </c>
      <c r="F498" s="17" t="s">
        <v>35</v>
      </c>
      <c r="G498" s="17">
        <v>177517</v>
      </c>
      <c r="H498" s="17" t="s">
        <v>36</v>
      </c>
      <c r="I498" s="17"/>
      <c r="J498" s="17"/>
      <c r="K498" s="17" t="str">
        <f>IFERROR(VLOOKUP(L498,'[1]Récap métré'!$B$4:$C$12000,2,0),"")</f>
        <v>ROB</v>
      </c>
      <c r="L498" s="16" t="s">
        <v>173</v>
      </c>
      <c r="M498" s="26" t="s">
        <v>45</v>
      </c>
      <c r="N498" s="26">
        <v>205200117</v>
      </c>
      <c r="O498" s="26">
        <v>40</v>
      </c>
      <c r="P498" s="26">
        <v>40</v>
      </c>
      <c r="Q498" s="26">
        <v>0</v>
      </c>
      <c r="R498" s="26">
        <v>1</v>
      </c>
      <c r="S498" s="26"/>
      <c r="T498" s="17">
        <f t="shared" si="15"/>
        <v>1</v>
      </c>
      <c r="U498" s="17"/>
      <c r="V498" s="17"/>
      <c r="W498" s="20"/>
      <c r="X498" s="29"/>
      <c r="Y498" s="29"/>
      <c r="Z498" s="30"/>
      <c r="AA498" s="30"/>
      <c r="AB498" s="22" t="str">
        <f t="shared" si="14"/>
        <v>17751712</v>
      </c>
      <c r="AC498" s="23"/>
      <c r="AD498" s="23"/>
      <c r="AE498" s="23"/>
      <c r="AF498" s="23"/>
      <c r="AG498" s="23"/>
      <c r="AH498" s="23"/>
      <c r="AI498" s="23"/>
      <c r="AJ498" s="23"/>
      <c r="AK498" s="23"/>
    </row>
    <row r="499" spans="1:37" s="24" customFormat="1" ht="99.95" hidden="1" customHeight="1" x14ac:dyDescent="0.4">
      <c r="A499" s="16" t="s">
        <v>33</v>
      </c>
      <c r="B499" s="17"/>
      <c r="C499" s="26" t="s">
        <v>123</v>
      </c>
      <c r="D499" s="19">
        <v>1</v>
      </c>
      <c r="E499" s="19">
        <v>2</v>
      </c>
      <c r="F499" s="17" t="s">
        <v>35</v>
      </c>
      <c r="G499" s="17">
        <v>177517</v>
      </c>
      <c r="H499" s="17" t="s">
        <v>36</v>
      </c>
      <c r="I499" s="17"/>
      <c r="J499" s="17"/>
      <c r="K499" s="17" t="str">
        <f>IFERROR(VLOOKUP(L499,'[1]Récap métré'!$B$4:$C$12000,2,0),"")</f>
        <v/>
      </c>
      <c r="L499" s="16" t="s">
        <v>164</v>
      </c>
      <c r="M499" s="17" t="s">
        <v>105</v>
      </c>
      <c r="N499" s="17"/>
      <c r="O499" s="17">
        <v>40</v>
      </c>
      <c r="P499" s="17"/>
      <c r="Q499" s="17"/>
      <c r="R499" s="17">
        <v>4</v>
      </c>
      <c r="S499" s="17"/>
      <c r="T499" s="17">
        <f t="shared" si="15"/>
        <v>4</v>
      </c>
      <c r="U499" s="17"/>
      <c r="V499" s="17"/>
      <c r="W499" s="20"/>
      <c r="X499" s="29"/>
      <c r="Y499" s="29"/>
      <c r="Z499" s="30"/>
      <c r="AA499" s="30"/>
      <c r="AB499" s="22" t="str">
        <f t="shared" si="14"/>
        <v>17751712</v>
      </c>
      <c r="AC499" s="23"/>
      <c r="AD499" s="23"/>
      <c r="AE499" s="23"/>
      <c r="AF499" s="23"/>
      <c r="AG499" s="23"/>
      <c r="AH499" s="23"/>
      <c r="AI499" s="23"/>
      <c r="AJ499" s="23"/>
      <c r="AK499" s="23"/>
    </row>
    <row r="500" spans="1:37" s="24" customFormat="1" ht="99.95" hidden="1" customHeight="1" x14ac:dyDescent="0.4">
      <c r="A500" s="16" t="s">
        <v>33</v>
      </c>
      <c r="B500" s="17"/>
      <c r="C500" s="18" t="s">
        <v>124</v>
      </c>
      <c r="D500" s="19">
        <v>1</v>
      </c>
      <c r="E500" s="19">
        <v>2</v>
      </c>
      <c r="F500" s="17" t="s">
        <v>35</v>
      </c>
      <c r="G500" s="17">
        <v>177522</v>
      </c>
      <c r="H500" s="17" t="s">
        <v>36</v>
      </c>
      <c r="I500" s="17"/>
      <c r="J500" s="17"/>
      <c r="K500" s="17" t="str">
        <f>IFERROR(VLOOKUP(L500,'[1]Récap métré'!$B$4:$C$12000,2,0),"")</f>
        <v>TUYP</v>
      </c>
      <c r="L500" s="16" t="s">
        <v>129</v>
      </c>
      <c r="M500" s="18" t="s">
        <v>37</v>
      </c>
      <c r="N500" s="18">
        <v>201301580</v>
      </c>
      <c r="O500" s="18">
        <v>20</v>
      </c>
      <c r="P500" s="18">
        <v>0</v>
      </c>
      <c r="Q500" s="18">
        <v>0</v>
      </c>
      <c r="R500" s="18"/>
      <c r="S500" s="18">
        <v>8.5</v>
      </c>
      <c r="T500" s="17">
        <f t="shared" si="15"/>
        <v>8.5</v>
      </c>
      <c r="U500" s="17"/>
      <c r="V500" s="17"/>
      <c r="W500" s="29"/>
      <c r="X500" s="29"/>
      <c r="Y500" s="29"/>
      <c r="Z500" s="30"/>
      <c r="AA500" s="30"/>
      <c r="AB500" s="22" t="str">
        <f t="shared" si="14"/>
        <v>17752212</v>
      </c>
      <c r="AC500" s="23"/>
      <c r="AD500" s="23"/>
      <c r="AE500" s="23"/>
      <c r="AF500" s="23"/>
      <c r="AG500" s="23"/>
      <c r="AH500" s="23"/>
      <c r="AI500" s="23"/>
      <c r="AJ500" s="23"/>
      <c r="AK500" s="23"/>
    </row>
    <row r="501" spans="1:37" s="24" customFormat="1" ht="99.95" hidden="1" customHeight="1" x14ac:dyDescent="0.4">
      <c r="A501" s="16" t="s">
        <v>33</v>
      </c>
      <c r="B501" s="17"/>
      <c r="C501" s="18" t="s">
        <v>124</v>
      </c>
      <c r="D501" s="19">
        <v>1</v>
      </c>
      <c r="E501" s="19">
        <v>2</v>
      </c>
      <c r="F501" s="17" t="s">
        <v>35</v>
      </c>
      <c r="G501" s="17">
        <v>177522</v>
      </c>
      <c r="H501" s="17" t="s">
        <v>36</v>
      </c>
      <c r="I501" s="17"/>
      <c r="J501" s="17"/>
      <c r="K501" s="17" t="str">
        <f>IFERROR(VLOOKUP(L501,'[1]Récap métré'!$B$4:$C$12000,2,0),"")</f>
        <v>TUYP</v>
      </c>
      <c r="L501" s="16" t="s">
        <v>159</v>
      </c>
      <c r="M501" s="18" t="s">
        <v>61</v>
      </c>
      <c r="N501" s="18">
        <v>201316595</v>
      </c>
      <c r="O501" s="18">
        <v>20</v>
      </c>
      <c r="P501" s="18">
        <v>20</v>
      </c>
      <c r="Q501" s="18">
        <v>20</v>
      </c>
      <c r="R501" s="18">
        <v>1</v>
      </c>
      <c r="S501" s="17"/>
      <c r="T501" s="17">
        <f t="shared" si="15"/>
        <v>1</v>
      </c>
      <c r="U501" s="17"/>
      <c r="V501" s="17"/>
      <c r="W501" s="20"/>
      <c r="X501" s="29"/>
      <c r="Y501" s="29"/>
      <c r="Z501" s="30"/>
      <c r="AA501" s="30"/>
      <c r="AB501" s="22" t="str">
        <f t="shared" si="14"/>
        <v>17752212</v>
      </c>
      <c r="AC501" s="23"/>
      <c r="AD501" s="23"/>
      <c r="AE501" s="23"/>
      <c r="AF501" s="23"/>
      <c r="AG501" s="23"/>
      <c r="AH501" s="23"/>
      <c r="AI501" s="23"/>
      <c r="AJ501" s="23"/>
      <c r="AK501" s="23"/>
    </row>
    <row r="502" spans="1:37" s="24" customFormat="1" ht="99.95" hidden="1" customHeight="1" x14ac:dyDescent="0.4">
      <c r="A502" s="16" t="s">
        <v>33</v>
      </c>
      <c r="B502" s="17"/>
      <c r="C502" s="18" t="s">
        <v>124</v>
      </c>
      <c r="D502" s="19">
        <v>1</v>
      </c>
      <c r="E502" s="19">
        <v>2</v>
      </c>
      <c r="F502" s="17" t="s">
        <v>35</v>
      </c>
      <c r="G502" s="17">
        <v>177522</v>
      </c>
      <c r="H502" s="17" t="s">
        <v>36</v>
      </c>
      <c r="I502" s="17"/>
      <c r="J502" s="17"/>
      <c r="K502" s="17" t="str">
        <f>IFERROR(VLOOKUP(L502,'[1]Récap métré'!$B$4:$C$12000,2,0),"")</f>
        <v>TUYM</v>
      </c>
      <c r="L502" s="16" t="s">
        <v>169</v>
      </c>
      <c r="M502" s="31" t="s">
        <v>56</v>
      </c>
      <c r="N502" s="18">
        <v>201353028</v>
      </c>
      <c r="O502" s="18">
        <v>20</v>
      </c>
      <c r="P502" s="18">
        <v>20</v>
      </c>
      <c r="Q502" s="18">
        <v>0</v>
      </c>
      <c r="R502" s="18">
        <v>2</v>
      </c>
      <c r="S502" s="17"/>
      <c r="T502" s="17">
        <f t="shared" si="15"/>
        <v>2</v>
      </c>
      <c r="U502" s="17"/>
      <c r="V502" s="17"/>
      <c r="W502" s="20"/>
      <c r="X502" s="29"/>
      <c r="Y502" s="29"/>
      <c r="Z502" s="30"/>
      <c r="AA502" s="30"/>
      <c r="AB502" s="22" t="str">
        <f t="shared" si="14"/>
        <v>17752212</v>
      </c>
      <c r="AC502" s="23"/>
      <c r="AD502" s="23"/>
      <c r="AE502" s="23"/>
      <c r="AF502" s="23"/>
      <c r="AG502" s="23"/>
      <c r="AH502" s="23"/>
      <c r="AI502" s="23"/>
      <c r="AJ502" s="23"/>
      <c r="AK502" s="23"/>
    </row>
    <row r="503" spans="1:37" s="24" customFormat="1" ht="99.95" hidden="1" customHeight="1" x14ac:dyDescent="0.4">
      <c r="A503" s="16" t="s">
        <v>33</v>
      </c>
      <c r="B503" s="17"/>
      <c r="C503" s="18" t="s">
        <v>124</v>
      </c>
      <c r="D503" s="19">
        <v>1</v>
      </c>
      <c r="E503" s="19">
        <v>2</v>
      </c>
      <c r="F503" s="17" t="s">
        <v>35</v>
      </c>
      <c r="G503" s="17">
        <v>177522</v>
      </c>
      <c r="H503" s="17" t="s">
        <v>36</v>
      </c>
      <c r="I503" s="17"/>
      <c r="J503" s="17"/>
      <c r="K503" s="17" t="str">
        <f>IFERROR(VLOOKUP(L503,'[1]Récap métré'!$B$4:$C$12000,2,0),"")</f>
        <v>TUYP</v>
      </c>
      <c r="L503" s="16" t="s">
        <v>133</v>
      </c>
      <c r="M503" s="18" t="s">
        <v>40</v>
      </c>
      <c r="N503" s="18">
        <v>201366712</v>
      </c>
      <c r="O503" s="18">
        <v>20</v>
      </c>
      <c r="P503" s="18">
        <v>20</v>
      </c>
      <c r="Q503" s="18">
        <v>0</v>
      </c>
      <c r="R503" s="18">
        <v>4</v>
      </c>
      <c r="S503" s="17"/>
      <c r="T503" s="17">
        <f t="shared" si="15"/>
        <v>4</v>
      </c>
      <c r="U503" s="17"/>
      <c r="V503" s="17"/>
      <c r="W503" s="20"/>
      <c r="X503" s="29"/>
      <c r="Y503" s="29"/>
      <c r="Z503" s="30"/>
      <c r="AA503" s="30"/>
      <c r="AB503" s="22" t="str">
        <f t="shared" si="14"/>
        <v>17752212</v>
      </c>
      <c r="AC503" s="23"/>
      <c r="AD503" s="23"/>
      <c r="AE503" s="23"/>
      <c r="AF503" s="23"/>
      <c r="AG503" s="23"/>
      <c r="AH503" s="23"/>
      <c r="AI503" s="23"/>
      <c r="AJ503" s="23"/>
      <c r="AK503" s="23"/>
    </row>
    <row r="504" spans="1:37" s="24" customFormat="1" ht="99.95" hidden="1" customHeight="1" x14ac:dyDescent="0.4">
      <c r="A504" s="16" t="s">
        <v>33</v>
      </c>
      <c r="B504" s="17"/>
      <c r="C504" s="18" t="s">
        <v>124</v>
      </c>
      <c r="D504" s="19">
        <v>1</v>
      </c>
      <c r="E504" s="19">
        <v>2</v>
      </c>
      <c r="F504" s="17" t="s">
        <v>35</v>
      </c>
      <c r="G504" s="17">
        <v>177522</v>
      </c>
      <c r="H504" s="17" t="s">
        <v>36</v>
      </c>
      <c r="I504" s="17"/>
      <c r="J504" s="17"/>
      <c r="K504" s="17" t="str">
        <f>IFERROR(VLOOKUP(L504,'[1]Récap métré'!$B$4:$C$12000,2,0),"")</f>
        <v>JO</v>
      </c>
      <c r="L504" s="16" t="s">
        <v>166</v>
      </c>
      <c r="M504" s="18" t="s">
        <v>41</v>
      </c>
      <c r="N504" s="18">
        <v>208202657</v>
      </c>
      <c r="O504" s="18">
        <v>20</v>
      </c>
      <c r="P504" s="18">
        <v>20</v>
      </c>
      <c r="Q504" s="18">
        <v>0</v>
      </c>
      <c r="R504" s="18">
        <v>4</v>
      </c>
      <c r="S504" s="17"/>
      <c r="T504" s="17">
        <f t="shared" si="15"/>
        <v>4</v>
      </c>
      <c r="U504" s="17"/>
      <c r="V504" s="17"/>
      <c r="W504" s="20"/>
      <c r="X504" s="29"/>
      <c r="Y504" s="29"/>
      <c r="Z504" s="30"/>
      <c r="AA504" s="30"/>
      <c r="AB504" s="22" t="str">
        <f t="shared" si="14"/>
        <v>17752212</v>
      </c>
      <c r="AC504" s="23"/>
      <c r="AD504" s="23"/>
      <c r="AE504" s="23"/>
      <c r="AF504" s="23"/>
      <c r="AG504" s="23"/>
      <c r="AH504" s="23"/>
      <c r="AI504" s="23"/>
      <c r="AJ504" s="23"/>
      <c r="AK504" s="23"/>
    </row>
    <row r="505" spans="1:37" s="24" customFormat="1" ht="99.95" hidden="1" customHeight="1" x14ac:dyDescent="0.4">
      <c r="A505" s="16" t="s">
        <v>33</v>
      </c>
      <c r="B505" s="17"/>
      <c r="C505" s="18" t="s">
        <v>124</v>
      </c>
      <c r="D505" s="19">
        <v>1</v>
      </c>
      <c r="E505" s="19">
        <v>2</v>
      </c>
      <c r="F505" s="17" t="s">
        <v>35</v>
      </c>
      <c r="G505" s="17">
        <v>177522</v>
      </c>
      <c r="H505" s="17" t="s">
        <v>36</v>
      </c>
      <c r="I505" s="17"/>
      <c r="J505" s="17"/>
      <c r="K505" s="17" t="str">
        <f>IFERROR(VLOOKUP(L505,'[1]Récap métré'!$B$4:$C$12000,2,0),"")</f>
        <v>SUPPORT</v>
      </c>
      <c r="L505" s="16" t="s">
        <v>171</v>
      </c>
      <c r="M505" s="18" t="s">
        <v>42</v>
      </c>
      <c r="N505" s="18" t="s">
        <v>43</v>
      </c>
      <c r="O505" s="18">
        <v>20</v>
      </c>
      <c r="P505" s="18">
        <v>20</v>
      </c>
      <c r="Q505" s="18">
        <v>0</v>
      </c>
      <c r="R505" s="18">
        <v>4</v>
      </c>
      <c r="S505" s="17"/>
      <c r="T505" s="17">
        <f t="shared" si="15"/>
        <v>4</v>
      </c>
      <c r="U505" s="17"/>
      <c r="V505" s="17"/>
      <c r="W505" s="20"/>
      <c r="X505" s="29"/>
      <c r="Y505" s="29"/>
      <c r="Z505" s="30"/>
      <c r="AA505" s="30"/>
      <c r="AB505" s="22" t="str">
        <f t="shared" si="14"/>
        <v>17752212</v>
      </c>
      <c r="AC505" s="23"/>
      <c r="AD505" s="23"/>
      <c r="AE505" s="23"/>
      <c r="AF505" s="23"/>
      <c r="AG505" s="23"/>
      <c r="AH505" s="23"/>
      <c r="AI505" s="23"/>
      <c r="AJ505" s="23"/>
      <c r="AK505" s="23"/>
    </row>
    <row r="506" spans="1:37" s="24" customFormat="1" ht="99.95" hidden="1" customHeight="1" x14ac:dyDescent="0.4">
      <c r="A506" s="16" t="s">
        <v>33</v>
      </c>
      <c r="B506" s="17"/>
      <c r="C506" s="18" t="s">
        <v>124</v>
      </c>
      <c r="D506" s="19">
        <v>1</v>
      </c>
      <c r="E506" s="19">
        <v>2</v>
      </c>
      <c r="F506" s="17" t="s">
        <v>35</v>
      </c>
      <c r="G506" s="17">
        <v>177522</v>
      </c>
      <c r="H506" s="17" t="s">
        <v>36</v>
      </c>
      <c r="I506" s="17"/>
      <c r="J506" s="17"/>
      <c r="K506" s="17" t="str">
        <f>IFERROR(VLOOKUP(L506,'[1]Récap métré'!$B$4:$C$12000,2,0),"")</f>
        <v/>
      </c>
      <c r="L506" s="16" t="s">
        <v>164</v>
      </c>
      <c r="M506" s="17" t="s">
        <v>84</v>
      </c>
      <c r="N506" s="17"/>
      <c r="O506" s="17">
        <v>20</v>
      </c>
      <c r="P506" s="17"/>
      <c r="Q506" s="17"/>
      <c r="R506" s="17">
        <v>16</v>
      </c>
      <c r="S506" s="17"/>
      <c r="T506" s="17">
        <f t="shared" si="15"/>
        <v>16</v>
      </c>
      <c r="U506" s="17"/>
      <c r="V506" s="17"/>
      <c r="W506" s="20"/>
      <c r="X506" s="29"/>
      <c r="Y506" s="29"/>
      <c r="Z506" s="30"/>
      <c r="AA506" s="30"/>
      <c r="AB506" s="22" t="str">
        <f t="shared" si="14"/>
        <v>17752212</v>
      </c>
      <c r="AC506" s="23"/>
      <c r="AD506" s="23"/>
      <c r="AE506" s="23"/>
      <c r="AF506" s="23"/>
      <c r="AG506" s="23"/>
      <c r="AH506" s="23"/>
      <c r="AI506" s="23"/>
      <c r="AJ506" s="23"/>
      <c r="AK506" s="23"/>
    </row>
    <row r="507" spans="1:37" s="24" customFormat="1" ht="99.95" hidden="1" customHeight="1" x14ac:dyDescent="0.4">
      <c r="A507" s="16" t="s">
        <v>33</v>
      </c>
      <c r="B507" s="17"/>
      <c r="C507" s="18" t="s">
        <v>124</v>
      </c>
      <c r="D507" s="19">
        <v>1</v>
      </c>
      <c r="E507" s="19">
        <v>2</v>
      </c>
      <c r="F507" s="17" t="s">
        <v>35</v>
      </c>
      <c r="G507" s="17">
        <v>177522</v>
      </c>
      <c r="H507" s="17" t="s">
        <v>36</v>
      </c>
      <c r="I507" s="17"/>
      <c r="J507" s="17"/>
      <c r="K507" s="17" t="str">
        <f>IFERROR(VLOOKUP(L507,'[1]Récap métré'!$B$4:$C$12000,2,0),"")</f>
        <v>ROB</v>
      </c>
      <c r="L507" s="16" t="s">
        <v>167</v>
      </c>
      <c r="M507" s="18" t="s">
        <v>45</v>
      </c>
      <c r="N507" s="18">
        <v>205200117</v>
      </c>
      <c r="O507" s="18">
        <v>20</v>
      </c>
      <c r="P507" s="18">
        <v>20</v>
      </c>
      <c r="Q507" s="18">
        <v>0</v>
      </c>
      <c r="R507" s="18">
        <v>2</v>
      </c>
      <c r="S507" s="17"/>
      <c r="T507" s="17">
        <f t="shared" si="15"/>
        <v>2</v>
      </c>
      <c r="U507" s="17"/>
      <c r="V507" s="17"/>
      <c r="W507" s="20"/>
      <c r="X507" s="29"/>
      <c r="Y507" s="29"/>
      <c r="Z507" s="30"/>
      <c r="AA507" s="30"/>
      <c r="AB507" s="22" t="str">
        <f t="shared" si="14"/>
        <v>17752212</v>
      </c>
      <c r="AC507" s="23"/>
      <c r="AD507" s="23"/>
      <c r="AE507" s="23"/>
      <c r="AF507" s="23"/>
      <c r="AG507" s="23"/>
      <c r="AH507" s="23"/>
      <c r="AI507" s="23"/>
      <c r="AJ507" s="23"/>
      <c r="AK507" s="23"/>
    </row>
  </sheetData>
  <autoFilter ref="A5:AM507">
    <filterColumn colId="30">
      <customFilters>
        <customFilter operator="notEqual" val=" "/>
      </customFilters>
    </filterColumn>
  </autoFilter>
  <mergeCells count="3">
    <mergeCell ref="A1:C1"/>
    <mergeCell ref="D1:T1"/>
    <mergeCell ref="U1:V1"/>
  </mergeCells>
  <pageMargins left="0.23622047244094491" right="0.23622047244094491" top="0.74803149606299213" bottom="0.74803149606299213" header="0.31496062992125984" footer="0.31496062992125984"/>
  <pageSetup paperSize="9" scale="10" fitToHeight="10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A259"/>
  <sheetViews>
    <sheetView tabSelected="1" zoomScale="80" zoomScaleNormal="80" workbookViewId="0">
      <pane xSplit="2" ySplit="2" topLeftCell="AR3" activePane="bottomRight" state="frozenSplit"/>
      <selection pane="topRight" activeCell="C1" sqref="C1"/>
      <selection pane="bottomLeft" activeCell="A3" sqref="A3"/>
      <selection pane="bottomRight" activeCell="BA11" sqref="BA11"/>
    </sheetView>
  </sheetViews>
  <sheetFormatPr baseColWidth="10" defaultRowHeight="15" x14ac:dyDescent="0.25"/>
  <cols>
    <col min="2" max="2" width="32.140625" bestFit="1" customWidth="1"/>
    <col min="48" max="48" width="17" customWidth="1"/>
    <col min="49" max="49" width="23.7109375" style="2" customWidth="1"/>
    <col min="50" max="50" width="13.5703125" customWidth="1"/>
    <col min="51" max="51" width="20.7109375" customWidth="1"/>
    <col min="52" max="52" width="25.42578125" customWidth="1"/>
    <col min="53" max="53" width="32.5703125" customWidth="1"/>
  </cols>
  <sheetData>
    <row r="1" spans="1:53" x14ac:dyDescent="0.25">
      <c r="A1" s="45" t="s">
        <v>189</v>
      </c>
      <c r="B1" s="46" t="s">
        <v>9</v>
      </c>
      <c r="E1" s="2" t="s">
        <v>3</v>
      </c>
      <c r="F1" s="2" t="s">
        <v>3</v>
      </c>
      <c r="G1" s="2" t="s">
        <v>3</v>
      </c>
      <c r="H1" s="2" t="s">
        <v>3</v>
      </c>
      <c r="I1" s="2" t="s">
        <v>3</v>
      </c>
    </row>
    <row r="2" spans="1:53" x14ac:dyDescent="0.25">
      <c r="C2">
        <v>177402</v>
      </c>
      <c r="D2">
        <v>177403</v>
      </c>
      <c r="E2">
        <v>177406</v>
      </c>
      <c r="F2">
        <v>177409</v>
      </c>
      <c r="G2">
        <v>177411</v>
      </c>
      <c r="H2">
        <v>177412</v>
      </c>
      <c r="I2">
        <v>177418</v>
      </c>
      <c r="J2">
        <v>177423</v>
      </c>
      <c r="K2">
        <v>177442</v>
      </c>
      <c r="L2">
        <v>177443</v>
      </c>
      <c r="M2">
        <v>177448</v>
      </c>
      <c r="N2">
        <v>177449</v>
      </c>
      <c r="O2">
        <v>177450</v>
      </c>
      <c r="P2">
        <v>177452</v>
      </c>
      <c r="Q2">
        <v>177454</v>
      </c>
      <c r="R2">
        <v>177456</v>
      </c>
      <c r="S2">
        <v>177459</v>
      </c>
      <c r="T2">
        <v>177460</v>
      </c>
      <c r="U2">
        <v>177463</v>
      </c>
      <c r="V2">
        <v>177464</v>
      </c>
      <c r="W2">
        <v>177467</v>
      </c>
      <c r="X2">
        <v>177468</v>
      </c>
      <c r="Y2">
        <v>177472</v>
      </c>
      <c r="Z2">
        <v>177474</v>
      </c>
      <c r="AA2">
        <v>177480</v>
      </c>
      <c r="AB2">
        <v>177483</v>
      </c>
      <c r="AC2">
        <v>177484</v>
      </c>
      <c r="AD2">
        <v>177485</v>
      </c>
      <c r="AE2">
        <v>177486</v>
      </c>
      <c r="AF2">
        <v>177487</v>
      </c>
      <c r="AG2">
        <v>177488</v>
      </c>
      <c r="AH2">
        <v>177489</v>
      </c>
      <c r="AI2">
        <v>177490</v>
      </c>
      <c r="AJ2">
        <v>177492</v>
      </c>
      <c r="AK2">
        <v>177494</v>
      </c>
      <c r="AL2">
        <v>177495</v>
      </c>
      <c r="AM2">
        <v>177496</v>
      </c>
      <c r="AN2">
        <v>177497</v>
      </c>
      <c r="AO2">
        <v>177499</v>
      </c>
      <c r="AP2">
        <v>177501</v>
      </c>
      <c r="AQ2">
        <v>177508</v>
      </c>
      <c r="AR2">
        <v>177512</v>
      </c>
      <c r="AS2">
        <v>177516</v>
      </c>
      <c r="AT2">
        <v>177517</v>
      </c>
      <c r="AU2">
        <v>177522</v>
      </c>
      <c r="AV2" s="2" t="s">
        <v>2</v>
      </c>
      <c r="AW2" s="2" t="s">
        <v>191</v>
      </c>
      <c r="AX2" t="s">
        <v>199</v>
      </c>
      <c r="AY2" t="s">
        <v>198</v>
      </c>
      <c r="AZ2" t="s">
        <v>200</v>
      </c>
    </row>
    <row r="3" spans="1:53" ht="26.25" x14ac:dyDescent="0.25">
      <c r="B3" s="16" t="s">
        <v>126</v>
      </c>
      <c r="C3">
        <f t="array" ref="C3">IFERROR(INDEX('METRE PAR FOLIO'!$T$6:$T$507,MATCH(1,('METRE PAR FOLIO'!$L$6:$L$507=C$2)*('METRE PAR FOLIO'!$G$6:$G$507=$B3),0)),0)</f>
        <v>0</v>
      </c>
      <c r="D3">
        <f t="array" ref="D3">IFERROR(INDEX('METRE PAR FOLIO'!$T$6:$T$507,MATCH(1,('METRE PAR FOLIO'!$L$6:$L$507=D$2)*('METRE PAR FOLIO'!$G$6:$G$507=$B3),0)),0)</f>
        <v>0</v>
      </c>
      <c r="E3">
        <f t="array" ref="E3">IFERROR(INDEX('METRE PAR FOLIO'!$T$6:$T$507,MATCH(1,('METRE PAR FOLIO'!$L$6:$L$507=E$2)*('METRE PAR FOLIO'!$G$6:$G$507=$B3),0)),0)</f>
        <v>0</v>
      </c>
      <c r="F3">
        <f t="array" ref="F3">IFERROR(INDEX('METRE PAR FOLIO'!$T$6:$T$507,MATCH(1,('METRE PAR FOLIO'!$L$6:$L$507=F$2)*('METRE PAR FOLIO'!$G$6:$G$507=$B3),0)),0)</f>
        <v>0</v>
      </c>
      <c r="G3">
        <f t="array" ref="G3">IFERROR(INDEX('METRE PAR FOLIO'!$T$6:$T$507,MATCH(1,('METRE PAR FOLIO'!$L$6:$L$507=G$2)*('METRE PAR FOLIO'!$G$6:$G$507=$B3),0)),0)</f>
        <v>0</v>
      </c>
      <c r="H3">
        <f t="array" ref="H3">IFERROR(INDEX('METRE PAR FOLIO'!$T$6:$T$507,MATCH(1,('METRE PAR FOLIO'!$L$6:$L$507=H$2)*('METRE PAR FOLIO'!$G$6:$G$507=$B3),0)),0)</f>
        <v>0</v>
      </c>
      <c r="I3">
        <f t="array" ref="I3">IFERROR(INDEX('METRE PAR FOLIO'!$T$6:$T$507,MATCH(1,('METRE PAR FOLIO'!$L$6:$L$507=I$2)*('METRE PAR FOLIO'!$G$6:$G$507=$B3),0)),0)</f>
        <v>0</v>
      </c>
      <c r="J3">
        <f t="array" ref="J3">IFERROR(INDEX('METRE PAR FOLIO'!$T$6:$T$507,MATCH(1,('METRE PAR FOLIO'!$L$6:$L$507=J$2)*('METRE PAR FOLIO'!$G$6:$G$507=$B3),0)),0)</f>
        <v>0</v>
      </c>
      <c r="K3">
        <f t="array" ref="K3">IFERROR(INDEX('METRE PAR FOLIO'!$T$6:$T$507,MATCH(1,('METRE PAR FOLIO'!$L$6:$L$507=K$2)*('METRE PAR FOLIO'!$G$6:$G$507=$B3),0)),0)</f>
        <v>0</v>
      </c>
      <c r="L3">
        <f t="array" ref="L3">IFERROR(INDEX('METRE PAR FOLIO'!$T$6:$T$507,MATCH(1,('METRE PAR FOLIO'!$L$6:$L$507=L$2)*('METRE PAR FOLIO'!$G$6:$G$507=$B3),0)),0)</f>
        <v>0</v>
      </c>
      <c r="M3">
        <f t="array" ref="M3">IFERROR(INDEX('METRE PAR FOLIO'!$T$6:$T$507,MATCH(1,('METRE PAR FOLIO'!$L$6:$L$507=M$2)*('METRE PAR FOLIO'!$G$6:$G$507=$B3),0)),0)</f>
        <v>0</v>
      </c>
      <c r="N3">
        <f t="array" ref="N3">IFERROR(INDEX('METRE PAR FOLIO'!$T$6:$T$507,MATCH(1,('METRE PAR FOLIO'!$L$6:$L$507=N$2)*('METRE PAR FOLIO'!$G$6:$G$507=$B3),0)),0)</f>
        <v>0</v>
      </c>
      <c r="O3">
        <f t="array" ref="O3">IFERROR(INDEX('METRE PAR FOLIO'!$T$6:$T$507,MATCH(1,('METRE PAR FOLIO'!$L$6:$L$507=O$2)*('METRE PAR FOLIO'!$G$6:$G$507=$B3),0)),0)</f>
        <v>0</v>
      </c>
      <c r="P3">
        <f t="array" ref="P3">IFERROR(INDEX('METRE PAR FOLIO'!$T$6:$T$507,MATCH(1,('METRE PAR FOLIO'!$L$6:$L$507=P$2)*('METRE PAR FOLIO'!$G$6:$G$507=$B3),0)),0)</f>
        <v>0</v>
      </c>
      <c r="Q3">
        <f t="array" ref="Q3">IFERROR(INDEX('METRE PAR FOLIO'!$T$6:$T$507,MATCH(1,('METRE PAR FOLIO'!$L$6:$L$507=Q$2)*('METRE PAR FOLIO'!$G$6:$G$507=$B3),0)),0)</f>
        <v>0</v>
      </c>
      <c r="R3">
        <f t="array" ref="R3">IFERROR(INDEX('METRE PAR FOLIO'!$T$6:$T$507,MATCH(1,('METRE PAR FOLIO'!$L$6:$L$507=R$2)*('METRE PAR FOLIO'!$G$6:$G$507=$B3),0)),0)</f>
        <v>0</v>
      </c>
      <c r="S3">
        <f t="array" ref="S3">IFERROR(INDEX('METRE PAR FOLIO'!$T$6:$T$507,MATCH(1,('METRE PAR FOLIO'!$L$6:$L$507=S$2)*('METRE PAR FOLIO'!$G$6:$G$507=$B3),0)),0)</f>
        <v>0</v>
      </c>
      <c r="T3">
        <f t="array" ref="T3">IFERROR(INDEX('METRE PAR FOLIO'!$T$6:$T$507,MATCH(1,('METRE PAR FOLIO'!$L$6:$L$507=T$2)*('METRE PAR FOLIO'!$G$6:$G$507=$B3),0)),0)</f>
        <v>0</v>
      </c>
      <c r="U3">
        <f t="array" ref="U3">IFERROR(INDEX('METRE PAR FOLIO'!$T$6:$T$507,MATCH(1,('METRE PAR FOLIO'!$L$6:$L$507=U$2)*('METRE PAR FOLIO'!$G$6:$G$507=$B3),0)),0)</f>
        <v>0</v>
      </c>
      <c r="V3">
        <f t="array" ref="V3">IFERROR(INDEX('METRE PAR FOLIO'!$T$6:$T$507,MATCH(1,('METRE PAR FOLIO'!$L$6:$L$507=V$2)*('METRE PAR FOLIO'!$G$6:$G$507=$B3),0)),0)</f>
        <v>0</v>
      </c>
      <c r="W3">
        <f t="array" ref="W3">IFERROR(INDEX('METRE PAR FOLIO'!$T$6:$T$507,MATCH(1,('METRE PAR FOLIO'!$L$6:$L$507=W$2)*('METRE PAR FOLIO'!$G$6:$G$507=$B3),0)),0)</f>
        <v>0</v>
      </c>
      <c r="X3">
        <f t="array" ref="X3">IFERROR(INDEX('METRE PAR FOLIO'!$T$6:$T$507,MATCH(1,('METRE PAR FOLIO'!$L$6:$L$507=X$2)*('METRE PAR FOLIO'!$G$6:$G$507=$B3),0)),0)</f>
        <v>0</v>
      </c>
      <c r="Y3">
        <f t="array" ref="Y3">IFERROR(INDEX('METRE PAR FOLIO'!$T$6:$T$507,MATCH(1,('METRE PAR FOLIO'!$L$6:$L$507=Y$2)*('METRE PAR FOLIO'!$G$6:$G$507=$B3),0)),0)</f>
        <v>0</v>
      </c>
      <c r="Z3">
        <f t="array" ref="Z3">IFERROR(INDEX('METRE PAR FOLIO'!$T$6:$T$507,MATCH(1,('METRE PAR FOLIO'!$L$6:$L$507=Z$2)*('METRE PAR FOLIO'!$G$6:$G$507=$B3),0)),0)</f>
        <v>0</v>
      </c>
      <c r="AA3">
        <f t="array" ref="AA3">IFERROR(INDEX('METRE PAR FOLIO'!$T$6:$T$507,MATCH(1,('METRE PAR FOLIO'!$L$6:$L$507=AA$2)*('METRE PAR FOLIO'!$G$6:$G$507=$B3),0)),0)</f>
        <v>0</v>
      </c>
      <c r="AB3">
        <f t="array" ref="AB3">IFERROR(INDEX('METRE PAR FOLIO'!$T$6:$T$507,MATCH(1,('METRE PAR FOLIO'!$L$6:$L$507=AB$2)*('METRE PAR FOLIO'!$G$6:$G$507=$B3),0)),0)</f>
        <v>0</v>
      </c>
      <c r="AC3">
        <f t="array" ref="AC3">IFERROR(INDEX('METRE PAR FOLIO'!$T$6:$T$507,MATCH(1,('METRE PAR FOLIO'!$L$6:$L$507=AC$2)*('METRE PAR FOLIO'!$G$6:$G$507=$B3),0)),0)</f>
        <v>0</v>
      </c>
      <c r="AD3">
        <f t="array" ref="AD3">IFERROR(INDEX('METRE PAR FOLIO'!$T$6:$T$507,MATCH(1,('METRE PAR FOLIO'!$L$6:$L$507=AD$2)*('METRE PAR FOLIO'!$G$6:$G$507=$B3),0)),0)</f>
        <v>0</v>
      </c>
      <c r="AE3">
        <f t="array" ref="AE3">IFERROR(INDEX('METRE PAR FOLIO'!$T$6:$T$507,MATCH(1,('METRE PAR FOLIO'!$L$6:$L$507=AE$2)*('METRE PAR FOLIO'!$G$6:$G$507=$B3),0)),0)</f>
        <v>0</v>
      </c>
      <c r="AF3">
        <f t="array" ref="AF3">IFERROR(INDEX('METRE PAR FOLIO'!$T$6:$T$507,MATCH(1,('METRE PAR FOLIO'!$L$6:$L$507=AF$2)*('METRE PAR FOLIO'!$G$6:$G$507=$B3),0)),0)</f>
        <v>0</v>
      </c>
      <c r="AG3">
        <f t="array" ref="AG3">IFERROR(INDEX('METRE PAR FOLIO'!$T$6:$T$507,MATCH(1,('METRE PAR FOLIO'!$L$6:$L$507=AG$2)*('METRE PAR FOLIO'!$G$6:$G$507=$B3),0)),0)</f>
        <v>0</v>
      </c>
      <c r="AH3">
        <f t="array" ref="AH3">IFERROR(INDEX('METRE PAR FOLIO'!$T$6:$T$507,MATCH(1,('METRE PAR FOLIO'!$L$6:$L$507=AH$2)*('METRE PAR FOLIO'!$G$6:$G$507=$B3),0)),0)</f>
        <v>0</v>
      </c>
      <c r="AI3">
        <f t="array" ref="AI3">IFERROR(INDEX('METRE PAR FOLIO'!$T$6:$T$507,MATCH(1,('METRE PAR FOLIO'!$L$6:$L$507=AI$2)*('METRE PAR FOLIO'!$G$6:$G$507=$B3),0)),0)</f>
        <v>0</v>
      </c>
      <c r="AJ3">
        <f t="array" ref="AJ3">IFERROR(INDEX('METRE PAR FOLIO'!$T$6:$T$507,MATCH(1,('METRE PAR FOLIO'!$L$6:$L$507=AJ$2)*('METRE PAR FOLIO'!$G$6:$G$507=$B3),0)),0)</f>
        <v>0</v>
      </c>
      <c r="AK3">
        <f t="array" ref="AK3">IFERROR(INDEX('METRE PAR FOLIO'!$T$6:$T$507,MATCH(1,('METRE PAR FOLIO'!$L$6:$L$507=AK$2)*('METRE PAR FOLIO'!$G$6:$G$507=$B3),0)),0)</f>
        <v>0</v>
      </c>
      <c r="AL3">
        <f t="array" ref="AL3">IFERROR(INDEX('METRE PAR FOLIO'!$T$6:$T$507,MATCH(1,('METRE PAR FOLIO'!$L$6:$L$507=AL$2)*('METRE PAR FOLIO'!$G$6:$G$507=$B3),0)),0)</f>
        <v>0</v>
      </c>
      <c r="AM3">
        <f t="array" ref="AM3">IFERROR(INDEX('METRE PAR FOLIO'!$T$6:$T$507,MATCH(1,('METRE PAR FOLIO'!$L$6:$L$507=AM$2)*('METRE PAR FOLIO'!$G$6:$G$507=$B3),0)),0)</f>
        <v>0</v>
      </c>
      <c r="AN3">
        <f t="array" ref="AN3">IFERROR(INDEX('METRE PAR FOLIO'!$T$6:$T$507,MATCH(1,('METRE PAR FOLIO'!$L$6:$L$507=AN$2)*('METRE PAR FOLIO'!$G$6:$G$507=$B3),0)),0)</f>
        <v>0</v>
      </c>
      <c r="AO3">
        <f t="array" ref="AO3">IFERROR(INDEX('METRE PAR FOLIO'!$T$6:$T$507,MATCH(1,('METRE PAR FOLIO'!$L$6:$L$507=AO$2)*('METRE PAR FOLIO'!$G$6:$G$507=$B3),0)),0)</f>
        <v>0</v>
      </c>
      <c r="AP3">
        <f t="array" ref="AP3">IFERROR(INDEX('METRE PAR FOLIO'!$T$6:$T$507,MATCH(1,('METRE PAR FOLIO'!$L$6:$L$507=AP$2)*('METRE PAR FOLIO'!$G$6:$G$507=$B3),0)),0)</f>
        <v>0</v>
      </c>
      <c r="AQ3">
        <f t="array" ref="AQ3">IFERROR(INDEX('METRE PAR FOLIO'!$T$6:$T$507,MATCH(1,('METRE PAR FOLIO'!$L$6:$L$507=AQ$2)*('METRE PAR FOLIO'!$G$6:$G$507=$B3),0)),0)</f>
        <v>0</v>
      </c>
      <c r="AR3">
        <f t="array" ref="AR3">IFERROR(INDEX('METRE PAR FOLIO'!$T$6:$T$507,MATCH(1,('METRE PAR FOLIO'!$L$6:$L$507=AR$2)*('METRE PAR FOLIO'!$G$6:$G$507=$B3),0)),0)</f>
        <v>0</v>
      </c>
      <c r="AS3">
        <f t="array" ref="AS3">IFERROR(INDEX('METRE PAR FOLIO'!$T$6:$T$507,MATCH(1,('METRE PAR FOLIO'!$L$6:$L$507=AS$2)*('METRE PAR FOLIO'!$G$6:$G$507=$B3),0)),0)</f>
        <v>0</v>
      </c>
      <c r="AT3">
        <f t="array" ref="AT3">IFERROR(INDEX('METRE PAR FOLIO'!$T$6:$T$507,MATCH(1,('METRE PAR FOLIO'!$L$6:$L$507=AT$2)*('METRE PAR FOLIO'!$G$6:$G$507=$B3),0)),0)</f>
        <v>0</v>
      </c>
      <c r="AU3">
        <f t="array" ref="AU3">IFERROR(INDEX('METRE PAR FOLIO'!$T$6:$T$507,MATCH(1,('METRE PAR FOLIO'!$L$6:$L$507=AU$2)*('METRE PAR FOLIO'!$G$6:$G$507=$B3),0)),0)</f>
        <v>0</v>
      </c>
      <c r="AV3">
        <f>SUM(C3:AU3)</f>
        <v>0</v>
      </c>
      <c r="AW3" s="2" t="s">
        <v>192</v>
      </c>
      <c r="AX3" t="s">
        <v>197</v>
      </c>
      <c r="AY3" t="s">
        <v>197</v>
      </c>
      <c r="AZ3" s="47" t="s">
        <v>201</v>
      </c>
      <c r="BA3" s="10" t="s">
        <v>202</v>
      </c>
    </row>
    <row r="4" spans="1:53" ht="26.25" x14ac:dyDescent="0.25">
      <c r="B4" s="16" t="s">
        <v>127</v>
      </c>
      <c r="C4">
        <f t="array" ref="C4">IFERROR(INDEX('METRE PAR FOLIO'!$T$6:$T$507,MATCH(1,('METRE PAR FOLIO'!$L$6:$L$507=C$2)*('METRE PAR FOLIO'!$G$6:$G$507=$B4),0)),0)</f>
        <v>0</v>
      </c>
      <c r="D4">
        <f t="array" ref="D4">IFERROR(INDEX('METRE PAR FOLIO'!$T$6:$T$507,MATCH(1,('METRE PAR FOLIO'!$L$6:$L$507=D$2)*('METRE PAR FOLIO'!$G$6:$G$507=$B4),0)),0)</f>
        <v>0</v>
      </c>
      <c r="E4">
        <f t="array" ref="E4">IFERROR(INDEX('METRE PAR FOLIO'!$T$6:$T$507,MATCH(1,('METRE PAR FOLIO'!$L$6:$L$507=E$2)*('METRE PAR FOLIO'!$G$6:$G$507=$B4),0)),0)</f>
        <v>0</v>
      </c>
      <c r="F4">
        <f t="array" ref="F4">IFERROR(INDEX('METRE PAR FOLIO'!$T$6:$T$507,MATCH(1,('METRE PAR FOLIO'!$L$6:$L$507=F$2)*('METRE PAR FOLIO'!$G$6:$G$507=$B4),0)),0)</f>
        <v>0</v>
      </c>
      <c r="G4">
        <f t="array" ref="G4">IFERROR(INDEX('METRE PAR FOLIO'!$T$6:$T$507,MATCH(1,('METRE PAR FOLIO'!$L$6:$L$507=G$2)*('METRE PAR FOLIO'!$G$6:$G$507=$B4),0)),0)</f>
        <v>0</v>
      </c>
      <c r="H4">
        <f t="array" ref="H4">IFERROR(INDEX('METRE PAR FOLIO'!$T$6:$T$507,MATCH(1,('METRE PAR FOLIO'!$L$6:$L$507=H$2)*('METRE PAR FOLIO'!$G$6:$G$507=$B4),0)),0)</f>
        <v>0</v>
      </c>
      <c r="I4">
        <f t="array" ref="I4">IFERROR(INDEX('METRE PAR FOLIO'!$T$6:$T$507,MATCH(1,('METRE PAR FOLIO'!$L$6:$L$507=I$2)*('METRE PAR FOLIO'!$G$6:$G$507=$B4),0)),0)</f>
        <v>0</v>
      </c>
      <c r="J4">
        <f t="array" ref="J4">IFERROR(INDEX('METRE PAR FOLIO'!$T$6:$T$507,MATCH(1,('METRE PAR FOLIO'!$L$6:$L$507=J$2)*('METRE PAR FOLIO'!$G$6:$G$507=$B4),0)),0)</f>
        <v>0</v>
      </c>
      <c r="K4">
        <f t="array" ref="K4">IFERROR(INDEX('METRE PAR FOLIO'!$T$6:$T$507,MATCH(1,('METRE PAR FOLIO'!$L$6:$L$507=K$2)*('METRE PAR FOLIO'!$G$6:$G$507=$B4),0)),0)</f>
        <v>0</v>
      </c>
      <c r="L4">
        <f t="array" ref="L4">IFERROR(INDEX('METRE PAR FOLIO'!$T$6:$T$507,MATCH(1,('METRE PAR FOLIO'!$L$6:$L$507=L$2)*('METRE PAR FOLIO'!$G$6:$G$507=$B4),0)),0)</f>
        <v>0</v>
      </c>
      <c r="M4">
        <f t="array" ref="M4">IFERROR(INDEX('METRE PAR FOLIO'!$T$6:$T$507,MATCH(1,('METRE PAR FOLIO'!$L$6:$L$507=M$2)*('METRE PAR FOLIO'!$G$6:$G$507=$B4),0)),0)</f>
        <v>0</v>
      </c>
      <c r="N4">
        <f t="array" ref="N4">IFERROR(INDEX('METRE PAR FOLIO'!$T$6:$T$507,MATCH(1,('METRE PAR FOLIO'!$L$6:$L$507=N$2)*('METRE PAR FOLIO'!$G$6:$G$507=$B4),0)),0)</f>
        <v>0</v>
      </c>
      <c r="O4">
        <f t="array" ref="O4">IFERROR(INDEX('METRE PAR FOLIO'!$T$6:$T$507,MATCH(1,('METRE PAR FOLIO'!$L$6:$L$507=O$2)*('METRE PAR FOLIO'!$G$6:$G$507=$B4),0)),0)</f>
        <v>0</v>
      </c>
      <c r="P4">
        <f t="array" ref="P4">IFERROR(INDEX('METRE PAR FOLIO'!$T$6:$T$507,MATCH(1,('METRE PAR FOLIO'!$L$6:$L$507=P$2)*('METRE PAR FOLIO'!$G$6:$G$507=$B4),0)),0)</f>
        <v>0</v>
      </c>
      <c r="Q4">
        <f t="array" ref="Q4">IFERROR(INDEX('METRE PAR FOLIO'!$T$6:$T$507,MATCH(1,('METRE PAR FOLIO'!$L$6:$L$507=Q$2)*('METRE PAR FOLIO'!$G$6:$G$507=$B4),0)),0)</f>
        <v>0</v>
      </c>
      <c r="R4">
        <f t="array" ref="R4">IFERROR(INDEX('METRE PAR FOLIO'!$T$6:$T$507,MATCH(1,('METRE PAR FOLIO'!$L$6:$L$507=R$2)*('METRE PAR FOLIO'!$G$6:$G$507=$B4),0)),0)</f>
        <v>0</v>
      </c>
      <c r="S4">
        <f t="array" ref="S4">IFERROR(INDEX('METRE PAR FOLIO'!$T$6:$T$507,MATCH(1,('METRE PAR FOLIO'!$L$6:$L$507=S$2)*('METRE PAR FOLIO'!$G$6:$G$507=$B4),0)),0)</f>
        <v>0</v>
      </c>
      <c r="T4">
        <f t="array" ref="T4">IFERROR(INDEX('METRE PAR FOLIO'!$T$6:$T$507,MATCH(1,('METRE PAR FOLIO'!$L$6:$L$507=T$2)*('METRE PAR FOLIO'!$G$6:$G$507=$B4),0)),0)</f>
        <v>0</v>
      </c>
      <c r="U4">
        <f t="array" ref="U4">IFERROR(INDEX('METRE PAR FOLIO'!$T$6:$T$507,MATCH(1,('METRE PAR FOLIO'!$L$6:$L$507=U$2)*('METRE PAR FOLIO'!$G$6:$G$507=$B4),0)),0)</f>
        <v>0</v>
      </c>
      <c r="V4">
        <f t="array" ref="V4">IFERROR(INDEX('METRE PAR FOLIO'!$T$6:$T$507,MATCH(1,('METRE PAR FOLIO'!$L$6:$L$507=V$2)*('METRE PAR FOLIO'!$G$6:$G$507=$B4),0)),0)</f>
        <v>0</v>
      </c>
      <c r="W4">
        <f t="array" ref="W4">IFERROR(INDEX('METRE PAR FOLIO'!$T$6:$T$507,MATCH(1,('METRE PAR FOLIO'!$L$6:$L$507=W$2)*('METRE PAR FOLIO'!$G$6:$G$507=$B4),0)),0)</f>
        <v>0</v>
      </c>
      <c r="X4">
        <f t="array" ref="X4">IFERROR(INDEX('METRE PAR FOLIO'!$T$6:$T$507,MATCH(1,('METRE PAR FOLIO'!$L$6:$L$507=X$2)*('METRE PAR FOLIO'!$G$6:$G$507=$B4),0)),0)</f>
        <v>0</v>
      </c>
      <c r="Y4">
        <f t="array" ref="Y4">IFERROR(INDEX('METRE PAR FOLIO'!$T$6:$T$507,MATCH(1,('METRE PAR FOLIO'!$L$6:$L$507=Y$2)*('METRE PAR FOLIO'!$G$6:$G$507=$B4),0)),0)</f>
        <v>0</v>
      </c>
      <c r="Z4">
        <f t="array" ref="Z4">IFERROR(INDEX('METRE PAR FOLIO'!$T$6:$T$507,MATCH(1,('METRE PAR FOLIO'!$L$6:$L$507=Z$2)*('METRE PAR FOLIO'!$G$6:$G$507=$B4),0)),0)</f>
        <v>0</v>
      </c>
      <c r="AA4">
        <f t="array" ref="AA4">IFERROR(INDEX('METRE PAR FOLIO'!$T$6:$T$507,MATCH(1,('METRE PAR FOLIO'!$L$6:$L$507=AA$2)*('METRE PAR FOLIO'!$G$6:$G$507=$B4),0)),0)</f>
        <v>0</v>
      </c>
      <c r="AB4">
        <f t="array" ref="AB4">IFERROR(INDEX('METRE PAR FOLIO'!$T$6:$T$507,MATCH(1,('METRE PAR FOLIO'!$L$6:$L$507=AB$2)*('METRE PAR FOLIO'!$G$6:$G$507=$B4),0)),0)</f>
        <v>0</v>
      </c>
      <c r="AC4">
        <f t="array" ref="AC4">IFERROR(INDEX('METRE PAR FOLIO'!$T$6:$T$507,MATCH(1,('METRE PAR FOLIO'!$L$6:$L$507=AC$2)*('METRE PAR FOLIO'!$G$6:$G$507=$B4),0)),0)</f>
        <v>0</v>
      </c>
      <c r="AD4">
        <f t="array" ref="AD4">IFERROR(INDEX('METRE PAR FOLIO'!$T$6:$T$507,MATCH(1,('METRE PAR FOLIO'!$L$6:$L$507=AD$2)*('METRE PAR FOLIO'!$G$6:$G$507=$B4),0)),0)</f>
        <v>0</v>
      </c>
      <c r="AE4">
        <f t="array" ref="AE4">IFERROR(INDEX('METRE PAR FOLIO'!$T$6:$T$507,MATCH(1,('METRE PAR FOLIO'!$L$6:$L$507=AE$2)*('METRE PAR FOLIO'!$G$6:$G$507=$B4),0)),0)</f>
        <v>0</v>
      </c>
      <c r="AF4">
        <f t="array" ref="AF4">IFERROR(INDEX('METRE PAR FOLIO'!$T$6:$T$507,MATCH(1,('METRE PAR FOLIO'!$L$6:$L$507=AF$2)*('METRE PAR FOLIO'!$G$6:$G$507=$B4),0)),0)</f>
        <v>0</v>
      </c>
      <c r="AG4">
        <f t="array" ref="AG4">IFERROR(INDEX('METRE PAR FOLIO'!$T$6:$T$507,MATCH(1,('METRE PAR FOLIO'!$L$6:$L$507=AG$2)*('METRE PAR FOLIO'!$G$6:$G$507=$B4),0)),0)</f>
        <v>0</v>
      </c>
      <c r="AH4">
        <f t="array" ref="AH4">IFERROR(INDEX('METRE PAR FOLIO'!$T$6:$T$507,MATCH(1,('METRE PAR FOLIO'!$L$6:$L$507=AH$2)*('METRE PAR FOLIO'!$G$6:$G$507=$B4),0)),0)</f>
        <v>0</v>
      </c>
      <c r="AI4">
        <f t="array" ref="AI4">IFERROR(INDEX('METRE PAR FOLIO'!$T$6:$T$507,MATCH(1,('METRE PAR FOLIO'!$L$6:$L$507=AI$2)*('METRE PAR FOLIO'!$G$6:$G$507=$B4),0)),0)</f>
        <v>0</v>
      </c>
      <c r="AJ4">
        <f t="array" ref="AJ4">IFERROR(INDEX('METRE PAR FOLIO'!$T$6:$T$507,MATCH(1,('METRE PAR FOLIO'!$L$6:$L$507=AJ$2)*('METRE PAR FOLIO'!$G$6:$G$507=$B4),0)),0)</f>
        <v>0</v>
      </c>
      <c r="AK4">
        <f t="array" ref="AK4">IFERROR(INDEX('METRE PAR FOLIO'!$T$6:$T$507,MATCH(1,('METRE PAR FOLIO'!$L$6:$L$507=AK$2)*('METRE PAR FOLIO'!$G$6:$G$507=$B4),0)),0)</f>
        <v>0</v>
      </c>
      <c r="AL4">
        <f t="array" ref="AL4">IFERROR(INDEX('METRE PAR FOLIO'!$T$6:$T$507,MATCH(1,('METRE PAR FOLIO'!$L$6:$L$507=AL$2)*('METRE PAR FOLIO'!$G$6:$G$507=$B4),0)),0)</f>
        <v>0</v>
      </c>
      <c r="AM4">
        <f t="array" ref="AM4">IFERROR(INDEX('METRE PAR FOLIO'!$T$6:$T$507,MATCH(1,('METRE PAR FOLIO'!$L$6:$L$507=AM$2)*('METRE PAR FOLIO'!$G$6:$G$507=$B4),0)),0)</f>
        <v>0</v>
      </c>
      <c r="AN4">
        <f t="array" ref="AN4">IFERROR(INDEX('METRE PAR FOLIO'!$T$6:$T$507,MATCH(1,('METRE PAR FOLIO'!$L$6:$L$507=AN$2)*('METRE PAR FOLIO'!$G$6:$G$507=$B4),0)),0)</f>
        <v>0</v>
      </c>
      <c r="AO4">
        <f t="array" ref="AO4">IFERROR(INDEX('METRE PAR FOLIO'!$T$6:$T$507,MATCH(1,('METRE PAR FOLIO'!$L$6:$L$507=AO$2)*('METRE PAR FOLIO'!$G$6:$G$507=$B4),0)),0)</f>
        <v>0</v>
      </c>
      <c r="AP4">
        <f t="array" ref="AP4">IFERROR(INDEX('METRE PAR FOLIO'!$T$6:$T$507,MATCH(1,('METRE PAR FOLIO'!$L$6:$L$507=AP$2)*('METRE PAR FOLIO'!$G$6:$G$507=$B4),0)),0)</f>
        <v>0</v>
      </c>
      <c r="AQ4">
        <f t="array" ref="AQ4">IFERROR(INDEX('METRE PAR FOLIO'!$T$6:$T$507,MATCH(1,('METRE PAR FOLIO'!$L$6:$L$507=AQ$2)*('METRE PAR FOLIO'!$G$6:$G$507=$B4),0)),0)</f>
        <v>0</v>
      </c>
      <c r="AR4">
        <f t="array" ref="AR4">IFERROR(INDEX('METRE PAR FOLIO'!$T$6:$T$507,MATCH(1,('METRE PAR FOLIO'!$L$6:$L$507=AR$2)*('METRE PAR FOLIO'!$G$6:$G$507=$B4),0)),0)</f>
        <v>0</v>
      </c>
      <c r="AS4">
        <f t="array" ref="AS4">IFERROR(INDEX('METRE PAR FOLIO'!$T$6:$T$507,MATCH(1,('METRE PAR FOLIO'!$L$6:$L$507=AS$2)*('METRE PAR FOLIO'!$G$6:$G$507=$B4),0)),0)</f>
        <v>0</v>
      </c>
      <c r="AT4">
        <f t="array" ref="AT4">IFERROR(INDEX('METRE PAR FOLIO'!$T$6:$T$507,MATCH(1,('METRE PAR FOLIO'!$L$6:$L$507=AT$2)*('METRE PAR FOLIO'!$G$6:$G$507=$B4),0)),0)</f>
        <v>0</v>
      </c>
      <c r="AU4">
        <f t="array" ref="AU4">IFERROR(INDEX('METRE PAR FOLIO'!$T$6:$T$507,MATCH(1,('METRE PAR FOLIO'!$L$6:$L$507=AU$2)*('METRE PAR FOLIO'!$G$6:$G$507=$B4),0)),0)</f>
        <v>0</v>
      </c>
      <c r="AV4">
        <f t="shared" ref="AV4:AV67" si="0">SUM(C4:AU4)</f>
        <v>0</v>
      </c>
      <c r="AW4" s="2" t="s">
        <v>192</v>
      </c>
      <c r="AX4" t="s">
        <v>197</v>
      </c>
      <c r="AY4" t="s">
        <v>197</v>
      </c>
      <c r="AZ4" s="47" t="s">
        <v>201</v>
      </c>
      <c r="BA4" s="10" t="s">
        <v>205</v>
      </c>
    </row>
    <row r="5" spans="1:53" ht="26.25" x14ac:dyDescent="0.25">
      <c r="B5" s="16" t="s">
        <v>128</v>
      </c>
      <c r="C5">
        <f t="array" ref="C5">IFERROR(INDEX('METRE PAR FOLIO'!$T$6:$T$507,MATCH(1,('METRE PAR FOLIO'!$L$6:$L$507=C$2)*('METRE PAR FOLIO'!$G$6:$G$507=$B5),0)),0)</f>
        <v>0</v>
      </c>
      <c r="D5">
        <f t="array" ref="D5">IFERROR(INDEX('METRE PAR FOLIO'!$T$6:$T$507,MATCH(1,('METRE PAR FOLIO'!$L$6:$L$507=D$2)*('METRE PAR FOLIO'!$G$6:$G$507=$B5),0)),0)</f>
        <v>0</v>
      </c>
      <c r="E5">
        <f t="array" ref="E5">IFERROR(INDEX('METRE PAR FOLIO'!$T$6:$T$507,MATCH(1,('METRE PAR FOLIO'!$L$6:$L$507=E$2)*('METRE PAR FOLIO'!$G$6:$G$507=$B5),0)),0)</f>
        <v>0</v>
      </c>
      <c r="F5">
        <f t="array" ref="F5">IFERROR(INDEX('METRE PAR FOLIO'!$T$6:$T$507,MATCH(1,('METRE PAR FOLIO'!$L$6:$L$507=F$2)*('METRE PAR FOLIO'!$G$6:$G$507=$B5),0)),0)</f>
        <v>0</v>
      </c>
      <c r="G5">
        <f t="array" ref="G5">IFERROR(INDEX('METRE PAR FOLIO'!$T$6:$T$507,MATCH(1,('METRE PAR FOLIO'!$L$6:$L$507=G$2)*('METRE PAR FOLIO'!$G$6:$G$507=$B5),0)),0)</f>
        <v>0</v>
      </c>
      <c r="H5">
        <f t="array" ref="H5">IFERROR(INDEX('METRE PAR FOLIO'!$T$6:$T$507,MATCH(1,('METRE PAR FOLIO'!$L$6:$L$507=H$2)*('METRE PAR FOLIO'!$G$6:$G$507=$B5),0)),0)</f>
        <v>0</v>
      </c>
      <c r="I5">
        <f t="array" ref="I5">IFERROR(INDEX('METRE PAR FOLIO'!$T$6:$T$507,MATCH(1,('METRE PAR FOLIO'!$L$6:$L$507=I$2)*('METRE PAR FOLIO'!$G$6:$G$507=$B5),0)),0)</f>
        <v>0</v>
      </c>
      <c r="J5">
        <f t="array" ref="J5">IFERROR(INDEX('METRE PAR FOLIO'!$T$6:$T$507,MATCH(1,('METRE PAR FOLIO'!$L$6:$L$507=J$2)*('METRE PAR FOLIO'!$G$6:$G$507=$B5),0)),0)</f>
        <v>0</v>
      </c>
      <c r="K5">
        <f t="array" ref="K5">IFERROR(INDEX('METRE PAR FOLIO'!$T$6:$T$507,MATCH(1,('METRE PAR FOLIO'!$L$6:$L$507=K$2)*('METRE PAR FOLIO'!$G$6:$G$507=$B5),0)),0)</f>
        <v>0</v>
      </c>
      <c r="L5">
        <f t="array" ref="L5">IFERROR(INDEX('METRE PAR FOLIO'!$T$6:$T$507,MATCH(1,('METRE PAR FOLIO'!$L$6:$L$507=L$2)*('METRE PAR FOLIO'!$G$6:$G$507=$B5),0)),0)</f>
        <v>0</v>
      </c>
      <c r="M5">
        <f t="array" ref="M5">IFERROR(INDEX('METRE PAR FOLIO'!$T$6:$T$507,MATCH(1,('METRE PAR FOLIO'!$L$6:$L$507=M$2)*('METRE PAR FOLIO'!$G$6:$G$507=$B5),0)),0)</f>
        <v>0</v>
      </c>
      <c r="N5">
        <f t="array" ref="N5">IFERROR(INDEX('METRE PAR FOLIO'!$T$6:$T$507,MATCH(1,('METRE PAR FOLIO'!$L$6:$L$507=N$2)*('METRE PAR FOLIO'!$G$6:$G$507=$B5),0)),0)</f>
        <v>0</v>
      </c>
      <c r="O5">
        <f t="array" ref="O5">IFERROR(INDEX('METRE PAR FOLIO'!$T$6:$T$507,MATCH(1,('METRE PAR FOLIO'!$L$6:$L$507=O$2)*('METRE PAR FOLIO'!$G$6:$G$507=$B5),0)),0)</f>
        <v>0</v>
      </c>
      <c r="P5">
        <f t="array" ref="P5">IFERROR(INDEX('METRE PAR FOLIO'!$T$6:$T$507,MATCH(1,('METRE PAR FOLIO'!$L$6:$L$507=P$2)*('METRE PAR FOLIO'!$G$6:$G$507=$B5),0)),0)</f>
        <v>0</v>
      </c>
      <c r="Q5">
        <f t="array" ref="Q5">IFERROR(INDEX('METRE PAR FOLIO'!$T$6:$T$507,MATCH(1,('METRE PAR FOLIO'!$L$6:$L$507=Q$2)*('METRE PAR FOLIO'!$G$6:$G$507=$B5),0)),0)</f>
        <v>0</v>
      </c>
      <c r="R5">
        <f t="array" ref="R5">IFERROR(INDEX('METRE PAR FOLIO'!$T$6:$T$507,MATCH(1,('METRE PAR FOLIO'!$L$6:$L$507=R$2)*('METRE PAR FOLIO'!$G$6:$G$507=$B5),0)),0)</f>
        <v>0</v>
      </c>
      <c r="S5">
        <f t="array" ref="S5">IFERROR(INDEX('METRE PAR FOLIO'!$T$6:$T$507,MATCH(1,('METRE PAR FOLIO'!$L$6:$L$507=S$2)*('METRE PAR FOLIO'!$G$6:$G$507=$B5),0)),0)</f>
        <v>0</v>
      </c>
      <c r="T5">
        <f t="array" ref="T5">IFERROR(INDEX('METRE PAR FOLIO'!$T$6:$T$507,MATCH(1,('METRE PAR FOLIO'!$L$6:$L$507=T$2)*('METRE PAR FOLIO'!$G$6:$G$507=$B5),0)),0)</f>
        <v>0</v>
      </c>
      <c r="U5">
        <f t="array" ref="U5">IFERROR(INDEX('METRE PAR FOLIO'!$T$6:$T$507,MATCH(1,('METRE PAR FOLIO'!$L$6:$L$507=U$2)*('METRE PAR FOLIO'!$G$6:$G$507=$B5),0)),0)</f>
        <v>0</v>
      </c>
      <c r="V5">
        <f t="array" ref="V5">IFERROR(INDEX('METRE PAR FOLIO'!$T$6:$T$507,MATCH(1,('METRE PAR FOLIO'!$L$6:$L$507=V$2)*('METRE PAR FOLIO'!$G$6:$G$507=$B5),0)),0)</f>
        <v>0</v>
      </c>
      <c r="W5">
        <f t="array" ref="W5">IFERROR(INDEX('METRE PAR FOLIO'!$T$6:$T$507,MATCH(1,('METRE PAR FOLIO'!$L$6:$L$507=W$2)*('METRE PAR FOLIO'!$G$6:$G$507=$B5),0)),0)</f>
        <v>0</v>
      </c>
      <c r="X5">
        <f t="array" ref="X5">IFERROR(INDEX('METRE PAR FOLIO'!$T$6:$T$507,MATCH(1,('METRE PAR FOLIO'!$L$6:$L$507=X$2)*('METRE PAR FOLIO'!$G$6:$G$507=$B5),0)),0)</f>
        <v>0</v>
      </c>
      <c r="Y5">
        <f t="array" ref="Y5">IFERROR(INDEX('METRE PAR FOLIO'!$T$6:$T$507,MATCH(1,('METRE PAR FOLIO'!$L$6:$L$507=Y$2)*('METRE PAR FOLIO'!$G$6:$G$507=$B5),0)),0)</f>
        <v>0</v>
      </c>
      <c r="Z5">
        <f t="array" ref="Z5">IFERROR(INDEX('METRE PAR FOLIO'!$T$6:$T$507,MATCH(1,('METRE PAR FOLIO'!$L$6:$L$507=Z$2)*('METRE PAR FOLIO'!$G$6:$G$507=$B5),0)),0)</f>
        <v>0</v>
      </c>
      <c r="AA5">
        <f t="array" ref="AA5">IFERROR(INDEX('METRE PAR FOLIO'!$T$6:$T$507,MATCH(1,('METRE PAR FOLIO'!$L$6:$L$507=AA$2)*('METRE PAR FOLIO'!$G$6:$G$507=$B5),0)),0)</f>
        <v>0</v>
      </c>
      <c r="AB5">
        <f t="array" ref="AB5">IFERROR(INDEX('METRE PAR FOLIO'!$T$6:$T$507,MATCH(1,('METRE PAR FOLIO'!$L$6:$L$507=AB$2)*('METRE PAR FOLIO'!$G$6:$G$507=$B5),0)),0)</f>
        <v>0</v>
      </c>
      <c r="AC5">
        <f t="array" ref="AC5">IFERROR(INDEX('METRE PAR FOLIO'!$T$6:$T$507,MATCH(1,('METRE PAR FOLIO'!$L$6:$L$507=AC$2)*('METRE PAR FOLIO'!$G$6:$G$507=$B5),0)),0)</f>
        <v>0</v>
      </c>
      <c r="AD5">
        <f t="array" ref="AD5">IFERROR(INDEX('METRE PAR FOLIO'!$T$6:$T$507,MATCH(1,('METRE PAR FOLIO'!$L$6:$L$507=AD$2)*('METRE PAR FOLIO'!$G$6:$G$507=$B5),0)),0)</f>
        <v>0</v>
      </c>
      <c r="AE5">
        <f t="array" ref="AE5">IFERROR(INDEX('METRE PAR FOLIO'!$T$6:$T$507,MATCH(1,('METRE PAR FOLIO'!$L$6:$L$507=AE$2)*('METRE PAR FOLIO'!$G$6:$G$507=$B5),0)),0)</f>
        <v>0</v>
      </c>
      <c r="AF5">
        <f t="array" ref="AF5">IFERROR(INDEX('METRE PAR FOLIO'!$T$6:$T$507,MATCH(1,('METRE PAR FOLIO'!$L$6:$L$507=AF$2)*('METRE PAR FOLIO'!$G$6:$G$507=$B5),0)),0)</f>
        <v>0</v>
      </c>
      <c r="AG5">
        <f t="array" ref="AG5">IFERROR(INDEX('METRE PAR FOLIO'!$T$6:$T$507,MATCH(1,('METRE PAR FOLIO'!$L$6:$L$507=AG$2)*('METRE PAR FOLIO'!$G$6:$G$507=$B5),0)),0)</f>
        <v>0</v>
      </c>
      <c r="AH5">
        <f t="array" ref="AH5">IFERROR(INDEX('METRE PAR FOLIO'!$T$6:$T$507,MATCH(1,('METRE PAR FOLIO'!$L$6:$L$507=AH$2)*('METRE PAR FOLIO'!$G$6:$G$507=$B5),0)),0)</f>
        <v>0</v>
      </c>
      <c r="AI5">
        <f t="array" ref="AI5">IFERROR(INDEX('METRE PAR FOLIO'!$T$6:$T$507,MATCH(1,('METRE PAR FOLIO'!$L$6:$L$507=AI$2)*('METRE PAR FOLIO'!$G$6:$G$507=$B5),0)),0)</f>
        <v>0</v>
      </c>
      <c r="AJ5">
        <f t="array" ref="AJ5">IFERROR(INDEX('METRE PAR FOLIO'!$T$6:$T$507,MATCH(1,('METRE PAR FOLIO'!$L$6:$L$507=AJ$2)*('METRE PAR FOLIO'!$G$6:$G$507=$B5),0)),0)</f>
        <v>0</v>
      </c>
      <c r="AK5">
        <f t="array" ref="AK5">IFERROR(INDEX('METRE PAR FOLIO'!$T$6:$T$507,MATCH(1,('METRE PAR FOLIO'!$L$6:$L$507=AK$2)*('METRE PAR FOLIO'!$G$6:$G$507=$B5),0)),0)</f>
        <v>0</v>
      </c>
      <c r="AL5">
        <f t="array" ref="AL5">IFERROR(INDEX('METRE PAR FOLIO'!$T$6:$T$507,MATCH(1,('METRE PAR FOLIO'!$L$6:$L$507=AL$2)*('METRE PAR FOLIO'!$G$6:$G$507=$B5),0)),0)</f>
        <v>0</v>
      </c>
      <c r="AM5">
        <f t="array" ref="AM5">IFERROR(INDEX('METRE PAR FOLIO'!$T$6:$T$507,MATCH(1,('METRE PAR FOLIO'!$L$6:$L$507=AM$2)*('METRE PAR FOLIO'!$G$6:$G$507=$B5),0)),0)</f>
        <v>0</v>
      </c>
      <c r="AN5">
        <f t="array" ref="AN5">IFERROR(INDEX('METRE PAR FOLIO'!$T$6:$T$507,MATCH(1,('METRE PAR FOLIO'!$L$6:$L$507=AN$2)*('METRE PAR FOLIO'!$G$6:$G$507=$B5),0)),0)</f>
        <v>0</v>
      </c>
      <c r="AO5">
        <f t="array" ref="AO5">IFERROR(INDEX('METRE PAR FOLIO'!$T$6:$T$507,MATCH(1,('METRE PAR FOLIO'!$L$6:$L$507=AO$2)*('METRE PAR FOLIO'!$G$6:$G$507=$B5),0)),0)</f>
        <v>0</v>
      </c>
      <c r="AP5">
        <f t="array" ref="AP5">IFERROR(INDEX('METRE PAR FOLIO'!$T$6:$T$507,MATCH(1,('METRE PAR FOLIO'!$L$6:$L$507=AP$2)*('METRE PAR FOLIO'!$G$6:$G$507=$B5),0)),0)</f>
        <v>0</v>
      </c>
      <c r="AQ5">
        <f t="array" ref="AQ5">IFERROR(INDEX('METRE PAR FOLIO'!$T$6:$T$507,MATCH(1,('METRE PAR FOLIO'!$L$6:$L$507=AQ$2)*('METRE PAR FOLIO'!$G$6:$G$507=$B5),0)),0)</f>
        <v>0</v>
      </c>
      <c r="AR5">
        <f t="array" ref="AR5">IFERROR(INDEX('METRE PAR FOLIO'!$T$6:$T$507,MATCH(1,('METRE PAR FOLIO'!$L$6:$L$507=AR$2)*('METRE PAR FOLIO'!$G$6:$G$507=$B5),0)),0)</f>
        <v>0</v>
      </c>
      <c r="AS5">
        <f t="array" ref="AS5">IFERROR(INDEX('METRE PAR FOLIO'!$T$6:$T$507,MATCH(1,('METRE PAR FOLIO'!$L$6:$L$507=AS$2)*('METRE PAR FOLIO'!$G$6:$G$507=$B5),0)),0)</f>
        <v>0</v>
      </c>
      <c r="AT5">
        <f t="array" ref="AT5">IFERROR(INDEX('METRE PAR FOLIO'!$T$6:$T$507,MATCH(1,('METRE PAR FOLIO'!$L$6:$L$507=AT$2)*('METRE PAR FOLIO'!$G$6:$G$507=$B5),0)),0)</f>
        <v>0</v>
      </c>
      <c r="AU5">
        <f t="array" ref="AU5">IFERROR(INDEX('METRE PAR FOLIO'!$T$6:$T$507,MATCH(1,('METRE PAR FOLIO'!$L$6:$L$507=AU$2)*('METRE PAR FOLIO'!$G$6:$G$507=$B5),0)),0)</f>
        <v>0</v>
      </c>
      <c r="AV5">
        <f t="shared" si="0"/>
        <v>0</v>
      </c>
      <c r="AW5" s="2" t="s">
        <v>192</v>
      </c>
      <c r="AX5" t="s">
        <v>197</v>
      </c>
      <c r="AY5" t="s">
        <v>197</v>
      </c>
      <c r="AZ5" s="47" t="s">
        <v>201</v>
      </c>
      <c r="BA5" s="10" t="s">
        <v>206</v>
      </c>
    </row>
    <row r="6" spans="1:53" ht="26.25" x14ac:dyDescent="0.25">
      <c r="B6" s="16" t="s">
        <v>126</v>
      </c>
      <c r="C6">
        <f t="array" ref="C6">IFERROR(INDEX('METRE PAR FOLIO'!$T$6:$T$507,MATCH(1,('METRE PAR FOLIO'!$L$6:$L$507=C$2)*('METRE PAR FOLIO'!$G$6:$G$507=$B6),0)),0)</f>
        <v>0</v>
      </c>
      <c r="D6">
        <f t="array" ref="D6">IFERROR(INDEX('METRE PAR FOLIO'!$T$6:$T$507,MATCH(1,('METRE PAR FOLIO'!$L$6:$L$507=D$2)*('METRE PAR FOLIO'!$G$6:$G$507=$B6),0)),0)</f>
        <v>0</v>
      </c>
      <c r="E6">
        <f t="array" ref="E6">IFERROR(INDEX('METRE PAR FOLIO'!$T$6:$T$507,MATCH(1,('METRE PAR FOLIO'!$L$6:$L$507=E$2)*('METRE PAR FOLIO'!$G$6:$G$507=$B6),0)),0)</f>
        <v>0</v>
      </c>
      <c r="F6">
        <f t="array" ref="F6">IFERROR(INDEX('METRE PAR FOLIO'!$T$6:$T$507,MATCH(1,('METRE PAR FOLIO'!$L$6:$L$507=F$2)*('METRE PAR FOLIO'!$G$6:$G$507=$B6),0)),0)</f>
        <v>0</v>
      </c>
      <c r="G6">
        <f t="array" ref="G6">IFERROR(INDEX('METRE PAR FOLIO'!$T$6:$T$507,MATCH(1,('METRE PAR FOLIO'!$L$6:$L$507=G$2)*('METRE PAR FOLIO'!$G$6:$G$507=$B6),0)),0)</f>
        <v>0</v>
      </c>
      <c r="H6">
        <f t="array" ref="H6">IFERROR(INDEX('METRE PAR FOLIO'!$T$6:$T$507,MATCH(1,('METRE PAR FOLIO'!$L$6:$L$507=H$2)*('METRE PAR FOLIO'!$G$6:$G$507=$B6),0)),0)</f>
        <v>0</v>
      </c>
      <c r="I6">
        <f t="array" ref="I6">IFERROR(INDEX('METRE PAR FOLIO'!$T$6:$T$507,MATCH(1,('METRE PAR FOLIO'!$L$6:$L$507=I$2)*('METRE PAR FOLIO'!$G$6:$G$507=$B6),0)),0)</f>
        <v>0</v>
      </c>
      <c r="J6">
        <f t="array" ref="J6">IFERROR(INDEX('METRE PAR FOLIO'!$T$6:$T$507,MATCH(1,('METRE PAR FOLIO'!$L$6:$L$507=J$2)*('METRE PAR FOLIO'!$G$6:$G$507=$B6),0)),0)</f>
        <v>0</v>
      </c>
      <c r="K6">
        <f t="array" ref="K6">IFERROR(INDEX('METRE PAR FOLIO'!$T$6:$T$507,MATCH(1,('METRE PAR FOLIO'!$L$6:$L$507=K$2)*('METRE PAR FOLIO'!$G$6:$G$507=$B6),0)),0)</f>
        <v>0</v>
      </c>
      <c r="L6">
        <f t="array" ref="L6">IFERROR(INDEX('METRE PAR FOLIO'!$T$6:$T$507,MATCH(1,('METRE PAR FOLIO'!$L$6:$L$507=L$2)*('METRE PAR FOLIO'!$G$6:$G$507=$B6),0)),0)</f>
        <v>0</v>
      </c>
      <c r="M6">
        <f t="array" ref="M6">IFERROR(INDEX('METRE PAR FOLIO'!$T$6:$T$507,MATCH(1,('METRE PAR FOLIO'!$L$6:$L$507=M$2)*('METRE PAR FOLIO'!$G$6:$G$507=$B6),0)),0)</f>
        <v>0</v>
      </c>
      <c r="N6">
        <f t="array" ref="N6">IFERROR(INDEX('METRE PAR FOLIO'!$T$6:$T$507,MATCH(1,('METRE PAR FOLIO'!$L$6:$L$507=N$2)*('METRE PAR FOLIO'!$G$6:$G$507=$B6),0)),0)</f>
        <v>0</v>
      </c>
      <c r="O6">
        <f t="array" ref="O6">IFERROR(INDEX('METRE PAR FOLIO'!$T$6:$T$507,MATCH(1,('METRE PAR FOLIO'!$L$6:$L$507=O$2)*('METRE PAR FOLIO'!$G$6:$G$507=$B6),0)),0)</f>
        <v>0</v>
      </c>
      <c r="P6">
        <f t="array" ref="P6">IFERROR(INDEX('METRE PAR FOLIO'!$T$6:$T$507,MATCH(1,('METRE PAR FOLIO'!$L$6:$L$507=P$2)*('METRE PAR FOLIO'!$G$6:$G$507=$B6),0)),0)</f>
        <v>0</v>
      </c>
      <c r="Q6">
        <f t="array" ref="Q6">IFERROR(INDEX('METRE PAR FOLIO'!$T$6:$T$507,MATCH(1,('METRE PAR FOLIO'!$L$6:$L$507=Q$2)*('METRE PAR FOLIO'!$G$6:$G$507=$B6),0)),0)</f>
        <v>0</v>
      </c>
      <c r="R6">
        <f t="array" ref="R6">IFERROR(INDEX('METRE PAR FOLIO'!$T$6:$T$507,MATCH(1,('METRE PAR FOLIO'!$L$6:$L$507=R$2)*('METRE PAR FOLIO'!$G$6:$G$507=$B6),0)),0)</f>
        <v>0</v>
      </c>
      <c r="S6">
        <f t="array" ref="S6">IFERROR(INDEX('METRE PAR FOLIO'!$T$6:$T$507,MATCH(1,('METRE PAR FOLIO'!$L$6:$L$507=S$2)*('METRE PAR FOLIO'!$G$6:$G$507=$B6),0)),0)</f>
        <v>0</v>
      </c>
      <c r="T6">
        <f t="array" ref="T6">IFERROR(INDEX('METRE PAR FOLIO'!$T$6:$T$507,MATCH(1,('METRE PAR FOLIO'!$L$6:$L$507=T$2)*('METRE PAR FOLIO'!$G$6:$G$507=$B6),0)),0)</f>
        <v>0</v>
      </c>
      <c r="U6">
        <f t="array" ref="U6">IFERROR(INDEX('METRE PAR FOLIO'!$T$6:$T$507,MATCH(1,('METRE PAR FOLIO'!$L$6:$L$507=U$2)*('METRE PAR FOLIO'!$G$6:$G$507=$B6),0)),0)</f>
        <v>0</v>
      </c>
      <c r="V6">
        <f t="array" ref="V6">IFERROR(INDEX('METRE PAR FOLIO'!$T$6:$T$507,MATCH(1,('METRE PAR FOLIO'!$L$6:$L$507=V$2)*('METRE PAR FOLIO'!$G$6:$G$507=$B6),0)),0)</f>
        <v>0</v>
      </c>
      <c r="W6">
        <f t="array" ref="W6">IFERROR(INDEX('METRE PAR FOLIO'!$T$6:$T$507,MATCH(1,('METRE PAR FOLIO'!$L$6:$L$507=W$2)*('METRE PAR FOLIO'!$G$6:$G$507=$B6),0)),0)</f>
        <v>0</v>
      </c>
      <c r="X6">
        <f t="array" ref="X6">IFERROR(INDEX('METRE PAR FOLIO'!$T$6:$T$507,MATCH(1,('METRE PAR FOLIO'!$L$6:$L$507=X$2)*('METRE PAR FOLIO'!$G$6:$G$507=$B6),0)),0)</f>
        <v>0</v>
      </c>
      <c r="Y6">
        <f t="array" ref="Y6">IFERROR(INDEX('METRE PAR FOLIO'!$T$6:$T$507,MATCH(1,('METRE PAR FOLIO'!$L$6:$L$507=Y$2)*('METRE PAR FOLIO'!$G$6:$G$507=$B6),0)),0)</f>
        <v>0</v>
      </c>
      <c r="Z6">
        <f t="array" ref="Z6">IFERROR(INDEX('METRE PAR FOLIO'!$T$6:$T$507,MATCH(1,('METRE PAR FOLIO'!$L$6:$L$507=Z$2)*('METRE PAR FOLIO'!$G$6:$G$507=$B6),0)),0)</f>
        <v>0</v>
      </c>
      <c r="AA6">
        <f t="array" ref="AA6">IFERROR(INDEX('METRE PAR FOLIO'!$T$6:$T$507,MATCH(1,('METRE PAR FOLIO'!$L$6:$L$507=AA$2)*('METRE PAR FOLIO'!$G$6:$G$507=$B6),0)),0)</f>
        <v>0</v>
      </c>
      <c r="AB6">
        <f t="array" ref="AB6">IFERROR(INDEX('METRE PAR FOLIO'!$T$6:$T$507,MATCH(1,('METRE PAR FOLIO'!$L$6:$L$507=AB$2)*('METRE PAR FOLIO'!$G$6:$G$507=$B6),0)),0)</f>
        <v>0</v>
      </c>
      <c r="AC6">
        <f t="array" ref="AC6">IFERROR(INDEX('METRE PAR FOLIO'!$T$6:$T$507,MATCH(1,('METRE PAR FOLIO'!$L$6:$L$507=AC$2)*('METRE PAR FOLIO'!$G$6:$G$507=$B6),0)),0)</f>
        <v>0</v>
      </c>
      <c r="AD6">
        <f t="array" ref="AD6">IFERROR(INDEX('METRE PAR FOLIO'!$T$6:$T$507,MATCH(1,('METRE PAR FOLIO'!$L$6:$L$507=AD$2)*('METRE PAR FOLIO'!$G$6:$G$507=$B6),0)),0)</f>
        <v>0</v>
      </c>
      <c r="AE6">
        <f t="array" ref="AE6">IFERROR(INDEX('METRE PAR FOLIO'!$T$6:$T$507,MATCH(1,('METRE PAR FOLIO'!$L$6:$L$507=AE$2)*('METRE PAR FOLIO'!$G$6:$G$507=$B6),0)),0)</f>
        <v>0</v>
      </c>
      <c r="AF6">
        <f t="array" ref="AF6">IFERROR(INDEX('METRE PAR FOLIO'!$T$6:$T$507,MATCH(1,('METRE PAR FOLIO'!$L$6:$L$507=AF$2)*('METRE PAR FOLIO'!$G$6:$G$507=$B6),0)),0)</f>
        <v>0</v>
      </c>
      <c r="AG6">
        <f t="array" ref="AG6">IFERROR(INDEX('METRE PAR FOLIO'!$T$6:$T$507,MATCH(1,('METRE PAR FOLIO'!$L$6:$L$507=AG$2)*('METRE PAR FOLIO'!$G$6:$G$507=$B6),0)),0)</f>
        <v>0</v>
      </c>
      <c r="AH6">
        <f t="array" ref="AH6">IFERROR(INDEX('METRE PAR FOLIO'!$T$6:$T$507,MATCH(1,('METRE PAR FOLIO'!$L$6:$L$507=AH$2)*('METRE PAR FOLIO'!$G$6:$G$507=$B6),0)),0)</f>
        <v>0</v>
      </c>
      <c r="AI6">
        <f t="array" ref="AI6">IFERROR(INDEX('METRE PAR FOLIO'!$T$6:$T$507,MATCH(1,('METRE PAR FOLIO'!$L$6:$L$507=AI$2)*('METRE PAR FOLIO'!$G$6:$G$507=$B6),0)),0)</f>
        <v>0</v>
      </c>
      <c r="AJ6">
        <f t="array" ref="AJ6">IFERROR(INDEX('METRE PAR FOLIO'!$T$6:$T$507,MATCH(1,('METRE PAR FOLIO'!$L$6:$L$507=AJ$2)*('METRE PAR FOLIO'!$G$6:$G$507=$B6),0)),0)</f>
        <v>0</v>
      </c>
      <c r="AK6">
        <f t="array" ref="AK6">IFERROR(INDEX('METRE PAR FOLIO'!$T$6:$T$507,MATCH(1,('METRE PAR FOLIO'!$L$6:$L$507=AK$2)*('METRE PAR FOLIO'!$G$6:$G$507=$B6),0)),0)</f>
        <v>0</v>
      </c>
      <c r="AL6">
        <f t="array" ref="AL6">IFERROR(INDEX('METRE PAR FOLIO'!$T$6:$T$507,MATCH(1,('METRE PAR FOLIO'!$L$6:$L$507=AL$2)*('METRE PAR FOLIO'!$G$6:$G$507=$B6),0)),0)</f>
        <v>0</v>
      </c>
      <c r="AM6">
        <f t="array" ref="AM6">IFERROR(INDEX('METRE PAR FOLIO'!$T$6:$T$507,MATCH(1,('METRE PAR FOLIO'!$L$6:$L$507=AM$2)*('METRE PAR FOLIO'!$G$6:$G$507=$B6),0)),0)</f>
        <v>0</v>
      </c>
      <c r="AN6">
        <f t="array" ref="AN6">IFERROR(INDEX('METRE PAR FOLIO'!$T$6:$T$507,MATCH(1,('METRE PAR FOLIO'!$L$6:$L$507=AN$2)*('METRE PAR FOLIO'!$G$6:$G$507=$B6),0)),0)</f>
        <v>0</v>
      </c>
      <c r="AO6">
        <f t="array" ref="AO6">IFERROR(INDEX('METRE PAR FOLIO'!$T$6:$T$507,MATCH(1,('METRE PAR FOLIO'!$L$6:$L$507=AO$2)*('METRE PAR FOLIO'!$G$6:$G$507=$B6),0)),0)</f>
        <v>0</v>
      </c>
      <c r="AP6">
        <f t="array" ref="AP6">IFERROR(INDEX('METRE PAR FOLIO'!$T$6:$T$507,MATCH(1,('METRE PAR FOLIO'!$L$6:$L$507=AP$2)*('METRE PAR FOLIO'!$G$6:$G$507=$B6),0)),0)</f>
        <v>0</v>
      </c>
      <c r="AQ6">
        <f t="array" ref="AQ6">IFERROR(INDEX('METRE PAR FOLIO'!$T$6:$T$507,MATCH(1,('METRE PAR FOLIO'!$L$6:$L$507=AQ$2)*('METRE PAR FOLIO'!$G$6:$G$507=$B6),0)),0)</f>
        <v>0</v>
      </c>
      <c r="AR6">
        <f t="array" ref="AR6">IFERROR(INDEX('METRE PAR FOLIO'!$T$6:$T$507,MATCH(1,('METRE PAR FOLIO'!$L$6:$L$507=AR$2)*('METRE PAR FOLIO'!$G$6:$G$507=$B6),0)),0)</f>
        <v>0</v>
      </c>
      <c r="AS6">
        <f t="array" ref="AS6">IFERROR(INDEX('METRE PAR FOLIO'!$T$6:$T$507,MATCH(1,('METRE PAR FOLIO'!$L$6:$L$507=AS$2)*('METRE PAR FOLIO'!$G$6:$G$507=$B6),0)),0)</f>
        <v>0</v>
      </c>
      <c r="AT6">
        <f t="array" ref="AT6">IFERROR(INDEX('METRE PAR FOLIO'!$T$6:$T$507,MATCH(1,('METRE PAR FOLIO'!$L$6:$L$507=AT$2)*('METRE PAR FOLIO'!$G$6:$G$507=$B6),0)),0)</f>
        <v>0</v>
      </c>
      <c r="AU6">
        <f t="array" ref="AU6">IFERROR(INDEX('METRE PAR FOLIO'!$T$6:$T$507,MATCH(1,('METRE PAR FOLIO'!$L$6:$L$507=AU$2)*('METRE PAR FOLIO'!$G$6:$G$507=$B6),0)),0)</f>
        <v>0</v>
      </c>
      <c r="AV6">
        <f t="shared" si="0"/>
        <v>0</v>
      </c>
      <c r="AW6" s="2" t="s">
        <v>192</v>
      </c>
      <c r="BA6" s="10" t="s">
        <v>203</v>
      </c>
    </row>
    <row r="7" spans="1:53" ht="26.25" x14ac:dyDescent="0.25">
      <c r="B7" s="16" t="s">
        <v>129</v>
      </c>
      <c r="C7">
        <f t="array" ref="C7">IFERROR(INDEX('METRE PAR FOLIO'!$T$6:$T$507,MATCH(1,('METRE PAR FOLIO'!$L$6:$L$507=C$2)*('METRE PAR FOLIO'!$G$6:$G$507=$B7),0)),0)</f>
        <v>0</v>
      </c>
      <c r="D7">
        <f t="array" ref="D7">IFERROR(INDEX('METRE PAR FOLIO'!$T$6:$T$507,MATCH(1,('METRE PAR FOLIO'!$L$6:$L$507=D$2)*('METRE PAR FOLIO'!$G$6:$G$507=$B7),0)),0)</f>
        <v>0</v>
      </c>
      <c r="E7">
        <f t="array" ref="E7">IFERROR(INDEX('METRE PAR FOLIO'!$T$6:$T$507,MATCH(1,('METRE PAR FOLIO'!$L$6:$L$507=E$2)*('METRE PAR FOLIO'!$G$6:$G$507=$B7),0)),0)</f>
        <v>0</v>
      </c>
      <c r="F7">
        <f t="array" ref="F7">IFERROR(INDEX('METRE PAR FOLIO'!$T$6:$T$507,MATCH(1,('METRE PAR FOLIO'!$L$6:$L$507=F$2)*('METRE PAR FOLIO'!$G$6:$G$507=$B7),0)),0)</f>
        <v>0</v>
      </c>
      <c r="G7">
        <f t="array" ref="G7">IFERROR(INDEX('METRE PAR FOLIO'!$T$6:$T$507,MATCH(1,('METRE PAR FOLIO'!$L$6:$L$507=G$2)*('METRE PAR FOLIO'!$G$6:$G$507=$B7),0)),0)</f>
        <v>0</v>
      </c>
      <c r="H7">
        <f t="array" ref="H7">IFERROR(INDEX('METRE PAR FOLIO'!$T$6:$T$507,MATCH(1,('METRE PAR FOLIO'!$L$6:$L$507=H$2)*('METRE PAR FOLIO'!$G$6:$G$507=$B7),0)),0)</f>
        <v>0</v>
      </c>
      <c r="I7">
        <f t="array" ref="I7">IFERROR(INDEX('METRE PAR FOLIO'!$T$6:$T$507,MATCH(1,('METRE PAR FOLIO'!$L$6:$L$507=I$2)*('METRE PAR FOLIO'!$G$6:$G$507=$B7),0)),0)</f>
        <v>0</v>
      </c>
      <c r="J7">
        <f t="array" ref="J7">IFERROR(INDEX('METRE PAR FOLIO'!$T$6:$T$507,MATCH(1,('METRE PAR FOLIO'!$L$6:$L$507=J$2)*('METRE PAR FOLIO'!$G$6:$G$507=$B7),0)),0)</f>
        <v>0</v>
      </c>
      <c r="K7">
        <f t="array" ref="K7">IFERROR(INDEX('METRE PAR FOLIO'!$T$6:$T$507,MATCH(1,('METRE PAR FOLIO'!$L$6:$L$507=K$2)*('METRE PAR FOLIO'!$G$6:$G$507=$B7),0)),0)</f>
        <v>0</v>
      </c>
      <c r="L7">
        <f t="array" ref="L7">IFERROR(INDEX('METRE PAR FOLIO'!$T$6:$T$507,MATCH(1,('METRE PAR FOLIO'!$L$6:$L$507=L$2)*('METRE PAR FOLIO'!$G$6:$G$507=$B7),0)),0)</f>
        <v>0</v>
      </c>
      <c r="M7">
        <f t="array" ref="M7">IFERROR(INDEX('METRE PAR FOLIO'!$T$6:$T$507,MATCH(1,('METRE PAR FOLIO'!$L$6:$L$507=M$2)*('METRE PAR FOLIO'!$G$6:$G$507=$B7),0)),0)</f>
        <v>0</v>
      </c>
      <c r="N7">
        <f t="array" ref="N7">IFERROR(INDEX('METRE PAR FOLIO'!$T$6:$T$507,MATCH(1,('METRE PAR FOLIO'!$L$6:$L$507=N$2)*('METRE PAR FOLIO'!$G$6:$G$507=$B7),0)),0)</f>
        <v>0</v>
      </c>
      <c r="O7">
        <f t="array" ref="O7">IFERROR(INDEX('METRE PAR FOLIO'!$T$6:$T$507,MATCH(1,('METRE PAR FOLIO'!$L$6:$L$507=O$2)*('METRE PAR FOLIO'!$G$6:$G$507=$B7),0)),0)</f>
        <v>0</v>
      </c>
      <c r="P7">
        <f t="array" ref="P7">IFERROR(INDEX('METRE PAR FOLIO'!$T$6:$T$507,MATCH(1,('METRE PAR FOLIO'!$L$6:$L$507=P$2)*('METRE PAR FOLIO'!$G$6:$G$507=$B7),0)),0)</f>
        <v>0</v>
      </c>
      <c r="Q7">
        <f t="array" ref="Q7">IFERROR(INDEX('METRE PAR FOLIO'!$T$6:$T$507,MATCH(1,('METRE PAR FOLIO'!$L$6:$L$507=Q$2)*('METRE PAR FOLIO'!$G$6:$G$507=$B7),0)),0)</f>
        <v>0</v>
      </c>
      <c r="R7">
        <f t="array" ref="R7">IFERROR(INDEX('METRE PAR FOLIO'!$T$6:$T$507,MATCH(1,('METRE PAR FOLIO'!$L$6:$L$507=R$2)*('METRE PAR FOLIO'!$G$6:$G$507=$B7),0)),0)</f>
        <v>0</v>
      </c>
      <c r="S7">
        <f t="array" ref="S7">IFERROR(INDEX('METRE PAR FOLIO'!$T$6:$T$507,MATCH(1,('METRE PAR FOLIO'!$L$6:$L$507=S$2)*('METRE PAR FOLIO'!$G$6:$G$507=$B7),0)),0)</f>
        <v>0</v>
      </c>
      <c r="T7">
        <f t="array" ref="T7">IFERROR(INDEX('METRE PAR FOLIO'!$T$6:$T$507,MATCH(1,('METRE PAR FOLIO'!$L$6:$L$507=T$2)*('METRE PAR FOLIO'!$G$6:$G$507=$B7),0)),0)</f>
        <v>0</v>
      </c>
      <c r="U7">
        <f t="array" ref="U7">IFERROR(INDEX('METRE PAR FOLIO'!$T$6:$T$507,MATCH(1,('METRE PAR FOLIO'!$L$6:$L$507=U$2)*('METRE PAR FOLIO'!$G$6:$G$507=$B7),0)),0)</f>
        <v>0</v>
      </c>
      <c r="V7">
        <f t="array" ref="V7">IFERROR(INDEX('METRE PAR FOLIO'!$T$6:$T$507,MATCH(1,('METRE PAR FOLIO'!$L$6:$L$507=V$2)*('METRE PAR FOLIO'!$G$6:$G$507=$B7),0)),0)</f>
        <v>0</v>
      </c>
      <c r="W7">
        <f t="array" ref="W7">IFERROR(INDEX('METRE PAR FOLIO'!$T$6:$T$507,MATCH(1,('METRE PAR FOLIO'!$L$6:$L$507=W$2)*('METRE PAR FOLIO'!$G$6:$G$507=$B7),0)),0)</f>
        <v>0</v>
      </c>
      <c r="X7">
        <f t="array" ref="X7">IFERROR(INDEX('METRE PAR FOLIO'!$T$6:$T$507,MATCH(1,('METRE PAR FOLIO'!$L$6:$L$507=X$2)*('METRE PAR FOLIO'!$G$6:$G$507=$B7),0)),0)</f>
        <v>0</v>
      </c>
      <c r="Y7">
        <f t="array" ref="Y7">IFERROR(INDEX('METRE PAR FOLIO'!$T$6:$T$507,MATCH(1,('METRE PAR FOLIO'!$L$6:$L$507=Y$2)*('METRE PAR FOLIO'!$G$6:$G$507=$B7),0)),0)</f>
        <v>0</v>
      </c>
      <c r="Z7">
        <f t="array" ref="Z7">IFERROR(INDEX('METRE PAR FOLIO'!$T$6:$T$507,MATCH(1,('METRE PAR FOLIO'!$L$6:$L$507=Z$2)*('METRE PAR FOLIO'!$G$6:$G$507=$B7),0)),0)</f>
        <v>0</v>
      </c>
      <c r="AA7">
        <f t="array" ref="AA7">IFERROR(INDEX('METRE PAR FOLIO'!$T$6:$T$507,MATCH(1,('METRE PAR FOLIO'!$L$6:$L$507=AA$2)*('METRE PAR FOLIO'!$G$6:$G$507=$B7),0)),0)</f>
        <v>0</v>
      </c>
      <c r="AB7">
        <f t="array" ref="AB7">IFERROR(INDEX('METRE PAR FOLIO'!$T$6:$T$507,MATCH(1,('METRE PAR FOLIO'!$L$6:$L$507=AB$2)*('METRE PAR FOLIO'!$G$6:$G$507=$B7),0)),0)</f>
        <v>0</v>
      </c>
      <c r="AC7">
        <f t="array" ref="AC7">IFERROR(INDEX('METRE PAR FOLIO'!$T$6:$T$507,MATCH(1,('METRE PAR FOLIO'!$L$6:$L$507=AC$2)*('METRE PAR FOLIO'!$G$6:$G$507=$B7),0)),0)</f>
        <v>0</v>
      </c>
      <c r="AD7">
        <f t="array" ref="AD7">IFERROR(INDEX('METRE PAR FOLIO'!$T$6:$T$507,MATCH(1,('METRE PAR FOLIO'!$L$6:$L$507=AD$2)*('METRE PAR FOLIO'!$G$6:$G$507=$B7),0)),0)</f>
        <v>0</v>
      </c>
      <c r="AE7">
        <f t="array" ref="AE7">IFERROR(INDEX('METRE PAR FOLIO'!$T$6:$T$507,MATCH(1,('METRE PAR FOLIO'!$L$6:$L$507=AE$2)*('METRE PAR FOLIO'!$G$6:$G$507=$B7),0)),0)</f>
        <v>0</v>
      </c>
      <c r="AF7">
        <f t="array" ref="AF7">IFERROR(INDEX('METRE PAR FOLIO'!$T$6:$T$507,MATCH(1,('METRE PAR FOLIO'!$L$6:$L$507=AF$2)*('METRE PAR FOLIO'!$G$6:$G$507=$B7),0)),0)</f>
        <v>0</v>
      </c>
      <c r="AG7">
        <f t="array" ref="AG7">IFERROR(INDEX('METRE PAR FOLIO'!$T$6:$T$507,MATCH(1,('METRE PAR FOLIO'!$L$6:$L$507=AG$2)*('METRE PAR FOLIO'!$G$6:$G$507=$B7),0)),0)</f>
        <v>0</v>
      </c>
      <c r="AH7">
        <f t="array" ref="AH7">IFERROR(INDEX('METRE PAR FOLIO'!$T$6:$T$507,MATCH(1,('METRE PAR FOLIO'!$L$6:$L$507=AH$2)*('METRE PAR FOLIO'!$G$6:$G$507=$B7),0)),0)</f>
        <v>0</v>
      </c>
      <c r="AI7">
        <f t="array" ref="AI7">IFERROR(INDEX('METRE PAR FOLIO'!$T$6:$T$507,MATCH(1,('METRE PAR FOLIO'!$L$6:$L$507=AI$2)*('METRE PAR FOLIO'!$G$6:$G$507=$B7),0)),0)</f>
        <v>0</v>
      </c>
      <c r="AJ7">
        <f t="array" ref="AJ7">IFERROR(INDEX('METRE PAR FOLIO'!$T$6:$T$507,MATCH(1,('METRE PAR FOLIO'!$L$6:$L$507=AJ$2)*('METRE PAR FOLIO'!$G$6:$G$507=$B7),0)),0)</f>
        <v>0</v>
      </c>
      <c r="AK7">
        <f t="array" ref="AK7">IFERROR(INDEX('METRE PAR FOLIO'!$T$6:$T$507,MATCH(1,('METRE PAR FOLIO'!$L$6:$L$507=AK$2)*('METRE PAR FOLIO'!$G$6:$G$507=$B7),0)),0)</f>
        <v>0</v>
      </c>
      <c r="AL7">
        <f t="array" ref="AL7">IFERROR(INDEX('METRE PAR FOLIO'!$T$6:$T$507,MATCH(1,('METRE PAR FOLIO'!$L$6:$L$507=AL$2)*('METRE PAR FOLIO'!$G$6:$G$507=$B7),0)),0)</f>
        <v>0</v>
      </c>
      <c r="AM7">
        <f t="array" ref="AM7">IFERROR(INDEX('METRE PAR FOLIO'!$T$6:$T$507,MATCH(1,('METRE PAR FOLIO'!$L$6:$L$507=AM$2)*('METRE PAR FOLIO'!$G$6:$G$507=$B7),0)),0)</f>
        <v>0</v>
      </c>
      <c r="AN7">
        <f t="array" ref="AN7">IFERROR(INDEX('METRE PAR FOLIO'!$T$6:$T$507,MATCH(1,('METRE PAR FOLIO'!$L$6:$L$507=AN$2)*('METRE PAR FOLIO'!$G$6:$G$507=$B7),0)),0)</f>
        <v>0</v>
      </c>
      <c r="AO7">
        <f t="array" ref="AO7">IFERROR(INDEX('METRE PAR FOLIO'!$T$6:$T$507,MATCH(1,('METRE PAR FOLIO'!$L$6:$L$507=AO$2)*('METRE PAR FOLIO'!$G$6:$G$507=$B7),0)),0)</f>
        <v>0</v>
      </c>
      <c r="AP7">
        <f t="array" ref="AP7">IFERROR(INDEX('METRE PAR FOLIO'!$T$6:$T$507,MATCH(1,('METRE PAR FOLIO'!$L$6:$L$507=AP$2)*('METRE PAR FOLIO'!$G$6:$G$507=$B7),0)),0)</f>
        <v>0</v>
      </c>
      <c r="AQ7">
        <f t="array" ref="AQ7">IFERROR(INDEX('METRE PAR FOLIO'!$T$6:$T$507,MATCH(1,('METRE PAR FOLIO'!$L$6:$L$507=AQ$2)*('METRE PAR FOLIO'!$G$6:$G$507=$B7),0)),0)</f>
        <v>0</v>
      </c>
      <c r="AR7">
        <f t="array" ref="AR7">IFERROR(INDEX('METRE PAR FOLIO'!$T$6:$T$507,MATCH(1,('METRE PAR FOLIO'!$L$6:$L$507=AR$2)*('METRE PAR FOLIO'!$G$6:$G$507=$B7),0)),0)</f>
        <v>0</v>
      </c>
      <c r="AS7">
        <f t="array" ref="AS7">IFERROR(INDEX('METRE PAR FOLIO'!$T$6:$T$507,MATCH(1,('METRE PAR FOLIO'!$L$6:$L$507=AS$2)*('METRE PAR FOLIO'!$G$6:$G$507=$B7),0)),0)</f>
        <v>0</v>
      </c>
      <c r="AT7">
        <f t="array" ref="AT7">IFERROR(INDEX('METRE PAR FOLIO'!$T$6:$T$507,MATCH(1,('METRE PAR FOLIO'!$L$6:$L$507=AT$2)*('METRE PAR FOLIO'!$G$6:$G$507=$B7),0)),0)</f>
        <v>0</v>
      </c>
      <c r="AU7">
        <f t="array" ref="AU7">IFERROR(INDEX('METRE PAR FOLIO'!$T$6:$T$507,MATCH(1,('METRE PAR FOLIO'!$L$6:$L$507=AU$2)*('METRE PAR FOLIO'!$G$6:$G$507=$B7),0)),0)</f>
        <v>0</v>
      </c>
      <c r="AV7">
        <f t="shared" si="0"/>
        <v>0</v>
      </c>
      <c r="AW7" s="2" t="s">
        <v>192</v>
      </c>
      <c r="BA7" s="10" t="s">
        <v>204</v>
      </c>
    </row>
    <row r="8" spans="1:53" ht="26.25" x14ac:dyDescent="0.25">
      <c r="B8" s="16" t="s">
        <v>125</v>
      </c>
      <c r="C8">
        <f t="array" ref="C8">IFERROR(INDEX('METRE PAR FOLIO'!$T$6:$T$507,MATCH(1,('METRE PAR FOLIO'!$L$6:$L$507=C$2)*('METRE PAR FOLIO'!$G$6:$G$507=$B8),0)),0)</f>
        <v>0</v>
      </c>
      <c r="D8">
        <f t="array" ref="D8">IFERROR(INDEX('METRE PAR FOLIO'!$T$6:$T$507,MATCH(1,('METRE PAR FOLIO'!$L$6:$L$507=D$2)*('METRE PAR FOLIO'!$G$6:$G$507=$B8),0)),0)</f>
        <v>0</v>
      </c>
      <c r="E8">
        <f t="array" ref="E8">IFERROR(INDEX('METRE PAR FOLIO'!$T$6:$T$507,MATCH(1,('METRE PAR FOLIO'!$L$6:$L$507=E$2)*('METRE PAR FOLIO'!$G$6:$G$507=$B8),0)),0)</f>
        <v>0</v>
      </c>
      <c r="F8">
        <f t="array" ref="F8">IFERROR(INDEX('METRE PAR FOLIO'!$T$6:$T$507,MATCH(1,('METRE PAR FOLIO'!$L$6:$L$507=F$2)*('METRE PAR FOLIO'!$G$6:$G$507=$B8),0)),0)</f>
        <v>0</v>
      </c>
      <c r="G8">
        <f t="array" ref="G8">IFERROR(INDEX('METRE PAR FOLIO'!$T$6:$T$507,MATCH(1,('METRE PAR FOLIO'!$L$6:$L$507=G$2)*('METRE PAR FOLIO'!$G$6:$G$507=$B8),0)),0)</f>
        <v>0</v>
      </c>
      <c r="H8">
        <f t="array" ref="H8">IFERROR(INDEX('METRE PAR FOLIO'!$T$6:$T$507,MATCH(1,('METRE PAR FOLIO'!$L$6:$L$507=H$2)*('METRE PAR FOLIO'!$G$6:$G$507=$B8),0)),0)</f>
        <v>0</v>
      </c>
      <c r="I8">
        <f t="array" ref="I8">IFERROR(INDEX('METRE PAR FOLIO'!$T$6:$T$507,MATCH(1,('METRE PAR FOLIO'!$L$6:$L$507=I$2)*('METRE PAR FOLIO'!$G$6:$G$507=$B8),0)),0)</f>
        <v>0</v>
      </c>
      <c r="J8">
        <f t="array" ref="J8">IFERROR(INDEX('METRE PAR FOLIO'!$T$6:$T$507,MATCH(1,('METRE PAR FOLIO'!$L$6:$L$507=J$2)*('METRE PAR FOLIO'!$G$6:$G$507=$B8),0)),0)</f>
        <v>0</v>
      </c>
      <c r="K8">
        <f t="array" ref="K8">IFERROR(INDEX('METRE PAR FOLIO'!$T$6:$T$507,MATCH(1,('METRE PAR FOLIO'!$L$6:$L$507=K$2)*('METRE PAR FOLIO'!$G$6:$G$507=$B8),0)),0)</f>
        <v>0</v>
      </c>
      <c r="L8">
        <f t="array" ref="L8">IFERROR(INDEX('METRE PAR FOLIO'!$T$6:$T$507,MATCH(1,('METRE PAR FOLIO'!$L$6:$L$507=L$2)*('METRE PAR FOLIO'!$G$6:$G$507=$B8),0)),0)</f>
        <v>0</v>
      </c>
      <c r="M8">
        <f t="array" ref="M8">IFERROR(INDEX('METRE PAR FOLIO'!$T$6:$T$507,MATCH(1,('METRE PAR FOLIO'!$L$6:$L$507=M$2)*('METRE PAR FOLIO'!$G$6:$G$507=$B8),0)),0)</f>
        <v>0</v>
      </c>
      <c r="N8">
        <f t="array" ref="N8">IFERROR(INDEX('METRE PAR FOLIO'!$T$6:$T$507,MATCH(1,('METRE PAR FOLIO'!$L$6:$L$507=N$2)*('METRE PAR FOLIO'!$G$6:$G$507=$B8),0)),0)</f>
        <v>0</v>
      </c>
      <c r="O8">
        <f t="array" ref="O8">IFERROR(INDEX('METRE PAR FOLIO'!$T$6:$T$507,MATCH(1,('METRE PAR FOLIO'!$L$6:$L$507=O$2)*('METRE PAR FOLIO'!$G$6:$G$507=$B8),0)),0)</f>
        <v>0</v>
      </c>
      <c r="P8">
        <f t="array" ref="P8">IFERROR(INDEX('METRE PAR FOLIO'!$T$6:$T$507,MATCH(1,('METRE PAR FOLIO'!$L$6:$L$507=P$2)*('METRE PAR FOLIO'!$G$6:$G$507=$B8),0)),0)</f>
        <v>0</v>
      </c>
      <c r="Q8">
        <f t="array" ref="Q8">IFERROR(INDEX('METRE PAR FOLIO'!$T$6:$T$507,MATCH(1,('METRE PAR FOLIO'!$L$6:$L$507=Q$2)*('METRE PAR FOLIO'!$G$6:$G$507=$B8),0)),0)</f>
        <v>0</v>
      </c>
      <c r="R8">
        <f t="array" ref="R8">IFERROR(INDEX('METRE PAR FOLIO'!$T$6:$T$507,MATCH(1,('METRE PAR FOLIO'!$L$6:$L$507=R$2)*('METRE PAR FOLIO'!$G$6:$G$507=$B8),0)),0)</f>
        <v>0</v>
      </c>
      <c r="S8">
        <f t="array" ref="S8">IFERROR(INDEX('METRE PAR FOLIO'!$T$6:$T$507,MATCH(1,('METRE PAR FOLIO'!$L$6:$L$507=S$2)*('METRE PAR FOLIO'!$G$6:$G$507=$B8),0)),0)</f>
        <v>0</v>
      </c>
      <c r="T8">
        <f t="array" ref="T8">IFERROR(INDEX('METRE PAR FOLIO'!$T$6:$T$507,MATCH(1,('METRE PAR FOLIO'!$L$6:$L$507=T$2)*('METRE PAR FOLIO'!$G$6:$G$507=$B8),0)),0)</f>
        <v>0</v>
      </c>
      <c r="U8">
        <f t="array" ref="U8">IFERROR(INDEX('METRE PAR FOLIO'!$T$6:$T$507,MATCH(1,('METRE PAR FOLIO'!$L$6:$L$507=U$2)*('METRE PAR FOLIO'!$G$6:$G$507=$B8),0)),0)</f>
        <v>0</v>
      </c>
      <c r="V8">
        <f t="array" ref="V8">IFERROR(INDEX('METRE PAR FOLIO'!$T$6:$T$507,MATCH(1,('METRE PAR FOLIO'!$L$6:$L$507=V$2)*('METRE PAR FOLIO'!$G$6:$G$507=$B8),0)),0)</f>
        <v>0</v>
      </c>
      <c r="W8">
        <f t="array" ref="W8">IFERROR(INDEX('METRE PAR FOLIO'!$T$6:$T$507,MATCH(1,('METRE PAR FOLIO'!$L$6:$L$507=W$2)*('METRE PAR FOLIO'!$G$6:$G$507=$B8),0)),0)</f>
        <v>0</v>
      </c>
      <c r="X8">
        <f t="array" ref="X8">IFERROR(INDEX('METRE PAR FOLIO'!$T$6:$T$507,MATCH(1,('METRE PAR FOLIO'!$L$6:$L$507=X$2)*('METRE PAR FOLIO'!$G$6:$G$507=$B8),0)),0)</f>
        <v>0</v>
      </c>
      <c r="Y8">
        <f t="array" ref="Y8">IFERROR(INDEX('METRE PAR FOLIO'!$T$6:$T$507,MATCH(1,('METRE PAR FOLIO'!$L$6:$L$507=Y$2)*('METRE PAR FOLIO'!$G$6:$G$507=$B8),0)),0)</f>
        <v>0</v>
      </c>
      <c r="Z8">
        <f t="array" ref="Z8">IFERROR(INDEX('METRE PAR FOLIO'!$T$6:$T$507,MATCH(1,('METRE PAR FOLIO'!$L$6:$L$507=Z$2)*('METRE PAR FOLIO'!$G$6:$G$507=$B8),0)),0)</f>
        <v>0</v>
      </c>
      <c r="AA8">
        <f t="array" ref="AA8">IFERROR(INDEX('METRE PAR FOLIO'!$T$6:$T$507,MATCH(1,('METRE PAR FOLIO'!$L$6:$L$507=AA$2)*('METRE PAR FOLIO'!$G$6:$G$507=$B8),0)),0)</f>
        <v>0</v>
      </c>
      <c r="AB8">
        <f t="array" ref="AB8">IFERROR(INDEX('METRE PAR FOLIO'!$T$6:$T$507,MATCH(1,('METRE PAR FOLIO'!$L$6:$L$507=AB$2)*('METRE PAR FOLIO'!$G$6:$G$507=$B8),0)),0)</f>
        <v>0</v>
      </c>
      <c r="AC8">
        <f t="array" ref="AC8">IFERROR(INDEX('METRE PAR FOLIO'!$T$6:$T$507,MATCH(1,('METRE PAR FOLIO'!$L$6:$L$507=AC$2)*('METRE PAR FOLIO'!$G$6:$G$507=$B8),0)),0)</f>
        <v>0</v>
      </c>
      <c r="AD8">
        <f t="array" ref="AD8">IFERROR(INDEX('METRE PAR FOLIO'!$T$6:$T$507,MATCH(1,('METRE PAR FOLIO'!$L$6:$L$507=AD$2)*('METRE PAR FOLIO'!$G$6:$G$507=$B8),0)),0)</f>
        <v>0</v>
      </c>
      <c r="AE8">
        <f t="array" ref="AE8">IFERROR(INDEX('METRE PAR FOLIO'!$T$6:$T$507,MATCH(1,('METRE PAR FOLIO'!$L$6:$L$507=AE$2)*('METRE PAR FOLIO'!$G$6:$G$507=$B8),0)),0)</f>
        <v>0</v>
      </c>
      <c r="AF8">
        <f t="array" ref="AF8">IFERROR(INDEX('METRE PAR FOLIO'!$T$6:$T$507,MATCH(1,('METRE PAR FOLIO'!$L$6:$L$507=AF$2)*('METRE PAR FOLIO'!$G$6:$G$507=$B8),0)),0)</f>
        <v>0</v>
      </c>
      <c r="AG8">
        <f t="array" ref="AG8">IFERROR(INDEX('METRE PAR FOLIO'!$T$6:$T$507,MATCH(1,('METRE PAR FOLIO'!$L$6:$L$507=AG$2)*('METRE PAR FOLIO'!$G$6:$G$507=$B8),0)),0)</f>
        <v>0</v>
      </c>
      <c r="AH8">
        <f t="array" ref="AH8">IFERROR(INDEX('METRE PAR FOLIO'!$T$6:$T$507,MATCH(1,('METRE PAR FOLIO'!$L$6:$L$507=AH$2)*('METRE PAR FOLIO'!$G$6:$G$507=$B8),0)),0)</f>
        <v>0</v>
      </c>
      <c r="AI8">
        <f t="array" ref="AI8">IFERROR(INDEX('METRE PAR FOLIO'!$T$6:$T$507,MATCH(1,('METRE PAR FOLIO'!$L$6:$L$507=AI$2)*('METRE PAR FOLIO'!$G$6:$G$507=$B8),0)),0)</f>
        <v>0</v>
      </c>
      <c r="AJ8">
        <f t="array" ref="AJ8">IFERROR(INDEX('METRE PAR FOLIO'!$T$6:$T$507,MATCH(1,('METRE PAR FOLIO'!$L$6:$L$507=AJ$2)*('METRE PAR FOLIO'!$G$6:$G$507=$B8),0)),0)</f>
        <v>0</v>
      </c>
      <c r="AK8">
        <f t="array" ref="AK8">IFERROR(INDEX('METRE PAR FOLIO'!$T$6:$T$507,MATCH(1,('METRE PAR FOLIO'!$L$6:$L$507=AK$2)*('METRE PAR FOLIO'!$G$6:$G$507=$B8),0)),0)</f>
        <v>0</v>
      </c>
      <c r="AL8">
        <f t="array" ref="AL8">IFERROR(INDEX('METRE PAR FOLIO'!$T$6:$T$507,MATCH(1,('METRE PAR FOLIO'!$L$6:$L$507=AL$2)*('METRE PAR FOLIO'!$G$6:$G$507=$B8),0)),0)</f>
        <v>0</v>
      </c>
      <c r="AM8">
        <f t="array" ref="AM8">IFERROR(INDEX('METRE PAR FOLIO'!$T$6:$T$507,MATCH(1,('METRE PAR FOLIO'!$L$6:$L$507=AM$2)*('METRE PAR FOLIO'!$G$6:$G$507=$B8),0)),0)</f>
        <v>0</v>
      </c>
      <c r="AN8">
        <f t="array" ref="AN8">IFERROR(INDEX('METRE PAR FOLIO'!$T$6:$T$507,MATCH(1,('METRE PAR FOLIO'!$L$6:$L$507=AN$2)*('METRE PAR FOLIO'!$G$6:$G$507=$B8),0)),0)</f>
        <v>0</v>
      </c>
      <c r="AO8">
        <f t="array" ref="AO8">IFERROR(INDEX('METRE PAR FOLIO'!$T$6:$T$507,MATCH(1,('METRE PAR FOLIO'!$L$6:$L$507=AO$2)*('METRE PAR FOLIO'!$G$6:$G$507=$B8),0)),0)</f>
        <v>0</v>
      </c>
      <c r="AP8">
        <f t="array" ref="AP8">IFERROR(INDEX('METRE PAR FOLIO'!$T$6:$T$507,MATCH(1,('METRE PAR FOLIO'!$L$6:$L$507=AP$2)*('METRE PAR FOLIO'!$G$6:$G$507=$B8),0)),0)</f>
        <v>0</v>
      </c>
      <c r="AQ8">
        <f t="array" ref="AQ8">IFERROR(INDEX('METRE PAR FOLIO'!$T$6:$T$507,MATCH(1,('METRE PAR FOLIO'!$L$6:$L$507=AQ$2)*('METRE PAR FOLIO'!$G$6:$G$507=$B8),0)),0)</f>
        <v>0</v>
      </c>
      <c r="AR8">
        <f t="array" ref="AR8">IFERROR(INDEX('METRE PAR FOLIO'!$T$6:$T$507,MATCH(1,('METRE PAR FOLIO'!$L$6:$L$507=AR$2)*('METRE PAR FOLIO'!$G$6:$G$507=$B8),0)),0)</f>
        <v>0</v>
      </c>
      <c r="AS8">
        <f t="array" ref="AS8">IFERROR(INDEX('METRE PAR FOLIO'!$T$6:$T$507,MATCH(1,('METRE PAR FOLIO'!$L$6:$L$507=AS$2)*('METRE PAR FOLIO'!$G$6:$G$507=$B8),0)),0)</f>
        <v>0</v>
      </c>
      <c r="AT8">
        <f t="array" ref="AT8">IFERROR(INDEX('METRE PAR FOLIO'!$T$6:$T$507,MATCH(1,('METRE PAR FOLIO'!$L$6:$L$507=AT$2)*('METRE PAR FOLIO'!$G$6:$G$507=$B8),0)),0)</f>
        <v>0</v>
      </c>
      <c r="AU8">
        <f t="array" ref="AU8">IFERROR(INDEX('METRE PAR FOLIO'!$T$6:$T$507,MATCH(1,('METRE PAR FOLIO'!$L$6:$L$507=AU$2)*('METRE PAR FOLIO'!$G$6:$G$507=$B8),0)),0)</f>
        <v>0</v>
      </c>
      <c r="AV8">
        <f t="shared" si="0"/>
        <v>0</v>
      </c>
      <c r="AW8" s="2" t="s">
        <v>192</v>
      </c>
      <c r="BA8" s="10" t="s">
        <v>207</v>
      </c>
    </row>
    <row r="9" spans="1:53" ht="26.25" x14ac:dyDescent="0.25">
      <c r="B9" s="16" t="s">
        <v>140</v>
      </c>
      <c r="C9">
        <f t="array" ref="C9">IFERROR(INDEX('METRE PAR FOLIO'!$T$6:$T$507,MATCH(1,('METRE PAR FOLIO'!$L$6:$L$507=C$2)*('METRE PAR FOLIO'!$G$6:$G$507=$B9),0)),0)</f>
        <v>0</v>
      </c>
      <c r="D9">
        <f t="array" ref="D9">IFERROR(INDEX('METRE PAR FOLIO'!$T$6:$T$507,MATCH(1,('METRE PAR FOLIO'!$L$6:$L$507=D$2)*('METRE PAR FOLIO'!$G$6:$G$507=$B9),0)),0)</f>
        <v>0</v>
      </c>
      <c r="E9">
        <f t="array" ref="E9">IFERROR(INDEX('METRE PAR FOLIO'!$T$6:$T$507,MATCH(1,('METRE PAR FOLIO'!$L$6:$L$507=E$2)*('METRE PAR FOLIO'!$G$6:$G$507=$B9),0)),0)</f>
        <v>0</v>
      </c>
      <c r="F9">
        <f t="array" ref="F9">IFERROR(INDEX('METRE PAR FOLIO'!$T$6:$T$507,MATCH(1,('METRE PAR FOLIO'!$L$6:$L$507=F$2)*('METRE PAR FOLIO'!$G$6:$G$507=$B9),0)),0)</f>
        <v>0</v>
      </c>
      <c r="G9">
        <f t="array" ref="G9">IFERROR(INDEX('METRE PAR FOLIO'!$T$6:$T$507,MATCH(1,('METRE PAR FOLIO'!$L$6:$L$507=G$2)*('METRE PAR FOLIO'!$G$6:$G$507=$B9),0)),0)</f>
        <v>0</v>
      </c>
      <c r="H9">
        <f t="array" ref="H9">IFERROR(INDEX('METRE PAR FOLIO'!$T$6:$T$507,MATCH(1,('METRE PAR FOLIO'!$L$6:$L$507=H$2)*('METRE PAR FOLIO'!$G$6:$G$507=$B9),0)),0)</f>
        <v>0</v>
      </c>
      <c r="I9">
        <f t="array" ref="I9">IFERROR(INDEX('METRE PAR FOLIO'!$T$6:$T$507,MATCH(1,('METRE PAR FOLIO'!$L$6:$L$507=I$2)*('METRE PAR FOLIO'!$G$6:$G$507=$B9),0)),0)</f>
        <v>0</v>
      </c>
      <c r="J9">
        <f t="array" ref="J9">IFERROR(INDEX('METRE PAR FOLIO'!$T$6:$T$507,MATCH(1,('METRE PAR FOLIO'!$L$6:$L$507=J$2)*('METRE PAR FOLIO'!$G$6:$G$507=$B9),0)),0)</f>
        <v>0</v>
      </c>
      <c r="K9">
        <f t="array" ref="K9">IFERROR(INDEX('METRE PAR FOLIO'!$T$6:$T$507,MATCH(1,('METRE PAR FOLIO'!$L$6:$L$507=K$2)*('METRE PAR FOLIO'!$G$6:$G$507=$B9),0)),0)</f>
        <v>0</v>
      </c>
      <c r="L9">
        <f t="array" ref="L9">IFERROR(INDEX('METRE PAR FOLIO'!$T$6:$T$507,MATCH(1,('METRE PAR FOLIO'!$L$6:$L$507=L$2)*('METRE PAR FOLIO'!$G$6:$G$507=$B9),0)),0)</f>
        <v>0</v>
      </c>
      <c r="M9">
        <f t="array" ref="M9">IFERROR(INDEX('METRE PAR FOLIO'!$T$6:$T$507,MATCH(1,('METRE PAR FOLIO'!$L$6:$L$507=M$2)*('METRE PAR FOLIO'!$G$6:$G$507=$B9),0)),0)</f>
        <v>0</v>
      </c>
      <c r="N9">
        <f t="array" ref="N9">IFERROR(INDEX('METRE PAR FOLIO'!$T$6:$T$507,MATCH(1,('METRE PAR FOLIO'!$L$6:$L$507=N$2)*('METRE PAR FOLIO'!$G$6:$G$507=$B9),0)),0)</f>
        <v>0</v>
      </c>
      <c r="O9">
        <f t="array" ref="O9">IFERROR(INDEX('METRE PAR FOLIO'!$T$6:$T$507,MATCH(1,('METRE PAR FOLIO'!$L$6:$L$507=O$2)*('METRE PAR FOLIO'!$G$6:$G$507=$B9),0)),0)</f>
        <v>0</v>
      </c>
      <c r="P9">
        <f t="array" ref="P9">IFERROR(INDEX('METRE PAR FOLIO'!$T$6:$T$507,MATCH(1,('METRE PAR FOLIO'!$L$6:$L$507=P$2)*('METRE PAR FOLIO'!$G$6:$G$507=$B9),0)),0)</f>
        <v>0</v>
      </c>
      <c r="Q9">
        <f t="array" ref="Q9">IFERROR(INDEX('METRE PAR FOLIO'!$T$6:$T$507,MATCH(1,('METRE PAR FOLIO'!$L$6:$L$507=Q$2)*('METRE PAR FOLIO'!$G$6:$G$507=$B9),0)),0)</f>
        <v>0</v>
      </c>
      <c r="R9">
        <f t="array" ref="R9">IFERROR(INDEX('METRE PAR FOLIO'!$T$6:$T$507,MATCH(1,('METRE PAR FOLIO'!$L$6:$L$507=R$2)*('METRE PAR FOLIO'!$G$6:$G$507=$B9),0)),0)</f>
        <v>0</v>
      </c>
      <c r="S9">
        <f t="array" ref="S9">IFERROR(INDEX('METRE PAR FOLIO'!$T$6:$T$507,MATCH(1,('METRE PAR FOLIO'!$L$6:$L$507=S$2)*('METRE PAR FOLIO'!$G$6:$G$507=$B9),0)),0)</f>
        <v>0</v>
      </c>
      <c r="T9">
        <f t="array" ref="T9">IFERROR(INDEX('METRE PAR FOLIO'!$T$6:$T$507,MATCH(1,('METRE PAR FOLIO'!$L$6:$L$507=T$2)*('METRE PAR FOLIO'!$G$6:$G$507=$B9),0)),0)</f>
        <v>0</v>
      </c>
      <c r="U9">
        <f t="array" ref="U9">IFERROR(INDEX('METRE PAR FOLIO'!$T$6:$T$507,MATCH(1,('METRE PAR FOLIO'!$L$6:$L$507=U$2)*('METRE PAR FOLIO'!$G$6:$G$507=$B9),0)),0)</f>
        <v>0</v>
      </c>
      <c r="V9">
        <f t="array" ref="V9">IFERROR(INDEX('METRE PAR FOLIO'!$T$6:$T$507,MATCH(1,('METRE PAR FOLIO'!$L$6:$L$507=V$2)*('METRE PAR FOLIO'!$G$6:$G$507=$B9),0)),0)</f>
        <v>0</v>
      </c>
      <c r="W9">
        <f t="array" ref="W9">IFERROR(INDEX('METRE PAR FOLIO'!$T$6:$T$507,MATCH(1,('METRE PAR FOLIO'!$L$6:$L$507=W$2)*('METRE PAR FOLIO'!$G$6:$G$507=$B9),0)),0)</f>
        <v>0</v>
      </c>
      <c r="X9">
        <f t="array" ref="X9">IFERROR(INDEX('METRE PAR FOLIO'!$T$6:$T$507,MATCH(1,('METRE PAR FOLIO'!$L$6:$L$507=X$2)*('METRE PAR FOLIO'!$G$6:$G$507=$B9),0)),0)</f>
        <v>0</v>
      </c>
      <c r="Y9">
        <f t="array" ref="Y9">IFERROR(INDEX('METRE PAR FOLIO'!$T$6:$T$507,MATCH(1,('METRE PAR FOLIO'!$L$6:$L$507=Y$2)*('METRE PAR FOLIO'!$G$6:$G$507=$B9),0)),0)</f>
        <v>0</v>
      </c>
      <c r="Z9">
        <f t="array" ref="Z9">IFERROR(INDEX('METRE PAR FOLIO'!$T$6:$T$507,MATCH(1,('METRE PAR FOLIO'!$L$6:$L$507=Z$2)*('METRE PAR FOLIO'!$G$6:$G$507=$B9),0)),0)</f>
        <v>0</v>
      </c>
      <c r="AA9">
        <f t="array" ref="AA9">IFERROR(INDEX('METRE PAR FOLIO'!$T$6:$T$507,MATCH(1,('METRE PAR FOLIO'!$L$6:$L$507=AA$2)*('METRE PAR FOLIO'!$G$6:$G$507=$B9),0)),0)</f>
        <v>0</v>
      </c>
      <c r="AB9">
        <f t="array" ref="AB9">IFERROR(INDEX('METRE PAR FOLIO'!$T$6:$T$507,MATCH(1,('METRE PAR FOLIO'!$L$6:$L$507=AB$2)*('METRE PAR FOLIO'!$G$6:$G$507=$B9),0)),0)</f>
        <v>0</v>
      </c>
      <c r="AC9">
        <f t="array" ref="AC9">IFERROR(INDEX('METRE PAR FOLIO'!$T$6:$T$507,MATCH(1,('METRE PAR FOLIO'!$L$6:$L$507=AC$2)*('METRE PAR FOLIO'!$G$6:$G$507=$B9),0)),0)</f>
        <v>0</v>
      </c>
      <c r="AD9">
        <f t="array" ref="AD9">IFERROR(INDEX('METRE PAR FOLIO'!$T$6:$T$507,MATCH(1,('METRE PAR FOLIO'!$L$6:$L$507=AD$2)*('METRE PAR FOLIO'!$G$6:$G$507=$B9),0)),0)</f>
        <v>0</v>
      </c>
      <c r="AE9">
        <f t="array" ref="AE9">IFERROR(INDEX('METRE PAR FOLIO'!$T$6:$T$507,MATCH(1,('METRE PAR FOLIO'!$L$6:$L$507=AE$2)*('METRE PAR FOLIO'!$G$6:$G$507=$B9),0)),0)</f>
        <v>0</v>
      </c>
      <c r="AF9">
        <f t="array" ref="AF9">IFERROR(INDEX('METRE PAR FOLIO'!$T$6:$T$507,MATCH(1,('METRE PAR FOLIO'!$L$6:$L$507=AF$2)*('METRE PAR FOLIO'!$G$6:$G$507=$B9),0)),0)</f>
        <v>0</v>
      </c>
      <c r="AG9">
        <f t="array" ref="AG9">IFERROR(INDEX('METRE PAR FOLIO'!$T$6:$T$507,MATCH(1,('METRE PAR FOLIO'!$L$6:$L$507=AG$2)*('METRE PAR FOLIO'!$G$6:$G$507=$B9),0)),0)</f>
        <v>0</v>
      </c>
      <c r="AH9">
        <f t="array" ref="AH9">IFERROR(INDEX('METRE PAR FOLIO'!$T$6:$T$507,MATCH(1,('METRE PAR FOLIO'!$L$6:$L$507=AH$2)*('METRE PAR FOLIO'!$G$6:$G$507=$B9),0)),0)</f>
        <v>0</v>
      </c>
      <c r="AI9">
        <f t="array" ref="AI9">IFERROR(INDEX('METRE PAR FOLIO'!$T$6:$T$507,MATCH(1,('METRE PAR FOLIO'!$L$6:$L$507=AI$2)*('METRE PAR FOLIO'!$G$6:$G$507=$B9),0)),0)</f>
        <v>0</v>
      </c>
      <c r="AJ9">
        <f t="array" ref="AJ9">IFERROR(INDEX('METRE PAR FOLIO'!$T$6:$T$507,MATCH(1,('METRE PAR FOLIO'!$L$6:$L$507=AJ$2)*('METRE PAR FOLIO'!$G$6:$G$507=$B9),0)),0)</f>
        <v>0</v>
      </c>
      <c r="AK9">
        <f t="array" ref="AK9">IFERROR(INDEX('METRE PAR FOLIO'!$T$6:$T$507,MATCH(1,('METRE PAR FOLIO'!$L$6:$L$507=AK$2)*('METRE PAR FOLIO'!$G$6:$G$507=$B9),0)),0)</f>
        <v>0</v>
      </c>
      <c r="AL9">
        <f t="array" ref="AL9">IFERROR(INDEX('METRE PAR FOLIO'!$T$6:$T$507,MATCH(1,('METRE PAR FOLIO'!$L$6:$L$507=AL$2)*('METRE PAR FOLIO'!$G$6:$G$507=$B9),0)),0)</f>
        <v>0</v>
      </c>
      <c r="AM9">
        <f t="array" ref="AM9">IFERROR(INDEX('METRE PAR FOLIO'!$T$6:$T$507,MATCH(1,('METRE PAR FOLIO'!$L$6:$L$507=AM$2)*('METRE PAR FOLIO'!$G$6:$G$507=$B9),0)),0)</f>
        <v>0</v>
      </c>
      <c r="AN9">
        <f t="array" ref="AN9">IFERROR(INDEX('METRE PAR FOLIO'!$T$6:$T$507,MATCH(1,('METRE PAR FOLIO'!$L$6:$L$507=AN$2)*('METRE PAR FOLIO'!$G$6:$G$507=$B9),0)),0)</f>
        <v>0</v>
      </c>
      <c r="AO9">
        <f t="array" ref="AO9">IFERROR(INDEX('METRE PAR FOLIO'!$T$6:$T$507,MATCH(1,('METRE PAR FOLIO'!$L$6:$L$507=AO$2)*('METRE PAR FOLIO'!$G$6:$G$507=$B9),0)),0)</f>
        <v>0</v>
      </c>
      <c r="AP9">
        <f t="array" ref="AP9">IFERROR(INDEX('METRE PAR FOLIO'!$T$6:$T$507,MATCH(1,('METRE PAR FOLIO'!$L$6:$L$507=AP$2)*('METRE PAR FOLIO'!$G$6:$G$507=$B9),0)),0)</f>
        <v>0</v>
      </c>
      <c r="AQ9">
        <f t="array" ref="AQ9">IFERROR(INDEX('METRE PAR FOLIO'!$T$6:$T$507,MATCH(1,('METRE PAR FOLIO'!$L$6:$L$507=AQ$2)*('METRE PAR FOLIO'!$G$6:$G$507=$B9),0)),0)</f>
        <v>0</v>
      </c>
      <c r="AR9">
        <f t="array" ref="AR9">IFERROR(INDEX('METRE PAR FOLIO'!$T$6:$T$507,MATCH(1,('METRE PAR FOLIO'!$L$6:$L$507=AR$2)*('METRE PAR FOLIO'!$G$6:$G$507=$B9),0)),0)</f>
        <v>0</v>
      </c>
      <c r="AS9">
        <f t="array" ref="AS9">IFERROR(INDEX('METRE PAR FOLIO'!$T$6:$T$507,MATCH(1,('METRE PAR FOLIO'!$L$6:$L$507=AS$2)*('METRE PAR FOLIO'!$G$6:$G$507=$B9),0)),0)</f>
        <v>0</v>
      </c>
      <c r="AT9">
        <f t="array" ref="AT9">IFERROR(INDEX('METRE PAR FOLIO'!$T$6:$T$507,MATCH(1,('METRE PAR FOLIO'!$L$6:$L$507=AT$2)*('METRE PAR FOLIO'!$G$6:$G$507=$B9),0)),0)</f>
        <v>0</v>
      </c>
      <c r="AU9">
        <f t="array" ref="AU9">IFERROR(INDEX('METRE PAR FOLIO'!$T$6:$T$507,MATCH(1,('METRE PAR FOLIO'!$L$6:$L$507=AU$2)*('METRE PAR FOLIO'!$G$6:$G$507=$B9),0)),0)</f>
        <v>0</v>
      </c>
      <c r="AV9">
        <f t="shared" si="0"/>
        <v>0</v>
      </c>
      <c r="AW9" s="2" t="s">
        <v>192</v>
      </c>
      <c r="BA9" s="10" t="s">
        <v>208</v>
      </c>
    </row>
    <row r="10" spans="1:53" ht="26.25" x14ac:dyDescent="0.25">
      <c r="B10" s="16" t="s">
        <v>147</v>
      </c>
      <c r="C10">
        <f t="array" ref="C10">IFERROR(INDEX('METRE PAR FOLIO'!$T$6:$T$507,MATCH(1,('METRE PAR FOLIO'!$L$6:$L$507=C$2)*('METRE PAR FOLIO'!$G$6:$G$507=$B10),0)),0)</f>
        <v>0</v>
      </c>
      <c r="D10">
        <f t="array" ref="D10">IFERROR(INDEX('METRE PAR FOLIO'!$T$6:$T$507,MATCH(1,('METRE PAR FOLIO'!$L$6:$L$507=D$2)*('METRE PAR FOLIO'!$G$6:$G$507=$B10),0)),0)</f>
        <v>0</v>
      </c>
      <c r="E10">
        <f t="array" ref="E10">IFERROR(INDEX('METRE PAR FOLIO'!$T$6:$T$507,MATCH(1,('METRE PAR FOLIO'!$L$6:$L$507=E$2)*('METRE PAR FOLIO'!$G$6:$G$507=$B10),0)),0)</f>
        <v>0</v>
      </c>
      <c r="F10">
        <f t="array" ref="F10">IFERROR(INDEX('METRE PAR FOLIO'!$T$6:$T$507,MATCH(1,('METRE PAR FOLIO'!$L$6:$L$507=F$2)*('METRE PAR FOLIO'!$G$6:$G$507=$B10),0)),0)</f>
        <v>0</v>
      </c>
      <c r="G10">
        <f t="array" ref="G10">IFERROR(INDEX('METRE PAR FOLIO'!$T$6:$T$507,MATCH(1,('METRE PAR FOLIO'!$L$6:$L$507=G$2)*('METRE PAR FOLIO'!$G$6:$G$507=$B10),0)),0)</f>
        <v>0</v>
      </c>
      <c r="H10">
        <f t="array" ref="H10">IFERROR(INDEX('METRE PAR FOLIO'!$T$6:$T$507,MATCH(1,('METRE PAR FOLIO'!$L$6:$L$507=H$2)*('METRE PAR FOLIO'!$G$6:$G$507=$B10),0)),0)</f>
        <v>0</v>
      </c>
      <c r="I10">
        <f t="array" ref="I10">IFERROR(INDEX('METRE PAR FOLIO'!$T$6:$T$507,MATCH(1,('METRE PAR FOLIO'!$L$6:$L$507=I$2)*('METRE PAR FOLIO'!$G$6:$G$507=$B10),0)),0)</f>
        <v>0</v>
      </c>
      <c r="J10">
        <f t="array" ref="J10">IFERROR(INDEX('METRE PAR FOLIO'!$T$6:$T$507,MATCH(1,('METRE PAR FOLIO'!$L$6:$L$507=J$2)*('METRE PAR FOLIO'!$G$6:$G$507=$B10),0)),0)</f>
        <v>0</v>
      </c>
      <c r="K10">
        <f t="array" ref="K10">IFERROR(INDEX('METRE PAR FOLIO'!$T$6:$T$507,MATCH(1,('METRE PAR FOLIO'!$L$6:$L$507=K$2)*('METRE PAR FOLIO'!$G$6:$G$507=$B10),0)),0)</f>
        <v>0</v>
      </c>
      <c r="L10">
        <f t="array" ref="L10">IFERROR(INDEX('METRE PAR FOLIO'!$T$6:$T$507,MATCH(1,('METRE PAR FOLIO'!$L$6:$L$507=L$2)*('METRE PAR FOLIO'!$G$6:$G$507=$B10),0)),0)</f>
        <v>0</v>
      </c>
      <c r="M10">
        <f t="array" ref="M10">IFERROR(INDEX('METRE PAR FOLIO'!$T$6:$T$507,MATCH(1,('METRE PAR FOLIO'!$L$6:$L$507=M$2)*('METRE PAR FOLIO'!$G$6:$G$507=$B10),0)),0)</f>
        <v>0</v>
      </c>
      <c r="N10">
        <f t="array" ref="N10">IFERROR(INDEX('METRE PAR FOLIO'!$T$6:$T$507,MATCH(1,('METRE PAR FOLIO'!$L$6:$L$507=N$2)*('METRE PAR FOLIO'!$G$6:$G$507=$B10),0)),0)</f>
        <v>0</v>
      </c>
      <c r="O10">
        <f t="array" ref="O10">IFERROR(INDEX('METRE PAR FOLIO'!$T$6:$T$507,MATCH(1,('METRE PAR FOLIO'!$L$6:$L$507=O$2)*('METRE PAR FOLIO'!$G$6:$G$507=$B10),0)),0)</f>
        <v>0</v>
      </c>
      <c r="P10">
        <f t="array" ref="P10">IFERROR(INDEX('METRE PAR FOLIO'!$T$6:$T$507,MATCH(1,('METRE PAR FOLIO'!$L$6:$L$507=P$2)*('METRE PAR FOLIO'!$G$6:$G$507=$B10),0)),0)</f>
        <v>0</v>
      </c>
      <c r="Q10">
        <f t="array" ref="Q10">IFERROR(INDEX('METRE PAR FOLIO'!$T$6:$T$507,MATCH(1,('METRE PAR FOLIO'!$L$6:$L$507=Q$2)*('METRE PAR FOLIO'!$G$6:$G$507=$B10),0)),0)</f>
        <v>0</v>
      </c>
      <c r="R10">
        <f t="array" ref="R10">IFERROR(INDEX('METRE PAR FOLIO'!$T$6:$T$507,MATCH(1,('METRE PAR FOLIO'!$L$6:$L$507=R$2)*('METRE PAR FOLIO'!$G$6:$G$507=$B10),0)),0)</f>
        <v>0</v>
      </c>
      <c r="S10">
        <f t="array" ref="S10">IFERROR(INDEX('METRE PAR FOLIO'!$T$6:$T$507,MATCH(1,('METRE PAR FOLIO'!$L$6:$L$507=S$2)*('METRE PAR FOLIO'!$G$6:$G$507=$B10),0)),0)</f>
        <v>0</v>
      </c>
      <c r="T10">
        <f t="array" ref="T10">IFERROR(INDEX('METRE PAR FOLIO'!$T$6:$T$507,MATCH(1,('METRE PAR FOLIO'!$L$6:$L$507=T$2)*('METRE PAR FOLIO'!$G$6:$G$507=$B10),0)),0)</f>
        <v>0</v>
      </c>
      <c r="U10">
        <f t="array" ref="U10">IFERROR(INDEX('METRE PAR FOLIO'!$T$6:$T$507,MATCH(1,('METRE PAR FOLIO'!$L$6:$L$507=U$2)*('METRE PAR FOLIO'!$G$6:$G$507=$B10),0)),0)</f>
        <v>0</v>
      </c>
      <c r="V10">
        <f t="array" ref="V10">IFERROR(INDEX('METRE PAR FOLIO'!$T$6:$T$507,MATCH(1,('METRE PAR FOLIO'!$L$6:$L$507=V$2)*('METRE PAR FOLIO'!$G$6:$G$507=$B10),0)),0)</f>
        <v>0</v>
      </c>
      <c r="W10">
        <f t="array" ref="W10">IFERROR(INDEX('METRE PAR FOLIO'!$T$6:$T$507,MATCH(1,('METRE PAR FOLIO'!$L$6:$L$507=W$2)*('METRE PAR FOLIO'!$G$6:$G$507=$B10),0)),0)</f>
        <v>0</v>
      </c>
      <c r="X10">
        <f t="array" ref="X10">IFERROR(INDEX('METRE PAR FOLIO'!$T$6:$T$507,MATCH(1,('METRE PAR FOLIO'!$L$6:$L$507=X$2)*('METRE PAR FOLIO'!$G$6:$G$507=$B10),0)),0)</f>
        <v>0</v>
      </c>
      <c r="Y10">
        <f t="array" ref="Y10">IFERROR(INDEX('METRE PAR FOLIO'!$T$6:$T$507,MATCH(1,('METRE PAR FOLIO'!$L$6:$L$507=Y$2)*('METRE PAR FOLIO'!$G$6:$G$507=$B10),0)),0)</f>
        <v>0</v>
      </c>
      <c r="Z10">
        <f t="array" ref="Z10">IFERROR(INDEX('METRE PAR FOLIO'!$T$6:$T$507,MATCH(1,('METRE PAR FOLIO'!$L$6:$L$507=Z$2)*('METRE PAR FOLIO'!$G$6:$G$507=$B10),0)),0)</f>
        <v>0</v>
      </c>
      <c r="AA10">
        <f t="array" ref="AA10">IFERROR(INDEX('METRE PAR FOLIO'!$T$6:$T$507,MATCH(1,('METRE PAR FOLIO'!$L$6:$L$507=AA$2)*('METRE PAR FOLIO'!$G$6:$G$507=$B10),0)),0)</f>
        <v>0</v>
      </c>
      <c r="AB10">
        <f t="array" ref="AB10">IFERROR(INDEX('METRE PAR FOLIO'!$T$6:$T$507,MATCH(1,('METRE PAR FOLIO'!$L$6:$L$507=AB$2)*('METRE PAR FOLIO'!$G$6:$G$507=$B10),0)),0)</f>
        <v>0</v>
      </c>
      <c r="AC10">
        <f t="array" ref="AC10">IFERROR(INDEX('METRE PAR FOLIO'!$T$6:$T$507,MATCH(1,('METRE PAR FOLIO'!$L$6:$L$507=AC$2)*('METRE PAR FOLIO'!$G$6:$G$507=$B10),0)),0)</f>
        <v>0</v>
      </c>
      <c r="AD10">
        <f t="array" ref="AD10">IFERROR(INDEX('METRE PAR FOLIO'!$T$6:$T$507,MATCH(1,('METRE PAR FOLIO'!$L$6:$L$507=AD$2)*('METRE PAR FOLIO'!$G$6:$G$507=$B10),0)),0)</f>
        <v>0</v>
      </c>
      <c r="AE10">
        <f t="array" ref="AE10">IFERROR(INDEX('METRE PAR FOLIO'!$T$6:$T$507,MATCH(1,('METRE PAR FOLIO'!$L$6:$L$507=AE$2)*('METRE PAR FOLIO'!$G$6:$G$507=$B10),0)),0)</f>
        <v>0</v>
      </c>
      <c r="AF10">
        <f t="array" ref="AF10">IFERROR(INDEX('METRE PAR FOLIO'!$T$6:$T$507,MATCH(1,('METRE PAR FOLIO'!$L$6:$L$507=AF$2)*('METRE PAR FOLIO'!$G$6:$G$507=$B10),0)),0)</f>
        <v>0</v>
      </c>
      <c r="AG10">
        <f t="array" ref="AG10">IFERROR(INDEX('METRE PAR FOLIO'!$T$6:$T$507,MATCH(1,('METRE PAR FOLIO'!$L$6:$L$507=AG$2)*('METRE PAR FOLIO'!$G$6:$G$507=$B10),0)),0)</f>
        <v>0</v>
      </c>
      <c r="AH10">
        <f t="array" ref="AH10">IFERROR(INDEX('METRE PAR FOLIO'!$T$6:$T$507,MATCH(1,('METRE PAR FOLIO'!$L$6:$L$507=AH$2)*('METRE PAR FOLIO'!$G$6:$G$507=$B10),0)),0)</f>
        <v>0</v>
      </c>
      <c r="AI10">
        <f t="array" ref="AI10">IFERROR(INDEX('METRE PAR FOLIO'!$T$6:$T$507,MATCH(1,('METRE PAR FOLIO'!$L$6:$L$507=AI$2)*('METRE PAR FOLIO'!$G$6:$G$507=$B10),0)),0)</f>
        <v>0</v>
      </c>
      <c r="AJ10">
        <f t="array" ref="AJ10">IFERROR(INDEX('METRE PAR FOLIO'!$T$6:$T$507,MATCH(1,('METRE PAR FOLIO'!$L$6:$L$507=AJ$2)*('METRE PAR FOLIO'!$G$6:$G$507=$B10),0)),0)</f>
        <v>0</v>
      </c>
      <c r="AK10">
        <f t="array" ref="AK10">IFERROR(INDEX('METRE PAR FOLIO'!$T$6:$T$507,MATCH(1,('METRE PAR FOLIO'!$L$6:$L$507=AK$2)*('METRE PAR FOLIO'!$G$6:$G$507=$B10),0)),0)</f>
        <v>0</v>
      </c>
      <c r="AL10">
        <f t="array" ref="AL10">IFERROR(INDEX('METRE PAR FOLIO'!$T$6:$T$507,MATCH(1,('METRE PAR FOLIO'!$L$6:$L$507=AL$2)*('METRE PAR FOLIO'!$G$6:$G$507=$B10),0)),0)</f>
        <v>0</v>
      </c>
      <c r="AM10">
        <f t="array" ref="AM10">IFERROR(INDEX('METRE PAR FOLIO'!$T$6:$T$507,MATCH(1,('METRE PAR FOLIO'!$L$6:$L$507=AM$2)*('METRE PAR FOLIO'!$G$6:$G$507=$B10),0)),0)</f>
        <v>0</v>
      </c>
      <c r="AN10">
        <f t="array" ref="AN10">IFERROR(INDEX('METRE PAR FOLIO'!$T$6:$T$507,MATCH(1,('METRE PAR FOLIO'!$L$6:$L$507=AN$2)*('METRE PAR FOLIO'!$G$6:$G$507=$B10),0)),0)</f>
        <v>0</v>
      </c>
      <c r="AO10">
        <f t="array" ref="AO10">IFERROR(INDEX('METRE PAR FOLIO'!$T$6:$T$507,MATCH(1,('METRE PAR FOLIO'!$L$6:$L$507=AO$2)*('METRE PAR FOLIO'!$G$6:$G$507=$B10),0)),0)</f>
        <v>0</v>
      </c>
      <c r="AP10">
        <f t="array" ref="AP10">IFERROR(INDEX('METRE PAR FOLIO'!$T$6:$T$507,MATCH(1,('METRE PAR FOLIO'!$L$6:$L$507=AP$2)*('METRE PAR FOLIO'!$G$6:$G$507=$B10),0)),0)</f>
        <v>0</v>
      </c>
      <c r="AQ10">
        <f t="array" ref="AQ10">IFERROR(INDEX('METRE PAR FOLIO'!$T$6:$T$507,MATCH(1,('METRE PAR FOLIO'!$L$6:$L$507=AQ$2)*('METRE PAR FOLIO'!$G$6:$G$507=$B10),0)),0)</f>
        <v>0</v>
      </c>
      <c r="AR10">
        <f t="array" ref="AR10">IFERROR(INDEX('METRE PAR FOLIO'!$T$6:$T$507,MATCH(1,('METRE PAR FOLIO'!$L$6:$L$507=AR$2)*('METRE PAR FOLIO'!$G$6:$G$507=$B10),0)),0)</f>
        <v>0</v>
      </c>
      <c r="AS10">
        <f t="array" ref="AS10">IFERROR(INDEX('METRE PAR FOLIO'!$T$6:$T$507,MATCH(1,('METRE PAR FOLIO'!$L$6:$L$507=AS$2)*('METRE PAR FOLIO'!$G$6:$G$507=$B10),0)),0)</f>
        <v>0</v>
      </c>
      <c r="AT10">
        <f t="array" ref="AT10">IFERROR(INDEX('METRE PAR FOLIO'!$T$6:$T$507,MATCH(1,('METRE PAR FOLIO'!$L$6:$L$507=AT$2)*('METRE PAR FOLIO'!$G$6:$G$507=$B10),0)),0)</f>
        <v>0</v>
      </c>
      <c r="AU10">
        <f t="array" ref="AU10">IFERROR(INDEX('METRE PAR FOLIO'!$T$6:$T$507,MATCH(1,('METRE PAR FOLIO'!$L$6:$L$507=AU$2)*('METRE PAR FOLIO'!$G$6:$G$507=$B10),0)),0)</f>
        <v>0</v>
      </c>
      <c r="AV10">
        <f t="shared" si="0"/>
        <v>0</v>
      </c>
      <c r="AW10" s="2" t="s">
        <v>192</v>
      </c>
      <c r="BA10" s="10" t="s">
        <v>209</v>
      </c>
    </row>
    <row r="11" spans="1:53" ht="26.25" x14ac:dyDescent="0.25">
      <c r="B11" s="16" t="s">
        <v>133</v>
      </c>
      <c r="C11">
        <f t="array" ref="C11">IFERROR(INDEX('METRE PAR FOLIO'!$T$6:$T$507,MATCH(1,('METRE PAR FOLIO'!$L$6:$L$507=C$2)*('METRE PAR FOLIO'!$G$6:$G$507=$B11),0)),0)</f>
        <v>0</v>
      </c>
      <c r="D11">
        <f t="array" ref="D11">IFERROR(INDEX('METRE PAR FOLIO'!$T$6:$T$507,MATCH(1,('METRE PAR FOLIO'!$L$6:$L$507=D$2)*('METRE PAR FOLIO'!$G$6:$G$507=$B11),0)),0)</f>
        <v>0</v>
      </c>
      <c r="E11">
        <f t="array" ref="E11">IFERROR(INDEX('METRE PAR FOLIO'!$T$6:$T$507,MATCH(1,('METRE PAR FOLIO'!$L$6:$L$507=E$2)*('METRE PAR FOLIO'!$G$6:$G$507=$B11),0)),0)</f>
        <v>0</v>
      </c>
      <c r="F11">
        <f t="array" ref="F11">IFERROR(INDEX('METRE PAR FOLIO'!$T$6:$T$507,MATCH(1,('METRE PAR FOLIO'!$L$6:$L$507=F$2)*('METRE PAR FOLIO'!$G$6:$G$507=$B11),0)),0)</f>
        <v>0</v>
      </c>
      <c r="G11">
        <f t="array" ref="G11">IFERROR(INDEX('METRE PAR FOLIO'!$T$6:$T$507,MATCH(1,('METRE PAR FOLIO'!$L$6:$L$507=G$2)*('METRE PAR FOLIO'!$G$6:$G$507=$B11),0)),0)</f>
        <v>0</v>
      </c>
      <c r="H11">
        <f t="array" ref="H11">IFERROR(INDEX('METRE PAR FOLIO'!$T$6:$T$507,MATCH(1,('METRE PAR FOLIO'!$L$6:$L$507=H$2)*('METRE PAR FOLIO'!$G$6:$G$507=$B11),0)),0)</f>
        <v>0</v>
      </c>
      <c r="I11">
        <f t="array" ref="I11">IFERROR(INDEX('METRE PAR FOLIO'!$T$6:$T$507,MATCH(1,('METRE PAR FOLIO'!$L$6:$L$507=I$2)*('METRE PAR FOLIO'!$G$6:$G$507=$B11),0)),0)</f>
        <v>0</v>
      </c>
      <c r="J11">
        <f t="array" ref="J11">IFERROR(INDEX('METRE PAR FOLIO'!$T$6:$T$507,MATCH(1,('METRE PAR FOLIO'!$L$6:$L$507=J$2)*('METRE PAR FOLIO'!$G$6:$G$507=$B11),0)),0)</f>
        <v>0</v>
      </c>
      <c r="K11">
        <f t="array" ref="K11">IFERROR(INDEX('METRE PAR FOLIO'!$T$6:$T$507,MATCH(1,('METRE PAR FOLIO'!$L$6:$L$507=K$2)*('METRE PAR FOLIO'!$G$6:$G$507=$B11),0)),0)</f>
        <v>0</v>
      </c>
      <c r="L11">
        <f t="array" ref="L11">IFERROR(INDEX('METRE PAR FOLIO'!$T$6:$T$507,MATCH(1,('METRE PAR FOLIO'!$L$6:$L$507=L$2)*('METRE PAR FOLIO'!$G$6:$G$507=$B11),0)),0)</f>
        <v>0</v>
      </c>
      <c r="M11">
        <f t="array" ref="M11">IFERROR(INDEX('METRE PAR FOLIO'!$T$6:$T$507,MATCH(1,('METRE PAR FOLIO'!$L$6:$L$507=M$2)*('METRE PAR FOLIO'!$G$6:$G$507=$B11),0)),0)</f>
        <v>0</v>
      </c>
      <c r="N11">
        <f t="array" ref="N11">IFERROR(INDEX('METRE PAR FOLIO'!$T$6:$T$507,MATCH(1,('METRE PAR FOLIO'!$L$6:$L$507=N$2)*('METRE PAR FOLIO'!$G$6:$G$507=$B11),0)),0)</f>
        <v>0</v>
      </c>
      <c r="O11">
        <f t="array" ref="O11">IFERROR(INDEX('METRE PAR FOLIO'!$T$6:$T$507,MATCH(1,('METRE PAR FOLIO'!$L$6:$L$507=O$2)*('METRE PAR FOLIO'!$G$6:$G$507=$B11),0)),0)</f>
        <v>0</v>
      </c>
      <c r="P11">
        <f t="array" ref="P11">IFERROR(INDEX('METRE PAR FOLIO'!$T$6:$T$507,MATCH(1,('METRE PAR FOLIO'!$L$6:$L$507=P$2)*('METRE PAR FOLIO'!$G$6:$G$507=$B11),0)),0)</f>
        <v>0</v>
      </c>
      <c r="Q11">
        <f t="array" ref="Q11">IFERROR(INDEX('METRE PAR FOLIO'!$T$6:$T$507,MATCH(1,('METRE PAR FOLIO'!$L$6:$L$507=Q$2)*('METRE PAR FOLIO'!$G$6:$G$507=$B11),0)),0)</f>
        <v>0</v>
      </c>
      <c r="R11">
        <f t="array" ref="R11">IFERROR(INDEX('METRE PAR FOLIO'!$T$6:$T$507,MATCH(1,('METRE PAR FOLIO'!$L$6:$L$507=R$2)*('METRE PAR FOLIO'!$G$6:$G$507=$B11),0)),0)</f>
        <v>0</v>
      </c>
      <c r="S11">
        <f t="array" ref="S11">IFERROR(INDEX('METRE PAR FOLIO'!$T$6:$T$507,MATCH(1,('METRE PAR FOLIO'!$L$6:$L$507=S$2)*('METRE PAR FOLIO'!$G$6:$G$507=$B11),0)),0)</f>
        <v>0</v>
      </c>
      <c r="T11">
        <f t="array" ref="T11">IFERROR(INDEX('METRE PAR FOLIO'!$T$6:$T$507,MATCH(1,('METRE PAR FOLIO'!$L$6:$L$507=T$2)*('METRE PAR FOLIO'!$G$6:$G$507=$B11),0)),0)</f>
        <v>0</v>
      </c>
      <c r="U11">
        <f t="array" ref="U11">IFERROR(INDEX('METRE PAR FOLIO'!$T$6:$T$507,MATCH(1,('METRE PAR FOLIO'!$L$6:$L$507=U$2)*('METRE PAR FOLIO'!$G$6:$G$507=$B11),0)),0)</f>
        <v>0</v>
      </c>
      <c r="V11">
        <f t="array" ref="V11">IFERROR(INDEX('METRE PAR FOLIO'!$T$6:$T$507,MATCH(1,('METRE PAR FOLIO'!$L$6:$L$507=V$2)*('METRE PAR FOLIO'!$G$6:$G$507=$B11),0)),0)</f>
        <v>0</v>
      </c>
      <c r="W11">
        <f t="array" ref="W11">IFERROR(INDEX('METRE PAR FOLIO'!$T$6:$T$507,MATCH(1,('METRE PAR FOLIO'!$L$6:$L$507=W$2)*('METRE PAR FOLIO'!$G$6:$G$507=$B11),0)),0)</f>
        <v>0</v>
      </c>
      <c r="X11">
        <f t="array" ref="X11">IFERROR(INDEX('METRE PAR FOLIO'!$T$6:$T$507,MATCH(1,('METRE PAR FOLIO'!$L$6:$L$507=X$2)*('METRE PAR FOLIO'!$G$6:$G$507=$B11),0)),0)</f>
        <v>0</v>
      </c>
      <c r="Y11">
        <f t="array" ref="Y11">IFERROR(INDEX('METRE PAR FOLIO'!$T$6:$T$507,MATCH(1,('METRE PAR FOLIO'!$L$6:$L$507=Y$2)*('METRE PAR FOLIO'!$G$6:$G$507=$B11),0)),0)</f>
        <v>0</v>
      </c>
      <c r="Z11">
        <f t="array" ref="Z11">IFERROR(INDEX('METRE PAR FOLIO'!$T$6:$T$507,MATCH(1,('METRE PAR FOLIO'!$L$6:$L$507=Z$2)*('METRE PAR FOLIO'!$G$6:$G$507=$B11),0)),0)</f>
        <v>0</v>
      </c>
      <c r="AA11">
        <f t="array" ref="AA11">IFERROR(INDEX('METRE PAR FOLIO'!$T$6:$T$507,MATCH(1,('METRE PAR FOLIO'!$L$6:$L$507=AA$2)*('METRE PAR FOLIO'!$G$6:$G$507=$B11),0)),0)</f>
        <v>0</v>
      </c>
      <c r="AB11">
        <f t="array" ref="AB11">IFERROR(INDEX('METRE PAR FOLIO'!$T$6:$T$507,MATCH(1,('METRE PAR FOLIO'!$L$6:$L$507=AB$2)*('METRE PAR FOLIO'!$G$6:$G$507=$B11),0)),0)</f>
        <v>0</v>
      </c>
      <c r="AC11">
        <f t="array" ref="AC11">IFERROR(INDEX('METRE PAR FOLIO'!$T$6:$T$507,MATCH(1,('METRE PAR FOLIO'!$L$6:$L$507=AC$2)*('METRE PAR FOLIO'!$G$6:$G$507=$B11),0)),0)</f>
        <v>0</v>
      </c>
      <c r="AD11">
        <f t="array" ref="AD11">IFERROR(INDEX('METRE PAR FOLIO'!$T$6:$T$507,MATCH(1,('METRE PAR FOLIO'!$L$6:$L$507=AD$2)*('METRE PAR FOLIO'!$G$6:$G$507=$B11),0)),0)</f>
        <v>0</v>
      </c>
      <c r="AE11">
        <f t="array" ref="AE11">IFERROR(INDEX('METRE PAR FOLIO'!$T$6:$T$507,MATCH(1,('METRE PAR FOLIO'!$L$6:$L$507=AE$2)*('METRE PAR FOLIO'!$G$6:$G$507=$B11),0)),0)</f>
        <v>0</v>
      </c>
      <c r="AF11">
        <f t="array" ref="AF11">IFERROR(INDEX('METRE PAR FOLIO'!$T$6:$T$507,MATCH(1,('METRE PAR FOLIO'!$L$6:$L$507=AF$2)*('METRE PAR FOLIO'!$G$6:$G$507=$B11),0)),0)</f>
        <v>0</v>
      </c>
      <c r="AG11">
        <f t="array" ref="AG11">IFERROR(INDEX('METRE PAR FOLIO'!$T$6:$T$507,MATCH(1,('METRE PAR FOLIO'!$L$6:$L$507=AG$2)*('METRE PAR FOLIO'!$G$6:$G$507=$B11),0)),0)</f>
        <v>0</v>
      </c>
      <c r="AH11">
        <f t="array" ref="AH11">IFERROR(INDEX('METRE PAR FOLIO'!$T$6:$T$507,MATCH(1,('METRE PAR FOLIO'!$L$6:$L$507=AH$2)*('METRE PAR FOLIO'!$G$6:$G$507=$B11),0)),0)</f>
        <v>0</v>
      </c>
      <c r="AI11">
        <f t="array" ref="AI11">IFERROR(INDEX('METRE PAR FOLIO'!$T$6:$T$507,MATCH(1,('METRE PAR FOLIO'!$L$6:$L$507=AI$2)*('METRE PAR FOLIO'!$G$6:$G$507=$B11),0)),0)</f>
        <v>0</v>
      </c>
      <c r="AJ11">
        <f t="array" ref="AJ11">IFERROR(INDEX('METRE PAR FOLIO'!$T$6:$T$507,MATCH(1,('METRE PAR FOLIO'!$L$6:$L$507=AJ$2)*('METRE PAR FOLIO'!$G$6:$G$507=$B11),0)),0)</f>
        <v>0</v>
      </c>
      <c r="AK11">
        <f t="array" ref="AK11">IFERROR(INDEX('METRE PAR FOLIO'!$T$6:$T$507,MATCH(1,('METRE PAR FOLIO'!$L$6:$L$507=AK$2)*('METRE PAR FOLIO'!$G$6:$G$507=$B11),0)),0)</f>
        <v>0</v>
      </c>
      <c r="AL11">
        <f t="array" ref="AL11">IFERROR(INDEX('METRE PAR FOLIO'!$T$6:$T$507,MATCH(1,('METRE PAR FOLIO'!$L$6:$L$507=AL$2)*('METRE PAR FOLIO'!$G$6:$G$507=$B11),0)),0)</f>
        <v>0</v>
      </c>
      <c r="AM11">
        <f t="array" ref="AM11">IFERROR(INDEX('METRE PAR FOLIO'!$T$6:$T$507,MATCH(1,('METRE PAR FOLIO'!$L$6:$L$507=AM$2)*('METRE PAR FOLIO'!$G$6:$G$507=$B11),0)),0)</f>
        <v>0</v>
      </c>
      <c r="AN11">
        <f t="array" ref="AN11">IFERROR(INDEX('METRE PAR FOLIO'!$T$6:$T$507,MATCH(1,('METRE PAR FOLIO'!$L$6:$L$507=AN$2)*('METRE PAR FOLIO'!$G$6:$G$507=$B11),0)),0)</f>
        <v>0</v>
      </c>
      <c r="AO11">
        <f t="array" ref="AO11">IFERROR(INDEX('METRE PAR FOLIO'!$T$6:$T$507,MATCH(1,('METRE PAR FOLIO'!$L$6:$L$507=AO$2)*('METRE PAR FOLIO'!$G$6:$G$507=$B11),0)),0)</f>
        <v>0</v>
      </c>
      <c r="AP11">
        <f t="array" ref="AP11">IFERROR(INDEX('METRE PAR FOLIO'!$T$6:$T$507,MATCH(1,('METRE PAR FOLIO'!$L$6:$L$507=AP$2)*('METRE PAR FOLIO'!$G$6:$G$507=$B11),0)),0)</f>
        <v>0</v>
      </c>
      <c r="AQ11">
        <f t="array" ref="AQ11">IFERROR(INDEX('METRE PAR FOLIO'!$T$6:$T$507,MATCH(1,('METRE PAR FOLIO'!$L$6:$L$507=AQ$2)*('METRE PAR FOLIO'!$G$6:$G$507=$B11),0)),0)</f>
        <v>0</v>
      </c>
      <c r="AR11">
        <f t="array" ref="AR11">IFERROR(INDEX('METRE PAR FOLIO'!$T$6:$T$507,MATCH(1,('METRE PAR FOLIO'!$L$6:$L$507=AR$2)*('METRE PAR FOLIO'!$G$6:$G$507=$B11),0)),0)</f>
        <v>0</v>
      </c>
      <c r="AS11">
        <f t="array" ref="AS11">IFERROR(INDEX('METRE PAR FOLIO'!$T$6:$T$507,MATCH(1,('METRE PAR FOLIO'!$L$6:$L$507=AS$2)*('METRE PAR FOLIO'!$G$6:$G$507=$B11),0)),0)</f>
        <v>0</v>
      </c>
      <c r="AT11">
        <f t="array" ref="AT11">IFERROR(INDEX('METRE PAR FOLIO'!$T$6:$T$507,MATCH(1,('METRE PAR FOLIO'!$L$6:$L$507=AT$2)*('METRE PAR FOLIO'!$G$6:$G$507=$B11),0)),0)</f>
        <v>0</v>
      </c>
      <c r="AU11">
        <f t="array" ref="AU11">IFERROR(INDEX('METRE PAR FOLIO'!$T$6:$T$507,MATCH(1,('METRE PAR FOLIO'!$L$6:$L$507=AU$2)*('METRE PAR FOLIO'!$G$6:$G$507=$B11),0)),0)</f>
        <v>0</v>
      </c>
      <c r="AV11">
        <f t="shared" si="0"/>
        <v>0</v>
      </c>
      <c r="AW11" s="2" t="s">
        <v>192</v>
      </c>
    </row>
    <row r="12" spans="1:53" ht="26.25" x14ac:dyDescent="0.25">
      <c r="B12" s="16" t="s">
        <v>128</v>
      </c>
      <c r="C12">
        <f t="array" ref="C12">IFERROR(INDEX('METRE PAR FOLIO'!$T$6:$T$507,MATCH(1,('METRE PAR FOLIO'!$L$6:$L$507=C$2)*('METRE PAR FOLIO'!$G$6:$G$507=$B12),0)),0)</f>
        <v>0</v>
      </c>
      <c r="D12">
        <f t="array" ref="D12">IFERROR(INDEX('METRE PAR FOLIO'!$T$6:$T$507,MATCH(1,('METRE PAR FOLIO'!$L$6:$L$507=D$2)*('METRE PAR FOLIO'!$G$6:$G$507=$B12),0)),0)</f>
        <v>0</v>
      </c>
      <c r="E12">
        <f t="array" ref="E12">IFERROR(INDEX('METRE PAR FOLIO'!$T$6:$T$507,MATCH(1,('METRE PAR FOLIO'!$L$6:$L$507=E$2)*('METRE PAR FOLIO'!$G$6:$G$507=$B12),0)),0)</f>
        <v>0</v>
      </c>
      <c r="F12">
        <f t="array" ref="F12">IFERROR(INDEX('METRE PAR FOLIO'!$T$6:$T$507,MATCH(1,('METRE PAR FOLIO'!$L$6:$L$507=F$2)*('METRE PAR FOLIO'!$G$6:$G$507=$B12),0)),0)</f>
        <v>0</v>
      </c>
      <c r="G12">
        <f t="array" ref="G12">IFERROR(INDEX('METRE PAR FOLIO'!$T$6:$T$507,MATCH(1,('METRE PAR FOLIO'!$L$6:$L$507=G$2)*('METRE PAR FOLIO'!$G$6:$G$507=$B12),0)),0)</f>
        <v>0</v>
      </c>
      <c r="H12">
        <f t="array" ref="H12">IFERROR(INDEX('METRE PAR FOLIO'!$T$6:$T$507,MATCH(1,('METRE PAR FOLIO'!$L$6:$L$507=H$2)*('METRE PAR FOLIO'!$G$6:$G$507=$B12),0)),0)</f>
        <v>0</v>
      </c>
      <c r="I12">
        <f t="array" ref="I12">IFERROR(INDEX('METRE PAR FOLIO'!$T$6:$T$507,MATCH(1,('METRE PAR FOLIO'!$L$6:$L$507=I$2)*('METRE PAR FOLIO'!$G$6:$G$507=$B12),0)),0)</f>
        <v>0</v>
      </c>
      <c r="J12">
        <f t="array" ref="J12">IFERROR(INDEX('METRE PAR FOLIO'!$T$6:$T$507,MATCH(1,('METRE PAR FOLIO'!$L$6:$L$507=J$2)*('METRE PAR FOLIO'!$G$6:$G$507=$B12),0)),0)</f>
        <v>0</v>
      </c>
      <c r="K12">
        <f t="array" ref="K12">IFERROR(INDEX('METRE PAR FOLIO'!$T$6:$T$507,MATCH(1,('METRE PAR FOLIO'!$L$6:$L$507=K$2)*('METRE PAR FOLIO'!$G$6:$G$507=$B12),0)),0)</f>
        <v>0</v>
      </c>
      <c r="L12">
        <f t="array" ref="L12">IFERROR(INDEX('METRE PAR FOLIO'!$T$6:$T$507,MATCH(1,('METRE PAR FOLIO'!$L$6:$L$507=L$2)*('METRE PAR FOLIO'!$G$6:$G$507=$B12),0)),0)</f>
        <v>0</v>
      </c>
      <c r="M12">
        <f t="array" ref="M12">IFERROR(INDEX('METRE PAR FOLIO'!$T$6:$T$507,MATCH(1,('METRE PAR FOLIO'!$L$6:$L$507=M$2)*('METRE PAR FOLIO'!$G$6:$G$507=$B12),0)),0)</f>
        <v>0</v>
      </c>
      <c r="N12">
        <f t="array" ref="N12">IFERROR(INDEX('METRE PAR FOLIO'!$T$6:$T$507,MATCH(1,('METRE PAR FOLIO'!$L$6:$L$507=N$2)*('METRE PAR FOLIO'!$G$6:$G$507=$B12),0)),0)</f>
        <v>0</v>
      </c>
      <c r="O12">
        <f t="array" ref="O12">IFERROR(INDEX('METRE PAR FOLIO'!$T$6:$T$507,MATCH(1,('METRE PAR FOLIO'!$L$6:$L$507=O$2)*('METRE PAR FOLIO'!$G$6:$G$507=$B12),0)),0)</f>
        <v>0</v>
      </c>
      <c r="P12">
        <f t="array" ref="P12">IFERROR(INDEX('METRE PAR FOLIO'!$T$6:$T$507,MATCH(1,('METRE PAR FOLIO'!$L$6:$L$507=P$2)*('METRE PAR FOLIO'!$G$6:$G$507=$B12),0)),0)</f>
        <v>0</v>
      </c>
      <c r="Q12">
        <f t="array" ref="Q12">IFERROR(INDEX('METRE PAR FOLIO'!$T$6:$T$507,MATCH(1,('METRE PAR FOLIO'!$L$6:$L$507=Q$2)*('METRE PAR FOLIO'!$G$6:$G$507=$B12),0)),0)</f>
        <v>0</v>
      </c>
      <c r="R12">
        <f t="array" ref="R12">IFERROR(INDEX('METRE PAR FOLIO'!$T$6:$T$507,MATCH(1,('METRE PAR FOLIO'!$L$6:$L$507=R$2)*('METRE PAR FOLIO'!$G$6:$G$507=$B12),0)),0)</f>
        <v>0</v>
      </c>
      <c r="S12">
        <f t="array" ref="S12">IFERROR(INDEX('METRE PAR FOLIO'!$T$6:$T$507,MATCH(1,('METRE PAR FOLIO'!$L$6:$L$507=S$2)*('METRE PAR FOLIO'!$G$6:$G$507=$B12),0)),0)</f>
        <v>0</v>
      </c>
      <c r="T12">
        <f t="array" ref="T12">IFERROR(INDEX('METRE PAR FOLIO'!$T$6:$T$507,MATCH(1,('METRE PAR FOLIO'!$L$6:$L$507=T$2)*('METRE PAR FOLIO'!$G$6:$G$507=$B12),0)),0)</f>
        <v>0</v>
      </c>
      <c r="U12">
        <f t="array" ref="U12">IFERROR(INDEX('METRE PAR FOLIO'!$T$6:$T$507,MATCH(1,('METRE PAR FOLIO'!$L$6:$L$507=U$2)*('METRE PAR FOLIO'!$G$6:$G$507=$B12),0)),0)</f>
        <v>0</v>
      </c>
      <c r="V12">
        <f t="array" ref="V12">IFERROR(INDEX('METRE PAR FOLIO'!$T$6:$T$507,MATCH(1,('METRE PAR FOLIO'!$L$6:$L$507=V$2)*('METRE PAR FOLIO'!$G$6:$G$507=$B12),0)),0)</f>
        <v>0</v>
      </c>
      <c r="W12">
        <f t="array" ref="W12">IFERROR(INDEX('METRE PAR FOLIO'!$T$6:$T$507,MATCH(1,('METRE PAR FOLIO'!$L$6:$L$507=W$2)*('METRE PAR FOLIO'!$G$6:$G$507=$B12),0)),0)</f>
        <v>0</v>
      </c>
      <c r="X12">
        <f t="array" ref="X12">IFERROR(INDEX('METRE PAR FOLIO'!$T$6:$T$507,MATCH(1,('METRE PAR FOLIO'!$L$6:$L$507=X$2)*('METRE PAR FOLIO'!$G$6:$G$507=$B12),0)),0)</f>
        <v>0</v>
      </c>
      <c r="Y12">
        <f t="array" ref="Y12">IFERROR(INDEX('METRE PAR FOLIO'!$T$6:$T$507,MATCH(1,('METRE PAR FOLIO'!$L$6:$L$507=Y$2)*('METRE PAR FOLIO'!$G$6:$G$507=$B12),0)),0)</f>
        <v>0</v>
      </c>
      <c r="Z12">
        <f t="array" ref="Z12">IFERROR(INDEX('METRE PAR FOLIO'!$T$6:$T$507,MATCH(1,('METRE PAR FOLIO'!$L$6:$L$507=Z$2)*('METRE PAR FOLIO'!$G$6:$G$507=$B12),0)),0)</f>
        <v>0</v>
      </c>
      <c r="AA12">
        <f t="array" ref="AA12">IFERROR(INDEX('METRE PAR FOLIO'!$T$6:$T$507,MATCH(1,('METRE PAR FOLIO'!$L$6:$L$507=AA$2)*('METRE PAR FOLIO'!$G$6:$G$507=$B12),0)),0)</f>
        <v>0</v>
      </c>
      <c r="AB12">
        <f t="array" ref="AB12">IFERROR(INDEX('METRE PAR FOLIO'!$T$6:$T$507,MATCH(1,('METRE PAR FOLIO'!$L$6:$L$507=AB$2)*('METRE PAR FOLIO'!$G$6:$G$507=$B12),0)),0)</f>
        <v>0</v>
      </c>
      <c r="AC12">
        <f t="array" ref="AC12">IFERROR(INDEX('METRE PAR FOLIO'!$T$6:$T$507,MATCH(1,('METRE PAR FOLIO'!$L$6:$L$507=AC$2)*('METRE PAR FOLIO'!$G$6:$G$507=$B12),0)),0)</f>
        <v>0</v>
      </c>
      <c r="AD12">
        <f t="array" ref="AD12">IFERROR(INDEX('METRE PAR FOLIO'!$T$6:$T$507,MATCH(1,('METRE PAR FOLIO'!$L$6:$L$507=AD$2)*('METRE PAR FOLIO'!$G$6:$G$507=$B12),0)),0)</f>
        <v>0</v>
      </c>
      <c r="AE12">
        <f t="array" ref="AE12">IFERROR(INDEX('METRE PAR FOLIO'!$T$6:$T$507,MATCH(1,('METRE PAR FOLIO'!$L$6:$L$507=AE$2)*('METRE PAR FOLIO'!$G$6:$G$507=$B12),0)),0)</f>
        <v>0</v>
      </c>
      <c r="AF12">
        <f t="array" ref="AF12">IFERROR(INDEX('METRE PAR FOLIO'!$T$6:$T$507,MATCH(1,('METRE PAR FOLIO'!$L$6:$L$507=AF$2)*('METRE PAR FOLIO'!$G$6:$G$507=$B12),0)),0)</f>
        <v>0</v>
      </c>
      <c r="AG12">
        <f t="array" ref="AG12">IFERROR(INDEX('METRE PAR FOLIO'!$T$6:$T$507,MATCH(1,('METRE PAR FOLIO'!$L$6:$L$507=AG$2)*('METRE PAR FOLIO'!$G$6:$G$507=$B12),0)),0)</f>
        <v>0</v>
      </c>
      <c r="AH12">
        <f t="array" ref="AH12">IFERROR(INDEX('METRE PAR FOLIO'!$T$6:$T$507,MATCH(1,('METRE PAR FOLIO'!$L$6:$L$507=AH$2)*('METRE PAR FOLIO'!$G$6:$G$507=$B12),0)),0)</f>
        <v>0</v>
      </c>
      <c r="AI12">
        <f t="array" ref="AI12">IFERROR(INDEX('METRE PAR FOLIO'!$T$6:$T$507,MATCH(1,('METRE PAR FOLIO'!$L$6:$L$507=AI$2)*('METRE PAR FOLIO'!$G$6:$G$507=$B12),0)),0)</f>
        <v>0</v>
      </c>
      <c r="AJ12">
        <f t="array" ref="AJ12">IFERROR(INDEX('METRE PAR FOLIO'!$T$6:$T$507,MATCH(1,('METRE PAR FOLIO'!$L$6:$L$507=AJ$2)*('METRE PAR FOLIO'!$G$6:$G$507=$B12),0)),0)</f>
        <v>0</v>
      </c>
      <c r="AK12">
        <f t="array" ref="AK12">IFERROR(INDEX('METRE PAR FOLIO'!$T$6:$T$507,MATCH(1,('METRE PAR FOLIO'!$L$6:$L$507=AK$2)*('METRE PAR FOLIO'!$G$6:$G$507=$B12),0)),0)</f>
        <v>0</v>
      </c>
      <c r="AL12">
        <f t="array" ref="AL12">IFERROR(INDEX('METRE PAR FOLIO'!$T$6:$T$507,MATCH(1,('METRE PAR FOLIO'!$L$6:$L$507=AL$2)*('METRE PAR FOLIO'!$G$6:$G$507=$B12),0)),0)</f>
        <v>0</v>
      </c>
      <c r="AM12">
        <f t="array" ref="AM12">IFERROR(INDEX('METRE PAR FOLIO'!$T$6:$T$507,MATCH(1,('METRE PAR FOLIO'!$L$6:$L$507=AM$2)*('METRE PAR FOLIO'!$G$6:$G$507=$B12),0)),0)</f>
        <v>0</v>
      </c>
      <c r="AN12">
        <f t="array" ref="AN12">IFERROR(INDEX('METRE PAR FOLIO'!$T$6:$T$507,MATCH(1,('METRE PAR FOLIO'!$L$6:$L$507=AN$2)*('METRE PAR FOLIO'!$G$6:$G$507=$B12),0)),0)</f>
        <v>0</v>
      </c>
      <c r="AO12">
        <f t="array" ref="AO12">IFERROR(INDEX('METRE PAR FOLIO'!$T$6:$T$507,MATCH(1,('METRE PAR FOLIO'!$L$6:$L$507=AO$2)*('METRE PAR FOLIO'!$G$6:$G$507=$B12),0)),0)</f>
        <v>0</v>
      </c>
      <c r="AP12">
        <f t="array" ref="AP12">IFERROR(INDEX('METRE PAR FOLIO'!$T$6:$T$507,MATCH(1,('METRE PAR FOLIO'!$L$6:$L$507=AP$2)*('METRE PAR FOLIO'!$G$6:$G$507=$B12),0)),0)</f>
        <v>0</v>
      </c>
      <c r="AQ12">
        <f t="array" ref="AQ12">IFERROR(INDEX('METRE PAR FOLIO'!$T$6:$T$507,MATCH(1,('METRE PAR FOLIO'!$L$6:$L$507=AQ$2)*('METRE PAR FOLIO'!$G$6:$G$507=$B12),0)),0)</f>
        <v>0</v>
      </c>
      <c r="AR12">
        <f t="array" ref="AR12">IFERROR(INDEX('METRE PAR FOLIO'!$T$6:$T$507,MATCH(1,('METRE PAR FOLIO'!$L$6:$L$507=AR$2)*('METRE PAR FOLIO'!$G$6:$G$507=$B12),0)),0)</f>
        <v>0</v>
      </c>
      <c r="AS12">
        <f t="array" ref="AS12">IFERROR(INDEX('METRE PAR FOLIO'!$T$6:$T$507,MATCH(1,('METRE PAR FOLIO'!$L$6:$L$507=AS$2)*('METRE PAR FOLIO'!$G$6:$G$507=$B12),0)),0)</f>
        <v>0</v>
      </c>
      <c r="AT12">
        <f t="array" ref="AT12">IFERROR(INDEX('METRE PAR FOLIO'!$T$6:$T$507,MATCH(1,('METRE PAR FOLIO'!$L$6:$L$507=AT$2)*('METRE PAR FOLIO'!$G$6:$G$507=$B12),0)),0)</f>
        <v>0</v>
      </c>
      <c r="AU12">
        <f t="array" ref="AU12">IFERROR(INDEX('METRE PAR FOLIO'!$T$6:$T$507,MATCH(1,('METRE PAR FOLIO'!$L$6:$L$507=AU$2)*('METRE PAR FOLIO'!$G$6:$G$507=$B12),0)),0)</f>
        <v>0</v>
      </c>
      <c r="AV12">
        <f t="shared" si="0"/>
        <v>0</v>
      </c>
      <c r="AW12" s="2" t="s">
        <v>192</v>
      </c>
    </row>
    <row r="13" spans="1:53" ht="26.25" x14ac:dyDescent="0.25">
      <c r="B13" s="16" t="s">
        <v>128</v>
      </c>
      <c r="C13">
        <f t="array" ref="C13">IFERROR(INDEX('METRE PAR FOLIO'!$T$6:$T$507,MATCH(1,('METRE PAR FOLIO'!$L$6:$L$507=C$2)*('METRE PAR FOLIO'!$G$6:$G$507=$B13),0)),0)</f>
        <v>0</v>
      </c>
      <c r="D13">
        <f t="array" ref="D13">IFERROR(INDEX('METRE PAR FOLIO'!$T$6:$T$507,MATCH(1,('METRE PAR FOLIO'!$L$6:$L$507=D$2)*('METRE PAR FOLIO'!$G$6:$G$507=$B13),0)),0)</f>
        <v>0</v>
      </c>
      <c r="E13">
        <f t="array" ref="E13">IFERROR(INDEX('METRE PAR FOLIO'!$T$6:$T$507,MATCH(1,('METRE PAR FOLIO'!$L$6:$L$507=E$2)*('METRE PAR FOLIO'!$G$6:$G$507=$B13),0)),0)</f>
        <v>0</v>
      </c>
      <c r="F13">
        <f t="array" ref="F13">IFERROR(INDEX('METRE PAR FOLIO'!$T$6:$T$507,MATCH(1,('METRE PAR FOLIO'!$L$6:$L$507=F$2)*('METRE PAR FOLIO'!$G$6:$G$507=$B13),0)),0)</f>
        <v>0</v>
      </c>
      <c r="G13">
        <f t="array" ref="G13">IFERROR(INDEX('METRE PAR FOLIO'!$T$6:$T$507,MATCH(1,('METRE PAR FOLIO'!$L$6:$L$507=G$2)*('METRE PAR FOLIO'!$G$6:$G$507=$B13),0)),0)</f>
        <v>0</v>
      </c>
      <c r="H13">
        <f t="array" ref="H13">IFERROR(INDEX('METRE PAR FOLIO'!$T$6:$T$507,MATCH(1,('METRE PAR FOLIO'!$L$6:$L$507=H$2)*('METRE PAR FOLIO'!$G$6:$G$507=$B13),0)),0)</f>
        <v>0</v>
      </c>
      <c r="I13">
        <f t="array" ref="I13">IFERROR(INDEX('METRE PAR FOLIO'!$T$6:$T$507,MATCH(1,('METRE PAR FOLIO'!$L$6:$L$507=I$2)*('METRE PAR FOLIO'!$G$6:$G$507=$B13),0)),0)</f>
        <v>0</v>
      </c>
      <c r="J13">
        <f t="array" ref="J13">IFERROR(INDEX('METRE PAR FOLIO'!$T$6:$T$507,MATCH(1,('METRE PAR FOLIO'!$L$6:$L$507=J$2)*('METRE PAR FOLIO'!$G$6:$G$507=$B13),0)),0)</f>
        <v>0</v>
      </c>
      <c r="K13">
        <f t="array" ref="K13">IFERROR(INDEX('METRE PAR FOLIO'!$T$6:$T$507,MATCH(1,('METRE PAR FOLIO'!$L$6:$L$507=K$2)*('METRE PAR FOLIO'!$G$6:$G$507=$B13),0)),0)</f>
        <v>0</v>
      </c>
      <c r="L13">
        <f t="array" ref="L13">IFERROR(INDEX('METRE PAR FOLIO'!$T$6:$T$507,MATCH(1,('METRE PAR FOLIO'!$L$6:$L$507=L$2)*('METRE PAR FOLIO'!$G$6:$G$507=$B13),0)),0)</f>
        <v>0</v>
      </c>
      <c r="M13">
        <f t="array" ref="M13">IFERROR(INDEX('METRE PAR FOLIO'!$T$6:$T$507,MATCH(1,('METRE PAR FOLIO'!$L$6:$L$507=M$2)*('METRE PAR FOLIO'!$G$6:$G$507=$B13),0)),0)</f>
        <v>0</v>
      </c>
      <c r="N13">
        <f t="array" ref="N13">IFERROR(INDEX('METRE PAR FOLIO'!$T$6:$T$507,MATCH(1,('METRE PAR FOLIO'!$L$6:$L$507=N$2)*('METRE PAR FOLIO'!$G$6:$G$507=$B13),0)),0)</f>
        <v>0</v>
      </c>
      <c r="O13">
        <f t="array" ref="O13">IFERROR(INDEX('METRE PAR FOLIO'!$T$6:$T$507,MATCH(1,('METRE PAR FOLIO'!$L$6:$L$507=O$2)*('METRE PAR FOLIO'!$G$6:$G$507=$B13),0)),0)</f>
        <v>0</v>
      </c>
      <c r="P13">
        <f t="array" ref="P13">IFERROR(INDEX('METRE PAR FOLIO'!$T$6:$T$507,MATCH(1,('METRE PAR FOLIO'!$L$6:$L$507=P$2)*('METRE PAR FOLIO'!$G$6:$G$507=$B13),0)),0)</f>
        <v>0</v>
      </c>
      <c r="Q13">
        <f t="array" ref="Q13">IFERROR(INDEX('METRE PAR FOLIO'!$T$6:$T$507,MATCH(1,('METRE PAR FOLIO'!$L$6:$L$507=Q$2)*('METRE PAR FOLIO'!$G$6:$G$507=$B13),0)),0)</f>
        <v>0</v>
      </c>
      <c r="R13">
        <f t="array" ref="R13">IFERROR(INDEX('METRE PAR FOLIO'!$T$6:$T$507,MATCH(1,('METRE PAR FOLIO'!$L$6:$L$507=R$2)*('METRE PAR FOLIO'!$G$6:$G$507=$B13),0)),0)</f>
        <v>0</v>
      </c>
      <c r="S13">
        <f t="array" ref="S13">IFERROR(INDEX('METRE PAR FOLIO'!$T$6:$T$507,MATCH(1,('METRE PAR FOLIO'!$L$6:$L$507=S$2)*('METRE PAR FOLIO'!$G$6:$G$507=$B13),0)),0)</f>
        <v>0</v>
      </c>
      <c r="T13">
        <f t="array" ref="T13">IFERROR(INDEX('METRE PAR FOLIO'!$T$6:$T$507,MATCH(1,('METRE PAR FOLIO'!$L$6:$L$507=T$2)*('METRE PAR FOLIO'!$G$6:$G$507=$B13),0)),0)</f>
        <v>0</v>
      </c>
      <c r="U13">
        <f t="array" ref="U13">IFERROR(INDEX('METRE PAR FOLIO'!$T$6:$T$507,MATCH(1,('METRE PAR FOLIO'!$L$6:$L$507=U$2)*('METRE PAR FOLIO'!$G$6:$G$507=$B13),0)),0)</f>
        <v>0</v>
      </c>
      <c r="V13">
        <f t="array" ref="V13">IFERROR(INDEX('METRE PAR FOLIO'!$T$6:$T$507,MATCH(1,('METRE PAR FOLIO'!$L$6:$L$507=V$2)*('METRE PAR FOLIO'!$G$6:$G$507=$B13),0)),0)</f>
        <v>0</v>
      </c>
      <c r="W13">
        <f t="array" ref="W13">IFERROR(INDEX('METRE PAR FOLIO'!$T$6:$T$507,MATCH(1,('METRE PAR FOLIO'!$L$6:$L$507=W$2)*('METRE PAR FOLIO'!$G$6:$G$507=$B13),0)),0)</f>
        <v>0</v>
      </c>
      <c r="X13">
        <f t="array" ref="X13">IFERROR(INDEX('METRE PAR FOLIO'!$T$6:$T$507,MATCH(1,('METRE PAR FOLIO'!$L$6:$L$507=X$2)*('METRE PAR FOLIO'!$G$6:$G$507=$B13),0)),0)</f>
        <v>0</v>
      </c>
      <c r="Y13">
        <f t="array" ref="Y13">IFERROR(INDEX('METRE PAR FOLIO'!$T$6:$T$507,MATCH(1,('METRE PAR FOLIO'!$L$6:$L$507=Y$2)*('METRE PAR FOLIO'!$G$6:$G$507=$B13),0)),0)</f>
        <v>0</v>
      </c>
      <c r="Z13">
        <f t="array" ref="Z13">IFERROR(INDEX('METRE PAR FOLIO'!$T$6:$T$507,MATCH(1,('METRE PAR FOLIO'!$L$6:$L$507=Z$2)*('METRE PAR FOLIO'!$G$6:$G$507=$B13),0)),0)</f>
        <v>0</v>
      </c>
      <c r="AA13">
        <f t="array" ref="AA13">IFERROR(INDEX('METRE PAR FOLIO'!$T$6:$T$507,MATCH(1,('METRE PAR FOLIO'!$L$6:$L$507=AA$2)*('METRE PAR FOLIO'!$G$6:$G$507=$B13),0)),0)</f>
        <v>0</v>
      </c>
      <c r="AB13">
        <f t="array" ref="AB13">IFERROR(INDEX('METRE PAR FOLIO'!$T$6:$T$507,MATCH(1,('METRE PAR FOLIO'!$L$6:$L$507=AB$2)*('METRE PAR FOLIO'!$G$6:$G$507=$B13),0)),0)</f>
        <v>0</v>
      </c>
      <c r="AC13">
        <f t="array" ref="AC13">IFERROR(INDEX('METRE PAR FOLIO'!$T$6:$T$507,MATCH(1,('METRE PAR FOLIO'!$L$6:$L$507=AC$2)*('METRE PAR FOLIO'!$G$6:$G$507=$B13),0)),0)</f>
        <v>0</v>
      </c>
      <c r="AD13">
        <f t="array" ref="AD13">IFERROR(INDEX('METRE PAR FOLIO'!$T$6:$T$507,MATCH(1,('METRE PAR FOLIO'!$L$6:$L$507=AD$2)*('METRE PAR FOLIO'!$G$6:$G$507=$B13),0)),0)</f>
        <v>0</v>
      </c>
      <c r="AE13">
        <f t="array" ref="AE13">IFERROR(INDEX('METRE PAR FOLIO'!$T$6:$T$507,MATCH(1,('METRE PAR FOLIO'!$L$6:$L$507=AE$2)*('METRE PAR FOLIO'!$G$6:$G$507=$B13),0)),0)</f>
        <v>0</v>
      </c>
      <c r="AF13">
        <f t="array" ref="AF13">IFERROR(INDEX('METRE PAR FOLIO'!$T$6:$T$507,MATCH(1,('METRE PAR FOLIO'!$L$6:$L$507=AF$2)*('METRE PAR FOLIO'!$G$6:$G$507=$B13),0)),0)</f>
        <v>0</v>
      </c>
      <c r="AG13">
        <f t="array" ref="AG13">IFERROR(INDEX('METRE PAR FOLIO'!$T$6:$T$507,MATCH(1,('METRE PAR FOLIO'!$L$6:$L$507=AG$2)*('METRE PAR FOLIO'!$G$6:$G$507=$B13),0)),0)</f>
        <v>0</v>
      </c>
      <c r="AH13">
        <f t="array" ref="AH13">IFERROR(INDEX('METRE PAR FOLIO'!$T$6:$T$507,MATCH(1,('METRE PAR FOLIO'!$L$6:$L$507=AH$2)*('METRE PAR FOLIO'!$G$6:$G$507=$B13),0)),0)</f>
        <v>0</v>
      </c>
      <c r="AI13">
        <f t="array" ref="AI13">IFERROR(INDEX('METRE PAR FOLIO'!$T$6:$T$507,MATCH(1,('METRE PAR FOLIO'!$L$6:$L$507=AI$2)*('METRE PAR FOLIO'!$G$6:$G$507=$B13),0)),0)</f>
        <v>0</v>
      </c>
      <c r="AJ13">
        <f t="array" ref="AJ13">IFERROR(INDEX('METRE PAR FOLIO'!$T$6:$T$507,MATCH(1,('METRE PAR FOLIO'!$L$6:$L$507=AJ$2)*('METRE PAR FOLIO'!$G$6:$G$507=$B13),0)),0)</f>
        <v>0</v>
      </c>
      <c r="AK13">
        <f t="array" ref="AK13">IFERROR(INDEX('METRE PAR FOLIO'!$T$6:$T$507,MATCH(1,('METRE PAR FOLIO'!$L$6:$L$507=AK$2)*('METRE PAR FOLIO'!$G$6:$G$507=$B13),0)),0)</f>
        <v>0</v>
      </c>
      <c r="AL13">
        <f t="array" ref="AL13">IFERROR(INDEX('METRE PAR FOLIO'!$T$6:$T$507,MATCH(1,('METRE PAR FOLIO'!$L$6:$L$507=AL$2)*('METRE PAR FOLIO'!$G$6:$G$507=$B13),0)),0)</f>
        <v>0</v>
      </c>
      <c r="AM13">
        <f t="array" ref="AM13">IFERROR(INDEX('METRE PAR FOLIO'!$T$6:$T$507,MATCH(1,('METRE PAR FOLIO'!$L$6:$L$507=AM$2)*('METRE PAR FOLIO'!$G$6:$G$507=$B13),0)),0)</f>
        <v>0</v>
      </c>
      <c r="AN13">
        <f t="array" ref="AN13">IFERROR(INDEX('METRE PAR FOLIO'!$T$6:$T$507,MATCH(1,('METRE PAR FOLIO'!$L$6:$L$507=AN$2)*('METRE PAR FOLIO'!$G$6:$G$507=$B13),0)),0)</f>
        <v>0</v>
      </c>
      <c r="AO13">
        <f t="array" ref="AO13">IFERROR(INDEX('METRE PAR FOLIO'!$T$6:$T$507,MATCH(1,('METRE PAR FOLIO'!$L$6:$L$507=AO$2)*('METRE PAR FOLIO'!$G$6:$G$507=$B13),0)),0)</f>
        <v>0</v>
      </c>
      <c r="AP13">
        <f t="array" ref="AP13">IFERROR(INDEX('METRE PAR FOLIO'!$T$6:$T$507,MATCH(1,('METRE PAR FOLIO'!$L$6:$L$507=AP$2)*('METRE PAR FOLIO'!$G$6:$G$507=$B13),0)),0)</f>
        <v>0</v>
      </c>
      <c r="AQ13">
        <f t="array" ref="AQ13">IFERROR(INDEX('METRE PAR FOLIO'!$T$6:$T$507,MATCH(1,('METRE PAR FOLIO'!$L$6:$L$507=AQ$2)*('METRE PAR FOLIO'!$G$6:$G$507=$B13),0)),0)</f>
        <v>0</v>
      </c>
      <c r="AR13">
        <f t="array" ref="AR13">IFERROR(INDEX('METRE PAR FOLIO'!$T$6:$T$507,MATCH(1,('METRE PAR FOLIO'!$L$6:$L$507=AR$2)*('METRE PAR FOLIO'!$G$6:$G$507=$B13),0)),0)</f>
        <v>0</v>
      </c>
      <c r="AS13">
        <f t="array" ref="AS13">IFERROR(INDEX('METRE PAR FOLIO'!$T$6:$T$507,MATCH(1,('METRE PAR FOLIO'!$L$6:$L$507=AS$2)*('METRE PAR FOLIO'!$G$6:$G$507=$B13),0)),0)</f>
        <v>0</v>
      </c>
      <c r="AT13">
        <f t="array" ref="AT13">IFERROR(INDEX('METRE PAR FOLIO'!$T$6:$T$507,MATCH(1,('METRE PAR FOLIO'!$L$6:$L$507=AT$2)*('METRE PAR FOLIO'!$G$6:$G$507=$B13),0)),0)</f>
        <v>0</v>
      </c>
      <c r="AU13">
        <f t="array" ref="AU13">IFERROR(INDEX('METRE PAR FOLIO'!$T$6:$T$507,MATCH(1,('METRE PAR FOLIO'!$L$6:$L$507=AU$2)*('METRE PAR FOLIO'!$G$6:$G$507=$B13),0)),0)</f>
        <v>0</v>
      </c>
      <c r="AV13">
        <f t="shared" si="0"/>
        <v>0</v>
      </c>
      <c r="AW13" s="2" t="s">
        <v>192</v>
      </c>
    </row>
    <row r="14" spans="1:53" ht="26.25" x14ac:dyDescent="0.25">
      <c r="B14" s="16" t="s">
        <v>125</v>
      </c>
      <c r="C14">
        <f t="array" ref="C14">IFERROR(INDEX('METRE PAR FOLIO'!$T$6:$T$507,MATCH(1,('METRE PAR FOLIO'!$L$6:$L$507=C$2)*('METRE PAR FOLIO'!$G$6:$G$507=$B14),0)),0)</f>
        <v>0</v>
      </c>
      <c r="D14">
        <f t="array" ref="D14">IFERROR(INDEX('METRE PAR FOLIO'!$T$6:$T$507,MATCH(1,('METRE PAR FOLIO'!$L$6:$L$507=D$2)*('METRE PAR FOLIO'!$G$6:$G$507=$B14),0)),0)</f>
        <v>0</v>
      </c>
      <c r="E14">
        <f t="array" ref="E14">IFERROR(INDEX('METRE PAR FOLIO'!$T$6:$T$507,MATCH(1,('METRE PAR FOLIO'!$L$6:$L$507=E$2)*('METRE PAR FOLIO'!$G$6:$G$507=$B14),0)),0)</f>
        <v>0</v>
      </c>
      <c r="F14">
        <f t="array" ref="F14">IFERROR(INDEX('METRE PAR FOLIO'!$T$6:$T$507,MATCH(1,('METRE PAR FOLIO'!$L$6:$L$507=F$2)*('METRE PAR FOLIO'!$G$6:$G$507=$B14),0)),0)</f>
        <v>0</v>
      </c>
      <c r="G14">
        <f t="array" ref="G14">IFERROR(INDEX('METRE PAR FOLIO'!$T$6:$T$507,MATCH(1,('METRE PAR FOLIO'!$L$6:$L$507=G$2)*('METRE PAR FOLIO'!$G$6:$G$507=$B14),0)),0)</f>
        <v>0</v>
      </c>
      <c r="H14">
        <f t="array" ref="H14">IFERROR(INDEX('METRE PAR FOLIO'!$T$6:$T$507,MATCH(1,('METRE PAR FOLIO'!$L$6:$L$507=H$2)*('METRE PAR FOLIO'!$G$6:$G$507=$B14),0)),0)</f>
        <v>0</v>
      </c>
      <c r="I14">
        <f t="array" ref="I14">IFERROR(INDEX('METRE PAR FOLIO'!$T$6:$T$507,MATCH(1,('METRE PAR FOLIO'!$L$6:$L$507=I$2)*('METRE PAR FOLIO'!$G$6:$G$507=$B14),0)),0)</f>
        <v>0</v>
      </c>
      <c r="J14">
        <f t="array" ref="J14">IFERROR(INDEX('METRE PAR FOLIO'!$T$6:$T$507,MATCH(1,('METRE PAR FOLIO'!$L$6:$L$507=J$2)*('METRE PAR FOLIO'!$G$6:$G$507=$B14),0)),0)</f>
        <v>0</v>
      </c>
      <c r="K14">
        <f t="array" ref="K14">IFERROR(INDEX('METRE PAR FOLIO'!$T$6:$T$507,MATCH(1,('METRE PAR FOLIO'!$L$6:$L$507=K$2)*('METRE PAR FOLIO'!$G$6:$G$507=$B14),0)),0)</f>
        <v>0</v>
      </c>
      <c r="L14">
        <f t="array" ref="L14">IFERROR(INDEX('METRE PAR FOLIO'!$T$6:$T$507,MATCH(1,('METRE PAR FOLIO'!$L$6:$L$507=L$2)*('METRE PAR FOLIO'!$G$6:$G$507=$B14),0)),0)</f>
        <v>0</v>
      </c>
      <c r="M14">
        <f t="array" ref="M14">IFERROR(INDEX('METRE PAR FOLIO'!$T$6:$T$507,MATCH(1,('METRE PAR FOLIO'!$L$6:$L$507=M$2)*('METRE PAR FOLIO'!$G$6:$G$507=$B14),0)),0)</f>
        <v>0</v>
      </c>
      <c r="N14">
        <f t="array" ref="N14">IFERROR(INDEX('METRE PAR FOLIO'!$T$6:$T$507,MATCH(1,('METRE PAR FOLIO'!$L$6:$L$507=N$2)*('METRE PAR FOLIO'!$G$6:$G$507=$B14),0)),0)</f>
        <v>0</v>
      </c>
      <c r="O14">
        <f t="array" ref="O14">IFERROR(INDEX('METRE PAR FOLIO'!$T$6:$T$507,MATCH(1,('METRE PAR FOLIO'!$L$6:$L$507=O$2)*('METRE PAR FOLIO'!$G$6:$G$507=$B14),0)),0)</f>
        <v>0</v>
      </c>
      <c r="P14">
        <f t="array" ref="P14">IFERROR(INDEX('METRE PAR FOLIO'!$T$6:$T$507,MATCH(1,('METRE PAR FOLIO'!$L$6:$L$507=P$2)*('METRE PAR FOLIO'!$G$6:$G$507=$B14),0)),0)</f>
        <v>0</v>
      </c>
      <c r="Q14">
        <f t="array" ref="Q14">IFERROR(INDEX('METRE PAR FOLIO'!$T$6:$T$507,MATCH(1,('METRE PAR FOLIO'!$L$6:$L$507=Q$2)*('METRE PAR FOLIO'!$G$6:$G$507=$B14),0)),0)</f>
        <v>0</v>
      </c>
      <c r="R14">
        <f t="array" ref="R14">IFERROR(INDEX('METRE PAR FOLIO'!$T$6:$T$507,MATCH(1,('METRE PAR FOLIO'!$L$6:$L$507=R$2)*('METRE PAR FOLIO'!$G$6:$G$507=$B14),0)),0)</f>
        <v>0</v>
      </c>
      <c r="S14">
        <f t="array" ref="S14">IFERROR(INDEX('METRE PAR FOLIO'!$T$6:$T$507,MATCH(1,('METRE PAR FOLIO'!$L$6:$L$507=S$2)*('METRE PAR FOLIO'!$G$6:$G$507=$B14),0)),0)</f>
        <v>0</v>
      </c>
      <c r="T14">
        <f t="array" ref="T14">IFERROR(INDEX('METRE PAR FOLIO'!$T$6:$T$507,MATCH(1,('METRE PAR FOLIO'!$L$6:$L$507=T$2)*('METRE PAR FOLIO'!$G$6:$G$507=$B14),0)),0)</f>
        <v>0</v>
      </c>
      <c r="U14">
        <f t="array" ref="U14">IFERROR(INDEX('METRE PAR FOLIO'!$T$6:$T$507,MATCH(1,('METRE PAR FOLIO'!$L$6:$L$507=U$2)*('METRE PAR FOLIO'!$G$6:$G$507=$B14),0)),0)</f>
        <v>0</v>
      </c>
      <c r="V14">
        <f t="array" ref="V14">IFERROR(INDEX('METRE PAR FOLIO'!$T$6:$T$507,MATCH(1,('METRE PAR FOLIO'!$L$6:$L$507=V$2)*('METRE PAR FOLIO'!$G$6:$G$507=$B14),0)),0)</f>
        <v>0</v>
      </c>
      <c r="W14">
        <f t="array" ref="W14">IFERROR(INDEX('METRE PAR FOLIO'!$T$6:$T$507,MATCH(1,('METRE PAR FOLIO'!$L$6:$L$507=W$2)*('METRE PAR FOLIO'!$G$6:$G$507=$B14),0)),0)</f>
        <v>0</v>
      </c>
      <c r="X14">
        <f t="array" ref="X14">IFERROR(INDEX('METRE PAR FOLIO'!$T$6:$T$507,MATCH(1,('METRE PAR FOLIO'!$L$6:$L$507=X$2)*('METRE PAR FOLIO'!$G$6:$G$507=$B14),0)),0)</f>
        <v>0</v>
      </c>
      <c r="Y14">
        <f t="array" ref="Y14">IFERROR(INDEX('METRE PAR FOLIO'!$T$6:$T$507,MATCH(1,('METRE PAR FOLIO'!$L$6:$L$507=Y$2)*('METRE PAR FOLIO'!$G$6:$G$507=$B14),0)),0)</f>
        <v>0</v>
      </c>
      <c r="Z14">
        <f t="array" ref="Z14">IFERROR(INDEX('METRE PAR FOLIO'!$T$6:$T$507,MATCH(1,('METRE PAR FOLIO'!$L$6:$L$507=Z$2)*('METRE PAR FOLIO'!$G$6:$G$507=$B14),0)),0)</f>
        <v>0</v>
      </c>
      <c r="AA14">
        <f t="array" ref="AA14">IFERROR(INDEX('METRE PAR FOLIO'!$T$6:$T$507,MATCH(1,('METRE PAR FOLIO'!$L$6:$L$507=AA$2)*('METRE PAR FOLIO'!$G$6:$G$507=$B14),0)),0)</f>
        <v>0</v>
      </c>
      <c r="AB14">
        <f t="array" ref="AB14">IFERROR(INDEX('METRE PAR FOLIO'!$T$6:$T$507,MATCH(1,('METRE PAR FOLIO'!$L$6:$L$507=AB$2)*('METRE PAR FOLIO'!$G$6:$G$507=$B14),0)),0)</f>
        <v>0</v>
      </c>
      <c r="AC14">
        <f t="array" ref="AC14">IFERROR(INDEX('METRE PAR FOLIO'!$T$6:$T$507,MATCH(1,('METRE PAR FOLIO'!$L$6:$L$507=AC$2)*('METRE PAR FOLIO'!$G$6:$G$507=$B14),0)),0)</f>
        <v>0</v>
      </c>
      <c r="AD14">
        <f t="array" ref="AD14">IFERROR(INDEX('METRE PAR FOLIO'!$T$6:$T$507,MATCH(1,('METRE PAR FOLIO'!$L$6:$L$507=AD$2)*('METRE PAR FOLIO'!$G$6:$G$507=$B14),0)),0)</f>
        <v>0</v>
      </c>
      <c r="AE14">
        <f t="array" ref="AE14">IFERROR(INDEX('METRE PAR FOLIO'!$T$6:$T$507,MATCH(1,('METRE PAR FOLIO'!$L$6:$L$507=AE$2)*('METRE PAR FOLIO'!$G$6:$G$507=$B14),0)),0)</f>
        <v>0</v>
      </c>
      <c r="AF14">
        <f t="array" ref="AF14">IFERROR(INDEX('METRE PAR FOLIO'!$T$6:$T$507,MATCH(1,('METRE PAR FOLIO'!$L$6:$L$507=AF$2)*('METRE PAR FOLIO'!$G$6:$G$507=$B14),0)),0)</f>
        <v>0</v>
      </c>
      <c r="AG14">
        <f t="array" ref="AG14">IFERROR(INDEX('METRE PAR FOLIO'!$T$6:$T$507,MATCH(1,('METRE PAR FOLIO'!$L$6:$L$507=AG$2)*('METRE PAR FOLIO'!$G$6:$G$507=$B14),0)),0)</f>
        <v>0</v>
      </c>
      <c r="AH14">
        <f t="array" ref="AH14">IFERROR(INDEX('METRE PAR FOLIO'!$T$6:$T$507,MATCH(1,('METRE PAR FOLIO'!$L$6:$L$507=AH$2)*('METRE PAR FOLIO'!$G$6:$G$507=$B14),0)),0)</f>
        <v>0</v>
      </c>
      <c r="AI14">
        <f t="array" ref="AI14">IFERROR(INDEX('METRE PAR FOLIO'!$T$6:$T$507,MATCH(1,('METRE PAR FOLIO'!$L$6:$L$507=AI$2)*('METRE PAR FOLIO'!$G$6:$G$507=$B14),0)),0)</f>
        <v>0</v>
      </c>
      <c r="AJ14">
        <f t="array" ref="AJ14">IFERROR(INDEX('METRE PAR FOLIO'!$T$6:$T$507,MATCH(1,('METRE PAR FOLIO'!$L$6:$L$507=AJ$2)*('METRE PAR FOLIO'!$G$6:$G$507=$B14),0)),0)</f>
        <v>0</v>
      </c>
      <c r="AK14">
        <f t="array" ref="AK14">IFERROR(INDEX('METRE PAR FOLIO'!$T$6:$T$507,MATCH(1,('METRE PAR FOLIO'!$L$6:$L$507=AK$2)*('METRE PAR FOLIO'!$G$6:$G$507=$B14),0)),0)</f>
        <v>0</v>
      </c>
      <c r="AL14">
        <f t="array" ref="AL14">IFERROR(INDEX('METRE PAR FOLIO'!$T$6:$T$507,MATCH(1,('METRE PAR FOLIO'!$L$6:$L$507=AL$2)*('METRE PAR FOLIO'!$G$6:$G$507=$B14),0)),0)</f>
        <v>0</v>
      </c>
      <c r="AM14">
        <f t="array" ref="AM14">IFERROR(INDEX('METRE PAR FOLIO'!$T$6:$T$507,MATCH(1,('METRE PAR FOLIO'!$L$6:$L$507=AM$2)*('METRE PAR FOLIO'!$G$6:$G$507=$B14),0)),0)</f>
        <v>0</v>
      </c>
      <c r="AN14">
        <f t="array" ref="AN14">IFERROR(INDEX('METRE PAR FOLIO'!$T$6:$T$507,MATCH(1,('METRE PAR FOLIO'!$L$6:$L$507=AN$2)*('METRE PAR FOLIO'!$G$6:$G$507=$B14),0)),0)</f>
        <v>0</v>
      </c>
      <c r="AO14">
        <f t="array" ref="AO14">IFERROR(INDEX('METRE PAR FOLIO'!$T$6:$T$507,MATCH(1,('METRE PAR FOLIO'!$L$6:$L$507=AO$2)*('METRE PAR FOLIO'!$G$6:$G$507=$B14),0)),0)</f>
        <v>0</v>
      </c>
      <c r="AP14">
        <f t="array" ref="AP14">IFERROR(INDEX('METRE PAR FOLIO'!$T$6:$T$507,MATCH(1,('METRE PAR FOLIO'!$L$6:$L$507=AP$2)*('METRE PAR FOLIO'!$G$6:$G$507=$B14),0)),0)</f>
        <v>0</v>
      </c>
      <c r="AQ14">
        <f t="array" ref="AQ14">IFERROR(INDEX('METRE PAR FOLIO'!$T$6:$T$507,MATCH(1,('METRE PAR FOLIO'!$L$6:$L$507=AQ$2)*('METRE PAR FOLIO'!$G$6:$G$507=$B14),0)),0)</f>
        <v>0</v>
      </c>
      <c r="AR14">
        <f t="array" ref="AR14">IFERROR(INDEX('METRE PAR FOLIO'!$T$6:$T$507,MATCH(1,('METRE PAR FOLIO'!$L$6:$L$507=AR$2)*('METRE PAR FOLIO'!$G$6:$G$507=$B14),0)),0)</f>
        <v>0</v>
      </c>
      <c r="AS14">
        <f t="array" ref="AS14">IFERROR(INDEX('METRE PAR FOLIO'!$T$6:$T$507,MATCH(1,('METRE PAR FOLIO'!$L$6:$L$507=AS$2)*('METRE PAR FOLIO'!$G$6:$G$507=$B14),0)),0)</f>
        <v>0</v>
      </c>
      <c r="AT14">
        <f t="array" ref="AT14">IFERROR(INDEX('METRE PAR FOLIO'!$T$6:$T$507,MATCH(1,('METRE PAR FOLIO'!$L$6:$L$507=AT$2)*('METRE PAR FOLIO'!$G$6:$G$507=$B14),0)),0)</f>
        <v>0</v>
      </c>
      <c r="AU14">
        <f t="array" ref="AU14">IFERROR(INDEX('METRE PAR FOLIO'!$T$6:$T$507,MATCH(1,('METRE PAR FOLIO'!$L$6:$L$507=AU$2)*('METRE PAR FOLIO'!$G$6:$G$507=$B14),0)),0)</f>
        <v>0</v>
      </c>
      <c r="AV14">
        <f t="shared" si="0"/>
        <v>0</v>
      </c>
      <c r="AW14" s="2" t="s">
        <v>192</v>
      </c>
    </row>
    <row r="15" spans="1:53" ht="26.25" x14ac:dyDescent="0.25">
      <c r="B15" s="16" t="s">
        <v>129</v>
      </c>
      <c r="C15">
        <f t="array" ref="C15">IFERROR(INDEX('METRE PAR FOLIO'!$T$6:$T$507,MATCH(1,('METRE PAR FOLIO'!$L$6:$L$507=C$2)*('METRE PAR FOLIO'!$G$6:$G$507=$B15),0)),0)</f>
        <v>0</v>
      </c>
      <c r="D15">
        <f t="array" ref="D15">IFERROR(INDEX('METRE PAR FOLIO'!$T$6:$T$507,MATCH(1,('METRE PAR FOLIO'!$L$6:$L$507=D$2)*('METRE PAR FOLIO'!$G$6:$G$507=$B15),0)),0)</f>
        <v>0</v>
      </c>
      <c r="E15">
        <f t="array" ref="E15">IFERROR(INDEX('METRE PAR FOLIO'!$T$6:$T$507,MATCH(1,('METRE PAR FOLIO'!$L$6:$L$507=E$2)*('METRE PAR FOLIO'!$G$6:$G$507=$B15),0)),0)</f>
        <v>0</v>
      </c>
      <c r="F15">
        <f t="array" ref="F15">IFERROR(INDEX('METRE PAR FOLIO'!$T$6:$T$507,MATCH(1,('METRE PAR FOLIO'!$L$6:$L$507=F$2)*('METRE PAR FOLIO'!$G$6:$G$507=$B15),0)),0)</f>
        <v>0</v>
      </c>
      <c r="G15">
        <f t="array" ref="G15">IFERROR(INDEX('METRE PAR FOLIO'!$T$6:$T$507,MATCH(1,('METRE PAR FOLIO'!$L$6:$L$507=G$2)*('METRE PAR FOLIO'!$G$6:$G$507=$B15),0)),0)</f>
        <v>0</v>
      </c>
      <c r="H15">
        <f t="array" ref="H15">IFERROR(INDEX('METRE PAR FOLIO'!$T$6:$T$507,MATCH(1,('METRE PAR FOLIO'!$L$6:$L$507=H$2)*('METRE PAR FOLIO'!$G$6:$G$507=$B15),0)),0)</f>
        <v>0</v>
      </c>
      <c r="I15">
        <f t="array" ref="I15">IFERROR(INDEX('METRE PAR FOLIO'!$T$6:$T$507,MATCH(1,('METRE PAR FOLIO'!$L$6:$L$507=I$2)*('METRE PAR FOLIO'!$G$6:$G$507=$B15),0)),0)</f>
        <v>0</v>
      </c>
      <c r="J15">
        <f t="array" ref="J15">IFERROR(INDEX('METRE PAR FOLIO'!$T$6:$T$507,MATCH(1,('METRE PAR FOLIO'!$L$6:$L$507=J$2)*('METRE PAR FOLIO'!$G$6:$G$507=$B15),0)),0)</f>
        <v>0</v>
      </c>
      <c r="K15">
        <f t="array" ref="K15">IFERROR(INDEX('METRE PAR FOLIO'!$T$6:$T$507,MATCH(1,('METRE PAR FOLIO'!$L$6:$L$507=K$2)*('METRE PAR FOLIO'!$G$6:$G$507=$B15),0)),0)</f>
        <v>0</v>
      </c>
      <c r="L15">
        <f t="array" ref="L15">IFERROR(INDEX('METRE PAR FOLIO'!$T$6:$T$507,MATCH(1,('METRE PAR FOLIO'!$L$6:$L$507=L$2)*('METRE PAR FOLIO'!$G$6:$G$507=$B15),0)),0)</f>
        <v>0</v>
      </c>
      <c r="M15">
        <f t="array" ref="M15">IFERROR(INDEX('METRE PAR FOLIO'!$T$6:$T$507,MATCH(1,('METRE PAR FOLIO'!$L$6:$L$507=M$2)*('METRE PAR FOLIO'!$G$6:$G$507=$B15),0)),0)</f>
        <v>0</v>
      </c>
      <c r="N15">
        <f t="array" ref="N15">IFERROR(INDEX('METRE PAR FOLIO'!$T$6:$T$507,MATCH(1,('METRE PAR FOLIO'!$L$6:$L$507=N$2)*('METRE PAR FOLIO'!$G$6:$G$507=$B15),0)),0)</f>
        <v>0</v>
      </c>
      <c r="O15">
        <f t="array" ref="O15">IFERROR(INDEX('METRE PAR FOLIO'!$T$6:$T$507,MATCH(1,('METRE PAR FOLIO'!$L$6:$L$507=O$2)*('METRE PAR FOLIO'!$G$6:$G$507=$B15),0)),0)</f>
        <v>0</v>
      </c>
      <c r="P15">
        <f t="array" ref="P15">IFERROR(INDEX('METRE PAR FOLIO'!$T$6:$T$507,MATCH(1,('METRE PAR FOLIO'!$L$6:$L$507=P$2)*('METRE PAR FOLIO'!$G$6:$G$507=$B15),0)),0)</f>
        <v>0</v>
      </c>
      <c r="Q15">
        <f t="array" ref="Q15">IFERROR(INDEX('METRE PAR FOLIO'!$T$6:$T$507,MATCH(1,('METRE PAR FOLIO'!$L$6:$L$507=Q$2)*('METRE PAR FOLIO'!$G$6:$G$507=$B15),0)),0)</f>
        <v>0</v>
      </c>
      <c r="R15">
        <f t="array" ref="R15">IFERROR(INDEX('METRE PAR FOLIO'!$T$6:$T$507,MATCH(1,('METRE PAR FOLIO'!$L$6:$L$507=R$2)*('METRE PAR FOLIO'!$G$6:$G$507=$B15),0)),0)</f>
        <v>0</v>
      </c>
      <c r="S15">
        <f t="array" ref="S15">IFERROR(INDEX('METRE PAR FOLIO'!$T$6:$T$507,MATCH(1,('METRE PAR FOLIO'!$L$6:$L$507=S$2)*('METRE PAR FOLIO'!$G$6:$G$507=$B15),0)),0)</f>
        <v>0</v>
      </c>
      <c r="T15">
        <f t="array" ref="T15">IFERROR(INDEX('METRE PAR FOLIO'!$T$6:$T$507,MATCH(1,('METRE PAR FOLIO'!$L$6:$L$507=T$2)*('METRE PAR FOLIO'!$G$6:$G$507=$B15),0)),0)</f>
        <v>0</v>
      </c>
      <c r="U15">
        <f t="array" ref="U15">IFERROR(INDEX('METRE PAR FOLIO'!$T$6:$T$507,MATCH(1,('METRE PAR FOLIO'!$L$6:$L$507=U$2)*('METRE PAR FOLIO'!$G$6:$G$507=$B15),0)),0)</f>
        <v>0</v>
      </c>
      <c r="V15">
        <f t="array" ref="V15">IFERROR(INDEX('METRE PAR FOLIO'!$T$6:$T$507,MATCH(1,('METRE PAR FOLIO'!$L$6:$L$507=V$2)*('METRE PAR FOLIO'!$G$6:$G$507=$B15),0)),0)</f>
        <v>0</v>
      </c>
      <c r="W15">
        <f t="array" ref="W15">IFERROR(INDEX('METRE PAR FOLIO'!$T$6:$T$507,MATCH(1,('METRE PAR FOLIO'!$L$6:$L$507=W$2)*('METRE PAR FOLIO'!$G$6:$G$507=$B15),0)),0)</f>
        <v>0</v>
      </c>
      <c r="X15">
        <f t="array" ref="X15">IFERROR(INDEX('METRE PAR FOLIO'!$T$6:$T$507,MATCH(1,('METRE PAR FOLIO'!$L$6:$L$507=X$2)*('METRE PAR FOLIO'!$G$6:$G$507=$B15),0)),0)</f>
        <v>0</v>
      </c>
      <c r="Y15">
        <f t="array" ref="Y15">IFERROR(INDEX('METRE PAR FOLIO'!$T$6:$T$507,MATCH(1,('METRE PAR FOLIO'!$L$6:$L$507=Y$2)*('METRE PAR FOLIO'!$G$6:$G$507=$B15),0)),0)</f>
        <v>0</v>
      </c>
      <c r="Z15">
        <f t="array" ref="Z15">IFERROR(INDEX('METRE PAR FOLIO'!$T$6:$T$507,MATCH(1,('METRE PAR FOLIO'!$L$6:$L$507=Z$2)*('METRE PAR FOLIO'!$G$6:$G$507=$B15),0)),0)</f>
        <v>0</v>
      </c>
      <c r="AA15">
        <f t="array" ref="AA15">IFERROR(INDEX('METRE PAR FOLIO'!$T$6:$T$507,MATCH(1,('METRE PAR FOLIO'!$L$6:$L$507=AA$2)*('METRE PAR FOLIO'!$G$6:$G$507=$B15),0)),0)</f>
        <v>0</v>
      </c>
      <c r="AB15">
        <f t="array" ref="AB15">IFERROR(INDEX('METRE PAR FOLIO'!$T$6:$T$507,MATCH(1,('METRE PAR FOLIO'!$L$6:$L$507=AB$2)*('METRE PAR FOLIO'!$G$6:$G$507=$B15),0)),0)</f>
        <v>0</v>
      </c>
      <c r="AC15">
        <f t="array" ref="AC15">IFERROR(INDEX('METRE PAR FOLIO'!$T$6:$T$507,MATCH(1,('METRE PAR FOLIO'!$L$6:$L$507=AC$2)*('METRE PAR FOLIO'!$G$6:$G$507=$B15),0)),0)</f>
        <v>0</v>
      </c>
      <c r="AD15">
        <f t="array" ref="AD15">IFERROR(INDEX('METRE PAR FOLIO'!$T$6:$T$507,MATCH(1,('METRE PAR FOLIO'!$L$6:$L$507=AD$2)*('METRE PAR FOLIO'!$G$6:$G$507=$B15),0)),0)</f>
        <v>0</v>
      </c>
      <c r="AE15">
        <f t="array" ref="AE15">IFERROR(INDEX('METRE PAR FOLIO'!$T$6:$T$507,MATCH(1,('METRE PAR FOLIO'!$L$6:$L$507=AE$2)*('METRE PAR FOLIO'!$G$6:$G$507=$B15),0)),0)</f>
        <v>0</v>
      </c>
      <c r="AF15">
        <f t="array" ref="AF15">IFERROR(INDEX('METRE PAR FOLIO'!$T$6:$T$507,MATCH(1,('METRE PAR FOLIO'!$L$6:$L$507=AF$2)*('METRE PAR FOLIO'!$G$6:$G$507=$B15),0)),0)</f>
        <v>0</v>
      </c>
      <c r="AG15">
        <f t="array" ref="AG15">IFERROR(INDEX('METRE PAR FOLIO'!$T$6:$T$507,MATCH(1,('METRE PAR FOLIO'!$L$6:$L$507=AG$2)*('METRE PAR FOLIO'!$G$6:$G$507=$B15),0)),0)</f>
        <v>0</v>
      </c>
      <c r="AH15">
        <f t="array" ref="AH15">IFERROR(INDEX('METRE PAR FOLIO'!$T$6:$T$507,MATCH(1,('METRE PAR FOLIO'!$L$6:$L$507=AH$2)*('METRE PAR FOLIO'!$G$6:$G$507=$B15),0)),0)</f>
        <v>0</v>
      </c>
      <c r="AI15">
        <f t="array" ref="AI15">IFERROR(INDEX('METRE PAR FOLIO'!$T$6:$T$507,MATCH(1,('METRE PAR FOLIO'!$L$6:$L$507=AI$2)*('METRE PAR FOLIO'!$G$6:$G$507=$B15),0)),0)</f>
        <v>0</v>
      </c>
      <c r="AJ15">
        <f t="array" ref="AJ15">IFERROR(INDEX('METRE PAR FOLIO'!$T$6:$T$507,MATCH(1,('METRE PAR FOLIO'!$L$6:$L$507=AJ$2)*('METRE PAR FOLIO'!$G$6:$G$507=$B15),0)),0)</f>
        <v>0</v>
      </c>
      <c r="AK15">
        <f t="array" ref="AK15">IFERROR(INDEX('METRE PAR FOLIO'!$T$6:$T$507,MATCH(1,('METRE PAR FOLIO'!$L$6:$L$507=AK$2)*('METRE PAR FOLIO'!$G$6:$G$507=$B15),0)),0)</f>
        <v>0</v>
      </c>
      <c r="AL15">
        <f t="array" ref="AL15">IFERROR(INDEX('METRE PAR FOLIO'!$T$6:$T$507,MATCH(1,('METRE PAR FOLIO'!$L$6:$L$507=AL$2)*('METRE PAR FOLIO'!$G$6:$G$507=$B15),0)),0)</f>
        <v>0</v>
      </c>
      <c r="AM15">
        <f t="array" ref="AM15">IFERROR(INDEX('METRE PAR FOLIO'!$T$6:$T$507,MATCH(1,('METRE PAR FOLIO'!$L$6:$L$507=AM$2)*('METRE PAR FOLIO'!$G$6:$G$507=$B15),0)),0)</f>
        <v>0</v>
      </c>
      <c r="AN15">
        <f t="array" ref="AN15">IFERROR(INDEX('METRE PAR FOLIO'!$T$6:$T$507,MATCH(1,('METRE PAR FOLIO'!$L$6:$L$507=AN$2)*('METRE PAR FOLIO'!$G$6:$G$507=$B15),0)),0)</f>
        <v>0</v>
      </c>
      <c r="AO15">
        <f t="array" ref="AO15">IFERROR(INDEX('METRE PAR FOLIO'!$T$6:$T$507,MATCH(1,('METRE PAR FOLIO'!$L$6:$L$507=AO$2)*('METRE PAR FOLIO'!$G$6:$G$507=$B15),0)),0)</f>
        <v>0</v>
      </c>
      <c r="AP15">
        <f t="array" ref="AP15">IFERROR(INDEX('METRE PAR FOLIO'!$T$6:$T$507,MATCH(1,('METRE PAR FOLIO'!$L$6:$L$507=AP$2)*('METRE PAR FOLIO'!$G$6:$G$507=$B15),0)),0)</f>
        <v>0</v>
      </c>
      <c r="AQ15">
        <f t="array" ref="AQ15">IFERROR(INDEX('METRE PAR FOLIO'!$T$6:$T$507,MATCH(1,('METRE PAR FOLIO'!$L$6:$L$507=AQ$2)*('METRE PAR FOLIO'!$G$6:$G$507=$B15),0)),0)</f>
        <v>0</v>
      </c>
      <c r="AR15">
        <f t="array" ref="AR15">IFERROR(INDEX('METRE PAR FOLIO'!$T$6:$T$507,MATCH(1,('METRE PAR FOLIO'!$L$6:$L$507=AR$2)*('METRE PAR FOLIO'!$G$6:$G$507=$B15),0)),0)</f>
        <v>0</v>
      </c>
      <c r="AS15">
        <f t="array" ref="AS15">IFERROR(INDEX('METRE PAR FOLIO'!$T$6:$T$507,MATCH(1,('METRE PAR FOLIO'!$L$6:$L$507=AS$2)*('METRE PAR FOLIO'!$G$6:$G$507=$B15),0)),0)</f>
        <v>0</v>
      </c>
      <c r="AT15">
        <f t="array" ref="AT15">IFERROR(INDEX('METRE PAR FOLIO'!$T$6:$T$507,MATCH(1,('METRE PAR FOLIO'!$L$6:$L$507=AT$2)*('METRE PAR FOLIO'!$G$6:$G$507=$B15),0)),0)</f>
        <v>0</v>
      </c>
      <c r="AU15">
        <f t="array" ref="AU15">IFERROR(INDEX('METRE PAR FOLIO'!$T$6:$T$507,MATCH(1,('METRE PAR FOLIO'!$L$6:$L$507=AU$2)*('METRE PAR FOLIO'!$G$6:$G$507=$B15),0)),0)</f>
        <v>0</v>
      </c>
      <c r="AV15">
        <f t="shared" si="0"/>
        <v>0</v>
      </c>
      <c r="AW15" s="2" t="s">
        <v>192</v>
      </c>
    </row>
    <row r="16" spans="1:53" ht="26.25" x14ac:dyDescent="0.25">
      <c r="B16" s="16" t="s">
        <v>130</v>
      </c>
      <c r="C16">
        <f t="array" ref="C16">IFERROR(INDEX('METRE PAR FOLIO'!$T$6:$T$507,MATCH(1,('METRE PAR FOLIO'!$L$6:$L$507=C$2)*('METRE PAR FOLIO'!$G$6:$G$507=$B16),0)),0)</f>
        <v>0</v>
      </c>
      <c r="D16">
        <f t="array" ref="D16">IFERROR(INDEX('METRE PAR FOLIO'!$T$6:$T$507,MATCH(1,('METRE PAR FOLIO'!$L$6:$L$507=D$2)*('METRE PAR FOLIO'!$G$6:$G$507=$B16),0)),0)</f>
        <v>0</v>
      </c>
      <c r="E16">
        <f t="array" ref="E16">IFERROR(INDEX('METRE PAR FOLIO'!$T$6:$T$507,MATCH(1,('METRE PAR FOLIO'!$L$6:$L$507=E$2)*('METRE PAR FOLIO'!$G$6:$G$507=$B16),0)),0)</f>
        <v>0</v>
      </c>
      <c r="F16">
        <f t="array" ref="F16">IFERROR(INDEX('METRE PAR FOLIO'!$T$6:$T$507,MATCH(1,('METRE PAR FOLIO'!$L$6:$L$507=F$2)*('METRE PAR FOLIO'!$G$6:$G$507=$B16),0)),0)</f>
        <v>0</v>
      </c>
      <c r="G16">
        <f t="array" ref="G16">IFERROR(INDEX('METRE PAR FOLIO'!$T$6:$T$507,MATCH(1,('METRE PAR FOLIO'!$L$6:$L$507=G$2)*('METRE PAR FOLIO'!$G$6:$G$507=$B16),0)),0)</f>
        <v>0</v>
      </c>
      <c r="H16">
        <f t="array" ref="H16">IFERROR(INDEX('METRE PAR FOLIO'!$T$6:$T$507,MATCH(1,('METRE PAR FOLIO'!$L$6:$L$507=H$2)*('METRE PAR FOLIO'!$G$6:$G$507=$B16),0)),0)</f>
        <v>0</v>
      </c>
      <c r="I16">
        <f t="array" ref="I16">IFERROR(INDEX('METRE PAR FOLIO'!$T$6:$T$507,MATCH(1,('METRE PAR FOLIO'!$L$6:$L$507=I$2)*('METRE PAR FOLIO'!$G$6:$G$507=$B16),0)),0)</f>
        <v>0</v>
      </c>
      <c r="J16">
        <f t="array" ref="J16">IFERROR(INDEX('METRE PAR FOLIO'!$T$6:$T$507,MATCH(1,('METRE PAR FOLIO'!$L$6:$L$507=J$2)*('METRE PAR FOLIO'!$G$6:$G$507=$B16),0)),0)</f>
        <v>0</v>
      </c>
      <c r="K16">
        <f t="array" ref="K16">IFERROR(INDEX('METRE PAR FOLIO'!$T$6:$T$507,MATCH(1,('METRE PAR FOLIO'!$L$6:$L$507=K$2)*('METRE PAR FOLIO'!$G$6:$G$507=$B16),0)),0)</f>
        <v>0</v>
      </c>
      <c r="L16">
        <f t="array" ref="L16">IFERROR(INDEX('METRE PAR FOLIO'!$T$6:$T$507,MATCH(1,('METRE PAR FOLIO'!$L$6:$L$507=L$2)*('METRE PAR FOLIO'!$G$6:$G$507=$B16),0)),0)</f>
        <v>0</v>
      </c>
      <c r="M16">
        <f t="array" ref="M16">IFERROR(INDEX('METRE PAR FOLIO'!$T$6:$T$507,MATCH(1,('METRE PAR FOLIO'!$L$6:$L$507=M$2)*('METRE PAR FOLIO'!$G$6:$G$507=$B16),0)),0)</f>
        <v>0</v>
      </c>
      <c r="N16">
        <f t="array" ref="N16">IFERROR(INDEX('METRE PAR FOLIO'!$T$6:$T$507,MATCH(1,('METRE PAR FOLIO'!$L$6:$L$507=N$2)*('METRE PAR FOLIO'!$G$6:$G$507=$B16),0)),0)</f>
        <v>0</v>
      </c>
      <c r="O16">
        <f t="array" ref="O16">IFERROR(INDEX('METRE PAR FOLIO'!$T$6:$T$507,MATCH(1,('METRE PAR FOLIO'!$L$6:$L$507=O$2)*('METRE PAR FOLIO'!$G$6:$G$507=$B16),0)),0)</f>
        <v>0</v>
      </c>
      <c r="P16">
        <f t="array" ref="P16">IFERROR(INDEX('METRE PAR FOLIO'!$T$6:$T$507,MATCH(1,('METRE PAR FOLIO'!$L$6:$L$507=P$2)*('METRE PAR FOLIO'!$G$6:$G$507=$B16),0)),0)</f>
        <v>0</v>
      </c>
      <c r="Q16">
        <f t="array" ref="Q16">IFERROR(INDEX('METRE PAR FOLIO'!$T$6:$T$507,MATCH(1,('METRE PAR FOLIO'!$L$6:$L$507=Q$2)*('METRE PAR FOLIO'!$G$6:$G$507=$B16),0)),0)</f>
        <v>0</v>
      </c>
      <c r="R16">
        <f t="array" ref="R16">IFERROR(INDEX('METRE PAR FOLIO'!$T$6:$T$507,MATCH(1,('METRE PAR FOLIO'!$L$6:$L$507=R$2)*('METRE PAR FOLIO'!$G$6:$G$507=$B16),0)),0)</f>
        <v>0</v>
      </c>
      <c r="S16">
        <f t="array" ref="S16">IFERROR(INDEX('METRE PAR FOLIO'!$T$6:$T$507,MATCH(1,('METRE PAR FOLIO'!$L$6:$L$507=S$2)*('METRE PAR FOLIO'!$G$6:$G$507=$B16),0)),0)</f>
        <v>0</v>
      </c>
      <c r="T16">
        <f t="array" ref="T16">IFERROR(INDEX('METRE PAR FOLIO'!$T$6:$T$507,MATCH(1,('METRE PAR FOLIO'!$L$6:$L$507=T$2)*('METRE PAR FOLIO'!$G$6:$G$507=$B16),0)),0)</f>
        <v>0</v>
      </c>
      <c r="U16">
        <f t="array" ref="U16">IFERROR(INDEX('METRE PAR FOLIO'!$T$6:$T$507,MATCH(1,('METRE PAR FOLIO'!$L$6:$L$507=U$2)*('METRE PAR FOLIO'!$G$6:$G$507=$B16),0)),0)</f>
        <v>0</v>
      </c>
      <c r="V16">
        <f t="array" ref="V16">IFERROR(INDEX('METRE PAR FOLIO'!$T$6:$T$507,MATCH(1,('METRE PAR FOLIO'!$L$6:$L$507=V$2)*('METRE PAR FOLIO'!$G$6:$G$507=$B16),0)),0)</f>
        <v>0</v>
      </c>
      <c r="W16">
        <f t="array" ref="W16">IFERROR(INDEX('METRE PAR FOLIO'!$T$6:$T$507,MATCH(1,('METRE PAR FOLIO'!$L$6:$L$507=W$2)*('METRE PAR FOLIO'!$G$6:$G$507=$B16),0)),0)</f>
        <v>0</v>
      </c>
      <c r="X16">
        <f t="array" ref="X16">IFERROR(INDEX('METRE PAR FOLIO'!$T$6:$T$507,MATCH(1,('METRE PAR FOLIO'!$L$6:$L$507=X$2)*('METRE PAR FOLIO'!$G$6:$G$507=$B16),0)),0)</f>
        <v>0</v>
      </c>
      <c r="Y16">
        <f t="array" ref="Y16">IFERROR(INDEX('METRE PAR FOLIO'!$T$6:$T$507,MATCH(1,('METRE PAR FOLIO'!$L$6:$L$507=Y$2)*('METRE PAR FOLIO'!$G$6:$G$507=$B16),0)),0)</f>
        <v>0</v>
      </c>
      <c r="Z16">
        <f t="array" ref="Z16">IFERROR(INDEX('METRE PAR FOLIO'!$T$6:$T$507,MATCH(1,('METRE PAR FOLIO'!$L$6:$L$507=Z$2)*('METRE PAR FOLIO'!$G$6:$G$507=$B16),0)),0)</f>
        <v>0</v>
      </c>
      <c r="AA16">
        <f t="array" ref="AA16">IFERROR(INDEX('METRE PAR FOLIO'!$T$6:$T$507,MATCH(1,('METRE PAR FOLIO'!$L$6:$L$507=AA$2)*('METRE PAR FOLIO'!$G$6:$G$507=$B16),0)),0)</f>
        <v>0</v>
      </c>
      <c r="AB16">
        <f t="array" ref="AB16">IFERROR(INDEX('METRE PAR FOLIO'!$T$6:$T$507,MATCH(1,('METRE PAR FOLIO'!$L$6:$L$507=AB$2)*('METRE PAR FOLIO'!$G$6:$G$507=$B16),0)),0)</f>
        <v>0</v>
      </c>
      <c r="AC16">
        <f t="array" ref="AC16">IFERROR(INDEX('METRE PAR FOLIO'!$T$6:$T$507,MATCH(1,('METRE PAR FOLIO'!$L$6:$L$507=AC$2)*('METRE PAR FOLIO'!$G$6:$G$507=$B16),0)),0)</f>
        <v>0</v>
      </c>
      <c r="AD16">
        <f t="array" ref="AD16">IFERROR(INDEX('METRE PAR FOLIO'!$T$6:$T$507,MATCH(1,('METRE PAR FOLIO'!$L$6:$L$507=AD$2)*('METRE PAR FOLIO'!$G$6:$G$507=$B16),0)),0)</f>
        <v>0</v>
      </c>
      <c r="AE16">
        <f t="array" ref="AE16">IFERROR(INDEX('METRE PAR FOLIO'!$T$6:$T$507,MATCH(1,('METRE PAR FOLIO'!$L$6:$L$507=AE$2)*('METRE PAR FOLIO'!$G$6:$G$507=$B16),0)),0)</f>
        <v>0</v>
      </c>
      <c r="AF16">
        <f t="array" ref="AF16">IFERROR(INDEX('METRE PAR FOLIO'!$T$6:$T$507,MATCH(1,('METRE PAR FOLIO'!$L$6:$L$507=AF$2)*('METRE PAR FOLIO'!$G$6:$G$507=$B16),0)),0)</f>
        <v>0</v>
      </c>
      <c r="AG16">
        <f t="array" ref="AG16">IFERROR(INDEX('METRE PAR FOLIO'!$T$6:$T$507,MATCH(1,('METRE PAR FOLIO'!$L$6:$L$507=AG$2)*('METRE PAR FOLIO'!$G$6:$G$507=$B16),0)),0)</f>
        <v>0</v>
      </c>
      <c r="AH16">
        <f t="array" ref="AH16">IFERROR(INDEX('METRE PAR FOLIO'!$T$6:$T$507,MATCH(1,('METRE PAR FOLIO'!$L$6:$L$507=AH$2)*('METRE PAR FOLIO'!$G$6:$G$507=$B16),0)),0)</f>
        <v>0</v>
      </c>
      <c r="AI16">
        <f t="array" ref="AI16">IFERROR(INDEX('METRE PAR FOLIO'!$T$6:$T$507,MATCH(1,('METRE PAR FOLIO'!$L$6:$L$507=AI$2)*('METRE PAR FOLIO'!$G$6:$G$507=$B16),0)),0)</f>
        <v>0</v>
      </c>
      <c r="AJ16">
        <f t="array" ref="AJ16">IFERROR(INDEX('METRE PAR FOLIO'!$T$6:$T$507,MATCH(1,('METRE PAR FOLIO'!$L$6:$L$507=AJ$2)*('METRE PAR FOLIO'!$G$6:$G$507=$B16),0)),0)</f>
        <v>0</v>
      </c>
      <c r="AK16">
        <f t="array" ref="AK16">IFERROR(INDEX('METRE PAR FOLIO'!$T$6:$T$507,MATCH(1,('METRE PAR FOLIO'!$L$6:$L$507=AK$2)*('METRE PAR FOLIO'!$G$6:$G$507=$B16),0)),0)</f>
        <v>0</v>
      </c>
      <c r="AL16">
        <f t="array" ref="AL16">IFERROR(INDEX('METRE PAR FOLIO'!$T$6:$T$507,MATCH(1,('METRE PAR FOLIO'!$L$6:$L$507=AL$2)*('METRE PAR FOLIO'!$G$6:$G$507=$B16),0)),0)</f>
        <v>0</v>
      </c>
      <c r="AM16">
        <f t="array" ref="AM16">IFERROR(INDEX('METRE PAR FOLIO'!$T$6:$T$507,MATCH(1,('METRE PAR FOLIO'!$L$6:$L$507=AM$2)*('METRE PAR FOLIO'!$G$6:$G$507=$B16),0)),0)</f>
        <v>0</v>
      </c>
      <c r="AN16">
        <f t="array" ref="AN16">IFERROR(INDEX('METRE PAR FOLIO'!$T$6:$T$507,MATCH(1,('METRE PAR FOLIO'!$L$6:$L$507=AN$2)*('METRE PAR FOLIO'!$G$6:$G$507=$B16),0)),0)</f>
        <v>0</v>
      </c>
      <c r="AO16">
        <f t="array" ref="AO16">IFERROR(INDEX('METRE PAR FOLIO'!$T$6:$T$507,MATCH(1,('METRE PAR FOLIO'!$L$6:$L$507=AO$2)*('METRE PAR FOLIO'!$G$6:$G$507=$B16),0)),0)</f>
        <v>0</v>
      </c>
      <c r="AP16">
        <f t="array" ref="AP16">IFERROR(INDEX('METRE PAR FOLIO'!$T$6:$T$507,MATCH(1,('METRE PAR FOLIO'!$L$6:$L$507=AP$2)*('METRE PAR FOLIO'!$G$6:$G$507=$B16),0)),0)</f>
        <v>0</v>
      </c>
      <c r="AQ16">
        <f t="array" ref="AQ16">IFERROR(INDEX('METRE PAR FOLIO'!$T$6:$T$507,MATCH(1,('METRE PAR FOLIO'!$L$6:$L$507=AQ$2)*('METRE PAR FOLIO'!$G$6:$G$507=$B16),0)),0)</f>
        <v>0</v>
      </c>
      <c r="AR16">
        <f t="array" ref="AR16">IFERROR(INDEX('METRE PAR FOLIO'!$T$6:$T$507,MATCH(1,('METRE PAR FOLIO'!$L$6:$L$507=AR$2)*('METRE PAR FOLIO'!$G$6:$G$507=$B16),0)),0)</f>
        <v>0</v>
      </c>
      <c r="AS16">
        <f t="array" ref="AS16">IFERROR(INDEX('METRE PAR FOLIO'!$T$6:$T$507,MATCH(1,('METRE PAR FOLIO'!$L$6:$L$507=AS$2)*('METRE PAR FOLIO'!$G$6:$G$507=$B16),0)),0)</f>
        <v>0</v>
      </c>
      <c r="AT16">
        <f t="array" ref="AT16">IFERROR(INDEX('METRE PAR FOLIO'!$T$6:$T$507,MATCH(1,('METRE PAR FOLIO'!$L$6:$L$507=AT$2)*('METRE PAR FOLIO'!$G$6:$G$507=$B16),0)),0)</f>
        <v>0</v>
      </c>
      <c r="AU16">
        <f t="array" ref="AU16">IFERROR(INDEX('METRE PAR FOLIO'!$T$6:$T$507,MATCH(1,('METRE PAR FOLIO'!$L$6:$L$507=AU$2)*('METRE PAR FOLIO'!$G$6:$G$507=$B16),0)),0)</f>
        <v>0</v>
      </c>
      <c r="AV16">
        <f t="shared" si="0"/>
        <v>0</v>
      </c>
      <c r="AW16" s="2" t="s">
        <v>192</v>
      </c>
    </row>
    <row r="17" spans="2:49" ht="26.25" x14ac:dyDescent="0.25">
      <c r="B17" s="16" t="s">
        <v>131</v>
      </c>
      <c r="C17">
        <f t="array" ref="C17">IFERROR(INDEX('METRE PAR FOLIO'!$T$6:$T$507,MATCH(1,('METRE PAR FOLIO'!$L$6:$L$507=C$2)*('METRE PAR FOLIO'!$G$6:$G$507=$B17),0)),0)</f>
        <v>0</v>
      </c>
      <c r="D17">
        <f t="array" ref="D17">IFERROR(INDEX('METRE PAR FOLIO'!$T$6:$T$507,MATCH(1,('METRE PAR FOLIO'!$L$6:$L$507=D$2)*('METRE PAR FOLIO'!$G$6:$G$507=$B17),0)),0)</f>
        <v>0</v>
      </c>
      <c r="E17">
        <f t="array" ref="E17">IFERROR(INDEX('METRE PAR FOLIO'!$T$6:$T$507,MATCH(1,('METRE PAR FOLIO'!$L$6:$L$507=E$2)*('METRE PAR FOLIO'!$G$6:$G$507=$B17),0)),0)</f>
        <v>0</v>
      </c>
      <c r="F17">
        <f t="array" ref="F17">IFERROR(INDEX('METRE PAR FOLIO'!$T$6:$T$507,MATCH(1,('METRE PAR FOLIO'!$L$6:$L$507=F$2)*('METRE PAR FOLIO'!$G$6:$G$507=$B17),0)),0)</f>
        <v>0</v>
      </c>
      <c r="G17">
        <f t="array" ref="G17">IFERROR(INDEX('METRE PAR FOLIO'!$T$6:$T$507,MATCH(1,('METRE PAR FOLIO'!$L$6:$L$507=G$2)*('METRE PAR FOLIO'!$G$6:$G$507=$B17),0)),0)</f>
        <v>0</v>
      </c>
      <c r="H17">
        <f t="array" ref="H17">IFERROR(INDEX('METRE PAR FOLIO'!$T$6:$T$507,MATCH(1,('METRE PAR FOLIO'!$L$6:$L$507=H$2)*('METRE PAR FOLIO'!$G$6:$G$507=$B17),0)),0)</f>
        <v>0</v>
      </c>
      <c r="I17">
        <f t="array" ref="I17">IFERROR(INDEX('METRE PAR FOLIO'!$T$6:$T$507,MATCH(1,('METRE PAR FOLIO'!$L$6:$L$507=I$2)*('METRE PAR FOLIO'!$G$6:$G$507=$B17),0)),0)</f>
        <v>0</v>
      </c>
      <c r="J17">
        <f t="array" ref="J17">IFERROR(INDEX('METRE PAR FOLIO'!$T$6:$T$507,MATCH(1,('METRE PAR FOLIO'!$L$6:$L$507=J$2)*('METRE PAR FOLIO'!$G$6:$G$507=$B17),0)),0)</f>
        <v>0</v>
      </c>
      <c r="K17">
        <f t="array" ref="K17">IFERROR(INDEX('METRE PAR FOLIO'!$T$6:$T$507,MATCH(1,('METRE PAR FOLIO'!$L$6:$L$507=K$2)*('METRE PAR FOLIO'!$G$6:$G$507=$B17),0)),0)</f>
        <v>0</v>
      </c>
      <c r="L17">
        <f t="array" ref="L17">IFERROR(INDEX('METRE PAR FOLIO'!$T$6:$T$507,MATCH(1,('METRE PAR FOLIO'!$L$6:$L$507=L$2)*('METRE PAR FOLIO'!$G$6:$G$507=$B17),0)),0)</f>
        <v>0</v>
      </c>
      <c r="M17">
        <f t="array" ref="M17">IFERROR(INDEX('METRE PAR FOLIO'!$T$6:$T$507,MATCH(1,('METRE PAR FOLIO'!$L$6:$L$507=M$2)*('METRE PAR FOLIO'!$G$6:$G$507=$B17),0)),0)</f>
        <v>0</v>
      </c>
      <c r="N17">
        <f t="array" ref="N17">IFERROR(INDEX('METRE PAR FOLIO'!$T$6:$T$507,MATCH(1,('METRE PAR FOLIO'!$L$6:$L$507=N$2)*('METRE PAR FOLIO'!$G$6:$G$507=$B17),0)),0)</f>
        <v>0</v>
      </c>
      <c r="O17">
        <f t="array" ref="O17">IFERROR(INDEX('METRE PAR FOLIO'!$T$6:$T$507,MATCH(1,('METRE PAR FOLIO'!$L$6:$L$507=O$2)*('METRE PAR FOLIO'!$G$6:$G$507=$B17),0)),0)</f>
        <v>0</v>
      </c>
      <c r="P17">
        <f t="array" ref="P17">IFERROR(INDEX('METRE PAR FOLIO'!$T$6:$T$507,MATCH(1,('METRE PAR FOLIO'!$L$6:$L$507=P$2)*('METRE PAR FOLIO'!$G$6:$G$507=$B17),0)),0)</f>
        <v>0</v>
      </c>
      <c r="Q17">
        <f t="array" ref="Q17">IFERROR(INDEX('METRE PAR FOLIO'!$T$6:$T$507,MATCH(1,('METRE PAR FOLIO'!$L$6:$L$507=Q$2)*('METRE PAR FOLIO'!$G$6:$G$507=$B17),0)),0)</f>
        <v>0</v>
      </c>
      <c r="R17">
        <f t="array" ref="R17">IFERROR(INDEX('METRE PAR FOLIO'!$T$6:$T$507,MATCH(1,('METRE PAR FOLIO'!$L$6:$L$507=R$2)*('METRE PAR FOLIO'!$G$6:$G$507=$B17),0)),0)</f>
        <v>0</v>
      </c>
      <c r="S17">
        <f t="array" ref="S17">IFERROR(INDEX('METRE PAR FOLIO'!$T$6:$T$507,MATCH(1,('METRE PAR FOLIO'!$L$6:$L$507=S$2)*('METRE PAR FOLIO'!$G$6:$G$507=$B17),0)),0)</f>
        <v>0</v>
      </c>
      <c r="T17">
        <f t="array" ref="T17">IFERROR(INDEX('METRE PAR FOLIO'!$T$6:$T$507,MATCH(1,('METRE PAR FOLIO'!$L$6:$L$507=T$2)*('METRE PAR FOLIO'!$G$6:$G$507=$B17),0)),0)</f>
        <v>0</v>
      </c>
      <c r="U17">
        <f t="array" ref="U17">IFERROR(INDEX('METRE PAR FOLIO'!$T$6:$T$507,MATCH(1,('METRE PAR FOLIO'!$L$6:$L$507=U$2)*('METRE PAR FOLIO'!$G$6:$G$507=$B17),0)),0)</f>
        <v>0</v>
      </c>
      <c r="V17">
        <f t="array" ref="V17">IFERROR(INDEX('METRE PAR FOLIO'!$T$6:$T$507,MATCH(1,('METRE PAR FOLIO'!$L$6:$L$507=V$2)*('METRE PAR FOLIO'!$G$6:$G$507=$B17),0)),0)</f>
        <v>0</v>
      </c>
      <c r="W17">
        <f t="array" ref="W17">IFERROR(INDEX('METRE PAR FOLIO'!$T$6:$T$507,MATCH(1,('METRE PAR FOLIO'!$L$6:$L$507=W$2)*('METRE PAR FOLIO'!$G$6:$G$507=$B17),0)),0)</f>
        <v>0</v>
      </c>
      <c r="X17">
        <f t="array" ref="X17">IFERROR(INDEX('METRE PAR FOLIO'!$T$6:$T$507,MATCH(1,('METRE PAR FOLIO'!$L$6:$L$507=X$2)*('METRE PAR FOLIO'!$G$6:$G$507=$B17),0)),0)</f>
        <v>0</v>
      </c>
      <c r="Y17">
        <f t="array" ref="Y17">IFERROR(INDEX('METRE PAR FOLIO'!$T$6:$T$507,MATCH(1,('METRE PAR FOLIO'!$L$6:$L$507=Y$2)*('METRE PAR FOLIO'!$G$6:$G$507=$B17),0)),0)</f>
        <v>0</v>
      </c>
      <c r="Z17">
        <f t="array" ref="Z17">IFERROR(INDEX('METRE PAR FOLIO'!$T$6:$T$507,MATCH(1,('METRE PAR FOLIO'!$L$6:$L$507=Z$2)*('METRE PAR FOLIO'!$G$6:$G$507=$B17),0)),0)</f>
        <v>0</v>
      </c>
      <c r="AA17">
        <f t="array" ref="AA17">IFERROR(INDEX('METRE PAR FOLIO'!$T$6:$T$507,MATCH(1,('METRE PAR FOLIO'!$L$6:$L$507=AA$2)*('METRE PAR FOLIO'!$G$6:$G$507=$B17),0)),0)</f>
        <v>0</v>
      </c>
      <c r="AB17">
        <f t="array" ref="AB17">IFERROR(INDEX('METRE PAR FOLIO'!$T$6:$T$507,MATCH(1,('METRE PAR FOLIO'!$L$6:$L$507=AB$2)*('METRE PAR FOLIO'!$G$6:$G$507=$B17),0)),0)</f>
        <v>0</v>
      </c>
      <c r="AC17">
        <f t="array" ref="AC17">IFERROR(INDEX('METRE PAR FOLIO'!$T$6:$T$507,MATCH(1,('METRE PAR FOLIO'!$L$6:$L$507=AC$2)*('METRE PAR FOLIO'!$G$6:$G$507=$B17),0)),0)</f>
        <v>0</v>
      </c>
      <c r="AD17">
        <f t="array" ref="AD17">IFERROR(INDEX('METRE PAR FOLIO'!$T$6:$T$507,MATCH(1,('METRE PAR FOLIO'!$L$6:$L$507=AD$2)*('METRE PAR FOLIO'!$G$6:$G$507=$B17),0)),0)</f>
        <v>0</v>
      </c>
      <c r="AE17">
        <f t="array" ref="AE17">IFERROR(INDEX('METRE PAR FOLIO'!$T$6:$T$507,MATCH(1,('METRE PAR FOLIO'!$L$6:$L$507=AE$2)*('METRE PAR FOLIO'!$G$6:$G$507=$B17),0)),0)</f>
        <v>0</v>
      </c>
      <c r="AF17">
        <f t="array" ref="AF17">IFERROR(INDEX('METRE PAR FOLIO'!$T$6:$T$507,MATCH(1,('METRE PAR FOLIO'!$L$6:$L$507=AF$2)*('METRE PAR FOLIO'!$G$6:$G$507=$B17),0)),0)</f>
        <v>0</v>
      </c>
      <c r="AG17">
        <f t="array" ref="AG17">IFERROR(INDEX('METRE PAR FOLIO'!$T$6:$T$507,MATCH(1,('METRE PAR FOLIO'!$L$6:$L$507=AG$2)*('METRE PAR FOLIO'!$G$6:$G$507=$B17),0)),0)</f>
        <v>0</v>
      </c>
      <c r="AH17">
        <f t="array" ref="AH17">IFERROR(INDEX('METRE PAR FOLIO'!$T$6:$T$507,MATCH(1,('METRE PAR FOLIO'!$L$6:$L$507=AH$2)*('METRE PAR FOLIO'!$G$6:$G$507=$B17),0)),0)</f>
        <v>0</v>
      </c>
      <c r="AI17">
        <f t="array" ref="AI17">IFERROR(INDEX('METRE PAR FOLIO'!$T$6:$T$507,MATCH(1,('METRE PAR FOLIO'!$L$6:$L$507=AI$2)*('METRE PAR FOLIO'!$G$6:$G$507=$B17),0)),0)</f>
        <v>0</v>
      </c>
      <c r="AJ17">
        <f t="array" ref="AJ17">IFERROR(INDEX('METRE PAR FOLIO'!$T$6:$T$507,MATCH(1,('METRE PAR FOLIO'!$L$6:$L$507=AJ$2)*('METRE PAR FOLIO'!$G$6:$G$507=$B17),0)),0)</f>
        <v>0</v>
      </c>
      <c r="AK17">
        <f t="array" ref="AK17">IFERROR(INDEX('METRE PAR FOLIO'!$T$6:$T$507,MATCH(1,('METRE PAR FOLIO'!$L$6:$L$507=AK$2)*('METRE PAR FOLIO'!$G$6:$G$507=$B17),0)),0)</f>
        <v>0</v>
      </c>
      <c r="AL17">
        <f t="array" ref="AL17">IFERROR(INDEX('METRE PAR FOLIO'!$T$6:$T$507,MATCH(1,('METRE PAR FOLIO'!$L$6:$L$507=AL$2)*('METRE PAR FOLIO'!$G$6:$G$507=$B17),0)),0)</f>
        <v>0</v>
      </c>
      <c r="AM17">
        <f t="array" ref="AM17">IFERROR(INDEX('METRE PAR FOLIO'!$T$6:$T$507,MATCH(1,('METRE PAR FOLIO'!$L$6:$L$507=AM$2)*('METRE PAR FOLIO'!$G$6:$G$507=$B17),0)),0)</f>
        <v>0</v>
      </c>
      <c r="AN17">
        <f t="array" ref="AN17">IFERROR(INDEX('METRE PAR FOLIO'!$T$6:$T$507,MATCH(1,('METRE PAR FOLIO'!$L$6:$L$507=AN$2)*('METRE PAR FOLIO'!$G$6:$G$507=$B17),0)),0)</f>
        <v>0</v>
      </c>
      <c r="AO17">
        <f t="array" ref="AO17">IFERROR(INDEX('METRE PAR FOLIO'!$T$6:$T$507,MATCH(1,('METRE PAR FOLIO'!$L$6:$L$507=AO$2)*('METRE PAR FOLIO'!$G$6:$G$507=$B17),0)),0)</f>
        <v>0</v>
      </c>
      <c r="AP17">
        <f t="array" ref="AP17">IFERROR(INDEX('METRE PAR FOLIO'!$T$6:$T$507,MATCH(1,('METRE PAR FOLIO'!$L$6:$L$507=AP$2)*('METRE PAR FOLIO'!$G$6:$G$507=$B17),0)),0)</f>
        <v>0</v>
      </c>
      <c r="AQ17">
        <f t="array" ref="AQ17">IFERROR(INDEX('METRE PAR FOLIO'!$T$6:$T$507,MATCH(1,('METRE PAR FOLIO'!$L$6:$L$507=AQ$2)*('METRE PAR FOLIO'!$G$6:$G$507=$B17),0)),0)</f>
        <v>0</v>
      </c>
      <c r="AR17">
        <f t="array" ref="AR17">IFERROR(INDEX('METRE PAR FOLIO'!$T$6:$T$507,MATCH(1,('METRE PAR FOLIO'!$L$6:$L$507=AR$2)*('METRE PAR FOLIO'!$G$6:$G$507=$B17),0)),0)</f>
        <v>0</v>
      </c>
      <c r="AS17">
        <f t="array" ref="AS17">IFERROR(INDEX('METRE PAR FOLIO'!$T$6:$T$507,MATCH(1,('METRE PAR FOLIO'!$L$6:$L$507=AS$2)*('METRE PAR FOLIO'!$G$6:$G$507=$B17),0)),0)</f>
        <v>0</v>
      </c>
      <c r="AT17">
        <f t="array" ref="AT17">IFERROR(INDEX('METRE PAR FOLIO'!$T$6:$T$507,MATCH(1,('METRE PAR FOLIO'!$L$6:$L$507=AT$2)*('METRE PAR FOLIO'!$G$6:$G$507=$B17),0)),0)</f>
        <v>0</v>
      </c>
      <c r="AU17">
        <f t="array" ref="AU17">IFERROR(INDEX('METRE PAR FOLIO'!$T$6:$T$507,MATCH(1,('METRE PAR FOLIO'!$L$6:$L$507=AU$2)*('METRE PAR FOLIO'!$G$6:$G$507=$B17),0)),0)</f>
        <v>0</v>
      </c>
      <c r="AV17">
        <f t="shared" si="0"/>
        <v>0</v>
      </c>
      <c r="AW17" s="2" t="s">
        <v>192</v>
      </c>
    </row>
    <row r="18" spans="2:49" ht="26.25" x14ac:dyDescent="0.25">
      <c r="B18" s="16" t="s">
        <v>132</v>
      </c>
      <c r="C18">
        <f t="array" ref="C18">IFERROR(INDEX('METRE PAR FOLIO'!$T$6:$T$507,MATCH(1,('METRE PAR FOLIO'!$L$6:$L$507=C$2)*('METRE PAR FOLIO'!$G$6:$G$507=$B18),0)),0)</f>
        <v>0</v>
      </c>
      <c r="D18">
        <f t="array" ref="D18">IFERROR(INDEX('METRE PAR FOLIO'!$T$6:$T$507,MATCH(1,('METRE PAR FOLIO'!$L$6:$L$507=D$2)*('METRE PAR FOLIO'!$G$6:$G$507=$B18),0)),0)</f>
        <v>0</v>
      </c>
      <c r="E18">
        <f t="array" ref="E18">IFERROR(INDEX('METRE PAR FOLIO'!$T$6:$T$507,MATCH(1,('METRE PAR FOLIO'!$L$6:$L$507=E$2)*('METRE PAR FOLIO'!$G$6:$G$507=$B18),0)),0)</f>
        <v>0</v>
      </c>
      <c r="F18">
        <f t="array" ref="F18">IFERROR(INDEX('METRE PAR FOLIO'!$T$6:$T$507,MATCH(1,('METRE PAR FOLIO'!$L$6:$L$507=F$2)*('METRE PAR FOLIO'!$G$6:$G$507=$B18),0)),0)</f>
        <v>0</v>
      </c>
      <c r="G18">
        <f t="array" ref="G18">IFERROR(INDEX('METRE PAR FOLIO'!$T$6:$T$507,MATCH(1,('METRE PAR FOLIO'!$L$6:$L$507=G$2)*('METRE PAR FOLIO'!$G$6:$G$507=$B18),0)),0)</f>
        <v>0</v>
      </c>
      <c r="H18">
        <f t="array" ref="H18">IFERROR(INDEX('METRE PAR FOLIO'!$T$6:$T$507,MATCH(1,('METRE PAR FOLIO'!$L$6:$L$507=H$2)*('METRE PAR FOLIO'!$G$6:$G$507=$B18),0)),0)</f>
        <v>0</v>
      </c>
      <c r="I18">
        <f t="array" ref="I18">IFERROR(INDEX('METRE PAR FOLIO'!$T$6:$T$507,MATCH(1,('METRE PAR FOLIO'!$L$6:$L$507=I$2)*('METRE PAR FOLIO'!$G$6:$G$507=$B18),0)),0)</f>
        <v>0</v>
      </c>
      <c r="J18">
        <f t="array" ref="J18">IFERROR(INDEX('METRE PAR FOLIO'!$T$6:$T$507,MATCH(1,('METRE PAR FOLIO'!$L$6:$L$507=J$2)*('METRE PAR FOLIO'!$G$6:$G$507=$B18),0)),0)</f>
        <v>0</v>
      </c>
      <c r="K18">
        <f t="array" ref="K18">IFERROR(INDEX('METRE PAR FOLIO'!$T$6:$T$507,MATCH(1,('METRE PAR FOLIO'!$L$6:$L$507=K$2)*('METRE PAR FOLIO'!$G$6:$G$507=$B18),0)),0)</f>
        <v>0</v>
      </c>
      <c r="L18">
        <f t="array" ref="L18">IFERROR(INDEX('METRE PAR FOLIO'!$T$6:$T$507,MATCH(1,('METRE PAR FOLIO'!$L$6:$L$507=L$2)*('METRE PAR FOLIO'!$G$6:$G$507=$B18),0)),0)</f>
        <v>0</v>
      </c>
      <c r="M18">
        <f t="array" ref="M18">IFERROR(INDEX('METRE PAR FOLIO'!$T$6:$T$507,MATCH(1,('METRE PAR FOLIO'!$L$6:$L$507=M$2)*('METRE PAR FOLIO'!$G$6:$G$507=$B18),0)),0)</f>
        <v>0</v>
      </c>
      <c r="N18">
        <f t="array" ref="N18">IFERROR(INDEX('METRE PAR FOLIO'!$T$6:$T$507,MATCH(1,('METRE PAR FOLIO'!$L$6:$L$507=N$2)*('METRE PAR FOLIO'!$G$6:$G$507=$B18),0)),0)</f>
        <v>0</v>
      </c>
      <c r="O18">
        <f t="array" ref="O18">IFERROR(INDEX('METRE PAR FOLIO'!$T$6:$T$507,MATCH(1,('METRE PAR FOLIO'!$L$6:$L$507=O$2)*('METRE PAR FOLIO'!$G$6:$G$507=$B18),0)),0)</f>
        <v>0</v>
      </c>
      <c r="P18">
        <f t="array" ref="P18">IFERROR(INDEX('METRE PAR FOLIO'!$T$6:$T$507,MATCH(1,('METRE PAR FOLIO'!$L$6:$L$507=P$2)*('METRE PAR FOLIO'!$G$6:$G$507=$B18),0)),0)</f>
        <v>0</v>
      </c>
      <c r="Q18">
        <f t="array" ref="Q18">IFERROR(INDEX('METRE PAR FOLIO'!$T$6:$T$507,MATCH(1,('METRE PAR FOLIO'!$L$6:$L$507=Q$2)*('METRE PAR FOLIO'!$G$6:$G$507=$B18),0)),0)</f>
        <v>0</v>
      </c>
      <c r="R18">
        <f t="array" ref="R18">IFERROR(INDEX('METRE PAR FOLIO'!$T$6:$T$507,MATCH(1,('METRE PAR FOLIO'!$L$6:$L$507=R$2)*('METRE PAR FOLIO'!$G$6:$G$507=$B18),0)),0)</f>
        <v>0</v>
      </c>
      <c r="S18">
        <f t="array" ref="S18">IFERROR(INDEX('METRE PAR FOLIO'!$T$6:$T$507,MATCH(1,('METRE PAR FOLIO'!$L$6:$L$507=S$2)*('METRE PAR FOLIO'!$G$6:$G$507=$B18),0)),0)</f>
        <v>0</v>
      </c>
      <c r="T18">
        <f t="array" ref="T18">IFERROR(INDEX('METRE PAR FOLIO'!$T$6:$T$507,MATCH(1,('METRE PAR FOLIO'!$L$6:$L$507=T$2)*('METRE PAR FOLIO'!$G$6:$G$507=$B18),0)),0)</f>
        <v>0</v>
      </c>
      <c r="U18">
        <f t="array" ref="U18">IFERROR(INDEX('METRE PAR FOLIO'!$T$6:$T$507,MATCH(1,('METRE PAR FOLIO'!$L$6:$L$507=U$2)*('METRE PAR FOLIO'!$G$6:$G$507=$B18),0)),0)</f>
        <v>0</v>
      </c>
      <c r="V18">
        <f t="array" ref="V18">IFERROR(INDEX('METRE PAR FOLIO'!$T$6:$T$507,MATCH(1,('METRE PAR FOLIO'!$L$6:$L$507=V$2)*('METRE PAR FOLIO'!$G$6:$G$507=$B18),0)),0)</f>
        <v>0</v>
      </c>
      <c r="W18">
        <f t="array" ref="W18">IFERROR(INDEX('METRE PAR FOLIO'!$T$6:$T$507,MATCH(1,('METRE PAR FOLIO'!$L$6:$L$507=W$2)*('METRE PAR FOLIO'!$G$6:$G$507=$B18),0)),0)</f>
        <v>0</v>
      </c>
      <c r="X18">
        <f t="array" ref="X18">IFERROR(INDEX('METRE PAR FOLIO'!$T$6:$T$507,MATCH(1,('METRE PAR FOLIO'!$L$6:$L$507=X$2)*('METRE PAR FOLIO'!$G$6:$G$507=$B18),0)),0)</f>
        <v>0</v>
      </c>
      <c r="Y18">
        <f t="array" ref="Y18">IFERROR(INDEX('METRE PAR FOLIO'!$T$6:$T$507,MATCH(1,('METRE PAR FOLIO'!$L$6:$L$507=Y$2)*('METRE PAR FOLIO'!$G$6:$G$507=$B18),0)),0)</f>
        <v>0</v>
      </c>
      <c r="Z18">
        <f t="array" ref="Z18">IFERROR(INDEX('METRE PAR FOLIO'!$T$6:$T$507,MATCH(1,('METRE PAR FOLIO'!$L$6:$L$507=Z$2)*('METRE PAR FOLIO'!$G$6:$G$507=$B18),0)),0)</f>
        <v>0</v>
      </c>
      <c r="AA18">
        <f t="array" ref="AA18">IFERROR(INDEX('METRE PAR FOLIO'!$T$6:$T$507,MATCH(1,('METRE PAR FOLIO'!$L$6:$L$507=AA$2)*('METRE PAR FOLIO'!$G$6:$G$507=$B18),0)),0)</f>
        <v>0</v>
      </c>
      <c r="AB18">
        <f t="array" ref="AB18">IFERROR(INDEX('METRE PAR FOLIO'!$T$6:$T$507,MATCH(1,('METRE PAR FOLIO'!$L$6:$L$507=AB$2)*('METRE PAR FOLIO'!$G$6:$G$507=$B18),0)),0)</f>
        <v>0</v>
      </c>
      <c r="AC18">
        <f t="array" ref="AC18">IFERROR(INDEX('METRE PAR FOLIO'!$T$6:$T$507,MATCH(1,('METRE PAR FOLIO'!$L$6:$L$507=AC$2)*('METRE PAR FOLIO'!$G$6:$G$507=$B18),0)),0)</f>
        <v>0</v>
      </c>
      <c r="AD18">
        <f t="array" ref="AD18">IFERROR(INDEX('METRE PAR FOLIO'!$T$6:$T$507,MATCH(1,('METRE PAR FOLIO'!$L$6:$L$507=AD$2)*('METRE PAR FOLIO'!$G$6:$G$507=$B18),0)),0)</f>
        <v>0</v>
      </c>
      <c r="AE18">
        <f t="array" ref="AE18">IFERROR(INDEX('METRE PAR FOLIO'!$T$6:$T$507,MATCH(1,('METRE PAR FOLIO'!$L$6:$L$507=AE$2)*('METRE PAR FOLIO'!$G$6:$G$507=$B18),0)),0)</f>
        <v>0</v>
      </c>
      <c r="AF18">
        <f t="array" ref="AF18">IFERROR(INDEX('METRE PAR FOLIO'!$T$6:$T$507,MATCH(1,('METRE PAR FOLIO'!$L$6:$L$507=AF$2)*('METRE PAR FOLIO'!$G$6:$G$507=$B18),0)),0)</f>
        <v>0</v>
      </c>
      <c r="AG18">
        <f t="array" ref="AG18">IFERROR(INDEX('METRE PAR FOLIO'!$T$6:$T$507,MATCH(1,('METRE PAR FOLIO'!$L$6:$L$507=AG$2)*('METRE PAR FOLIO'!$G$6:$G$507=$B18),0)),0)</f>
        <v>0</v>
      </c>
      <c r="AH18">
        <f t="array" ref="AH18">IFERROR(INDEX('METRE PAR FOLIO'!$T$6:$T$507,MATCH(1,('METRE PAR FOLIO'!$L$6:$L$507=AH$2)*('METRE PAR FOLIO'!$G$6:$G$507=$B18),0)),0)</f>
        <v>0</v>
      </c>
      <c r="AI18">
        <f t="array" ref="AI18">IFERROR(INDEX('METRE PAR FOLIO'!$T$6:$T$507,MATCH(1,('METRE PAR FOLIO'!$L$6:$L$507=AI$2)*('METRE PAR FOLIO'!$G$6:$G$507=$B18),0)),0)</f>
        <v>0</v>
      </c>
      <c r="AJ18">
        <f t="array" ref="AJ18">IFERROR(INDEX('METRE PAR FOLIO'!$T$6:$T$507,MATCH(1,('METRE PAR FOLIO'!$L$6:$L$507=AJ$2)*('METRE PAR FOLIO'!$G$6:$G$507=$B18),0)),0)</f>
        <v>0</v>
      </c>
      <c r="AK18">
        <f t="array" ref="AK18">IFERROR(INDEX('METRE PAR FOLIO'!$T$6:$T$507,MATCH(1,('METRE PAR FOLIO'!$L$6:$L$507=AK$2)*('METRE PAR FOLIO'!$G$6:$G$507=$B18),0)),0)</f>
        <v>0</v>
      </c>
      <c r="AL18">
        <f t="array" ref="AL18">IFERROR(INDEX('METRE PAR FOLIO'!$T$6:$T$507,MATCH(1,('METRE PAR FOLIO'!$L$6:$L$507=AL$2)*('METRE PAR FOLIO'!$G$6:$G$507=$B18),0)),0)</f>
        <v>0</v>
      </c>
      <c r="AM18">
        <f t="array" ref="AM18">IFERROR(INDEX('METRE PAR FOLIO'!$T$6:$T$507,MATCH(1,('METRE PAR FOLIO'!$L$6:$L$507=AM$2)*('METRE PAR FOLIO'!$G$6:$G$507=$B18),0)),0)</f>
        <v>0</v>
      </c>
      <c r="AN18">
        <f t="array" ref="AN18">IFERROR(INDEX('METRE PAR FOLIO'!$T$6:$T$507,MATCH(1,('METRE PAR FOLIO'!$L$6:$L$507=AN$2)*('METRE PAR FOLIO'!$G$6:$G$507=$B18),0)),0)</f>
        <v>0</v>
      </c>
      <c r="AO18">
        <f t="array" ref="AO18">IFERROR(INDEX('METRE PAR FOLIO'!$T$6:$T$507,MATCH(1,('METRE PAR FOLIO'!$L$6:$L$507=AO$2)*('METRE PAR FOLIO'!$G$6:$G$507=$B18),0)),0)</f>
        <v>0</v>
      </c>
      <c r="AP18">
        <f t="array" ref="AP18">IFERROR(INDEX('METRE PAR FOLIO'!$T$6:$T$507,MATCH(1,('METRE PAR FOLIO'!$L$6:$L$507=AP$2)*('METRE PAR FOLIO'!$G$6:$G$507=$B18),0)),0)</f>
        <v>0</v>
      </c>
      <c r="AQ18">
        <f t="array" ref="AQ18">IFERROR(INDEX('METRE PAR FOLIO'!$T$6:$T$507,MATCH(1,('METRE PAR FOLIO'!$L$6:$L$507=AQ$2)*('METRE PAR FOLIO'!$G$6:$G$507=$B18),0)),0)</f>
        <v>0</v>
      </c>
      <c r="AR18">
        <f t="array" ref="AR18">IFERROR(INDEX('METRE PAR FOLIO'!$T$6:$T$507,MATCH(1,('METRE PAR FOLIO'!$L$6:$L$507=AR$2)*('METRE PAR FOLIO'!$G$6:$G$507=$B18),0)),0)</f>
        <v>0</v>
      </c>
      <c r="AS18">
        <f t="array" ref="AS18">IFERROR(INDEX('METRE PAR FOLIO'!$T$6:$T$507,MATCH(1,('METRE PAR FOLIO'!$L$6:$L$507=AS$2)*('METRE PAR FOLIO'!$G$6:$G$507=$B18),0)),0)</f>
        <v>0</v>
      </c>
      <c r="AT18">
        <f t="array" ref="AT18">IFERROR(INDEX('METRE PAR FOLIO'!$T$6:$T$507,MATCH(1,('METRE PAR FOLIO'!$L$6:$L$507=AT$2)*('METRE PAR FOLIO'!$G$6:$G$507=$B18),0)),0)</f>
        <v>0</v>
      </c>
      <c r="AU18">
        <f t="array" ref="AU18">IFERROR(INDEX('METRE PAR FOLIO'!$T$6:$T$507,MATCH(1,('METRE PAR FOLIO'!$L$6:$L$507=AU$2)*('METRE PAR FOLIO'!$G$6:$G$507=$B18),0)),0)</f>
        <v>0</v>
      </c>
      <c r="AV18">
        <f t="shared" si="0"/>
        <v>0</v>
      </c>
      <c r="AW18" s="2" t="s">
        <v>192</v>
      </c>
    </row>
    <row r="19" spans="2:49" ht="26.25" x14ac:dyDescent="0.25">
      <c r="B19" s="16" t="s">
        <v>133</v>
      </c>
      <c r="C19">
        <f t="array" ref="C19">IFERROR(INDEX('METRE PAR FOLIO'!$T$6:$T$507,MATCH(1,('METRE PAR FOLIO'!$L$6:$L$507=C$2)*('METRE PAR FOLIO'!$G$6:$G$507=$B19),0)),0)</f>
        <v>0</v>
      </c>
      <c r="D19">
        <f t="array" ref="D19">IFERROR(INDEX('METRE PAR FOLIO'!$T$6:$T$507,MATCH(1,('METRE PAR FOLIO'!$L$6:$L$507=D$2)*('METRE PAR FOLIO'!$G$6:$G$507=$B19),0)),0)</f>
        <v>0</v>
      </c>
      <c r="E19">
        <f t="array" ref="E19">IFERROR(INDEX('METRE PAR FOLIO'!$T$6:$T$507,MATCH(1,('METRE PAR FOLIO'!$L$6:$L$507=E$2)*('METRE PAR FOLIO'!$G$6:$G$507=$B19),0)),0)</f>
        <v>0</v>
      </c>
      <c r="F19">
        <f t="array" ref="F19">IFERROR(INDEX('METRE PAR FOLIO'!$T$6:$T$507,MATCH(1,('METRE PAR FOLIO'!$L$6:$L$507=F$2)*('METRE PAR FOLIO'!$G$6:$G$507=$B19),0)),0)</f>
        <v>0</v>
      </c>
      <c r="G19">
        <f t="array" ref="G19">IFERROR(INDEX('METRE PAR FOLIO'!$T$6:$T$507,MATCH(1,('METRE PAR FOLIO'!$L$6:$L$507=G$2)*('METRE PAR FOLIO'!$G$6:$G$507=$B19),0)),0)</f>
        <v>0</v>
      </c>
      <c r="H19">
        <f t="array" ref="H19">IFERROR(INDEX('METRE PAR FOLIO'!$T$6:$T$507,MATCH(1,('METRE PAR FOLIO'!$L$6:$L$507=H$2)*('METRE PAR FOLIO'!$G$6:$G$507=$B19),0)),0)</f>
        <v>0</v>
      </c>
      <c r="I19">
        <f t="array" ref="I19">IFERROR(INDEX('METRE PAR FOLIO'!$T$6:$T$507,MATCH(1,('METRE PAR FOLIO'!$L$6:$L$507=I$2)*('METRE PAR FOLIO'!$G$6:$G$507=$B19),0)),0)</f>
        <v>0</v>
      </c>
      <c r="J19">
        <f t="array" ref="J19">IFERROR(INDEX('METRE PAR FOLIO'!$T$6:$T$507,MATCH(1,('METRE PAR FOLIO'!$L$6:$L$507=J$2)*('METRE PAR FOLIO'!$G$6:$G$507=$B19),0)),0)</f>
        <v>0</v>
      </c>
      <c r="K19">
        <f t="array" ref="K19">IFERROR(INDEX('METRE PAR FOLIO'!$T$6:$T$507,MATCH(1,('METRE PAR FOLIO'!$L$6:$L$507=K$2)*('METRE PAR FOLIO'!$G$6:$G$507=$B19),0)),0)</f>
        <v>0</v>
      </c>
      <c r="L19">
        <f t="array" ref="L19">IFERROR(INDEX('METRE PAR FOLIO'!$T$6:$T$507,MATCH(1,('METRE PAR FOLIO'!$L$6:$L$507=L$2)*('METRE PAR FOLIO'!$G$6:$G$507=$B19),0)),0)</f>
        <v>0</v>
      </c>
      <c r="M19">
        <f t="array" ref="M19">IFERROR(INDEX('METRE PAR FOLIO'!$T$6:$T$507,MATCH(1,('METRE PAR FOLIO'!$L$6:$L$507=M$2)*('METRE PAR FOLIO'!$G$6:$G$507=$B19),0)),0)</f>
        <v>0</v>
      </c>
      <c r="N19">
        <f t="array" ref="N19">IFERROR(INDEX('METRE PAR FOLIO'!$T$6:$T$507,MATCH(1,('METRE PAR FOLIO'!$L$6:$L$507=N$2)*('METRE PAR FOLIO'!$G$6:$G$507=$B19),0)),0)</f>
        <v>0</v>
      </c>
      <c r="O19">
        <f t="array" ref="O19">IFERROR(INDEX('METRE PAR FOLIO'!$T$6:$T$507,MATCH(1,('METRE PAR FOLIO'!$L$6:$L$507=O$2)*('METRE PAR FOLIO'!$G$6:$G$507=$B19),0)),0)</f>
        <v>0</v>
      </c>
      <c r="P19">
        <f t="array" ref="P19">IFERROR(INDEX('METRE PAR FOLIO'!$T$6:$T$507,MATCH(1,('METRE PAR FOLIO'!$L$6:$L$507=P$2)*('METRE PAR FOLIO'!$G$6:$G$507=$B19),0)),0)</f>
        <v>0</v>
      </c>
      <c r="Q19">
        <f t="array" ref="Q19">IFERROR(INDEX('METRE PAR FOLIO'!$T$6:$T$507,MATCH(1,('METRE PAR FOLIO'!$L$6:$L$507=Q$2)*('METRE PAR FOLIO'!$G$6:$G$507=$B19),0)),0)</f>
        <v>0</v>
      </c>
      <c r="R19">
        <f t="array" ref="R19">IFERROR(INDEX('METRE PAR FOLIO'!$T$6:$T$507,MATCH(1,('METRE PAR FOLIO'!$L$6:$L$507=R$2)*('METRE PAR FOLIO'!$G$6:$G$507=$B19),0)),0)</f>
        <v>0</v>
      </c>
      <c r="S19">
        <f t="array" ref="S19">IFERROR(INDEX('METRE PAR FOLIO'!$T$6:$T$507,MATCH(1,('METRE PAR FOLIO'!$L$6:$L$507=S$2)*('METRE PAR FOLIO'!$G$6:$G$507=$B19),0)),0)</f>
        <v>0</v>
      </c>
      <c r="T19">
        <f t="array" ref="T19">IFERROR(INDEX('METRE PAR FOLIO'!$T$6:$T$507,MATCH(1,('METRE PAR FOLIO'!$L$6:$L$507=T$2)*('METRE PAR FOLIO'!$G$6:$G$507=$B19),0)),0)</f>
        <v>0</v>
      </c>
      <c r="U19">
        <f t="array" ref="U19">IFERROR(INDEX('METRE PAR FOLIO'!$T$6:$T$507,MATCH(1,('METRE PAR FOLIO'!$L$6:$L$507=U$2)*('METRE PAR FOLIO'!$G$6:$G$507=$B19),0)),0)</f>
        <v>0</v>
      </c>
      <c r="V19">
        <f t="array" ref="V19">IFERROR(INDEX('METRE PAR FOLIO'!$T$6:$T$507,MATCH(1,('METRE PAR FOLIO'!$L$6:$L$507=V$2)*('METRE PAR FOLIO'!$G$6:$G$507=$B19),0)),0)</f>
        <v>0</v>
      </c>
      <c r="W19">
        <f t="array" ref="W19">IFERROR(INDEX('METRE PAR FOLIO'!$T$6:$T$507,MATCH(1,('METRE PAR FOLIO'!$L$6:$L$507=W$2)*('METRE PAR FOLIO'!$G$6:$G$507=$B19),0)),0)</f>
        <v>0</v>
      </c>
      <c r="X19">
        <f t="array" ref="X19">IFERROR(INDEX('METRE PAR FOLIO'!$T$6:$T$507,MATCH(1,('METRE PAR FOLIO'!$L$6:$L$507=X$2)*('METRE PAR FOLIO'!$G$6:$G$507=$B19),0)),0)</f>
        <v>0</v>
      </c>
      <c r="Y19">
        <f t="array" ref="Y19">IFERROR(INDEX('METRE PAR FOLIO'!$T$6:$T$507,MATCH(1,('METRE PAR FOLIO'!$L$6:$L$507=Y$2)*('METRE PAR FOLIO'!$G$6:$G$507=$B19),0)),0)</f>
        <v>0</v>
      </c>
      <c r="Z19">
        <f t="array" ref="Z19">IFERROR(INDEX('METRE PAR FOLIO'!$T$6:$T$507,MATCH(1,('METRE PAR FOLIO'!$L$6:$L$507=Z$2)*('METRE PAR FOLIO'!$G$6:$G$507=$B19),0)),0)</f>
        <v>0</v>
      </c>
      <c r="AA19">
        <f t="array" ref="AA19">IFERROR(INDEX('METRE PAR FOLIO'!$T$6:$T$507,MATCH(1,('METRE PAR FOLIO'!$L$6:$L$507=AA$2)*('METRE PAR FOLIO'!$G$6:$G$507=$B19),0)),0)</f>
        <v>0</v>
      </c>
      <c r="AB19">
        <f t="array" ref="AB19">IFERROR(INDEX('METRE PAR FOLIO'!$T$6:$T$507,MATCH(1,('METRE PAR FOLIO'!$L$6:$L$507=AB$2)*('METRE PAR FOLIO'!$G$6:$G$507=$B19),0)),0)</f>
        <v>0</v>
      </c>
      <c r="AC19">
        <f t="array" ref="AC19">IFERROR(INDEX('METRE PAR FOLIO'!$T$6:$T$507,MATCH(1,('METRE PAR FOLIO'!$L$6:$L$507=AC$2)*('METRE PAR FOLIO'!$G$6:$G$507=$B19),0)),0)</f>
        <v>0</v>
      </c>
      <c r="AD19">
        <f t="array" ref="AD19">IFERROR(INDEX('METRE PAR FOLIO'!$T$6:$T$507,MATCH(1,('METRE PAR FOLIO'!$L$6:$L$507=AD$2)*('METRE PAR FOLIO'!$G$6:$G$507=$B19),0)),0)</f>
        <v>0</v>
      </c>
      <c r="AE19">
        <f t="array" ref="AE19">IFERROR(INDEX('METRE PAR FOLIO'!$T$6:$T$507,MATCH(1,('METRE PAR FOLIO'!$L$6:$L$507=AE$2)*('METRE PAR FOLIO'!$G$6:$G$507=$B19),0)),0)</f>
        <v>0</v>
      </c>
      <c r="AF19">
        <f t="array" ref="AF19">IFERROR(INDEX('METRE PAR FOLIO'!$T$6:$T$507,MATCH(1,('METRE PAR FOLIO'!$L$6:$L$507=AF$2)*('METRE PAR FOLIO'!$G$6:$G$507=$B19),0)),0)</f>
        <v>0</v>
      </c>
      <c r="AG19">
        <f t="array" ref="AG19">IFERROR(INDEX('METRE PAR FOLIO'!$T$6:$T$507,MATCH(1,('METRE PAR FOLIO'!$L$6:$L$507=AG$2)*('METRE PAR FOLIO'!$G$6:$G$507=$B19),0)),0)</f>
        <v>0</v>
      </c>
      <c r="AH19">
        <f t="array" ref="AH19">IFERROR(INDEX('METRE PAR FOLIO'!$T$6:$T$507,MATCH(1,('METRE PAR FOLIO'!$L$6:$L$507=AH$2)*('METRE PAR FOLIO'!$G$6:$G$507=$B19),0)),0)</f>
        <v>0</v>
      </c>
      <c r="AI19">
        <f t="array" ref="AI19">IFERROR(INDEX('METRE PAR FOLIO'!$T$6:$T$507,MATCH(1,('METRE PAR FOLIO'!$L$6:$L$507=AI$2)*('METRE PAR FOLIO'!$G$6:$G$507=$B19),0)),0)</f>
        <v>0</v>
      </c>
      <c r="AJ19">
        <f t="array" ref="AJ19">IFERROR(INDEX('METRE PAR FOLIO'!$T$6:$T$507,MATCH(1,('METRE PAR FOLIO'!$L$6:$L$507=AJ$2)*('METRE PAR FOLIO'!$G$6:$G$507=$B19),0)),0)</f>
        <v>0</v>
      </c>
      <c r="AK19">
        <f t="array" ref="AK19">IFERROR(INDEX('METRE PAR FOLIO'!$T$6:$T$507,MATCH(1,('METRE PAR FOLIO'!$L$6:$L$507=AK$2)*('METRE PAR FOLIO'!$G$6:$G$507=$B19),0)),0)</f>
        <v>0</v>
      </c>
      <c r="AL19">
        <f t="array" ref="AL19">IFERROR(INDEX('METRE PAR FOLIO'!$T$6:$T$507,MATCH(1,('METRE PAR FOLIO'!$L$6:$L$507=AL$2)*('METRE PAR FOLIO'!$G$6:$G$507=$B19),0)),0)</f>
        <v>0</v>
      </c>
      <c r="AM19">
        <f t="array" ref="AM19">IFERROR(INDEX('METRE PAR FOLIO'!$T$6:$T$507,MATCH(1,('METRE PAR FOLIO'!$L$6:$L$507=AM$2)*('METRE PAR FOLIO'!$G$6:$G$507=$B19),0)),0)</f>
        <v>0</v>
      </c>
      <c r="AN19">
        <f t="array" ref="AN19">IFERROR(INDEX('METRE PAR FOLIO'!$T$6:$T$507,MATCH(1,('METRE PAR FOLIO'!$L$6:$L$507=AN$2)*('METRE PAR FOLIO'!$G$6:$G$507=$B19),0)),0)</f>
        <v>0</v>
      </c>
      <c r="AO19">
        <f t="array" ref="AO19">IFERROR(INDEX('METRE PAR FOLIO'!$T$6:$T$507,MATCH(1,('METRE PAR FOLIO'!$L$6:$L$507=AO$2)*('METRE PAR FOLIO'!$G$6:$G$507=$B19),0)),0)</f>
        <v>0</v>
      </c>
      <c r="AP19">
        <f t="array" ref="AP19">IFERROR(INDEX('METRE PAR FOLIO'!$T$6:$T$507,MATCH(1,('METRE PAR FOLIO'!$L$6:$L$507=AP$2)*('METRE PAR FOLIO'!$G$6:$G$507=$B19),0)),0)</f>
        <v>0</v>
      </c>
      <c r="AQ19">
        <f t="array" ref="AQ19">IFERROR(INDEX('METRE PAR FOLIO'!$T$6:$T$507,MATCH(1,('METRE PAR FOLIO'!$L$6:$L$507=AQ$2)*('METRE PAR FOLIO'!$G$6:$G$507=$B19),0)),0)</f>
        <v>0</v>
      </c>
      <c r="AR19">
        <f t="array" ref="AR19">IFERROR(INDEX('METRE PAR FOLIO'!$T$6:$T$507,MATCH(1,('METRE PAR FOLIO'!$L$6:$L$507=AR$2)*('METRE PAR FOLIO'!$G$6:$G$507=$B19),0)),0)</f>
        <v>0</v>
      </c>
      <c r="AS19">
        <f t="array" ref="AS19">IFERROR(INDEX('METRE PAR FOLIO'!$T$6:$T$507,MATCH(1,('METRE PAR FOLIO'!$L$6:$L$507=AS$2)*('METRE PAR FOLIO'!$G$6:$G$507=$B19),0)),0)</f>
        <v>0</v>
      </c>
      <c r="AT19">
        <f t="array" ref="AT19">IFERROR(INDEX('METRE PAR FOLIO'!$T$6:$T$507,MATCH(1,('METRE PAR FOLIO'!$L$6:$L$507=AT$2)*('METRE PAR FOLIO'!$G$6:$G$507=$B19),0)),0)</f>
        <v>0</v>
      </c>
      <c r="AU19">
        <f t="array" ref="AU19">IFERROR(INDEX('METRE PAR FOLIO'!$T$6:$T$507,MATCH(1,('METRE PAR FOLIO'!$L$6:$L$507=AU$2)*('METRE PAR FOLIO'!$G$6:$G$507=$B19),0)),0)</f>
        <v>0</v>
      </c>
      <c r="AV19">
        <f t="shared" si="0"/>
        <v>0</v>
      </c>
      <c r="AW19" s="2" t="s">
        <v>192</v>
      </c>
    </row>
    <row r="20" spans="2:49" ht="26.25" x14ac:dyDescent="0.25">
      <c r="B20" s="16" t="s">
        <v>125</v>
      </c>
      <c r="C20">
        <f t="array" ref="C20">IFERROR(INDEX('METRE PAR FOLIO'!$T$6:$T$507,MATCH(1,('METRE PAR FOLIO'!$L$6:$L$507=C$2)*('METRE PAR FOLIO'!$G$6:$G$507=$B20),0)),0)</f>
        <v>0</v>
      </c>
      <c r="D20">
        <f t="array" ref="D20">IFERROR(INDEX('METRE PAR FOLIO'!$T$6:$T$507,MATCH(1,('METRE PAR FOLIO'!$L$6:$L$507=D$2)*('METRE PAR FOLIO'!$G$6:$G$507=$B20),0)),0)</f>
        <v>0</v>
      </c>
      <c r="E20">
        <f t="array" ref="E20">IFERROR(INDEX('METRE PAR FOLIO'!$T$6:$T$507,MATCH(1,('METRE PAR FOLIO'!$L$6:$L$507=E$2)*('METRE PAR FOLIO'!$G$6:$G$507=$B20),0)),0)</f>
        <v>0</v>
      </c>
      <c r="F20">
        <f t="array" ref="F20">IFERROR(INDEX('METRE PAR FOLIO'!$T$6:$T$507,MATCH(1,('METRE PAR FOLIO'!$L$6:$L$507=F$2)*('METRE PAR FOLIO'!$G$6:$G$507=$B20),0)),0)</f>
        <v>0</v>
      </c>
      <c r="G20">
        <f t="array" ref="G20">IFERROR(INDEX('METRE PAR FOLIO'!$T$6:$T$507,MATCH(1,('METRE PAR FOLIO'!$L$6:$L$507=G$2)*('METRE PAR FOLIO'!$G$6:$G$507=$B20),0)),0)</f>
        <v>0</v>
      </c>
      <c r="H20">
        <f t="array" ref="H20">IFERROR(INDEX('METRE PAR FOLIO'!$T$6:$T$507,MATCH(1,('METRE PAR FOLIO'!$L$6:$L$507=H$2)*('METRE PAR FOLIO'!$G$6:$G$507=$B20),0)),0)</f>
        <v>0</v>
      </c>
      <c r="I20">
        <f t="array" ref="I20">IFERROR(INDEX('METRE PAR FOLIO'!$T$6:$T$507,MATCH(1,('METRE PAR FOLIO'!$L$6:$L$507=I$2)*('METRE PAR FOLIO'!$G$6:$G$507=$B20),0)),0)</f>
        <v>0</v>
      </c>
      <c r="J20">
        <f t="array" ref="J20">IFERROR(INDEX('METRE PAR FOLIO'!$T$6:$T$507,MATCH(1,('METRE PAR FOLIO'!$L$6:$L$507=J$2)*('METRE PAR FOLIO'!$G$6:$G$507=$B20),0)),0)</f>
        <v>0</v>
      </c>
      <c r="K20">
        <f t="array" ref="K20">IFERROR(INDEX('METRE PAR FOLIO'!$T$6:$T$507,MATCH(1,('METRE PAR FOLIO'!$L$6:$L$507=K$2)*('METRE PAR FOLIO'!$G$6:$G$507=$B20),0)),0)</f>
        <v>0</v>
      </c>
      <c r="L20">
        <f t="array" ref="L20">IFERROR(INDEX('METRE PAR FOLIO'!$T$6:$T$507,MATCH(1,('METRE PAR FOLIO'!$L$6:$L$507=L$2)*('METRE PAR FOLIO'!$G$6:$G$507=$B20),0)),0)</f>
        <v>0</v>
      </c>
      <c r="M20">
        <f t="array" ref="M20">IFERROR(INDEX('METRE PAR FOLIO'!$T$6:$T$507,MATCH(1,('METRE PAR FOLIO'!$L$6:$L$507=M$2)*('METRE PAR FOLIO'!$G$6:$G$507=$B20),0)),0)</f>
        <v>0</v>
      </c>
      <c r="N20">
        <f t="array" ref="N20">IFERROR(INDEX('METRE PAR FOLIO'!$T$6:$T$507,MATCH(1,('METRE PAR FOLIO'!$L$6:$L$507=N$2)*('METRE PAR FOLIO'!$G$6:$G$507=$B20),0)),0)</f>
        <v>0</v>
      </c>
      <c r="O20">
        <f t="array" ref="O20">IFERROR(INDEX('METRE PAR FOLIO'!$T$6:$T$507,MATCH(1,('METRE PAR FOLIO'!$L$6:$L$507=O$2)*('METRE PAR FOLIO'!$G$6:$G$507=$B20),0)),0)</f>
        <v>0</v>
      </c>
      <c r="P20">
        <f t="array" ref="P20">IFERROR(INDEX('METRE PAR FOLIO'!$T$6:$T$507,MATCH(1,('METRE PAR FOLIO'!$L$6:$L$507=P$2)*('METRE PAR FOLIO'!$G$6:$G$507=$B20),0)),0)</f>
        <v>0</v>
      </c>
      <c r="Q20">
        <f t="array" ref="Q20">IFERROR(INDEX('METRE PAR FOLIO'!$T$6:$T$507,MATCH(1,('METRE PAR FOLIO'!$L$6:$L$507=Q$2)*('METRE PAR FOLIO'!$G$6:$G$507=$B20),0)),0)</f>
        <v>0</v>
      </c>
      <c r="R20">
        <f t="array" ref="R20">IFERROR(INDEX('METRE PAR FOLIO'!$T$6:$T$507,MATCH(1,('METRE PAR FOLIO'!$L$6:$L$507=R$2)*('METRE PAR FOLIO'!$G$6:$G$507=$B20),0)),0)</f>
        <v>0</v>
      </c>
      <c r="S20">
        <f t="array" ref="S20">IFERROR(INDEX('METRE PAR FOLIO'!$T$6:$T$507,MATCH(1,('METRE PAR FOLIO'!$L$6:$L$507=S$2)*('METRE PAR FOLIO'!$G$6:$G$507=$B20),0)),0)</f>
        <v>0</v>
      </c>
      <c r="T20">
        <f t="array" ref="T20">IFERROR(INDEX('METRE PAR FOLIO'!$T$6:$T$507,MATCH(1,('METRE PAR FOLIO'!$L$6:$L$507=T$2)*('METRE PAR FOLIO'!$G$6:$G$507=$B20),0)),0)</f>
        <v>0</v>
      </c>
      <c r="U20">
        <f t="array" ref="U20">IFERROR(INDEX('METRE PAR FOLIO'!$T$6:$T$507,MATCH(1,('METRE PAR FOLIO'!$L$6:$L$507=U$2)*('METRE PAR FOLIO'!$G$6:$G$507=$B20),0)),0)</f>
        <v>0</v>
      </c>
      <c r="V20">
        <f t="array" ref="V20">IFERROR(INDEX('METRE PAR FOLIO'!$T$6:$T$507,MATCH(1,('METRE PAR FOLIO'!$L$6:$L$507=V$2)*('METRE PAR FOLIO'!$G$6:$G$507=$B20),0)),0)</f>
        <v>0</v>
      </c>
      <c r="W20">
        <f t="array" ref="W20">IFERROR(INDEX('METRE PAR FOLIO'!$T$6:$T$507,MATCH(1,('METRE PAR FOLIO'!$L$6:$L$507=W$2)*('METRE PAR FOLIO'!$G$6:$G$507=$B20),0)),0)</f>
        <v>0</v>
      </c>
      <c r="X20">
        <f t="array" ref="X20">IFERROR(INDEX('METRE PAR FOLIO'!$T$6:$T$507,MATCH(1,('METRE PAR FOLIO'!$L$6:$L$507=X$2)*('METRE PAR FOLIO'!$G$6:$G$507=$B20),0)),0)</f>
        <v>0</v>
      </c>
      <c r="Y20">
        <f t="array" ref="Y20">IFERROR(INDEX('METRE PAR FOLIO'!$T$6:$T$507,MATCH(1,('METRE PAR FOLIO'!$L$6:$L$507=Y$2)*('METRE PAR FOLIO'!$G$6:$G$507=$B20),0)),0)</f>
        <v>0</v>
      </c>
      <c r="Z20">
        <f t="array" ref="Z20">IFERROR(INDEX('METRE PAR FOLIO'!$T$6:$T$507,MATCH(1,('METRE PAR FOLIO'!$L$6:$L$507=Z$2)*('METRE PAR FOLIO'!$G$6:$G$507=$B20),0)),0)</f>
        <v>0</v>
      </c>
      <c r="AA20">
        <f t="array" ref="AA20">IFERROR(INDEX('METRE PAR FOLIO'!$T$6:$T$507,MATCH(1,('METRE PAR FOLIO'!$L$6:$L$507=AA$2)*('METRE PAR FOLIO'!$G$6:$G$507=$B20),0)),0)</f>
        <v>0</v>
      </c>
      <c r="AB20">
        <f t="array" ref="AB20">IFERROR(INDEX('METRE PAR FOLIO'!$T$6:$T$507,MATCH(1,('METRE PAR FOLIO'!$L$6:$L$507=AB$2)*('METRE PAR FOLIO'!$G$6:$G$507=$B20),0)),0)</f>
        <v>0</v>
      </c>
      <c r="AC20">
        <f t="array" ref="AC20">IFERROR(INDEX('METRE PAR FOLIO'!$T$6:$T$507,MATCH(1,('METRE PAR FOLIO'!$L$6:$L$507=AC$2)*('METRE PAR FOLIO'!$G$6:$G$507=$B20),0)),0)</f>
        <v>0</v>
      </c>
      <c r="AD20">
        <f t="array" ref="AD20">IFERROR(INDEX('METRE PAR FOLIO'!$T$6:$T$507,MATCH(1,('METRE PAR FOLIO'!$L$6:$L$507=AD$2)*('METRE PAR FOLIO'!$G$6:$G$507=$B20),0)),0)</f>
        <v>0</v>
      </c>
      <c r="AE20">
        <f t="array" ref="AE20">IFERROR(INDEX('METRE PAR FOLIO'!$T$6:$T$507,MATCH(1,('METRE PAR FOLIO'!$L$6:$L$507=AE$2)*('METRE PAR FOLIO'!$G$6:$G$507=$B20),0)),0)</f>
        <v>0</v>
      </c>
      <c r="AF20">
        <f t="array" ref="AF20">IFERROR(INDEX('METRE PAR FOLIO'!$T$6:$T$507,MATCH(1,('METRE PAR FOLIO'!$L$6:$L$507=AF$2)*('METRE PAR FOLIO'!$G$6:$G$507=$B20),0)),0)</f>
        <v>0</v>
      </c>
      <c r="AG20">
        <f t="array" ref="AG20">IFERROR(INDEX('METRE PAR FOLIO'!$T$6:$T$507,MATCH(1,('METRE PAR FOLIO'!$L$6:$L$507=AG$2)*('METRE PAR FOLIO'!$G$6:$G$507=$B20),0)),0)</f>
        <v>0</v>
      </c>
      <c r="AH20">
        <f t="array" ref="AH20">IFERROR(INDEX('METRE PAR FOLIO'!$T$6:$T$507,MATCH(1,('METRE PAR FOLIO'!$L$6:$L$507=AH$2)*('METRE PAR FOLIO'!$G$6:$G$507=$B20),0)),0)</f>
        <v>0</v>
      </c>
      <c r="AI20">
        <f t="array" ref="AI20">IFERROR(INDEX('METRE PAR FOLIO'!$T$6:$T$507,MATCH(1,('METRE PAR FOLIO'!$L$6:$L$507=AI$2)*('METRE PAR FOLIO'!$G$6:$G$507=$B20),0)),0)</f>
        <v>0</v>
      </c>
      <c r="AJ20">
        <f t="array" ref="AJ20">IFERROR(INDEX('METRE PAR FOLIO'!$T$6:$T$507,MATCH(1,('METRE PAR FOLIO'!$L$6:$L$507=AJ$2)*('METRE PAR FOLIO'!$G$6:$G$507=$B20),0)),0)</f>
        <v>0</v>
      </c>
      <c r="AK20">
        <f t="array" ref="AK20">IFERROR(INDEX('METRE PAR FOLIO'!$T$6:$T$507,MATCH(1,('METRE PAR FOLIO'!$L$6:$L$507=AK$2)*('METRE PAR FOLIO'!$G$6:$G$507=$B20),0)),0)</f>
        <v>0</v>
      </c>
      <c r="AL20">
        <f t="array" ref="AL20">IFERROR(INDEX('METRE PAR FOLIO'!$T$6:$T$507,MATCH(1,('METRE PAR FOLIO'!$L$6:$L$507=AL$2)*('METRE PAR FOLIO'!$G$6:$G$507=$B20),0)),0)</f>
        <v>0</v>
      </c>
      <c r="AM20">
        <f t="array" ref="AM20">IFERROR(INDEX('METRE PAR FOLIO'!$T$6:$T$507,MATCH(1,('METRE PAR FOLIO'!$L$6:$L$507=AM$2)*('METRE PAR FOLIO'!$G$6:$G$507=$B20),0)),0)</f>
        <v>0</v>
      </c>
      <c r="AN20">
        <f t="array" ref="AN20">IFERROR(INDEX('METRE PAR FOLIO'!$T$6:$T$507,MATCH(1,('METRE PAR FOLIO'!$L$6:$L$507=AN$2)*('METRE PAR FOLIO'!$G$6:$G$507=$B20),0)),0)</f>
        <v>0</v>
      </c>
      <c r="AO20">
        <f t="array" ref="AO20">IFERROR(INDEX('METRE PAR FOLIO'!$T$6:$T$507,MATCH(1,('METRE PAR FOLIO'!$L$6:$L$507=AO$2)*('METRE PAR FOLIO'!$G$6:$G$507=$B20),0)),0)</f>
        <v>0</v>
      </c>
      <c r="AP20">
        <f t="array" ref="AP20">IFERROR(INDEX('METRE PAR FOLIO'!$T$6:$T$507,MATCH(1,('METRE PAR FOLIO'!$L$6:$L$507=AP$2)*('METRE PAR FOLIO'!$G$6:$G$507=$B20),0)),0)</f>
        <v>0</v>
      </c>
      <c r="AQ20">
        <f t="array" ref="AQ20">IFERROR(INDEX('METRE PAR FOLIO'!$T$6:$T$507,MATCH(1,('METRE PAR FOLIO'!$L$6:$L$507=AQ$2)*('METRE PAR FOLIO'!$G$6:$G$507=$B20),0)),0)</f>
        <v>0</v>
      </c>
      <c r="AR20">
        <f t="array" ref="AR20">IFERROR(INDEX('METRE PAR FOLIO'!$T$6:$T$507,MATCH(1,('METRE PAR FOLIO'!$L$6:$L$507=AR$2)*('METRE PAR FOLIO'!$G$6:$G$507=$B20),0)),0)</f>
        <v>0</v>
      </c>
      <c r="AS20">
        <f t="array" ref="AS20">IFERROR(INDEX('METRE PAR FOLIO'!$T$6:$T$507,MATCH(1,('METRE PAR FOLIO'!$L$6:$L$507=AS$2)*('METRE PAR FOLIO'!$G$6:$G$507=$B20),0)),0)</f>
        <v>0</v>
      </c>
      <c r="AT20">
        <f t="array" ref="AT20">IFERROR(INDEX('METRE PAR FOLIO'!$T$6:$T$507,MATCH(1,('METRE PAR FOLIO'!$L$6:$L$507=AT$2)*('METRE PAR FOLIO'!$G$6:$G$507=$B20),0)),0)</f>
        <v>0</v>
      </c>
      <c r="AU20">
        <f t="array" ref="AU20">IFERROR(INDEX('METRE PAR FOLIO'!$T$6:$T$507,MATCH(1,('METRE PAR FOLIO'!$L$6:$L$507=AU$2)*('METRE PAR FOLIO'!$G$6:$G$507=$B20),0)),0)</f>
        <v>0</v>
      </c>
      <c r="AV20">
        <f t="shared" si="0"/>
        <v>0</v>
      </c>
      <c r="AW20" s="2" t="s">
        <v>192</v>
      </c>
    </row>
    <row r="21" spans="2:49" ht="26.25" x14ac:dyDescent="0.25">
      <c r="B21" s="16" t="s">
        <v>134</v>
      </c>
      <c r="C21">
        <f t="array" ref="C21">IFERROR(INDEX('METRE PAR FOLIO'!$T$6:$T$507,MATCH(1,('METRE PAR FOLIO'!$L$6:$L$507=C$2)*('METRE PAR FOLIO'!$G$6:$G$507=$B21),0)),0)</f>
        <v>0</v>
      </c>
      <c r="D21">
        <f t="array" ref="D21">IFERROR(INDEX('METRE PAR FOLIO'!$T$6:$T$507,MATCH(1,('METRE PAR FOLIO'!$L$6:$L$507=D$2)*('METRE PAR FOLIO'!$G$6:$G$507=$B21),0)),0)</f>
        <v>0</v>
      </c>
      <c r="E21">
        <f t="array" ref="E21">IFERROR(INDEX('METRE PAR FOLIO'!$T$6:$T$507,MATCH(1,('METRE PAR FOLIO'!$L$6:$L$507=E$2)*('METRE PAR FOLIO'!$G$6:$G$507=$B21),0)),0)</f>
        <v>0</v>
      </c>
      <c r="F21">
        <f t="array" ref="F21">IFERROR(INDEX('METRE PAR FOLIO'!$T$6:$T$507,MATCH(1,('METRE PAR FOLIO'!$L$6:$L$507=F$2)*('METRE PAR FOLIO'!$G$6:$G$507=$B21),0)),0)</f>
        <v>0</v>
      </c>
      <c r="G21">
        <f t="array" ref="G21">IFERROR(INDEX('METRE PAR FOLIO'!$T$6:$T$507,MATCH(1,('METRE PAR FOLIO'!$L$6:$L$507=G$2)*('METRE PAR FOLIO'!$G$6:$G$507=$B21),0)),0)</f>
        <v>0</v>
      </c>
      <c r="H21">
        <f t="array" ref="H21">IFERROR(INDEX('METRE PAR FOLIO'!$T$6:$T$507,MATCH(1,('METRE PAR FOLIO'!$L$6:$L$507=H$2)*('METRE PAR FOLIO'!$G$6:$G$507=$B21),0)),0)</f>
        <v>0</v>
      </c>
      <c r="I21">
        <f t="array" ref="I21">IFERROR(INDEX('METRE PAR FOLIO'!$T$6:$T$507,MATCH(1,('METRE PAR FOLIO'!$L$6:$L$507=I$2)*('METRE PAR FOLIO'!$G$6:$G$507=$B21),0)),0)</f>
        <v>0</v>
      </c>
      <c r="J21">
        <f t="array" ref="J21">IFERROR(INDEX('METRE PAR FOLIO'!$T$6:$T$507,MATCH(1,('METRE PAR FOLIO'!$L$6:$L$507=J$2)*('METRE PAR FOLIO'!$G$6:$G$507=$B21),0)),0)</f>
        <v>0</v>
      </c>
      <c r="K21">
        <f t="array" ref="K21">IFERROR(INDEX('METRE PAR FOLIO'!$T$6:$T$507,MATCH(1,('METRE PAR FOLIO'!$L$6:$L$507=K$2)*('METRE PAR FOLIO'!$G$6:$G$507=$B21),0)),0)</f>
        <v>0</v>
      </c>
      <c r="L21">
        <f t="array" ref="L21">IFERROR(INDEX('METRE PAR FOLIO'!$T$6:$T$507,MATCH(1,('METRE PAR FOLIO'!$L$6:$L$507=L$2)*('METRE PAR FOLIO'!$G$6:$G$507=$B21),0)),0)</f>
        <v>0</v>
      </c>
      <c r="M21">
        <f t="array" ref="M21">IFERROR(INDEX('METRE PAR FOLIO'!$T$6:$T$507,MATCH(1,('METRE PAR FOLIO'!$L$6:$L$507=M$2)*('METRE PAR FOLIO'!$G$6:$G$507=$B21),0)),0)</f>
        <v>0</v>
      </c>
      <c r="N21">
        <f t="array" ref="N21">IFERROR(INDEX('METRE PAR FOLIO'!$T$6:$T$507,MATCH(1,('METRE PAR FOLIO'!$L$6:$L$507=N$2)*('METRE PAR FOLIO'!$G$6:$G$507=$B21),0)),0)</f>
        <v>0</v>
      </c>
      <c r="O21">
        <f t="array" ref="O21">IFERROR(INDEX('METRE PAR FOLIO'!$T$6:$T$507,MATCH(1,('METRE PAR FOLIO'!$L$6:$L$507=O$2)*('METRE PAR FOLIO'!$G$6:$G$507=$B21),0)),0)</f>
        <v>0</v>
      </c>
      <c r="P21">
        <f t="array" ref="P21">IFERROR(INDEX('METRE PAR FOLIO'!$T$6:$T$507,MATCH(1,('METRE PAR FOLIO'!$L$6:$L$507=P$2)*('METRE PAR FOLIO'!$G$6:$G$507=$B21),0)),0)</f>
        <v>0</v>
      </c>
      <c r="Q21">
        <f t="array" ref="Q21">IFERROR(INDEX('METRE PAR FOLIO'!$T$6:$T$507,MATCH(1,('METRE PAR FOLIO'!$L$6:$L$507=Q$2)*('METRE PAR FOLIO'!$G$6:$G$507=$B21),0)),0)</f>
        <v>0</v>
      </c>
      <c r="R21">
        <f t="array" ref="R21">IFERROR(INDEX('METRE PAR FOLIO'!$T$6:$T$507,MATCH(1,('METRE PAR FOLIO'!$L$6:$L$507=R$2)*('METRE PAR FOLIO'!$G$6:$G$507=$B21),0)),0)</f>
        <v>0</v>
      </c>
      <c r="S21">
        <f t="array" ref="S21">IFERROR(INDEX('METRE PAR FOLIO'!$T$6:$T$507,MATCH(1,('METRE PAR FOLIO'!$L$6:$L$507=S$2)*('METRE PAR FOLIO'!$G$6:$G$507=$B21),0)),0)</f>
        <v>0</v>
      </c>
      <c r="T21">
        <f t="array" ref="T21">IFERROR(INDEX('METRE PAR FOLIO'!$T$6:$T$507,MATCH(1,('METRE PAR FOLIO'!$L$6:$L$507=T$2)*('METRE PAR FOLIO'!$G$6:$G$507=$B21),0)),0)</f>
        <v>0</v>
      </c>
      <c r="U21">
        <f t="array" ref="U21">IFERROR(INDEX('METRE PAR FOLIO'!$T$6:$T$507,MATCH(1,('METRE PAR FOLIO'!$L$6:$L$507=U$2)*('METRE PAR FOLIO'!$G$6:$G$507=$B21),0)),0)</f>
        <v>0</v>
      </c>
      <c r="V21">
        <f t="array" ref="V21">IFERROR(INDEX('METRE PAR FOLIO'!$T$6:$T$507,MATCH(1,('METRE PAR FOLIO'!$L$6:$L$507=V$2)*('METRE PAR FOLIO'!$G$6:$G$507=$B21),0)),0)</f>
        <v>0</v>
      </c>
      <c r="W21">
        <f t="array" ref="W21">IFERROR(INDEX('METRE PAR FOLIO'!$T$6:$T$507,MATCH(1,('METRE PAR FOLIO'!$L$6:$L$507=W$2)*('METRE PAR FOLIO'!$G$6:$G$507=$B21),0)),0)</f>
        <v>0</v>
      </c>
      <c r="X21">
        <f t="array" ref="X21">IFERROR(INDEX('METRE PAR FOLIO'!$T$6:$T$507,MATCH(1,('METRE PAR FOLIO'!$L$6:$L$507=X$2)*('METRE PAR FOLIO'!$G$6:$G$507=$B21),0)),0)</f>
        <v>0</v>
      </c>
      <c r="Y21">
        <f t="array" ref="Y21">IFERROR(INDEX('METRE PAR FOLIO'!$T$6:$T$507,MATCH(1,('METRE PAR FOLIO'!$L$6:$L$507=Y$2)*('METRE PAR FOLIO'!$G$6:$G$507=$B21),0)),0)</f>
        <v>0</v>
      </c>
      <c r="Z21">
        <f t="array" ref="Z21">IFERROR(INDEX('METRE PAR FOLIO'!$T$6:$T$507,MATCH(1,('METRE PAR FOLIO'!$L$6:$L$507=Z$2)*('METRE PAR FOLIO'!$G$6:$G$507=$B21),0)),0)</f>
        <v>0</v>
      </c>
      <c r="AA21">
        <f t="array" ref="AA21">IFERROR(INDEX('METRE PAR FOLIO'!$T$6:$T$507,MATCH(1,('METRE PAR FOLIO'!$L$6:$L$507=AA$2)*('METRE PAR FOLIO'!$G$6:$G$507=$B21),0)),0)</f>
        <v>0</v>
      </c>
      <c r="AB21">
        <f t="array" ref="AB21">IFERROR(INDEX('METRE PAR FOLIO'!$T$6:$T$507,MATCH(1,('METRE PAR FOLIO'!$L$6:$L$507=AB$2)*('METRE PAR FOLIO'!$G$6:$G$507=$B21),0)),0)</f>
        <v>0</v>
      </c>
      <c r="AC21">
        <f t="array" ref="AC21">IFERROR(INDEX('METRE PAR FOLIO'!$T$6:$T$507,MATCH(1,('METRE PAR FOLIO'!$L$6:$L$507=AC$2)*('METRE PAR FOLIO'!$G$6:$G$507=$B21),0)),0)</f>
        <v>0</v>
      </c>
      <c r="AD21">
        <f t="array" ref="AD21">IFERROR(INDEX('METRE PAR FOLIO'!$T$6:$T$507,MATCH(1,('METRE PAR FOLIO'!$L$6:$L$507=AD$2)*('METRE PAR FOLIO'!$G$6:$G$507=$B21),0)),0)</f>
        <v>0</v>
      </c>
      <c r="AE21">
        <f t="array" ref="AE21">IFERROR(INDEX('METRE PAR FOLIO'!$T$6:$T$507,MATCH(1,('METRE PAR FOLIO'!$L$6:$L$507=AE$2)*('METRE PAR FOLIO'!$G$6:$G$507=$B21),0)),0)</f>
        <v>0</v>
      </c>
      <c r="AF21">
        <f t="array" ref="AF21">IFERROR(INDEX('METRE PAR FOLIO'!$T$6:$T$507,MATCH(1,('METRE PAR FOLIO'!$L$6:$L$507=AF$2)*('METRE PAR FOLIO'!$G$6:$G$507=$B21),0)),0)</f>
        <v>0</v>
      </c>
      <c r="AG21">
        <f t="array" ref="AG21">IFERROR(INDEX('METRE PAR FOLIO'!$T$6:$T$507,MATCH(1,('METRE PAR FOLIO'!$L$6:$L$507=AG$2)*('METRE PAR FOLIO'!$G$6:$G$507=$B21),0)),0)</f>
        <v>0</v>
      </c>
      <c r="AH21">
        <f t="array" ref="AH21">IFERROR(INDEX('METRE PAR FOLIO'!$T$6:$T$507,MATCH(1,('METRE PAR FOLIO'!$L$6:$L$507=AH$2)*('METRE PAR FOLIO'!$G$6:$G$507=$B21),0)),0)</f>
        <v>0</v>
      </c>
      <c r="AI21">
        <f t="array" ref="AI21">IFERROR(INDEX('METRE PAR FOLIO'!$T$6:$T$507,MATCH(1,('METRE PAR FOLIO'!$L$6:$L$507=AI$2)*('METRE PAR FOLIO'!$G$6:$G$507=$B21),0)),0)</f>
        <v>0</v>
      </c>
      <c r="AJ21">
        <f t="array" ref="AJ21">IFERROR(INDEX('METRE PAR FOLIO'!$T$6:$T$507,MATCH(1,('METRE PAR FOLIO'!$L$6:$L$507=AJ$2)*('METRE PAR FOLIO'!$G$6:$G$507=$B21),0)),0)</f>
        <v>0</v>
      </c>
      <c r="AK21">
        <f t="array" ref="AK21">IFERROR(INDEX('METRE PAR FOLIO'!$T$6:$T$507,MATCH(1,('METRE PAR FOLIO'!$L$6:$L$507=AK$2)*('METRE PAR FOLIO'!$G$6:$G$507=$B21),0)),0)</f>
        <v>0</v>
      </c>
      <c r="AL21">
        <f t="array" ref="AL21">IFERROR(INDEX('METRE PAR FOLIO'!$T$6:$T$507,MATCH(1,('METRE PAR FOLIO'!$L$6:$L$507=AL$2)*('METRE PAR FOLIO'!$G$6:$G$507=$B21),0)),0)</f>
        <v>0</v>
      </c>
      <c r="AM21">
        <f t="array" ref="AM21">IFERROR(INDEX('METRE PAR FOLIO'!$T$6:$T$507,MATCH(1,('METRE PAR FOLIO'!$L$6:$L$507=AM$2)*('METRE PAR FOLIO'!$G$6:$G$507=$B21),0)),0)</f>
        <v>0</v>
      </c>
      <c r="AN21">
        <f t="array" ref="AN21">IFERROR(INDEX('METRE PAR FOLIO'!$T$6:$T$507,MATCH(1,('METRE PAR FOLIO'!$L$6:$L$507=AN$2)*('METRE PAR FOLIO'!$G$6:$G$507=$B21),0)),0)</f>
        <v>0</v>
      </c>
      <c r="AO21">
        <f t="array" ref="AO21">IFERROR(INDEX('METRE PAR FOLIO'!$T$6:$T$507,MATCH(1,('METRE PAR FOLIO'!$L$6:$L$507=AO$2)*('METRE PAR FOLIO'!$G$6:$G$507=$B21),0)),0)</f>
        <v>0</v>
      </c>
      <c r="AP21">
        <f t="array" ref="AP21">IFERROR(INDEX('METRE PAR FOLIO'!$T$6:$T$507,MATCH(1,('METRE PAR FOLIO'!$L$6:$L$507=AP$2)*('METRE PAR FOLIO'!$G$6:$G$507=$B21),0)),0)</f>
        <v>0</v>
      </c>
      <c r="AQ21">
        <f t="array" ref="AQ21">IFERROR(INDEX('METRE PAR FOLIO'!$T$6:$T$507,MATCH(1,('METRE PAR FOLIO'!$L$6:$L$507=AQ$2)*('METRE PAR FOLIO'!$G$6:$G$507=$B21),0)),0)</f>
        <v>0</v>
      </c>
      <c r="AR21">
        <f t="array" ref="AR21">IFERROR(INDEX('METRE PAR FOLIO'!$T$6:$T$507,MATCH(1,('METRE PAR FOLIO'!$L$6:$L$507=AR$2)*('METRE PAR FOLIO'!$G$6:$G$507=$B21),0)),0)</f>
        <v>0</v>
      </c>
      <c r="AS21">
        <f t="array" ref="AS21">IFERROR(INDEX('METRE PAR FOLIO'!$T$6:$T$507,MATCH(1,('METRE PAR FOLIO'!$L$6:$L$507=AS$2)*('METRE PAR FOLIO'!$G$6:$G$507=$B21),0)),0)</f>
        <v>0</v>
      </c>
      <c r="AT21">
        <f t="array" ref="AT21">IFERROR(INDEX('METRE PAR FOLIO'!$T$6:$T$507,MATCH(1,('METRE PAR FOLIO'!$L$6:$L$507=AT$2)*('METRE PAR FOLIO'!$G$6:$G$507=$B21),0)),0)</f>
        <v>0</v>
      </c>
      <c r="AU21">
        <f t="array" ref="AU21">IFERROR(INDEX('METRE PAR FOLIO'!$T$6:$T$507,MATCH(1,('METRE PAR FOLIO'!$L$6:$L$507=AU$2)*('METRE PAR FOLIO'!$G$6:$G$507=$B21),0)),0)</f>
        <v>0</v>
      </c>
      <c r="AV21">
        <f t="shared" si="0"/>
        <v>0</v>
      </c>
      <c r="AW21" s="2" t="s">
        <v>192</v>
      </c>
    </row>
    <row r="22" spans="2:49" ht="26.25" x14ac:dyDescent="0.25">
      <c r="B22" s="16" t="s">
        <v>128</v>
      </c>
      <c r="C22">
        <f t="array" ref="C22">IFERROR(INDEX('METRE PAR FOLIO'!$T$6:$T$507,MATCH(1,('METRE PAR FOLIO'!$L$6:$L$507=C$2)*('METRE PAR FOLIO'!$G$6:$G$507=$B22),0)),0)</f>
        <v>0</v>
      </c>
      <c r="D22">
        <f t="array" ref="D22">IFERROR(INDEX('METRE PAR FOLIO'!$T$6:$T$507,MATCH(1,('METRE PAR FOLIO'!$L$6:$L$507=D$2)*('METRE PAR FOLIO'!$G$6:$G$507=$B22),0)),0)</f>
        <v>0</v>
      </c>
      <c r="E22">
        <f t="array" ref="E22">IFERROR(INDEX('METRE PAR FOLIO'!$T$6:$T$507,MATCH(1,('METRE PAR FOLIO'!$L$6:$L$507=E$2)*('METRE PAR FOLIO'!$G$6:$G$507=$B22),0)),0)</f>
        <v>0</v>
      </c>
      <c r="F22">
        <f t="array" ref="F22">IFERROR(INDEX('METRE PAR FOLIO'!$T$6:$T$507,MATCH(1,('METRE PAR FOLIO'!$L$6:$L$507=F$2)*('METRE PAR FOLIO'!$G$6:$G$507=$B22),0)),0)</f>
        <v>0</v>
      </c>
      <c r="G22">
        <f t="array" ref="G22">IFERROR(INDEX('METRE PAR FOLIO'!$T$6:$T$507,MATCH(1,('METRE PAR FOLIO'!$L$6:$L$507=G$2)*('METRE PAR FOLIO'!$G$6:$G$507=$B22),0)),0)</f>
        <v>0</v>
      </c>
      <c r="H22">
        <f t="array" ref="H22">IFERROR(INDEX('METRE PAR FOLIO'!$T$6:$T$507,MATCH(1,('METRE PAR FOLIO'!$L$6:$L$507=H$2)*('METRE PAR FOLIO'!$G$6:$G$507=$B22),0)),0)</f>
        <v>0</v>
      </c>
      <c r="I22">
        <f t="array" ref="I22">IFERROR(INDEX('METRE PAR FOLIO'!$T$6:$T$507,MATCH(1,('METRE PAR FOLIO'!$L$6:$L$507=I$2)*('METRE PAR FOLIO'!$G$6:$G$507=$B22),0)),0)</f>
        <v>0</v>
      </c>
      <c r="J22">
        <f t="array" ref="J22">IFERROR(INDEX('METRE PAR FOLIO'!$T$6:$T$507,MATCH(1,('METRE PAR FOLIO'!$L$6:$L$507=J$2)*('METRE PAR FOLIO'!$G$6:$G$507=$B22),0)),0)</f>
        <v>0</v>
      </c>
      <c r="K22">
        <f t="array" ref="K22">IFERROR(INDEX('METRE PAR FOLIO'!$T$6:$T$507,MATCH(1,('METRE PAR FOLIO'!$L$6:$L$507=K$2)*('METRE PAR FOLIO'!$G$6:$G$507=$B22),0)),0)</f>
        <v>0</v>
      </c>
      <c r="L22">
        <f t="array" ref="L22">IFERROR(INDEX('METRE PAR FOLIO'!$T$6:$T$507,MATCH(1,('METRE PAR FOLIO'!$L$6:$L$507=L$2)*('METRE PAR FOLIO'!$G$6:$G$507=$B22),0)),0)</f>
        <v>0</v>
      </c>
      <c r="M22">
        <f t="array" ref="M22">IFERROR(INDEX('METRE PAR FOLIO'!$T$6:$T$507,MATCH(1,('METRE PAR FOLIO'!$L$6:$L$507=M$2)*('METRE PAR FOLIO'!$G$6:$G$507=$B22),0)),0)</f>
        <v>0</v>
      </c>
      <c r="N22">
        <f t="array" ref="N22">IFERROR(INDEX('METRE PAR FOLIO'!$T$6:$T$507,MATCH(1,('METRE PAR FOLIO'!$L$6:$L$507=N$2)*('METRE PAR FOLIO'!$G$6:$G$507=$B22),0)),0)</f>
        <v>0</v>
      </c>
      <c r="O22">
        <f t="array" ref="O22">IFERROR(INDEX('METRE PAR FOLIO'!$T$6:$T$507,MATCH(1,('METRE PAR FOLIO'!$L$6:$L$507=O$2)*('METRE PAR FOLIO'!$G$6:$G$507=$B22),0)),0)</f>
        <v>0</v>
      </c>
      <c r="P22">
        <f t="array" ref="P22">IFERROR(INDEX('METRE PAR FOLIO'!$T$6:$T$507,MATCH(1,('METRE PAR FOLIO'!$L$6:$L$507=P$2)*('METRE PAR FOLIO'!$G$6:$G$507=$B22),0)),0)</f>
        <v>0</v>
      </c>
      <c r="Q22">
        <f t="array" ref="Q22">IFERROR(INDEX('METRE PAR FOLIO'!$T$6:$T$507,MATCH(1,('METRE PAR FOLIO'!$L$6:$L$507=Q$2)*('METRE PAR FOLIO'!$G$6:$G$507=$B22),0)),0)</f>
        <v>0</v>
      </c>
      <c r="R22">
        <f t="array" ref="R22">IFERROR(INDEX('METRE PAR FOLIO'!$T$6:$T$507,MATCH(1,('METRE PAR FOLIO'!$L$6:$L$507=R$2)*('METRE PAR FOLIO'!$G$6:$G$507=$B22),0)),0)</f>
        <v>0</v>
      </c>
      <c r="S22">
        <f t="array" ref="S22">IFERROR(INDEX('METRE PAR FOLIO'!$T$6:$T$507,MATCH(1,('METRE PAR FOLIO'!$L$6:$L$507=S$2)*('METRE PAR FOLIO'!$G$6:$G$507=$B22),0)),0)</f>
        <v>0</v>
      </c>
      <c r="T22">
        <f t="array" ref="T22">IFERROR(INDEX('METRE PAR FOLIO'!$T$6:$T$507,MATCH(1,('METRE PAR FOLIO'!$L$6:$L$507=T$2)*('METRE PAR FOLIO'!$G$6:$G$507=$B22),0)),0)</f>
        <v>0</v>
      </c>
      <c r="U22">
        <f t="array" ref="U22">IFERROR(INDEX('METRE PAR FOLIO'!$T$6:$T$507,MATCH(1,('METRE PAR FOLIO'!$L$6:$L$507=U$2)*('METRE PAR FOLIO'!$G$6:$G$507=$B22),0)),0)</f>
        <v>0</v>
      </c>
      <c r="V22">
        <f t="array" ref="V22">IFERROR(INDEX('METRE PAR FOLIO'!$T$6:$T$507,MATCH(1,('METRE PAR FOLIO'!$L$6:$L$507=V$2)*('METRE PAR FOLIO'!$G$6:$G$507=$B22),0)),0)</f>
        <v>0</v>
      </c>
      <c r="W22">
        <f t="array" ref="W22">IFERROR(INDEX('METRE PAR FOLIO'!$T$6:$T$507,MATCH(1,('METRE PAR FOLIO'!$L$6:$L$507=W$2)*('METRE PAR FOLIO'!$G$6:$G$507=$B22),0)),0)</f>
        <v>0</v>
      </c>
      <c r="X22">
        <f t="array" ref="X22">IFERROR(INDEX('METRE PAR FOLIO'!$T$6:$T$507,MATCH(1,('METRE PAR FOLIO'!$L$6:$L$507=X$2)*('METRE PAR FOLIO'!$G$6:$G$507=$B22),0)),0)</f>
        <v>0</v>
      </c>
      <c r="Y22">
        <f t="array" ref="Y22">IFERROR(INDEX('METRE PAR FOLIO'!$T$6:$T$507,MATCH(1,('METRE PAR FOLIO'!$L$6:$L$507=Y$2)*('METRE PAR FOLIO'!$G$6:$G$507=$B22),0)),0)</f>
        <v>0</v>
      </c>
      <c r="Z22">
        <f t="array" ref="Z22">IFERROR(INDEX('METRE PAR FOLIO'!$T$6:$T$507,MATCH(1,('METRE PAR FOLIO'!$L$6:$L$507=Z$2)*('METRE PAR FOLIO'!$G$6:$G$507=$B22),0)),0)</f>
        <v>0</v>
      </c>
      <c r="AA22">
        <f t="array" ref="AA22">IFERROR(INDEX('METRE PAR FOLIO'!$T$6:$T$507,MATCH(1,('METRE PAR FOLIO'!$L$6:$L$507=AA$2)*('METRE PAR FOLIO'!$G$6:$G$507=$B22),0)),0)</f>
        <v>0</v>
      </c>
      <c r="AB22">
        <f t="array" ref="AB22">IFERROR(INDEX('METRE PAR FOLIO'!$T$6:$T$507,MATCH(1,('METRE PAR FOLIO'!$L$6:$L$507=AB$2)*('METRE PAR FOLIO'!$G$6:$G$507=$B22),0)),0)</f>
        <v>0</v>
      </c>
      <c r="AC22">
        <f t="array" ref="AC22">IFERROR(INDEX('METRE PAR FOLIO'!$T$6:$T$507,MATCH(1,('METRE PAR FOLIO'!$L$6:$L$507=AC$2)*('METRE PAR FOLIO'!$G$6:$G$507=$B22),0)),0)</f>
        <v>0</v>
      </c>
      <c r="AD22">
        <f t="array" ref="AD22">IFERROR(INDEX('METRE PAR FOLIO'!$T$6:$T$507,MATCH(1,('METRE PAR FOLIO'!$L$6:$L$507=AD$2)*('METRE PAR FOLIO'!$G$6:$G$507=$B22),0)),0)</f>
        <v>0</v>
      </c>
      <c r="AE22">
        <f t="array" ref="AE22">IFERROR(INDEX('METRE PAR FOLIO'!$T$6:$T$507,MATCH(1,('METRE PAR FOLIO'!$L$6:$L$507=AE$2)*('METRE PAR FOLIO'!$G$6:$G$507=$B22),0)),0)</f>
        <v>0</v>
      </c>
      <c r="AF22">
        <f t="array" ref="AF22">IFERROR(INDEX('METRE PAR FOLIO'!$T$6:$T$507,MATCH(1,('METRE PAR FOLIO'!$L$6:$L$507=AF$2)*('METRE PAR FOLIO'!$G$6:$G$507=$B22),0)),0)</f>
        <v>0</v>
      </c>
      <c r="AG22">
        <f t="array" ref="AG22">IFERROR(INDEX('METRE PAR FOLIO'!$T$6:$T$507,MATCH(1,('METRE PAR FOLIO'!$L$6:$L$507=AG$2)*('METRE PAR FOLIO'!$G$6:$G$507=$B22),0)),0)</f>
        <v>0</v>
      </c>
      <c r="AH22">
        <f t="array" ref="AH22">IFERROR(INDEX('METRE PAR FOLIO'!$T$6:$T$507,MATCH(1,('METRE PAR FOLIO'!$L$6:$L$507=AH$2)*('METRE PAR FOLIO'!$G$6:$G$507=$B22),0)),0)</f>
        <v>0</v>
      </c>
      <c r="AI22">
        <f t="array" ref="AI22">IFERROR(INDEX('METRE PAR FOLIO'!$T$6:$T$507,MATCH(1,('METRE PAR FOLIO'!$L$6:$L$507=AI$2)*('METRE PAR FOLIO'!$G$6:$G$507=$B22),0)),0)</f>
        <v>0</v>
      </c>
      <c r="AJ22">
        <f t="array" ref="AJ22">IFERROR(INDEX('METRE PAR FOLIO'!$T$6:$T$507,MATCH(1,('METRE PAR FOLIO'!$L$6:$L$507=AJ$2)*('METRE PAR FOLIO'!$G$6:$G$507=$B22),0)),0)</f>
        <v>0</v>
      </c>
      <c r="AK22">
        <f t="array" ref="AK22">IFERROR(INDEX('METRE PAR FOLIO'!$T$6:$T$507,MATCH(1,('METRE PAR FOLIO'!$L$6:$L$507=AK$2)*('METRE PAR FOLIO'!$G$6:$G$507=$B22),0)),0)</f>
        <v>0</v>
      </c>
      <c r="AL22">
        <f t="array" ref="AL22">IFERROR(INDEX('METRE PAR FOLIO'!$T$6:$T$507,MATCH(1,('METRE PAR FOLIO'!$L$6:$L$507=AL$2)*('METRE PAR FOLIO'!$G$6:$G$507=$B22),0)),0)</f>
        <v>0</v>
      </c>
      <c r="AM22">
        <f t="array" ref="AM22">IFERROR(INDEX('METRE PAR FOLIO'!$T$6:$T$507,MATCH(1,('METRE PAR FOLIO'!$L$6:$L$507=AM$2)*('METRE PAR FOLIO'!$G$6:$G$507=$B22),0)),0)</f>
        <v>0</v>
      </c>
      <c r="AN22">
        <f t="array" ref="AN22">IFERROR(INDEX('METRE PAR FOLIO'!$T$6:$T$507,MATCH(1,('METRE PAR FOLIO'!$L$6:$L$507=AN$2)*('METRE PAR FOLIO'!$G$6:$G$507=$B22),0)),0)</f>
        <v>0</v>
      </c>
      <c r="AO22">
        <f t="array" ref="AO22">IFERROR(INDEX('METRE PAR FOLIO'!$T$6:$T$507,MATCH(1,('METRE PAR FOLIO'!$L$6:$L$507=AO$2)*('METRE PAR FOLIO'!$G$6:$G$507=$B22),0)),0)</f>
        <v>0</v>
      </c>
      <c r="AP22">
        <f t="array" ref="AP22">IFERROR(INDEX('METRE PAR FOLIO'!$T$6:$T$507,MATCH(1,('METRE PAR FOLIO'!$L$6:$L$507=AP$2)*('METRE PAR FOLIO'!$G$6:$G$507=$B22),0)),0)</f>
        <v>0</v>
      </c>
      <c r="AQ22">
        <f t="array" ref="AQ22">IFERROR(INDEX('METRE PAR FOLIO'!$T$6:$T$507,MATCH(1,('METRE PAR FOLIO'!$L$6:$L$507=AQ$2)*('METRE PAR FOLIO'!$G$6:$G$507=$B22),0)),0)</f>
        <v>0</v>
      </c>
      <c r="AR22">
        <f t="array" ref="AR22">IFERROR(INDEX('METRE PAR FOLIO'!$T$6:$T$507,MATCH(1,('METRE PAR FOLIO'!$L$6:$L$507=AR$2)*('METRE PAR FOLIO'!$G$6:$G$507=$B22),0)),0)</f>
        <v>0</v>
      </c>
      <c r="AS22">
        <f t="array" ref="AS22">IFERROR(INDEX('METRE PAR FOLIO'!$T$6:$T$507,MATCH(1,('METRE PAR FOLIO'!$L$6:$L$507=AS$2)*('METRE PAR FOLIO'!$G$6:$G$507=$B22),0)),0)</f>
        <v>0</v>
      </c>
      <c r="AT22">
        <f t="array" ref="AT22">IFERROR(INDEX('METRE PAR FOLIO'!$T$6:$T$507,MATCH(1,('METRE PAR FOLIO'!$L$6:$L$507=AT$2)*('METRE PAR FOLIO'!$G$6:$G$507=$B22),0)),0)</f>
        <v>0</v>
      </c>
      <c r="AU22">
        <f t="array" ref="AU22">IFERROR(INDEX('METRE PAR FOLIO'!$T$6:$T$507,MATCH(1,('METRE PAR FOLIO'!$L$6:$L$507=AU$2)*('METRE PAR FOLIO'!$G$6:$G$507=$B22),0)),0)</f>
        <v>0</v>
      </c>
      <c r="AV22">
        <f t="shared" si="0"/>
        <v>0</v>
      </c>
      <c r="AW22" s="2" t="s">
        <v>192</v>
      </c>
    </row>
    <row r="23" spans="2:49" ht="26.25" x14ac:dyDescent="0.25">
      <c r="B23" s="16" t="s">
        <v>126</v>
      </c>
      <c r="C23">
        <f t="array" ref="C23">IFERROR(INDEX('METRE PAR FOLIO'!$T$6:$T$507,MATCH(1,('METRE PAR FOLIO'!$L$6:$L$507=C$2)*('METRE PAR FOLIO'!$G$6:$G$507=$B23),0)),0)</f>
        <v>0</v>
      </c>
      <c r="D23">
        <f t="array" ref="D23">IFERROR(INDEX('METRE PAR FOLIO'!$T$6:$T$507,MATCH(1,('METRE PAR FOLIO'!$L$6:$L$507=D$2)*('METRE PAR FOLIO'!$G$6:$G$507=$B23),0)),0)</f>
        <v>0</v>
      </c>
      <c r="E23">
        <f t="array" ref="E23">IFERROR(INDEX('METRE PAR FOLIO'!$T$6:$T$507,MATCH(1,('METRE PAR FOLIO'!$L$6:$L$507=E$2)*('METRE PAR FOLIO'!$G$6:$G$507=$B23),0)),0)</f>
        <v>0</v>
      </c>
      <c r="F23">
        <f t="array" ref="F23">IFERROR(INDEX('METRE PAR FOLIO'!$T$6:$T$507,MATCH(1,('METRE PAR FOLIO'!$L$6:$L$507=F$2)*('METRE PAR FOLIO'!$G$6:$G$507=$B23),0)),0)</f>
        <v>0</v>
      </c>
      <c r="G23">
        <f t="array" ref="G23">IFERROR(INDEX('METRE PAR FOLIO'!$T$6:$T$507,MATCH(1,('METRE PAR FOLIO'!$L$6:$L$507=G$2)*('METRE PAR FOLIO'!$G$6:$G$507=$B23),0)),0)</f>
        <v>0</v>
      </c>
      <c r="H23">
        <f t="array" ref="H23">IFERROR(INDEX('METRE PAR FOLIO'!$T$6:$T$507,MATCH(1,('METRE PAR FOLIO'!$L$6:$L$507=H$2)*('METRE PAR FOLIO'!$G$6:$G$507=$B23),0)),0)</f>
        <v>0</v>
      </c>
      <c r="I23">
        <f t="array" ref="I23">IFERROR(INDEX('METRE PAR FOLIO'!$T$6:$T$507,MATCH(1,('METRE PAR FOLIO'!$L$6:$L$507=I$2)*('METRE PAR FOLIO'!$G$6:$G$507=$B23),0)),0)</f>
        <v>0</v>
      </c>
      <c r="J23">
        <f t="array" ref="J23">IFERROR(INDEX('METRE PAR FOLIO'!$T$6:$T$507,MATCH(1,('METRE PAR FOLIO'!$L$6:$L$507=J$2)*('METRE PAR FOLIO'!$G$6:$G$507=$B23),0)),0)</f>
        <v>0</v>
      </c>
      <c r="K23">
        <f t="array" ref="K23">IFERROR(INDEX('METRE PAR FOLIO'!$T$6:$T$507,MATCH(1,('METRE PAR FOLIO'!$L$6:$L$507=K$2)*('METRE PAR FOLIO'!$G$6:$G$507=$B23),0)),0)</f>
        <v>0</v>
      </c>
      <c r="L23">
        <f t="array" ref="L23">IFERROR(INDEX('METRE PAR FOLIO'!$T$6:$T$507,MATCH(1,('METRE PAR FOLIO'!$L$6:$L$507=L$2)*('METRE PAR FOLIO'!$G$6:$G$507=$B23),0)),0)</f>
        <v>0</v>
      </c>
      <c r="M23">
        <f t="array" ref="M23">IFERROR(INDEX('METRE PAR FOLIO'!$T$6:$T$507,MATCH(1,('METRE PAR FOLIO'!$L$6:$L$507=M$2)*('METRE PAR FOLIO'!$G$6:$G$507=$B23),0)),0)</f>
        <v>0</v>
      </c>
      <c r="N23">
        <f t="array" ref="N23">IFERROR(INDEX('METRE PAR FOLIO'!$T$6:$T$507,MATCH(1,('METRE PAR FOLIO'!$L$6:$L$507=N$2)*('METRE PAR FOLIO'!$G$6:$G$507=$B23),0)),0)</f>
        <v>0</v>
      </c>
      <c r="O23">
        <f t="array" ref="O23">IFERROR(INDEX('METRE PAR FOLIO'!$T$6:$T$507,MATCH(1,('METRE PAR FOLIO'!$L$6:$L$507=O$2)*('METRE PAR FOLIO'!$G$6:$G$507=$B23),0)),0)</f>
        <v>0</v>
      </c>
      <c r="P23">
        <f t="array" ref="P23">IFERROR(INDEX('METRE PAR FOLIO'!$T$6:$T$507,MATCH(1,('METRE PAR FOLIO'!$L$6:$L$507=P$2)*('METRE PAR FOLIO'!$G$6:$G$507=$B23),0)),0)</f>
        <v>0</v>
      </c>
      <c r="Q23">
        <f t="array" ref="Q23">IFERROR(INDEX('METRE PAR FOLIO'!$T$6:$T$507,MATCH(1,('METRE PAR FOLIO'!$L$6:$L$507=Q$2)*('METRE PAR FOLIO'!$G$6:$G$507=$B23),0)),0)</f>
        <v>0</v>
      </c>
      <c r="R23">
        <f t="array" ref="R23">IFERROR(INDEX('METRE PAR FOLIO'!$T$6:$T$507,MATCH(1,('METRE PAR FOLIO'!$L$6:$L$507=R$2)*('METRE PAR FOLIO'!$G$6:$G$507=$B23),0)),0)</f>
        <v>0</v>
      </c>
      <c r="S23">
        <f t="array" ref="S23">IFERROR(INDEX('METRE PAR FOLIO'!$T$6:$T$507,MATCH(1,('METRE PAR FOLIO'!$L$6:$L$507=S$2)*('METRE PAR FOLIO'!$G$6:$G$507=$B23),0)),0)</f>
        <v>0</v>
      </c>
      <c r="T23">
        <f t="array" ref="T23">IFERROR(INDEX('METRE PAR FOLIO'!$T$6:$T$507,MATCH(1,('METRE PAR FOLIO'!$L$6:$L$507=T$2)*('METRE PAR FOLIO'!$G$6:$G$507=$B23),0)),0)</f>
        <v>0</v>
      </c>
      <c r="U23">
        <f t="array" ref="U23">IFERROR(INDEX('METRE PAR FOLIO'!$T$6:$T$507,MATCH(1,('METRE PAR FOLIO'!$L$6:$L$507=U$2)*('METRE PAR FOLIO'!$G$6:$G$507=$B23),0)),0)</f>
        <v>0</v>
      </c>
      <c r="V23">
        <f t="array" ref="V23">IFERROR(INDEX('METRE PAR FOLIO'!$T$6:$T$507,MATCH(1,('METRE PAR FOLIO'!$L$6:$L$507=V$2)*('METRE PAR FOLIO'!$G$6:$G$507=$B23),0)),0)</f>
        <v>0</v>
      </c>
      <c r="W23">
        <f t="array" ref="W23">IFERROR(INDEX('METRE PAR FOLIO'!$T$6:$T$507,MATCH(1,('METRE PAR FOLIO'!$L$6:$L$507=W$2)*('METRE PAR FOLIO'!$G$6:$G$507=$B23),0)),0)</f>
        <v>0</v>
      </c>
      <c r="X23">
        <f t="array" ref="X23">IFERROR(INDEX('METRE PAR FOLIO'!$T$6:$T$507,MATCH(1,('METRE PAR FOLIO'!$L$6:$L$507=X$2)*('METRE PAR FOLIO'!$G$6:$G$507=$B23),0)),0)</f>
        <v>0</v>
      </c>
      <c r="Y23">
        <f t="array" ref="Y23">IFERROR(INDEX('METRE PAR FOLIO'!$T$6:$T$507,MATCH(1,('METRE PAR FOLIO'!$L$6:$L$507=Y$2)*('METRE PAR FOLIO'!$G$6:$G$507=$B23),0)),0)</f>
        <v>0</v>
      </c>
      <c r="Z23">
        <f t="array" ref="Z23">IFERROR(INDEX('METRE PAR FOLIO'!$T$6:$T$507,MATCH(1,('METRE PAR FOLIO'!$L$6:$L$507=Z$2)*('METRE PAR FOLIO'!$G$6:$G$507=$B23),0)),0)</f>
        <v>0</v>
      </c>
      <c r="AA23">
        <f t="array" ref="AA23">IFERROR(INDEX('METRE PAR FOLIO'!$T$6:$T$507,MATCH(1,('METRE PAR FOLIO'!$L$6:$L$507=AA$2)*('METRE PAR FOLIO'!$G$6:$G$507=$B23),0)),0)</f>
        <v>0</v>
      </c>
      <c r="AB23">
        <f t="array" ref="AB23">IFERROR(INDEX('METRE PAR FOLIO'!$T$6:$T$507,MATCH(1,('METRE PAR FOLIO'!$L$6:$L$507=AB$2)*('METRE PAR FOLIO'!$G$6:$G$507=$B23),0)),0)</f>
        <v>0</v>
      </c>
      <c r="AC23">
        <f t="array" ref="AC23">IFERROR(INDEX('METRE PAR FOLIO'!$T$6:$T$507,MATCH(1,('METRE PAR FOLIO'!$L$6:$L$507=AC$2)*('METRE PAR FOLIO'!$G$6:$G$507=$B23),0)),0)</f>
        <v>0</v>
      </c>
      <c r="AD23">
        <f t="array" ref="AD23">IFERROR(INDEX('METRE PAR FOLIO'!$T$6:$T$507,MATCH(1,('METRE PAR FOLIO'!$L$6:$L$507=AD$2)*('METRE PAR FOLIO'!$G$6:$G$507=$B23),0)),0)</f>
        <v>0</v>
      </c>
      <c r="AE23">
        <f t="array" ref="AE23">IFERROR(INDEX('METRE PAR FOLIO'!$T$6:$T$507,MATCH(1,('METRE PAR FOLIO'!$L$6:$L$507=AE$2)*('METRE PAR FOLIO'!$G$6:$G$507=$B23),0)),0)</f>
        <v>0</v>
      </c>
      <c r="AF23">
        <f t="array" ref="AF23">IFERROR(INDEX('METRE PAR FOLIO'!$T$6:$T$507,MATCH(1,('METRE PAR FOLIO'!$L$6:$L$507=AF$2)*('METRE PAR FOLIO'!$G$6:$G$507=$B23),0)),0)</f>
        <v>0</v>
      </c>
      <c r="AG23">
        <f t="array" ref="AG23">IFERROR(INDEX('METRE PAR FOLIO'!$T$6:$T$507,MATCH(1,('METRE PAR FOLIO'!$L$6:$L$507=AG$2)*('METRE PAR FOLIO'!$G$6:$G$507=$B23),0)),0)</f>
        <v>0</v>
      </c>
      <c r="AH23">
        <f t="array" ref="AH23">IFERROR(INDEX('METRE PAR FOLIO'!$T$6:$T$507,MATCH(1,('METRE PAR FOLIO'!$L$6:$L$507=AH$2)*('METRE PAR FOLIO'!$G$6:$G$507=$B23),0)),0)</f>
        <v>0</v>
      </c>
      <c r="AI23">
        <f t="array" ref="AI23">IFERROR(INDEX('METRE PAR FOLIO'!$T$6:$T$507,MATCH(1,('METRE PAR FOLIO'!$L$6:$L$507=AI$2)*('METRE PAR FOLIO'!$G$6:$G$507=$B23),0)),0)</f>
        <v>0</v>
      </c>
      <c r="AJ23">
        <f t="array" ref="AJ23">IFERROR(INDEX('METRE PAR FOLIO'!$T$6:$T$507,MATCH(1,('METRE PAR FOLIO'!$L$6:$L$507=AJ$2)*('METRE PAR FOLIO'!$G$6:$G$507=$B23),0)),0)</f>
        <v>0</v>
      </c>
      <c r="AK23">
        <f t="array" ref="AK23">IFERROR(INDEX('METRE PAR FOLIO'!$T$6:$T$507,MATCH(1,('METRE PAR FOLIO'!$L$6:$L$507=AK$2)*('METRE PAR FOLIO'!$G$6:$G$507=$B23),0)),0)</f>
        <v>0</v>
      </c>
      <c r="AL23">
        <f t="array" ref="AL23">IFERROR(INDEX('METRE PAR FOLIO'!$T$6:$T$507,MATCH(1,('METRE PAR FOLIO'!$L$6:$L$507=AL$2)*('METRE PAR FOLIO'!$G$6:$G$507=$B23),0)),0)</f>
        <v>0</v>
      </c>
      <c r="AM23">
        <f t="array" ref="AM23">IFERROR(INDEX('METRE PAR FOLIO'!$T$6:$T$507,MATCH(1,('METRE PAR FOLIO'!$L$6:$L$507=AM$2)*('METRE PAR FOLIO'!$G$6:$G$507=$B23),0)),0)</f>
        <v>0</v>
      </c>
      <c r="AN23">
        <f t="array" ref="AN23">IFERROR(INDEX('METRE PAR FOLIO'!$T$6:$T$507,MATCH(1,('METRE PAR FOLIO'!$L$6:$L$507=AN$2)*('METRE PAR FOLIO'!$G$6:$G$507=$B23),0)),0)</f>
        <v>0</v>
      </c>
      <c r="AO23">
        <f t="array" ref="AO23">IFERROR(INDEX('METRE PAR FOLIO'!$T$6:$T$507,MATCH(1,('METRE PAR FOLIO'!$L$6:$L$507=AO$2)*('METRE PAR FOLIO'!$G$6:$G$507=$B23),0)),0)</f>
        <v>0</v>
      </c>
      <c r="AP23">
        <f t="array" ref="AP23">IFERROR(INDEX('METRE PAR FOLIO'!$T$6:$T$507,MATCH(1,('METRE PAR FOLIO'!$L$6:$L$507=AP$2)*('METRE PAR FOLIO'!$G$6:$G$507=$B23),0)),0)</f>
        <v>0</v>
      </c>
      <c r="AQ23">
        <f t="array" ref="AQ23">IFERROR(INDEX('METRE PAR FOLIO'!$T$6:$T$507,MATCH(1,('METRE PAR FOLIO'!$L$6:$L$507=AQ$2)*('METRE PAR FOLIO'!$G$6:$G$507=$B23),0)),0)</f>
        <v>0</v>
      </c>
      <c r="AR23">
        <f t="array" ref="AR23">IFERROR(INDEX('METRE PAR FOLIO'!$T$6:$T$507,MATCH(1,('METRE PAR FOLIO'!$L$6:$L$507=AR$2)*('METRE PAR FOLIO'!$G$6:$G$507=$B23),0)),0)</f>
        <v>0</v>
      </c>
      <c r="AS23">
        <f t="array" ref="AS23">IFERROR(INDEX('METRE PAR FOLIO'!$T$6:$T$507,MATCH(1,('METRE PAR FOLIO'!$L$6:$L$507=AS$2)*('METRE PAR FOLIO'!$G$6:$G$507=$B23),0)),0)</f>
        <v>0</v>
      </c>
      <c r="AT23">
        <f t="array" ref="AT23">IFERROR(INDEX('METRE PAR FOLIO'!$T$6:$T$507,MATCH(1,('METRE PAR FOLIO'!$L$6:$L$507=AT$2)*('METRE PAR FOLIO'!$G$6:$G$507=$B23),0)),0)</f>
        <v>0</v>
      </c>
      <c r="AU23">
        <f t="array" ref="AU23">IFERROR(INDEX('METRE PAR FOLIO'!$T$6:$T$507,MATCH(1,('METRE PAR FOLIO'!$L$6:$L$507=AU$2)*('METRE PAR FOLIO'!$G$6:$G$507=$B23),0)),0)</f>
        <v>0</v>
      </c>
      <c r="AV23">
        <f t="shared" si="0"/>
        <v>0</v>
      </c>
      <c r="AW23" s="2" t="s">
        <v>192</v>
      </c>
    </row>
    <row r="24" spans="2:49" ht="26.25" x14ac:dyDescent="0.25">
      <c r="B24" s="16" t="s">
        <v>135</v>
      </c>
      <c r="C24">
        <f t="array" ref="C24">IFERROR(INDEX('METRE PAR FOLIO'!$T$6:$T$507,MATCH(1,('METRE PAR FOLIO'!$L$6:$L$507=C$2)*('METRE PAR FOLIO'!$G$6:$G$507=$B24),0)),0)</f>
        <v>0</v>
      </c>
      <c r="D24">
        <f t="array" ref="D24">IFERROR(INDEX('METRE PAR FOLIO'!$T$6:$T$507,MATCH(1,('METRE PAR FOLIO'!$L$6:$L$507=D$2)*('METRE PAR FOLIO'!$G$6:$G$507=$B24),0)),0)</f>
        <v>0</v>
      </c>
      <c r="E24">
        <f t="array" ref="E24">IFERROR(INDEX('METRE PAR FOLIO'!$T$6:$T$507,MATCH(1,('METRE PAR FOLIO'!$L$6:$L$507=E$2)*('METRE PAR FOLIO'!$G$6:$G$507=$B24),0)),0)</f>
        <v>0</v>
      </c>
      <c r="F24">
        <f t="array" ref="F24">IFERROR(INDEX('METRE PAR FOLIO'!$T$6:$T$507,MATCH(1,('METRE PAR FOLIO'!$L$6:$L$507=F$2)*('METRE PAR FOLIO'!$G$6:$G$507=$B24),0)),0)</f>
        <v>0</v>
      </c>
      <c r="G24">
        <f t="array" ref="G24">IFERROR(INDEX('METRE PAR FOLIO'!$T$6:$T$507,MATCH(1,('METRE PAR FOLIO'!$L$6:$L$507=G$2)*('METRE PAR FOLIO'!$G$6:$G$507=$B24),0)),0)</f>
        <v>0</v>
      </c>
      <c r="H24">
        <f t="array" ref="H24">IFERROR(INDEX('METRE PAR FOLIO'!$T$6:$T$507,MATCH(1,('METRE PAR FOLIO'!$L$6:$L$507=H$2)*('METRE PAR FOLIO'!$G$6:$G$507=$B24),0)),0)</f>
        <v>0</v>
      </c>
      <c r="I24">
        <f t="array" ref="I24">IFERROR(INDEX('METRE PAR FOLIO'!$T$6:$T$507,MATCH(1,('METRE PAR FOLIO'!$L$6:$L$507=I$2)*('METRE PAR FOLIO'!$G$6:$G$507=$B24),0)),0)</f>
        <v>0</v>
      </c>
      <c r="J24">
        <f t="array" ref="J24">IFERROR(INDEX('METRE PAR FOLIO'!$T$6:$T$507,MATCH(1,('METRE PAR FOLIO'!$L$6:$L$507=J$2)*('METRE PAR FOLIO'!$G$6:$G$507=$B24),0)),0)</f>
        <v>0</v>
      </c>
      <c r="K24">
        <f t="array" ref="K24">IFERROR(INDEX('METRE PAR FOLIO'!$T$6:$T$507,MATCH(1,('METRE PAR FOLIO'!$L$6:$L$507=K$2)*('METRE PAR FOLIO'!$G$6:$G$507=$B24),0)),0)</f>
        <v>0</v>
      </c>
      <c r="L24">
        <f t="array" ref="L24">IFERROR(INDEX('METRE PAR FOLIO'!$T$6:$T$507,MATCH(1,('METRE PAR FOLIO'!$L$6:$L$507=L$2)*('METRE PAR FOLIO'!$G$6:$G$507=$B24),0)),0)</f>
        <v>0</v>
      </c>
      <c r="M24">
        <f t="array" ref="M24">IFERROR(INDEX('METRE PAR FOLIO'!$T$6:$T$507,MATCH(1,('METRE PAR FOLIO'!$L$6:$L$507=M$2)*('METRE PAR FOLIO'!$G$6:$G$507=$B24),0)),0)</f>
        <v>0</v>
      </c>
      <c r="N24">
        <f t="array" ref="N24">IFERROR(INDEX('METRE PAR FOLIO'!$T$6:$T$507,MATCH(1,('METRE PAR FOLIO'!$L$6:$L$507=N$2)*('METRE PAR FOLIO'!$G$6:$G$507=$B24),0)),0)</f>
        <v>0</v>
      </c>
      <c r="O24">
        <f t="array" ref="O24">IFERROR(INDEX('METRE PAR FOLIO'!$T$6:$T$507,MATCH(1,('METRE PAR FOLIO'!$L$6:$L$507=O$2)*('METRE PAR FOLIO'!$G$6:$G$507=$B24),0)),0)</f>
        <v>0</v>
      </c>
      <c r="P24">
        <f t="array" ref="P24">IFERROR(INDEX('METRE PAR FOLIO'!$T$6:$T$507,MATCH(1,('METRE PAR FOLIO'!$L$6:$L$507=P$2)*('METRE PAR FOLIO'!$G$6:$G$507=$B24),0)),0)</f>
        <v>0</v>
      </c>
      <c r="Q24">
        <f t="array" ref="Q24">IFERROR(INDEX('METRE PAR FOLIO'!$T$6:$T$507,MATCH(1,('METRE PAR FOLIO'!$L$6:$L$507=Q$2)*('METRE PAR FOLIO'!$G$6:$G$507=$B24),0)),0)</f>
        <v>0</v>
      </c>
      <c r="R24">
        <f t="array" ref="R24">IFERROR(INDEX('METRE PAR FOLIO'!$T$6:$T$507,MATCH(1,('METRE PAR FOLIO'!$L$6:$L$507=R$2)*('METRE PAR FOLIO'!$G$6:$G$507=$B24),0)),0)</f>
        <v>0</v>
      </c>
      <c r="S24">
        <f t="array" ref="S24">IFERROR(INDEX('METRE PAR FOLIO'!$T$6:$T$507,MATCH(1,('METRE PAR FOLIO'!$L$6:$L$507=S$2)*('METRE PAR FOLIO'!$G$6:$G$507=$B24),0)),0)</f>
        <v>0</v>
      </c>
      <c r="T24">
        <f t="array" ref="T24">IFERROR(INDEX('METRE PAR FOLIO'!$T$6:$T$507,MATCH(1,('METRE PAR FOLIO'!$L$6:$L$507=T$2)*('METRE PAR FOLIO'!$G$6:$G$507=$B24),0)),0)</f>
        <v>0</v>
      </c>
      <c r="U24">
        <f t="array" ref="U24">IFERROR(INDEX('METRE PAR FOLIO'!$T$6:$T$507,MATCH(1,('METRE PAR FOLIO'!$L$6:$L$507=U$2)*('METRE PAR FOLIO'!$G$6:$G$507=$B24),0)),0)</f>
        <v>0</v>
      </c>
      <c r="V24">
        <f t="array" ref="V24">IFERROR(INDEX('METRE PAR FOLIO'!$T$6:$T$507,MATCH(1,('METRE PAR FOLIO'!$L$6:$L$507=V$2)*('METRE PAR FOLIO'!$G$6:$G$507=$B24),0)),0)</f>
        <v>0</v>
      </c>
      <c r="W24">
        <f t="array" ref="W24">IFERROR(INDEX('METRE PAR FOLIO'!$T$6:$T$507,MATCH(1,('METRE PAR FOLIO'!$L$6:$L$507=W$2)*('METRE PAR FOLIO'!$G$6:$G$507=$B24),0)),0)</f>
        <v>0</v>
      </c>
      <c r="X24">
        <f t="array" ref="X24">IFERROR(INDEX('METRE PAR FOLIO'!$T$6:$T$507,MATCH(1,('METRE PAR FOLIO'!$L$6:$L$507=X$2)*('METRE PAR FOLIO'!$G$6:$G$507=$B24),0)),0)</f>
        <v>0</v>
      </c>
      <c r="Y24">
        <f t="array" ref="Y24">IFERROR(INDEX('METRE PAR FOLIO'!$T$6:$T$507,MATCH(1,('METRE PAR FOLIO'!$L$6:$L$507=Y$2)*('METRE PAR FOLIO'!$G$6:$G$507=$B24),0)),0)</f>
        <v>0</v>
      </c>
      <c r="Z24">
        <f t="array" ref="Z24">IFERROR(INDEX('METRE PAR FOLIO'!$T$6:$T$507,MATCH(1,('METRE PAR FOLIO'!$L$6:$L$507=Z$2)*('METRE PAR FOLIO'!$G$6:$G$507=$B24),0)),0)</f>
        <v>0</v>
      </c>
      <c r="AA24">
        <f t="array" ref="AA24">IFERROR(INDEX('METRE PAR FOLIO'!$T$6:$T$507,MATCH(1,('METRE PAR FOLIO'!$L$6:$L$507=AA$2)*('METRE PAR FOLIO'!$G$6:$G$507=$B24),0)),0)</f>
        <v>0</v>
      </c>
      <c r="AB24">
        <f t="array" ref="AB24">IFERROR(INDEX('METRE PAR FOLIO'!$T$6:$T$507,MATCH(1,('METRE PAR FOLIO'!$L$6:$L$507=AB$2)*('METRE PAR FOLIO'!$G$6:$G$507=$B24),0)),0)</f>
        <v>0</v>
      </c>
      <c r="AC24">
        <f t="array" ref="AC24">IFERROR(INDEX('METRE PAR FOLIO'!$T$6:$T$507,MATCH(1,('METRE PAR FOLIO'!$L$6:$L$507=AC$2)*('METRE PAR FOLIO'!$G$6:$G$507=$B24),0)),0)</f>
        <v>0</v>
      </c>
      <c r="AD24">
        <f t="array" ref="AD24">IFERROR(INDEX('METRE PAR FOLIO'!$T$6:$T$507,MATCH(1,('METRE PAR FOLIO'!$L$6:$L$507=AD$2)*('METRE PAR FOLIO'!$G$6:$G$507=$B24),0)),0)</f>
        <v>0</v>
      </c>
      <c r="AE24">
        <f t="array" ref="AE24">IFERROR(INDEX('METRE PAR FOLIO'!$T$6:$T$507,MATCH(1,('METRE PAR FOLIO'!$L$6:$L$507=AE$2)*('METRE PAR FOLIO'!$G$6:$G$507=$B24),0)),0)</f>
        <v>0</v>
      </c>
      <c r="AF24">
        <f t="array" ref="AF24">IFERROR(INDEX('METRE PAR FOLIO'!$T$6:$T$507,MATCH(1,('METRE PAR FOLIO'!$L$6:$L$507=AF$2)*('METRE PAR FOLIO'!$G$6:$G$507=$B24),0)),0)</f>
        <v>0</v>
      </c>
      <c r="AG24">
        <f t="array" ref="AG24">IFERROR(INDEX('METRE PAR FOLIO'!$T$6:$T$507,MATCH(1,('METRE PAR FOLIO'!$L$6:$L$507=AG$2)*('METRE PAR FOLIO'!$G$6:$G$507=$B24),0)),0)</f>
        <v>0</v>
      </c>
      <c r="AH24">
        <f t="array" ref="AH24">IFERROR(INDEX('METRE PAR FOLIO'!$T$6:$T$507,MATCH(1,('METRE PAR FOLIO'!$L$6:$L$507=AH$2)*('METRE PAR FOLIO'!$G$6:$G$507=$B24),0)),0)</f>
        <v>0</v>
      </c>
      <c r="AI24">
        <f t="array" ref="AI24">IFERROR(INDEX('METRE PAR FOLIO'!$T$6:$T$507,MATCH(1,('METRE PAR FOLIO'!$L$6:$L$507=AI$2)*('METRE PAR FOLIO'!$G$6:$G$507=$B24),0)),0)</f>
        <v>0</v>
      </c>
      <c r="AJ24">
        <f t="array" ref="AJ24">IFERROR(INDEX('METRE PAR FOLIO'!$T$6:$T$507,MATCH(1,('METRE PAR FOLIO'!$L$6:$L$507=AJ$2)*('METRE PAR FOLIO'!$G$6:$G$507=$B24),0)),0)</f>
        <v>0</v>
      </c>
      <c r="AK24">
        <f t="array" ref="AK24">IFERROR(INDEX('METRE PAR FOLIO'!$T$6:$T$507,MATCH(1,('METRE PAR FOLIO'!$L$6:$L$507=AK$2)*('METRE PAR FOLIO'!$G$6:$G$507=$B24),0)),0)</f>
        <v>0</v>
      </c>
      <c r="AL24">
        <f t="array" ref="AL24">IFERROR(INDEX('METRE PAR FOLIO'!$T$6:$T$507,MATCH(1,('METRE PAR FOLIO'!$L$6:$L$507=AL$2)*('METRE PAR FOLIO'!$G$6:$G$507=$B24),0)),0)</f>
        <v>0</v>
      </c>
      <c r="AM24">
        <f t="array" ref="AM24">IFERROR(INDEX('METRE PAR FOLIO'!$T$6:$T$507,MATCH(1,('METRE PAR FOLIO'!$L$6:$L$507=AM$2)*('METRE PAR FOLIO'!$G$6:$G$507=$B24),0)),0)</f>
        <v>0</v>
      </c>
      <c r="AN24">
        <f t="array" ref="AN24">IFERROR(INDEX('METRE PAR FOLIO'!$T$6:$T$507,MATCH(1,('METRE PAR FOLIO'!$L$6:$L$507=AN$2)*('METRE PAR FOLIO'!$G$6:$G$507=$B24),0)),0)</f>
        <v>0</v>
      </c>
      <c r="AO24">
        <f t="array" ref="AO24">IFERROR(INDEX('METRE PAR FOLIO'!$T$6:$T$507,MATCH(1,('METRE PAR FOLIO'!$L$6:$L$507=AO$2)*('METRE PAR FOLIO'!$G$6:$G$507=$B24),0)),0)</f>
        <v>0</v>
      </c>
      <c r="AP24">
        <f t="array" ref="AP24">IFERROR(INDEX('METRE PAR FOLIO'!$T$6:$T$507,MATCH(1,('METRE PAR FOLIO'!$L$6:$L$507=AP$2)*('METRE PAR FOLIO'!$G$6:$G$507=$B24),0)),0)</f>
        <v>0</v>
      </c>
      <c r="AQ24">
        <f t="array" ref="AQ24">IFERROR(INDEX('METRE PAR FOLIO'!$T$6:$T$507,MATCH(1,('METRE PAR FOLIO'!$L$6:$L$507=AQ$2)*('METRE PAR FOLIO'!$G$6:$G$507=$B24),0)),0)</f>
        <v>0</v>
      </c>
      <c r="AR24">
        <f t="array" ref="AR24">IFERROR(INDEX('METRE PAR FOLIO'!$T$6:$T$507,MATCH(1,('METRE PAR FOLIO'!$L$6:$L$507=AR$2)*('METRE PAR FOLIO'!$G$6:$G$507=$B24),0)),0)</f>
        <v>0</v>
      </c>
      <c r="AS24">
        <f t="array" ref="AS24">IFERROR(INDEX('METRE PAR FOLIO'!$T$6:$T$507,MATCH(1,('METRE PAR FOLIO'!$L$6:$L$507=AS$2)*('METRE PAR FOLIO'!$G$6:$G$507=$B24),0)),0)</f>
        <v>0</v>
      </c>
      <c r="AT24">
        <f t="array" ref="AT24">IFERROR(INDEX('METRE PAR FOLIO'!$T$6:$T$507,MATCH(1,('METRE PAR FOLIO'!$L$6:$L$507=AT$2)*('METRE PAR FOLIO'!$G$6:$G$507=$B24),0)),0)</f>
        <v>0</v>
      </c>
      <c r="AU24">
        <f t="array" ref="AU24">IFERROR(INDEX('METRE PAR FOLIO'!$T$6:$T$507,MATCH(1,('METRE PAR FOLIO'!$L$6:$L$507=AU$2)*('METRE PAR FOLIO'!$G$6:$G$507=$B24),0)),0)</f>
        <v>0</v>
      </c>
      <c r="AV24">
        <f t="shared" si="0"/>
        <v>0</v>
      </c>
      <c r="AW24" s="2" t="s">
        <v>192</v>
      </c>
    </row>
    <row r="25" spans="2:49" ht="26.25" x14ac:dyDescent="0.25">
      <c r="B25" s="16" t="s">
        <v>136</v>
      </c>
      <c r="C25">
        <f t="array" ref="C25">IFERROR(INDEX('METRE PAR FOLIO'!$T$6:$T$507,MATCH(1,('METRE PAR FOLIO'!$L$6:$L$507=C$2)*('METRE PAR FOLIO'!$G$6:$G$507=$B25),0)),0)</f>
        <v>0</v>
      </c>
      <c r="D25">
        <f t="array" ref="D25">IFERROR(INDEX('METRE PAR FOLIO'!$T$6:$T$507,MATCH(1,('METRE PAR FOLIO'!$L$6:$L$507=D$2)*('METRE PAR FOLIO'!$G$6:$G$507=$B25),0)),0)</f>
        <v>0</v>
      </c>
      <c r="E25">
        <f t="array" ref="E25">IFERROR(INDEX('METRE PAR FOLIO'!$T$6:$T$507,MATCH(1,('METRE PAR FOLIO'!$L$6:$L$507=E$2)*('METRE PAR FOLIO'!$G$6:$G$507=$B25),0)),0)</f>
        <v>0</v>
      </c>
      <c r="F25">
        <f t="array" ref="F25">IFERROR(INDEX('METRE PAR FOLIO'!$T$6:$T$507,MATCH(1,('METRE PAR FOLIO'!$L$6:$L$507=F$2)*('METRE PAR FOLIO'!$G$6:$G$507=$B25),0)),0)</f>
        <v>0</v>
      </c>
      <c r="G25">
        <f t="array" ref="G25">IFERROR(INDEX('METRE PAR FOLIO'!$T$6:$T$507,MATCH(1,('METRE PAR FOLIO'!$L$6:$L$507=G$2)*('METRE PAR FOLIO'!$G$6:$G$507=$B25),0)),0)</f>
        <v>0</v>
      </c>
      <c r="H25">
        <f t="array" ref="H25">IFERROR(INDEX('METRE PAR FOLIO'!$T$6:$T$507,MATCH(1,('METRE PAR FOLIO'!$L$6:$L$507=H$2)*('METRE PAR FOLIO'!$G$6:$G$507=$B25),0)),0)</f>
        <v>0</v>
      </c>
      <c r="I25">
        <f t="array" ref="I25">IFERROR(INDEX('METRE PAR FOLIO'!$T$6:$T$507,MATCH(1,('METRE PAR FOLIO'!$L$6:$L$507=I$2)*('METRE PAR FOLIO'!$G$6:$G$507=$B25),0)),0)</f>
        <v>0</v>
      </c>
      <c r="J25">
        <f t="array" ref="J25">IFERROR(INDEX('METRE PAR FOLIO'!$T$6:$T$507,MATCH(1,('METRE PAR FOLIO'!$L$6:$L$507=J$2)*('METRE PAR FOLIO'!$G$6:$G$507=$B25),0)),0)</f>
        <v>0</v>
      </c>
      <c r="K25">
        <f t="array" ref="K25">IFERROR(INDEX('METRE PAR FOLIO'!$T$6:$T$507,MATCH(1,('METRE PAR FOLIO'!$L$6:$L$507=K$2)*('METRE PAR FOLIO'!$G$6:$G$507=$B25),0)),0)</f>
        <v>0</v>
      </c>
      <c r="L25">
        <f t="array" ref="L25">IFERROR(INDEX('METRE PAR FOLIO'!$T$6:$T$507,MATCH(1,('METRE PAR FOLIO'!$L$6:$L$507=L$2)*('METRE PAR FOLIO'!$G$6:$G$507=$B25),0)),0)</f>
        <v>0</v>
      </c>
      <c r="M25">
        <f t="array" ref="M25">IFERROR(INDEX('METRE PAR FOLIO'!$T$6:$T$507,MATCH(1,('METRE PAR FOLIO'!$L$6:$L$507=M$2)*('METRE PAR FOLIO'!$G$6:$G$507=$B25),0)),0)</f>
        <v>0</v>
      </c>
      <c r="N25">
        <f t="array" ref="N25">IFERROR(INDEX('METRE PAR FOLIO'!$T$6:$T$507,MATCH(1,('METRE PAR FOLIO'!$L$6:$L$507=N$2)*('METRE PAR FOLIO'!$G$6:$G$507=$B25),0)),0)</f>
        <v>0</v>
      </c>
      <c r="O25">
        <f t="array" ref="O25">IFERROR(INDEX('METRE PAR FOLIO'!$T$6:$T$507,MATCH(1,('METRE PAR FOLIO'!$L$6:$L$507=O$2)*('METRE PAR FOLIO'!$G$6:$G$507=$B25),0)),0)</f>
        <v>0</v>
      </c>
      <c r="P25">
        <f t="array" ref="P25">IFERROR(INDEX('METRE PAR FOLIO'!$T$6:$T$507,MATCH(1,('METRE PAR FOLIO'!$L$6:$L$507=P$2)*('METRE PAR FOLIO'!$G$6:$G$507=$B25),0)),0)</f>
        <v>0</v>
      </c>
      <c r="Q25">
        <f t="array" ref="Q25">IFERROR(INDEX('METRE PAR FOLIO'!$T$6:$T$507,MATCH(1,('METRE PAR FOLIO'!$L$6:$L$507=Q$2)*('METRE PAR FOLIO'!$G$6:$G$507=$B25),0)),0)</f>
        <v>0</v>
      </c>
      <c r="R25">
        <f t="array" ref="R25">IFERROR(INDEX('METRE PAR FOLIO'!$T$6:$T$507,MATCH(1,('METRE PAR FOLIO'!$L$6:$L$507=R$2)*('METRE PAR FOLIO'!$G$6:$G$507=$B25),0)),0)</f>
        <v>0</v>
      </c>
      <c r="S25">
        <f t="array" ref="S25">IFERROR(INDEX('METRE PAR FOLIO'!$T$6:$T$507,MATCH(1,('METRE PAR FOLIO'!$L$6:$L$507=S$2)*('METRE PAR FOLIO'!$G$6:$G$507=$B25),0)),0)</f>
        <v>0</v>
      </c>
      <c r="T25">
        <f t="array" ref="T25">IFERROR(INDEX('METRE PAR FOLIO'!$T$6:$T$507,MATCH(1,('METRE PAR FOLIO'!$L$6:$L$507=T$2)*('METRE PAR FOLIO'!$G$6:$G$507=$B25),0)),0)</f>
        <v>0</v>
      </c>
      <c r="U25">
        <f t="array" ref="U25">IFERROR(INDEX('METRE PAR FOLIO'!$T$6:$T$507,MATCH(1,('METRE PAR FOLIO'!$L$6:$L$507=U$2)*('METRE PAR FOLIO'!$G$6:$G$507=$B25),0)),0)</f>
        <v>0</v>
      </c>
      <c r="V25">
        <f t="array" ref="V25">IFERROR(INDEX('METRE PAR FOLIO'!$T$6:$T$507,MATCH(1,('METRE PAR FOLIO'!$L$6:$L$507=V$2)*('METRE PAR FOLIO'!$G$6:$G$507=$B25),0)),0)</f>
        <v>0</v>
      </c>
      <c r="W25">
        <f t="array" ref="W25">IFERROR(INDEX('METRE PAR FOLIO'!$T$6:$T$507,MATCH(1,('METRE PAR FOLIO'!$L$6:$L$507=W$2)*('METRE PAR FOLIO'!$G$6:$G$507=$B25),0)),0)</f>
        <v>0</v>
      </c>
      <c r="X25">
        <f t="array" ref="X25">IFERROR(INDEX('METRE PAR FOLIO'!$T$6:$T$507,MATCH(1,('METRE PAR FOLIO'!$L$6:$L$507=X$2)*('METRE PAR FOLIO'!$G$6:$G$507=$B25),0)),0)</f>
        <v>0</v>
      </c>
      <c r="Y25">
        <f t="array" ref="Y25">IFERROR(INDEX('METRE PAR FOLIO'!$T$6:$T$507,MATCH(1,('METRE PAR FOLIO'!$L$6:$L$507=Y$2)*('METRE PAR FOLIO'!$G$6:$G$507=$B25),0)),0)</f>
        <v>0</v>
      </c>
      <c r="Z25">
        <f t="array" ref="Z25">IFERROR(INDEX('METRE PAR FOLIO'!$T$6:$T$507,MATCH(1,('METRE PAR FOLIO'!$L$6:$L$507=Z$2)*('METRE PAR FOLIO'!$G$6:$G$507=$B25),0)),0)</f>
        <v>0</v>
      </c>
      <c r="AA25">
        <f t="array" ref="AA25">IFERROR(INDEX('METRE PAR FOLIO'!$T$6:$T$507,MATCH(1,('METRE PAR FOLIO'!$L$6:$L$507=AA$2)*('METRE PAR FOLIO'!$G$6:$G$507=$B25),0)),0)</f>
        <v>0</v>
      </c>
      <c r="AB25">
        <f t="array" ref="AB25">IFERROR(INDEX('METRE PAR FOLIO'!$T$6:$T$507,MATCH(1,('METRE PAR FOLIO'!$L$6:$L$507=AB$2)*('METRE PAR FOLIO'!$G$6:$G$507=$B25),0)),0)</f>
        <v>0</v>
      </c>
      <c r="AC25">
        <f t="array" ref="AC25">IFERROR(INDEX('METRE PAR FOLIO'!$T$6:$T$507,MATCH(1,('METRE PAR FOLIO'!$L$6:$L$507=AC$2)*('METRE PAR FOLIO'!$G$6:$G$507=$B25),0)),0)</f>
        <v>0</v>
      </c>
      <c r="AD25">
        <f t="array" ref="AD25">IFERROR(INDEX('METRE PAR FOLIO'!$T$6:$T$507,MATCH(1,('METRE PAR FOLIO'!$L$6:$L$507=AD$2)*('METRE PAR FOLIO'!$G$6:$G$507=$B25),0)),0)</f>
        <v>0</v>
      </c>
      <c r="AE25">
        <f t="array" ref="AE25">IFERROR(INDEX('METRE PAR FOLIO'!$T$6:$T$507,MATCH(1,('METRE PAR FOLIO'!$L$6:$L$507=AE$2)*('METRE PAR FOLIO'!$G$6:$G$507=$B25),0)),0)</f>
        <v>0</v>
      </c>
      <c r="AF25">
        <f t="array" ref="AF25">IFERROR(INDEX('METRE PAR FOLIO'!$T$6:$T$507,MATCH(1,('METRE PAR FOLIO'!$L$6:$L$507=AF$2)*('METRE PAR FOLIO'!$G$6:$G$507=$B25),0)),0)</f>
        <v>0</v>
      </c>
      <c r="AG25">
        <f t="array" ref="AG25">IFERROR(INDEX('METRE PAR FOLIO'!$T$6:$T$507,MATCH(1,('METRE PAR FOLIO'!$L$6:$L$507=AG$2)*('METRE PAR FOLIO'!$G$6:$G$507=$B25),0)),0)</f>
        <v>0</v>
      </c>
      <c r="AH25">
        <f t="array" ref="AH25">IFERROR(INDEX('METRE PAR FOLIO'!$T$6:$T$507,MATCH(1,('METRE PAR FOLIO'!$L$6:$L$507=AH$2)*('METRE PAR FOLIO'!$G$6:$G$507=$B25),0)),0)</f>
        <v>0</v>
      </c>
      <c r="AI25">
        <f t="array" ref="AI25">IFERROR(INDEX('METRE PAR FOLIO'!$T$6:$T$507,MATCH(1,('METRE PAR FOLIO'!$L$6:$L$507=AI$2)*('METRE PAR FOLIO'!$G$6:$G$507=$B25),0)),0)</f>
        <v>0</v>
      </c>
      <c r="AJ25">
        <f t="array" ref="AJ25">IFERROR(INDEX('METRE PAR FOLIO'!$T$6:$T$507,MATCH(1,('METRE PAR FOLIO'!$L$6:$L$507=AJ$2)*('METRE PAR FOLIO'!$G$6:$G$507=$B25),0)),0)</f>
        <v>0</v>
      </c>
      <c r="AK25">
        <f t="array" ref="AK25">IFERROR(INDEX('METRE PAR FOLIO'!$T$6:$T$507,MATCH(1,('METRE PAR FOLIO'!$L$6:$L$507=AK$2)*('METRE PAR FOLIO'!$G$6:$G$507=$B25),0)),0)</f>
        <v>0</v>
      </c>
      <c r="AL25">
        <f t="array" ref="AL25">IFERROR(INDEX('METRE PAR FOLIO'!$T$6:$T$507,MATCH(1,('METRE PAR FOLIO'!$L$6:$L$507=AL$2)*('METRE PAR FOLIO'!$G$6:$G$507=$B25),0)),0)</f>
        <v>0</v>
      </c>
      <c r="AM25">
        <f t="array" ref="AM25">IFERROR(INDEX('METRE PAR FOLIO'!$T$6:$T$507,MATCH(1,('METRE PAR FOLIO'!$L$6:$L$507=AM$2)*('METRE PAR FOLIO'!$G$6:$G$507=$B25),0)),0)</f>
        <v>0</v>
      </c>
      <c r="AN25">
        <f t="array" ref="AN25">IFERROR(INDEX('METRE PAR FOLIO'!$T$6:$T$507,MATCH(1,('METRE PAR FOLIO'!$L$6:$L$507=AN$2)*('METRE PAR FOLIO'!$G$6:$G$507=$B25),0)),0)</f>
        <v>0</v>
      </c>
      <c r="AO25">
        <f t="array" ref="AO25">IFERROR(INDEX('METRE PAR FOLIO'!$T$6:$T$507,MATCH(1,('METRE PAR FOLIO'!$L$6:$L$507=AO$2)*('METRE PAR FOLIO'!$G$6:$G$507=$B25),0)),0)</f>
        <v>0</v>
      </c>
      <c r="AP25">
        <f t="array" ref="AP25">IFERROR(INDEX('METRE PAR FOLIO'!$T$6:$T$507,MATCH(1,('METRE PAR FOLIO'!$L$6:$L$507=AP$2)*('METRE PAR FOLIO'!$G$6:$G$507=$B25),0)),0)</f>
        <v>0</v>
      </c>
      <c r="AQ25">
        <f t="array" ref="AQ25">IFERROR(INDEX('METRE PAR FOLIO'!$T$6:$T$507,MATCH(1,('METRE PAR FOLIO'!$L$6:$L$507=AQ$2)*('METRE PAR FOLIO'!$G$6:$G$507=$B25),0)),0)</f>
        <v>0</v>
      </c>
      <c r="AR25">
        <f t="array" ref="AR25">IFERROR(INDEX('METRE PAR FOLIO'!$T$6:$T$507,MATCH(1,('METRE PAR FOLIO'!$L$6:$L$507=AR$2)*('METRE PAR FOLIO'!$G$6:$G$507=$B25),0)),0)</f>
        <v>0</v>
      </c>
      <c r="AS25">
        <f t="array" ref="AS25">IFERROR(INDEX('METRE PAR FOLIO'!$T$6:$T$507,MATCH(1,('METRE PAR FOLIO'!$L$6:$L$507=AS$2)*('METRE PAR FOLIO'!$G$6:$G$507=$B25),0)),0)</f>
        <v>0</v>
      </c>
      <c r="AT25">
        <f t="array" ref="AT25">IFERROR(INDEX('METRE PAR FOLIO'!$T$6:$T$507,MATCH(1,('METRE PAR FOLIO'!$L$6:$L$507=AT$2)*('METRE PAR FOLIO'!$G$6:$G$507=$B25),0)),0)</f>
        <v>0</v>
      </c>
      <c r="AU25">
        <f t="array" ref="AU25">IFERROR(INDEX('METRE PAR FOLIO'!$T$6:$T$507,MATCH(1,('METRE PAR FOLIO'!$L$6:$L$507=AU$2)*('METRE PAR FOLIO'!$G$6:$G$507=$B25),0)),0)</f>
        <v>0</v>
      </c>
      <c r="AV25">
        <f t="shared" si="0"/>
        <v>0</v>
      </c>
      <c r="AW25" s="2" t="s">
        <v>192</v>
      </c>
    </row>
    <row r="26" spans="2:49" ht="26.25" x14ac:dyDescent="0.25">
      <c r="B26" s="16" t="s">
        <v>137</v>
      </c>
      <c r="C26">
        <f t="array" ref="C26">IFERROR(INDEX('METRE PAR FOLIO'!$T$6:$T$507,MATCH(1,('METRE PAR FOLIO'!$L$6:$L$507=C$2)*('METRE PAR FOLIO'!$G$6:$G$507=$B26),0)),0)</f>
        <v>0</v>
      </c>
      <c r="D26">
        <f t="array" ref="D26">IFERROR(INDEX('METRE PAR FOLIO'!$T$6:$T$507,MATCH(1,('METRE PAR FOLIO'!$L$6:$L$507=D$2)*('METRE PAR FOLIO'!$G$6:$G$507=$B26),0)),0)</f>
        <v>0</v>
      </c>
      <c r="E26">
        <f t="array" ref="E26">IFERROR(INDEX('METRE PAR FOLIO'!$T$6:$T$507,MATCH(1,('METRE PAR FOLIO'!$L$6:$L$507=E$2)*('METRE PAR FOLIO'!$G$6:$G$507=$B26),0)),0)</f>
        <v>0</v>
      </c>
      <c r="F26">
        <f t="array" ref="F26">IFERROR(INDEX('METRE PAR FOLIO'!$T$6:$T$507,MATCH(1,('METRE PAR FOLIO'!$L$6:$L$507=F$2)*('METRE PAR FOLIO'!$G$6:$G$507=$B26),0)),0)</f>
        <v>0</v>
      </c>
      <c r="G26">
        <f t="array" ref="G26">IFERROR(INDEX('METRE PAR FOLIO'!$T$6:$T$507,MATCH(1,('METRE PAR FOLIO'!$L$6:$L$507=G$2)*('METRE PAR FOLIO'!$G$6:$G$507=$B26),0)),0)</f>
        <v>0</v>
      </c>
      <c r="H26">
        <f t="array" ref="H26">IFERROR(INDEX('METRE PAR FOLIO'!$T$6:$T$507,MATCH(1,('METRE PAR FOLIO'!$L$6:$L$507=H$2)*('METRE PAR FOLIO'!$G$6:$G$507=$B26),0)),0)</f>
        <v>0</v>
      </c>
      <c r="I26">
        <f t="array" ref="I26">IFERROR(INDEX('METRE PAR FOLIO'!$T$6:$T$507,MATCH(1,('METRE PAR FOLIO'!$L$6:$L$507=I$2)*('METRE PAR FOLIO'!$G$6:$G$507=$B26),0)),0)</f>
        <v>0</v>
      </c>
      <c r="J26">
        <f t="array" ref="J26">IFERROR(INDEX('METRE PAR FOLIO'!$T$6:$T$507,MATCH(1,('METRE PAR FOLIO'!$L$6:$L$507=J$2)*('METRE PAR FOLIO'!$G$6:$G$507=$B26),0)),0)</f>
        <v>0</v>
      </c>
      <c r="K26">
        <f t="array" ref="K26">IFERROR(INDEX('METRE PAR FOLIO'!$T$6:$T$507,MATCH(1,('METRE PAR FOLIO'!$L$6:$L$507=K$2)*('METRE PAR FOLIO'!$G$6:$G$507=$B26),0)),0)</f>
        <v>0</v>
      </c>
      <c r="L26">
        <f t="array" ref="L26">IFERROR(INDEX('METRE PAR FOLIO'!$T$6:$T$507,MATCH(1,('METRE PAR FOLIO'!$L$6:$L$507=L$2)*('METRE PAR FOLIO'!$G$6:$G$507=$B26),0)),0)</f>
        <v>0</v>
      </c>
      <c r="M26">
        <f t="array" ref="M26">IFERROR(INDEX('METRE PAR FOLIO'!$T$6:$T$507,MATCH(1,('METRE PAR FOLIO'!$L$6:$L$507=M$2)*('METRE PAR FOLIO'!$G$6:$G$507=$B26),0)),0)</f>
        <v>0</v>
      </c>
      <c r="N26">
        <f t="array" ref="N26">IFERROR(INDEX('METRE PAR FOLIO'!$T$6:$T$507,MATCH(1,('METRE PAR FOLIO'!$L$6:$L$507=N$2)*('METRE PAR FOLIO'!$G$6:$G$507=$B26),0)),0)</f>
        <v>0</v>
      </c>
      <c r="O26">
        <f t="array" ref="O26">IFERROR(INDEX('METRE PAR FOLIO'!$T$6:$T$507,MATCH(1,('METRE PAR FOLIO'!$L$6:$L$507=O$2)*('METRE PAR FOLIO'!$G$6:$G$507=$B26),0)),0)</f>
        <v>0</v>
      </c>
      <c r="P26">
        <f t="array" ref="P26">IFERROR(INDEX('METRE PAR FOLIO'!$T$6:$T$507,MATCH(1,('METRE PAR FOLIO'!$L$6:$L$507=P$2)*('METRE PAR FOLIO'!$G$6:$G$507=$B26),0)),0)</f>
        <v>0</v>
      </c>
      <c r="Q26">
        <f t="array" ref="Q26">IFERROR(INDEX('METRE PAR FOLIO'!$T$6:$T$507,MATCH(1,('METRE PAR FOLIO'!$L$6:$L$507=Q$2)*('METRE PAR FOLIO'!$G$6:$G$507=$B26),0)),0)</f>
        <v>0</v>
      </c>
      <c r="R26">
        <f t="array" ref="R26">IFERROR(INDEX('METRE PAR FOLIO'!$T$6:$T$507,MATCH(1,('METRE PAR FOLIO'!$L$6:$L$507=R$2)*('METRE PAR FOLIO'!$G$6:$G$507=$B26),0)),0)</f>
        <v>0</v>
      </c>
      <c r="S26">
        <f t="array" ref="S26">IFERROR(INDEX('METRE PAR FOLIO'!$T$6:$T$507,MATCH(1,('METRE PAR FOLIO'!$L$6:$L$507=S$2)*('METRE PAR FOLIO'!$G$6:$G$507=$B26),0)),0)</f>
        <v>0</v>
      </c>
      <c r="T26">
        <f t="array" ref="T26">IFERROR(INDEX('METRE PAR FOLIO'!$T$6:$T$507,MATCH(1,('METRE PAR FOLIO'!$L$6:$L$507=T$2)*('METRE PAR FOLIO'!$G$6:$G$507=$B26),0)),0)</f>
        <v>0</v>
      </c>
      <c r="U26">
        <f t="array" ref="U26">IFERROR(INDEX('METRE PAR FOLIO'!$T$6:$T$507,MATCH(1,('METRE PAR FOLIO'!$L$6:$L$507=U$2)*('METRE PAR FOLIO'!$G$6:$G$507=$B26),0)),0)</f>
        <v>0</v>
      </c>
      <c r="V26">
        <f t="array" ref="V26">IFERROR(INDEX('METRE PAR FOLIO'!$T$6:$T$507,MATCH(1,('METRE PAR FOLIO'!$L$6:$L$507=V$2)*('METRE PAR FOLIO'!$G$6:$G$507=$B26),0)),0)</f>
        <v>0</v>
      </c>
      <c r="W26">
        <f t="array" ref="W26">IFERROR(INDEX('METRE PAR FOLIO'!$T$6:$T$507,MATCH(1,('METRE PAR FOLIO'!$L$6:$L$507=W$2)*('METRE PAR FOLIO'!$G$6:$G$507=$B26),0)),0)</f>
        <v>0</v>
      </c>
      <c r="X26">
        <f t="array" ref="X26">IFERROR(INDEX('METRE PAR FOLIO'!$T$6:$T$507,MATCH(1,('METRE PAR FOLIO'!$L$6:$L$507=X$2)*('METRE PAR FOLIO'!$G$6:$G$507=$B26),0)),0)</f>
        <v>0</v>
      </c>
      <c r="Y26">
        <f t="array" ref="Y26">IFERROR(INDEX('METRE PAR FOLIO'!$T$6:$T$507,MATCH(1,('METRE PAR FOLIO'!$L$6:$L$507=Y$2)*('METRE PAR FOLIO'!$G$6:$G$507=$B26),0)),0)</f>
        <v>0</v>
      </c>
      <c r="Z26">
        <f t="array" ref="Z26">IFERROR(INDEX('METRE PAR FOLIO'!$T$6:$T$507,MATCH(1,('METRE PAR FOLIO'!$L$6:$L$507=Z$2)*('METRE PAR FOLIO'!$G$6:$G$507=$B26),0)),0)</f>
        <v>0</v>
      </c>
      <c r="AA26">
        <f t="array" ref="AA26">IFERROR(INDEX('METRE PAR FOLIO'!$T$6:$T$507,MATCH(1,('METRE PAR FOLIO'!$L$6:$L$507=AA$2)*('METRE PAR FOLIO'!$G$6:$G$507=$B26),0)),0)</f>
        <v>0</v>
      </c>
      <c r="AB26">
        <f t="array" ref="AB26">IFERROR(INDEX('METRE PAR FOLIO'!$T$6:$T$507,MATCH(1,('METRE PAR FOLIO'!$L$6:$L$507=AB$2)*('METRE PAR FOLIO'!$G$6:$G$507=$B26),0)),0)</f>
        <v>0</v>
      </c>
      <c r="AC26">
        <f t="array" ref="AC26">IFERROR(INDEX('METRE PAR FOLIO'!$T$6:$T$507,MATCH(1,('METRE PAR FOLIO'!$L$6:$L$507=AC$2)*('METRE PAR FOLIO'!$G$6:$G$507=$B26),0)),0)</f>
        <v>0</v>
      </c>
      <c r="AD26">
        <f t="array" ref="AD26">IFERROR(INDEX('METRE PAR FOLIO'!$T$6:$T$507,MATCH(1,('METRE PAR FOLIO'!$L$6:$L$507=AD$2)*('METRE PAR FOLIO'!$G$6:$G$507=$B26),0)),0)</f>
        <v>0</v>
      </c>
      <c r="AE26">
        <f t="array" ref="AE26">IFERROR(INDEX('METRE PAR FOLIO'!$T$6:$T$507,MATCH(1,('METRE PAR FOLIO'!$L$6:$L$507=AE$2)*('METRE PAR FOLIO'!$G$6:$G$507=$B26),0)),0)</f>
        <v>0</v>
      </c>
      <c r="AF26">
        <f t="array" ref="AF26">IFERROR(INDEX('METRE PAR FOLIO'!$T$6:$T$507,MATCH(1,('METRE PAR FOLIO'!$L$6:$L$507=AF$2)*('METRE PAR FOLIO'!$G$6:$G$507=$B26),0)),0)</f>
        <v>0</v>
      </c>
      <c r="AG26">
        <f t="array" ref="AG26">IFERROR(INDEX('METRE PAR FOLIO'!$T$6:$T$507,MATCH(1,('METRE PAR FOLIO'!$L$6:$L$507=AG$2)*('METRE PAR FOLIO'!$G$6:$G$507=$B26),0)),0)</f>
        <v>0</v>
      </c>
      <c r="AH26">
        <f t="array" ref="AH26">IFERROR(INDEX('METRE PAR FOLIO'!$T$6:$T$507,MATCH(1,('METRE PAR FOLIO'!$L$6:$L$507=AH$2)*('METRE PAR FOLIO'!$G$6:$G$507=$B26),0)),0)</f>
        <v>0</v>
      </c>
      <c r="AI26">
        <f t="array" ref="AI26">IFERROR(INDEX('METRE PAR FOLIO'!$T$6:$T$507,MATCH(1,('METRE PAR FOLIO'!$L$6:$L$507=AI$2)*('METRE PAR FOLIO'!$G$6:$G$507=$B26),0)),0)</f>
        <v>0</v>
      </c>
      <c r="AJ26">
        <f t="array" ref="AJ26">IFERROR(INDEX('METRE PAR FOLIO'!$T$6:$T$507,MATCH(1,('METRE PAR FOLIO'!$L$6:$L$507=AJ$2)*('METRE PAR FOLIO'!$G$6:$G$507=$B26),0)),0)</f>
        <v>0</v>
      </c>
      <c r="AK26">
        <f t="array" ref="AK26">IFERROR(INDEX('METRE PAR FOLIO'!$T$6:$T$507,MATCH(1,('METRE PAR FOLIO'!$L$6:$L$507=AK$2)*('METRE PAR FOLIO'!$G$6:$G$507=$B26),0)),0)</f>
        <v>0</v>
      </c>
      <c r="AL26">
        <f t="array" ref="AL26">IFERROR(INDEX('METRE PAR FOLIO'!$T$6:$T$507,MATCH(1,('METRE PAR FOLIO'!$L$6:$L$507=AL$2)*('METRE PAR FOLIO'!$G$6:$G$507=$B26),0)),0)</f>
        <v>0</v>
      </c>
      <c r="AM26">
        <f t="array" ref="AM26">IFERROR(INDEX('METRE PAR FOLIO'!$T$6:$T$507,MATCH(1,('METRE PAR FOLIO'!$L$6:$L$507=AM$2)*('METRE PAR FOLIO'!$G$6:$G$507=$B26),0)),0)</f>
        <v>0</v>
      </c>
      <c r="AN26">
        <f t="array" ref="AN26">IFERROR(INDEX('METRE PAR FOLIO'!$T$6:$T$507,MATCH(1,('METRE PAR FOLIO'!$L$6:$L$507=AN$2)*('METRE PAR FOLIO'!$G$6:$G$507=$B26),0)),0)</f>
        <v>0</v>
      </c>
      <c r="AO26">
        <f t="array" ref="AO26">IFERROR(INDEX('METRE PAR FOLIO'!$T$6:$T$507,MATCH(1,('METRE PAR FOLIO'!$L$6:$L$507=AO$2)*('METRE PAR FOLIO'!$G$6:$G$507=$B26),0)),0)</f>
        <v>0</v>
      </c>
      <c r="AP26">
        <f t="array" ref="AP26">IFERROR(INDEX('METRE PAR FOLIO'!$T$6:$T$507,MATCH(1,('METRE PAR FOLIO'!$L$6:$L$507=AP$2)*('METRE PAR FOLIO'!$G$6:$G$507=$B26),0)),0)</f>
        <v>0</v>
      </c>
      <c r="AQ26">
        <f t="array" ref="AQ26">IFERROR(INDEX('METRE PAR FOLIO'!$T$6:$T$507,MATCH(1,('METRE PAR FOLIO'!$L$6:$L$507=AQ$2)*('METRE PAR FOLIO'!$G$6:$G$507=$B26),0)),0)</f>
        <v>0</v>
      </c>
      <c r="AR26">
        <f t="array" ref="AR26">IFERROR(INDEX('METRE PAR FOLIO'!$T$6:$T$507,MATCH(1,('METRE PAR FOLIO'!$L$6:$L$507=AR$2)*('METRE PAR FOLIO'!$G$6:$G$507=$B26),0)),0)</f>
        <v>0</v>
      </c>
      <c r="AS26">
        <f t="array" ref="AS26">IFERROR(INDEX('METRE PAR FOLIO'!$T$6:$T$507,MATCH(1,('METRE PAR FOLIO'!$L$6:$L$507=AS$2)*('METRE PAR FOLIO'!$G$6:$G$507=$B26),0)),0)</f>
        <v>0</v>
      </c>
      <c r="AT26">
        <f t="array" ref="AT26">IFERROR(INDEX('METRE PAR FOLIO'!$T$6:$T$507,MATCH(1,('METRE PAR FOLIO'!$L$6:$L$507=AT$2)*('METRE PAR FOLIO'!$G$6:$G$507=$B26),0)),0)</f>
        <v>0</v>
      </c>
      <c r="AU26">
        <f t="array" ref="AU26">IFERROR(INDEX('METRE PAR FOLIO'!$T$6:$T$507,MATCH(1,('METRE PAR FOLIO'!$L$6:$L$507=AU$2)*('METRE PAR FOLIO'!$G$6:$G$507=$B26),0)),0)</f>
        <v>0</v>
      </c>
      <c r="AV26">
        <f t="shared" si="0"/>
        <v>0</v>
      </c>
      <c r="AW26" s="2" t="s">
        <v>192</v>
      </c>
    </row>
    <row r="27" spans="2:49" ht="26.25" x14ac:dyDescent="0.25">
      <c r="B27" s="16" t="s">
        <v>138</v>
      </c>
      <c r="C27">
        <f t="array" ref="C27">IFERROR(INDEX('METRE PAR FOLIO'!$T$6:$T$507,MATCH(1,('METRE PAR FOLIO'!$L$6:$L$507=C$2)*('METRE PAR FOLIO'!$G$6:$G$507=$B27),0)),0)</f>
        <v>0</v>
      </c>
      <c r="D27">
        <f t="array" ref="D27">IFERROR(INDEX('METRE PAR FOLIO'!$T$6:$T$507,MATCH(1,('METRE PAR FOLIO'!$L$6:$L$507=D$2)*('METRE PAR FOLIO'!$G$6:$G$507=$B27),0)),0)</f>
        <v>0</v>
      </c>
      <c r="E27">
        <f t="array" ref="E27">IFERROR(INDEX('METRE PAR FOLIO'!$T$6:$T$507,MATCH(1,('METRE PAR FOLIO'!$L$6:$L$507=E$2)*('METRE PAR FOLIO'!$G$6:$G$507=$B27),0)),0)</f>
        <v>0</v>
      </c>
      <c r="F27">
        <f t="array" ref="F27">IFERROR(INDEX('METRE PAR FOLIO'!$T$6:$T$507,MATCH(1,('METRE PAR FOLIO'!$L$6:$L$507=F$2)*('METRE PAR FOLIO'!$G$6:$G$507=$B27),0)),0)</f>
        <v>0</v>
      </c>
      <c r="G27">
        <f t="array" ref="G27">IFERROR(INDEX('METRE PAR FOLIO'!$T$6:$T$507,MATCH(1,('METRE PAR FOLIO'!$L$6:$L$507=G$2)*('METRE PAR FOLIO'!$G$6:$G$507=$B27),0)),0)</f>
        <v>0</v>
      </c>
      <c r="H27">
        <f t="array" ref="H27">IFERROR(INDEX('METRE PAR FOLIO'!$T$6:$T$507,MATCH(1,('METRE PAR FOLIO'!$L$6:$L$507=H$2)*('METRE PAR FOLIO'!$G$6:$G$507=$B27),0)),0)</f>
        <v>0</v>
      </c>
      <c r="I27">
        <f t="array" ref="I27">IFERROR(INDEX('METRE PAR FOLIO'!$T$6:$T$507,MATCH(1,('METRE PAR FOLIO'!$L$6:$L$507=I$2)*('METRE PAR FOLIO'!$G$6:$G$507=$B27),0)),0)</f>
        <v>0</v>
      </c>
      <c r="J27">
        <f t="array" ref="J27">IFERROR(INDEX('METRE PAR FOLIO'!$T$6:$T$507,MATCH(1,('METRE PAR FOLIO'!$L$6:$L$507=J$2)*('METRE PAR FOLIO'!$G$6:$G$507=$B27),0)),0)</f>
        <v>0</v>
      </c>
      <c r="K27">
        <f t="array" ref="K27">IFERROR(INDEX('METRE PAR FOLIO'!$T$6:$T$507,MATCH(1,('METRE PAR FOLIO'!$L$6:$L$507=K$2)*('METRE PAR FOLIO'!$G$6:$G$507=$B27),0)),0)</f>
        <v>0</v>
      </c>
      <c r="L27">
        <f t="array" ref="L27">IFERROR(INDEX('METRE PAR FOLIO'!$T$6:$T$507,MATCH(1,('METRE PAR FOLIO'!$L$6:$L$507=L$2)*('METRE PAR FOLIO'!$G$6:$G$507=$B27),0)),0)</f>
        <v>0</v>
      </c>
      <c r="M27">
        <f t="array" ref="M27">IFERROR(INDEX('METRE PAR FOLIO'!$T$6:$T$507,MATCH(1,('METRE PAR FOLIO'!$L$6:$L$507=M$2)*('METRE PAR FOLIO'!$G$6:$G$507=$B27),0)),0)</f>
        <v>0</v>
      </c>
      <c r="N27">
        <f t="array" ref="N27">IFERROR(INDEX('METRE PAR FOLIO'!$T$6:$T$507,MATCH(1,('METRE PAR FOLIO'!$L$6:$L$507=N$2)*('METRE PAR FOLIO'!$G$6:$G$507=$B27),0)),0)</f>
        <v>0</v>
      </c>
      <c r="O27">
        <f t="array" ref="O27">IFERROR(INDEX('METRE PAR FOLIO'!$T$6:$T$507,MATCH(1,('METRE PAR FOLIO'!$L$6:$L$507=O$2)*('METRE PAR FOLIO'!$G$6:$G$507=$B27),0)),0)</f>
        <v>0</v>
      </c>
      <c r="P27">
        <f t="array" ref="P27">IFERROR(INDEX('METRE PAR FOLIO'!$T$6:$T$507,MATCH(1,('METRE PAR FOLIO'!$L$6:$L$507=P$2)*('METRE PAR FOLIO'!$G$6:$G$507=$B27),0)),0)</f>
        <v>0</v>
      </c>
      <c r="Q27">
        <f t="array" ref="Q27">IFERROR(INDEX('METRE PAR FOLIO'!$T$6:$T$507,MATCH(1,('METRE PAR FOLIO'!$L$6:$L$507=Q$2)*('METRE PAR FOLIO'!$G$6:$G$507=$B27),0)),0)</f>
        <v>0</v>
      </c>
      <c r="R27">
        <f t="array" ref="R27">IFERROR(INDEX('METRE PAR FOLIO'!$T$6:$T$507,MATCH(1,('METRE PAR FOLIO'!$L$6:$L$507=R$2)*('METRE PAR FOLIO'!$G$6:$G$507=$B27),0)),0)</f>
        <v>0</v>
      </c>
      <c r="S27">
        <f t="array" ref="S27">IFERROR(INDEX('METRE PAR FOLIO'!$T$6:$T$507,MATCH(1,('METRE PAR FOLIO'!$L$6:$L$507=S$2)*('METRE PAR FOLIO'!$G$6:$G$507=$B27),0)),0)</f>
        <v>0</v>
      </c>
      <c r="T27">
        <f t="array" ref="T27">IFERROR(INDEX('METRE PAR FOLIO'!$T$6:$T$507,MATCH(1,('METRE PAR FOLIO'!$L$6:$L$507=T$2)*('METRE PAR FOLIO'!$G$6:$G$507=$B27),0)),0)</f>
        <v>0</v>
      </c>
      <c r="U27">
        <f t="array" ref="U27">IFERROR(INDEX('METRE PAR FOLIO'!$T$6:$T$507,MATCH(1,('METRE PAR FOLIO'!$L$6:$L$507=U$2)*('METRE PAR FOLIO'!$G$6:$G$507=$B27),0)),0)</f>
        <v>0</v>
      </c>
      <c r="V27">
        <f t="array" ref="V27">IFERROR(INDEX('METRE PAR FOLIO'!$T$6:$T$507,MATCH(1,('METRE PAR FOLIO'!$L$6:$L$507=V$2)*('METRE PAR FOLIO'!$G$6:$G$507=$B27),0)),0)</f>
        <v>0</v>
      </c>
      <c r="W27">
        <f t="array" ref="W27">IFERROR(INDEX('METRE PAR FOLIO'!$T$6:$T$507,MATCH(1,('METRE PAR FOLIO'!$L$6:$L$507=W$2)*('METRE PAR FOLIO'!$G$6:$G$507=$B27),0)),0)</f>
        <v>0</v>
      </c>
      <c r="X27">
        <f t="array" ref="X27">IFERROR(INDEX('METRE PAR FOLIO'!$T$6:$T$507,MATCH(1,('METRE PAR FOLIO'!$L$6:$L$507=X$2)*('METRE PAR FOLIO'!$G$6:$G$507=$B27),0)),0)</f>
        <v>0</v>
      </c>
      <c r="Y27">
        <f t="array" ref="Y27">IFERROR(INDEX('METRE PAR FOLIO'!$T$6:$T$507,MATCH(1,('METRE PAR FOLIO'!$L$6:$L$507=Y$2)*('METRE PAR FOLIO'!$G$6:$G$507=$B27),0)),0)</f>
        <v>0</v>
      </c>
      <c r="Z27">
        <f t="array" ref="Z27">IFERROR(INDEX('METRE PAR FOLIO'!$T$6:$T$507,MATCH(1,('METRE PAR FOLIO'!$L$6:$L$507=Z$2)*('METRE PAR FOLIO'!$G$6:$G$507=$B27),0)),0)</f>
        <v>0</v>
      </c>
      <c r="AA27">
        <f t="array" ref="AA27">IFERROR(INDEX('METRE PAR FOLIO'!$T$6:$T$507,MATCH(1,('METRE PAR FOLIO'!$L$6:$L$507=AA$2)*('METRE PAR FOLIO'!$G$6:$G$507=$B27),0)),0)</f>
        <v>0</v>
      </c>
      <c r="AB27">
        <f t="array" ref="AB27">IFERROR(INDEX('METRE PAR FOLIO'!$T$6:$T$507,MATCH(1,('METRE PAR FOLIO'!$L$6:$L$507=AB$2)*('METRE PAR FOLIO'!$G$6:$G$507=$B27),0)),0)</f>
        <v>0</v>
      </c>
      <c r="AC27">
        <f t="array" ref="AC27">IFERROR(INDEX('METRE PAR FOLIO'!$T$6:$T$507,MATCH(1,('METRE PAR FOLIO'!$L$6:$L$507=AC$2)*('METRE PAR FOLIO'!$G$6:$G$507=$B27),0)),0)</f>
        <v>0</v>
      </c>
      <c r="AD27">
        <f t="array" ref="AD27">IFERROR(INDEX('METRE PAR FOLIO'!$T$6:$T$507,MATCH(1,('METRE PAR FOLIO'!$L$6:$L$507=AD$2)*('METRE PAR FOLIO'!$G$6:$G$507=$B27),0)),0)</f>
        <v>0</v>
      </c>
      <c r="AE27">
        <f t="array" ref="AE27">IFERROR(INDEX('METRE PAR FOLIO'!$T$6:$T$507,MATCH(1,('METRE PAR FOLIO'!$L$6:$L$507=AE$2)*('METRE PAR FOLIO'!$G$6:$G$507=$B27),0)),0)</f>
        <v>0</v>
      </c>
      <c r="AF27">
        <f t="array" ref="AF27">IFERROR(INDEX('METRE PAR FOLIO'!$T$6:$T$507,MATCH(1,('METRE PAR FOLIO'!$L$6:$L$507=AF$2)*('METRE PAR FOLIO'!$G$6:$G$507=$B27),0)),0)</f>
        <v>0</v>
      </c>
      <c r="AG27">
        <f t="array" ref="AG27">IFERROR(INDEX('METRE PAR FOLIO'!$T$6:$T$507,MATCH(1,('METRE PAR FOLIO'!$L$6:$L$507=AG$2)*('METRE PAR FOLIO'!$G$6:$G$507=$B27),0)),0)</f>
        <v>0</v>
      </c>
      <c r="AH27">
        <f t="array" ref="AH27">IFERROR(INDEX('METRE PAR FOLIO'!$T$6:$T$507,MATCH(1,('METRE PAR FOLIO'!$L$6:$L$507=AH$2)*('METRE PAR FOLIO'!$G$6:$G$507=$B27),0)),0)</f>
        <v>0</v>
      </c>
      <c r="AI27">
        <f t="array" ref="AI27">IFERROR(INDEX('METRE PAR FOLIO'!$T$6:$T$507,MATCH(1,('METRE PAR FOLIO'!$L$6:$L$507=AI$2)*('METRE PAR FOLIO'!$G$6:$G$507=$B27),0)),0)</f>
        <v>0</v>
      </c>
      <c r="AJ27">
        <f t="array" ref="AJ27">IFERROR(INDEX('METRE PAR FOLIO'!$T$6:$T$507,MATCH(1,('METRE PAR FOLIO'!$L$6:$L$507=AJ$2)*('METRE PAR FOLIO'!$G$6:$G$507=$B27),0)),0)</f>
        <v>0</v>
      </c>
      <c r="AK27">
        <f t="array" ref="AK27">IFERROR(INDEX('METRE PAR FOLIO'!$T$6:$T$507,MATCH(1,('METRE PAR FOLIO'!$L$6:$L$507=AK$2)*('METRE PAR FOLIO'!$G$6:$G$507=$B27),0)),0)</f>
        <v>0</v>
      </c>
      <c r="AL27">
        <f t="array" ref="AL27">IFERROR(INDEX('METRE PAR FOLIO'!$T$6:$T$507,MATCH(1,('METRE PAR FOLIO'!$L$6:$L$507=AL$2)*('METRE PAR FOLIO'!$G$6:$G$507=$B27),0)),0)</f>
        <v>0</v>
      </c>
      <c r="AM27">
        <f t="array" ref="AM27">IFERROR(INDEX('METRE PAR FOLIO'!$T$6:$T$507,MATCH(1,('METRE PAR FOLIO'!$L$6:$L$507=AM$2)*('METRE PAR FOLIO'!$G$6:$G$507=$B27),0)),0)</f>
        <v>0</v>
      </c>
      <c r="AN27">
        <f t="array" ref="AN27">IFERROR(INDEX('METRE PAR FOLIO'!$T$6:$T$507,MATCH(1,('METRE PAR FOLIO'!$L$6:$L$507=AN$2)*('METRE PAR FOLIO'!$G$6:$G$507=$B27),0)),0)</f>
        <v>0</v>
      </c>
      <c r="AO27">
        <f t="array" ref="AO27">IFERROR(INDEX('METRE PAR FOLIO'!$T$6:$T$507,MATCH(1,('METRE PAR FOLIO'!$L$6:$L$507=AO$2)*('METRE PAR FOLIO'!$G$6:$G$507=$B27),0)),0)</f>
        <v>0</v>
      </c>
      <c r="AP27">
        <f t="array" ref="AP27">IFERROR(INDEX('METRE PAR FOLIO'!$T$6:$T$507,MATCH(1,('METRE PAR FOLIO'!$L$6:$L$507=AP$2)*('METRE PAR FOLIO'!$G$6:$G$507=$B27),0)),0)</f>
        <v>0</v>
      </c>
      <c r="AQ27">
        <f t="array" ref="AQ27">IFERROR(INDEX('METRE PAR FOLIO'!$T$6:$T$507,MATCH(1,('METRE PAR FOLIO'!$L$6:$L$507=AQ$2)*('METRE PAR FOLIO'!$G$6:$G$507=$B27),0)),0)</f>
        <v>0</v>
      </c>
      <c r="AR27">
        <f t="array" ref="AR27">IFERROR(INDEX('METRE PAR FOLIO'!$T$6:$T$507,MATCH(1,('METRE PAR FOLIO'!$L$6:$L$507=AR$2)*('METRE PAR FOLIO'!$G$6:$G$507=$B27),0)),0)</f>
        <v>0</v>
      </c>
      <c r="AS27">
        <f t="array" ref="AS27">IFERROR(INDEX('METRE PAR FOLIO'!$T$6:$T$507,MATCH(1,('METRE PAR FOLIO'!$L$6:$L$507=AS$2)*('METRE PAR FOLIO'!$G$6:$G$507=$B27),0)),0)</f>
        <v>0</v>
      </c>
      <c r="AT27">
        <f t="array" ref="AT27">IFERROR(INDEX('METRE PAR FOLIO'!$T$6:$T$507,MATCH(1,('METRE PAR FOLIO'!$L$6:$L$507=AT$2)*('METRE PAR FOLIO'!$G$6:$G$507=$B27),0)),0)</f>
        <v>0</v>
      </c>
      <c r="AU27">
        <f t="array" ref="AU27">IFERROR(INDEX('METRE PAR FOLIO'!$T$6:$T$507,MATCH(1,('METRE PAR FOLIO'!$L$6:$L$507=AU$2)*('METRE PAR FOLIO'!$G$6:$G$507=$B27),0)),0)</f>
        <v>0</v>
      </c>
      <c r="AV27">
        <f t="shared" si="0"/>
        <v>0</v>
      </c>
      <c r="AW27" s="2" t="s">
        <v>192</v>
      </c>
    </row>
    <row r="28" spans="2:49" ht="26.25" x14ac:dyDescent="0.25">
      <c r="B28" s="16" t="s">
        <v>126</v>
      </c>
      <c r="C28">
        <f t="array" ref="C28">IFERROR(INDEX('METRE PAR FOLIO'!$T$6:$T$507,MATCH(1,('METRE PAR FOLIO'!$L$6:$L$507=C$2)*('METRE PAR FOLIO'!$G$6:$G$507=$B28),0)),0)</f>
        <v>0</v>
      </c>
      <c r="D28">
        <f t="array" ref="D28">IFERROR(INDEX('METRE PAR FOLIO'!$T$6:$T$507,MATCH(1,('METRE PAR FOLIO'!$L$6:$L$507=D$2)*('METRE PAR FOLIO'!$G$6:$G$507=$B28),0)),0)</f>
        <v>0</v>
      </c>
      <c r="E28">
        <f t="array" ref="E28">IFERROR(INDEX('METRE PAR FOLIO'!$T$6:$T$507,MATCH(1,('METRE PAR FOLIO'!$L$6:$L$507=E$2)*('METRE PAR FOLIO'!$G$6:$G$507=$B28),0)),0)</f>
        <v>0</v>
      </c>
      <c r="F28">
        <f t="array" ref="F28">IFERROR(INDEX('METRE PAR FOLIO'!$T$6:$T$507,MATCH(1,('METRE PAR FOLIO'!$L$6:$L$507=F$2)*('METRE PAR FOLIO'!$G$6:$G$507=$B28),0)),0)</f>
        <v>0</v>
      </c>
      <c r="G28">
        <f t="array" ref="G28">IFERROR(INDEX('METRE PAR FOLIO'!$T$6:$T$507,MATCH(1,('METRE PAR FOLIO'!$L$6:$L$507=G$2)*('METRE PAR FOLIO'!$G$6:$G$507=$B28),0)),0)</f>
        <v>0</v>
      </c>
      <c r="H28">
        <f t="array" ref="H28">IFERROR(INDEX('METRE PAR FOLIO'!$T$6:$T$507,MATCH(1,('METRE PAR FOLIO'!$L$6:$L$507=H$2)*('METRE PAR FOLIO'!$G$6:$G$507=$B28),0)),0)</f>
        <v>0</v>
      </c>
      <c r="I28">
        <f t="array" ref="I28">IFERROR(INDEX('METRE PAR FOLIO'!$T$6:$T$507,MATCH(1,('METRE PAR FOLIO'!$L$6:$L$507=I$2)*('METRE PAR FOLIO'!$G$6:$G$507=$B28),0)),0)</f>
        <v>0</v>
      </c>
      <c r="J28">
        <f t="array" ref="J28">IFERROR(INDEX('METRE PAR FOLIO'!$T$6:$T$507,MATCH(1,('METRE PAR FOLIO'!$L$6:$L$507=J$2)*('METRE PAR FOLIO'!$G$6:$G$507=$B28),0)),0)</f>
        <v>0</v>
      </c>
      <c r="K28">
        <f t="array" ref="K28">IFERROR(INDEX('METRE PAR FOLIO'!$T$6:$T$507,MATCH(1,('METRE PAR FOLIO'!$L$6:$L$507=K$2)*('METRE PAR FOLIO'!$G$6:$G$507=$B28),0)),0)</f>
        <v>0</v>
      </c>
      <c r="L28">
        <f t="array" ref="L28">IFERROR(INDEX('METRE PAR FOLIO'!$T$6:$T$507,MATCH(1,('METRE PAR FOLIO'!$L$6:$L$507=L$2)*('METRE PAR FOLIO'!$G$6:$G$507=$B28),0)),0)</f>
        <v>0</v>
      </c>
      <c r="M28">
        <f t="array" ref="M28">IFERROR(INDEX('METRE PAR FOLIO'!$T$6:$T$507,MATCH(1,('METRE PAR FOLIO'!$L$6:$L$507=M$2)*('METRE PAR FOLIO'!$G$6:$G$507=$B28),0)),0)</f>
        <v>0</v>
      </c>
      <c r="N28">
        <f t="array" ref="N28">IFERROR(INDEX('METRE PAR FOLIO'!$T$6:$T$507,MATCH(1,('METRE PAR FOLIO'!$L$6:$L$507=N$2)*('METRE PAR FOLIO'!$G$6:$G$507=$B28),0)),0)</f>
        <v>0</v>
      </c>
      <c r="O28">
        <f t="array" ref="O28">IFERROR(INDEX('METRE PAR FOLIO'!$T$6:$T$507,MATCH(1,('METRE PAR FOLIO'!$L$6:$L$507=O$2)*('METRE PAR FOLIO'!$G$6:$G$507=$B28),0)),0)</f>
        <v>0</v>
      </c>
      <c r="P28">
        <f t="array" ref="P28">IFERROR(INDEX('METRE PAR FOLIO'!$T$6:$T$507,MATCH(1,('METRE PAR FOLIO'!$L$6:$L$507=P$2)*('METRE PAR FOLIO'!$G$6:$G$507=$B28),0)),0)</f>
        <v>0</v>
      </c>
      <c r="Q28">
        <f t="array" ref="Q28">IFERROR(INDEX('METRE PAR FOLIO'!$T$6:$T$507,MATCH(1,('METRE PAR FOLIO'!$L$6:$L$507=Q$2)*('METRE PAR FOLIO'!$G$6:$G$507=$B28),0)),0)</f>
        <v>0</v>
      </c>
      <c r="R28">
        <f t="array" ref="R28">IFERROR(INDEX('METRE PAR FOLIO'!$T$6:$T$507,MATCH(1,('METRE PAR FOLIO'!$L$6:$L$507=R$2)*('METRE PAR FOLIO'!$G$6:$G$507=$B28),0)),0)</f>
        <v>0</v>
      </c>
      <c r="S28">
        <f t="array" ref="S28">IFERROR(INDEX('METRE PAR FOLIO'!$T$6:$T$507,MATCH(1,('METRE PAR FOLIO'!$L$6:$L$507=S$2)*('METRE PAR FOLIO'!$G$6:$G$507=$B28),0)),0)</f>
        <v>0</v>
      </c>
      <c r="T28">
        <f t="array" ref="T28">IFERROR(INDEX('METRE PAR FOLIO'!$T$6:$T$507,MATCH(1,('METRE PAR FOLIO'!$L$6:$L$507=T$2)*('METRE PAR FOLIO'!$G$6:$G$507=$B28),0)),0)</f>
        <v>0</v>
      </c>
      <c r="U28">
        <f t="array" ref="U28">IFERROR(INDEX('METRE PAR FOLIO'!$T$6:$T$507,MATCH(1,('METRE PAR FOLIO'!$L$6:$L$507=U$2)*('METRE PAR FOLIO'!$G$6:$G$507=$B28),0)),0)</f>
        <v>0</v>
      </c>
      <c r="V28">
        <f t="array" ref="V28">IFERROR(INDEX('METRE PAR FOLIO'!$T$6:$T$507,MATCH(1,('METRE PAR FOLIO'!$L$6:$L$507=V$2)*('METRE PAR FOLIO'!$G$6:$G$507=$B28),0)),0)</f>
        <v>0</v>
      </c>
      <c r="W28">
        <f t="array" ref="W28">IFERROR(INDEX('METRE PAR FOLIO'!$T$6:$T$507,MATCH(1,('METRE PAR FOLIO'!$L$6:$L$507=W$2)*('METRE PAR FOLIO'!$G$6:$G$507=$B28),0)),0)</f>
        <v>0</v>
      </c>
      <c r="X28">
        <f t="array" ref="X28">IFERROR(INDEX('METRE PAR FOLIO'!$T$6:$T$507,MATCH(1,('METRE PAR FOLIO'!$L$6:$L$507=X$2)*('METRE PAR FOLIO'!$G$6:$G$507=$B28),0)),0)</f>
        <v>0</v>
      </c>
      <c r="Y28">
        <f t="array" ref="Y28">IFERROR(INDEX('METRE PAR FOLIO'!$T$6:$T$507,MATCH(1,('METRE PAR FOLIO'!$L$6:$L$507=Y$2)*('METRE PAR FOLIO'!$G$6:$G$507=$B28),0)),0)</f>
        <v>0</v>
      </c>
      <c r="Z28">
        <f t="array" ref="Z28">IFERROR(INDEX('METRE PAR FOLIO'!$T$6:$T$507,MATCH(1,('METRE PAR FOLIO'!$L$6:$L$507=Z$2)*('METRE PAR FOLIO'!$G$6:$G$507=$B28),0)),0)</f>
        <v>0</v>
      </c>
      <c r="AA28">
        <f t="array" ref="AA28">IFERROR(INDEX('METRE PAR FOLIO'!$T$6:$T$507,MATCH(1,('METRE PAR FOLIO'!$L$6:$L$507=AA$2)*('METRE PAR FOLIO'!$G$6:$G$507=$B28),0)),0)</f>
        <v>0</v>
      </c>
      <c r="AB28">
        <f t="array" ref="AB28">IFERROR(INDEX('METRE PAR FOLIO'!$T$6:$T$507,MATCH(1,('METRE PAR FOLIO'!$L$6:$L$507=AB$2)*('METRE PAR FOLIO'!$G$6:$G$507=$B28),0)),0)</f>
        <v>0</v>
      </c>
      <c r="AC28">
        <f t="array" ref="AC28">IFERROR(INDEX('METRE PAR FOLIO'!$T$6:$T$507,MATCH(1,('METRE PAR FOLIO'!$L$6:$L$507=AC$2)*('METRE PAR FOLIO'!$G$6:$G$507=$B28),0)),0)</f>
        <v>0</v>
      </c>
      <c r="AD28">
        <f t="array" ref="AD28">IFERROR(INDEX('METRE PAR FOLIO'!$T$6:$T$507,MATCH(1,('METRE PAR FOLIO'!$L$6:$L$507=AD$2)*('METRE PAR FOLIO'!$G$6:$G$507=$B28),0)),0)</f>
        <v>0</v>
      </c>
      <c r="AE28">
        <f t="array" ref="AE28">IFERROR(INDEX('METRE PAR FOLIO'!$T$6:$T$507,MATCH(1,('METRE PAR FOLIO'!$L$6:$L$507=AE$2)*('METRE PAR FOLIO'!$G$6:$G$507=$B28),0)),0)</f>
        <v>0</v>
      </c>
      <c r="AF28">
        <f t="array" ref="AF28">IFERROR(INDEX('METRE PAR FOLIO'!$T$6:$T$507,MATCH(1,('METRE PAR FOLIO'!$L$6:$L$507=AF$2)*('METRE PAR FOLIO'!$G$6:$G$507=$B28),0)),0)</f>
        <v>0</v>
      </c>
      <c r="AG28">
        <f t="array" ref="AG28">IFERROR(INDEX('METRE PAR FOLIO'!$T$6:$T$507,MATCH(1,('METRE PAR FOLIO'!$L$6:$L$507=AG$2)*('METRE PAR FOLIO'!$G$6:$G$507=$B28),0)),0)</f>
        <v>0</v>
      </c>
      <c r="AH28">
        <f t="array" ref="AH28">IFERROR(INDEX('METRE PAR FOLIO'!$T$6:$T$507,MATCH(1,('METRE PAR FOLIO'!$L$6:$L$507=AH$2)*('METRE PAR FOLIO'!$G$6:$G$507=$B28),0)),0)</f>
        <v>0</v>
      </c>
      <c r="AI28">
        <f t="array" ref="AI28">IFERROR(INDEX('METRE PAR FOLIO'!$T$6:$T$507,MATCH(1,('METRE PAR FOLIO'!$L$6:$L$507=AI$2)*('METRE PAR FOLIO'!$G$6:$G$507=$B28),0)),0)</f>
        <v>0</v>
      </c>
      <c r="AJ28">
        <f t="array" ref="AJ28">IFERROR(INDEX('METRE PAR FOLIO'!$T$6:$T$507,MATCH(1,('METRE PAR FOLIO'!$L$6:$L$507=AJ$2)*('METRE PAR FOLIO'!$G$6:$G$507=$B28),0)),0)</f>
        <v>0</v>
      </c>
      <c r="AK28">
        <f t="array" ref="AK28">IFERROR(INDEX('METRE PAR FOLIO'!$T$6:$T$507,MATCH(1,('METRE PAR FOLIO'!$L$6:$L$507=AK$2)*('METRE PAR FOLIO'!$G$6:$G$507=$B28),0)),0)</f>
        <v>0</v>
      </c>
      <c r="AL28">
        <f t="array" ref="AL28">IFERROR(INDEX('METRE PAR FOLIO'!$T$6:$T$507,MATCH(1,('METRE PAR FOLIO'!$L$6:$L$507=AL$2)*('METRE PAR FOLIO'!$G$6:$G$507=$B28),0)),0)</f>
        <v>0</v>
      </c>
      <c r="AM28">
        <f t="array" ref="AM28">IFERROR(INDEX('METRE PAR FOLIO'!$T$6:$T$507,MATCH(1,('METRE PAR FOLIO'!$L$6:$L$507=AM$2)*('METRE PAR FOLIO'!$G$6:$G$507=$B28),0)),0)</f>
        <v>0</v>
      </c>
      <c r="AN28">
        <f t="array" ref="AN28">IFERROR(INDEX('METRE PAR FOLIO'!$T$6:$T$507,MATCH(1,('METRE PAR FOLIO'!$L$6:$L$507=AN$2)*('METRE PAR FOLIO'!$G$6:$G$507=$B28),0)),0)</f>
        <v>0</v>
      </c>
      <c r="AO28">
        <f t="array" ref="AO28">IFERROR(INDEX('METRE PAR FOLIO'!$T$6:$T$507,MATCH(1,('METRE PAR FOLIO'!$L$6:$L$507=AO$2)*('METRE PAR FOLIO'!$G$6:$G$507=$B28),0)),0)</f>
        <v>0</v>
      </c>
      <c r="AP28">
        <f t="array" ref="AP28">IFERROR(INDEX('METRE PAR FOLIO'!$T$6:$T$507,MATCH(1,('METRE PAR FOLIO'!$L$6:$L$507=AP$2)*('METRE PAR FOLIO'!$G$6:$G$507=$B28),0)),0)</f>
        <v>0</v>
      </c>
      <c r="AQ28">
        <f t="array" ref="AQ28">IFERROR(INDEX('METRE PAR FOLIO'!$T$6:$T$507,MATCH(1,('METRE PAR FOLIO'!$L$6:$L$507=AQ$2)*('METRE PAR FOLIO'!$G$6:$G$507=$B28),0)),0)</f>
        <v>0</v>
      </c>
      <c r="AR28">
        <f t="array" ref="AR28">IFERROR(INDEX('METRE PAR FOLIO'!$T$6:$T$507,MATCH(1,('METRE PAR FOLIO'!$L$6:$L$507=AR$2)*('METRE PAR FOLIO'!$G$6:$G$507=$B28),0)),0)</f>
        <v>0</v>
      </c>
      <c r="AS28">
        <f t="array" ref="AS28">IFERROR(INDEX('METRE PAR FOLIO'!$T$6:$T$507,MATCH(1,('METRE PAR FOLIO'!$L$6:$L$507=AS$2)*('METRE PAR FOLIO'!$G$6:$G$507=$B28),0)),0)</f>
        <v>0</v>
      </c>
      <c r="AT28">
        <f t="array" ref="AT28">IFERROR(INDEX('METRE PAR FOLIO'!$T$6:$T$507,MATCH(1,('METRE PAR FOLIO'!$L$6:$L$507=AT$2)*('METRE PAR FOLIO'!$G$6:$G$507=$B28),0)),0)</f>
        <v>0</v>
      </c>
      <c r="AU28">
        <f t="array" ref="AU28">IFERROR(INDEX('METRE PAR FOLIO'!$T$6:$T$507,MATCH(1,('METRE PAR FOLIO'!$L$6:$L$507=AU$2)*('METRE PAR FOLIO'!$G$6:$G$507=$B28),0)),0)</f>
        <v>0</v>
      </c>
      <c r="AV28">
        <f t="shared" si="0"/>
        <v>0</v>
      </c>
      <c r="AW28" s="2" t="s">
        <v>192</v>
      </c>
    </row>
    <row r="29" spans="2:49" ht="26.25" x14ac:dyDescent="0.25">
      <c r="B29" s="16" t="s">
        <v>129</v>
      </c>
      <c r="C29">
        <f t="array" ref="C29">IFERROR(INDEX('METRE PAR FOLIO'!$T$6:$T$507,MATCH(1,('METRE PAR FOLIO'!$L$6:$L$507=C$2)*('METRE PAR FOLIO'!$G$6:$G$507=$B29),0)),0)</f>
        <v>0</v>
      </c>
      <c r="D29">
        <f t="array" ref="D29">IFERROR(INDEX('METRE PAR FOLIO'!$T$6:$T$507,MATCH(1,('METRE PAR FOLIO'!$L$6:$L$507=D$2)*('METRE PAR FOLIO'!$G$6:$G$507=$B29),0)),0)</f>
        <v>0</v>
      </c>
      <c r="E29">
        <f t="array" ref="E29">IFERROR(INDEX('METRE PAR FOLIO'!$T$6:$T$507,MATCH(1,('METRE PAR FOLIO'!$L$6:$L$507=E$2)*('METRE PAR FOLIO'!$G$6:$G$507=$B29),0)),0)</f>
        <v>0</v>
      </c>
      <c r="F29">
        <f t="array" ref="F29">IFERROR(INDEX('METRE PAR FOLIO'!$T$6:$T$507,MATCH(1,('METRE PAR FOLIO'!$L$6:$L$507=F$2)*('METRE PAR FOLIO'!$G$6:$G$507=$B29),0)),0)</f>
        <v>0</v>
      </c>
      <c r="G29">
        <f t="array" ref="G29">IFERROR(INDEX('METRE PAR FOLIO'!$T$6:$T$507,MATCH(1,('METRE PAR FOLIO'!$L$6:$L$507=G$2)*('METRE PAR FOLIO'!$G$6:$G$507=$B29),0)),0)</f>
        <v>0</v>
      </c>
      <c r="H29">
        <f t="array" ref="H29">IFERROR(INDEX('METRE PAR FOLIO'!$T$6:$T$507,MATCH(1,('METRE PAR FOLIO'!$L$6:$L$507=H$2)*('METRE PAR FOLIO'!$G$6:$G$507=$B29),0)),0)</f>
        <v>0</v>
      </c>
      <c r="I29">
        <f t="array" ref="I29">IFERROR(INDEX('METRE PAR FOLIO'!$T$6:$T$507,MATCH(1,('METRE PAR FOLIO'!$L$6:$L$507=I$2)*('METRE PAR FOLIO'!$G$6:$G$507=$B29),0)),0)</f>
        <v>0</v>
      </c>
      <c r="J29">
        <f t="array" ref="J29">IFERROR(INDEX('METRE PAR FOLIO'!$T$6:$T$507,MATCH(1,('METRE PAR FOLIO'!$L$6:$L$507=J$2)*('METRE PAR FOLIO'!$G$6:$G$507=$B29),0)),0)</f>
        <v>0</v>
      </c>
      <c r="K29">
        <f t="array" ref="K29">IFERROR(INDEX('METRE PAR FOLIO'!$T$6:$T$507,MATCH(1,('METRE PAR FOLIO'!$L$6:$L$507=K$2)*('METRE PAR FOLIO'!$G$6:$G$507=$B29),0)),0)</f>
        <v>0</v>
      </c>
      <c r="L29">
        <f t="array" ref="L29">IFERROR(INDEX('METRE PAR FOLIO'!$T$6:$T$507,MATCH(1,('METRE PAR FOLIO'!$L$6:$L$507=L$2)*('METRE PAR FOLIO'!$G$6:$G$507=$B29),0)),0)</f>
        <v>0</v>
      </c>
      <c r="M29">
        <f t="array" ref="M29">IFERROR(INDEX('METRE PAR FOLIO'!$T$6:$T$507,MATCH(1,('METRE PAR FOLIO'!$L$6:$L$507=M$2)*('METRE PAR FOLIO'!$G$6:$G$507=$B29),0)),0)</f>
        <v>0</v>
      </c>
      <c r="N29">
        <f t="array" ref="N29">IFERROR(INDEX('METRE PAR FOLIO'!$T$6:$T$507,MATCH(1,('METRE PAR FOLIO'!$L$6:$L$507=N$2)*('METRE PAR FOLIO'!$G$6:$G$507=$B29),0)),0)</f>
        <v>0</v>
      </c>
      <c r="O29">
        <f t="array" ref="O29">IFERROR(INDEX('METRE PAR FOLIO'!$T$6:$T$507,MATCH(1,('METRE PAR FOLIO'!$L$6:$L$507=O$2)*('METRE PAR FOLIO'!$G$6:$G$507=$B29),0)),0)</f>
        <v>0</v>
      </c>
      <c r="P29">
        <f t="array" ref="P29">IFERROR(INDEX('METRE PAR FOLIO'!$T$6:$T$507,MATCH(1,('METRE PAR FOLIO'!$L$6:$L$507=P$2)*('METRE PAR FOLIO'!$G$6:$G$507=$B29),0)),0)</f>
        <v>0</v>
      </c>
      <c r="Q29">
        <f t="array" ref="Q29">IFERROR(INDEX('METRE PAR FOLIO'!$T$6:$T$507,MATCH(1,('METRE PAR FOLIO'!$L$6:$L$507=Q$2)*('METRE PAR FOLIO'!$G$6:$G$507=$B29),0)),0)</f>
        <v>0</v>
      </c>
      <c r="R29">
        <f t="array" ref="R29">IFERROR(INDEX('METRE PAR FOLIO'!$T$6:$T$507,MATCH(1,('METRE PAR FOLIO'!$L$6:$L$507=R$2)*('METRE PAR FOLIO'!$G$6:$G$507=$B29),0)),0)</f>
        <v>0</v>
      </c>
      <c r="S29">
        <f t="array" ref="S29">IFERROR(INDEX('METRE PAR FOLIO'!$T$6:$T$507,MATCH(1,('METRE PAR FOLIO'!$L$6:$L$507=S$2)*('METRE PAR FOLIO'!$G$6:$G$507=$B29),0)),0)</f>
        <v>0</v>
      </c>
      <c r="T29">
        <f t="array" ref="T29">IFERROR(INDEX('METRE PAR FOLIO'!$T$6:$T$507,MATCH(1,('METRE PAR FOLIO'!$L$6:$L$507=T$2)*('METRE PAR FOLIO'!$G$6:$G$507=$B29),0)),0)</f>
        <v>0</v>
      </c>
      <c r="U29">
        <f t="array" ref="U29">IFERROR(INDEX('METRE PAR FOLIO'!$T$6:$T$507,MATCH(1,('METRE PAR FOLIO'!$L$6:$L$507=U$2)*('METRE PAR FOLIO'!$G$6:$G$507=$B29),0)),0)</f>
        <v>0</v>
      </c>
      <c r="V29">
        <f t="array" ref="V29">IFERROR(INDEX('METRE PAR FOLIO'!$T$6:$T$507,MATCH(1,('METRE PAR FOLIO'!$L$6:$L$507=V$2)*('METRE PAR FOLIO'!$G$6:$G$507=$B29),0)),0)</f>
        <v>0</v>
      </c>
      <c r="W29">
        <f t="array" ref="W29">IFERROR(INDEX('METRE PAR FOLIO'!$T$6:$T$507,MATCH(1,('METRE PAR FOLIO'!$L$6:$L$507=W$2)*('METRE PAR FOLIO'!$G$6:$G$507=$B29),0)),0)</f>
        <v>0</v>
      </c>
      <c r="X29">
        <f t="array" ref="X29">IFERROR(INDEX('METRE PAR FOLIO'!$T$6:$T$507,MATCH(1,('METRE PAR FOLIO'!$L$6:$L$507=X$2)*('METRE PAR FOLIO'!$G$6:$G$507=$B29),0)),0)</f>
        <v>0</v>
      </c>
      <c r="Y29">
        <f t="array" ref="Y29">IFERROR(INDEX('METRE PAR FOLIO'!$T$6:$T$507,MATCH(1,('METRE PAR FOLIO'!$L$6:$L$507=Y$2)*('METRE PAR FOLIO'!$G$6:$G$507=$B29),0)),0)</f>
        <v>0</v>
      </c>
      <c r="Z29">
        <f t="array" ref="Z29">IFERROR(INDEX('METRE PAR FOLIO'!$T$6:$T$507,MATCH(1,('METRE PAR FOLIO'!$L$6:$L$507=Z$2)*('METRE PAR FOLIO'!$G$6:$G$507=$B29),0)),0)</f>
        <v>0</v>
      </c>
      <c r="AA29">
        <f t="array" ref="AA29">IFERROR(INDEX('METRE PAR FOLIO'!$T$6:$T$507,MATCH(1,('METRE PAR FOLIO'!$L$6:$L$507=AA$2)*('METRE PAR FOLIO'!$G$6:$G$507=$B29),0)),0)</f>
        <v>0</v>
      </c>
      <c r="AB29">
        <f t="array" ref="AB29">IFERROR(INDEX('METRE PAR FOLIO'!$T$6:$T$507,MATCH(1,('METRE PAR FOLIO'!$L$6:$L$507=AB$2)*('METRE PAR FOLIO'!$G$6:$G$507=$B29),0)),0)</f>
        <v>0</v>
      </c>
      <c r="AC29">
        <f t="array" ref="AC29">IFERROR(INDEX('METRE PAR FOLIO'!$T$6:$T$507,MATCH(1,('METRE PAR FOLIO'!$L$6:$L$507=AC$2)*('METRE PAR FOLIO'!$G$6:$G$507=$B29),0)),0)</f>
        <v>0</v>
      </c>
      <c r="AD29">
        <f t="array" ref="AD29">IFERROR(INDEX('METRE PAR FOLIO'!$T$6:$T$507,MATCH(1,('METRE PAR FOLIO'!$L$6:$L$507=AD$2)*('METRE PAR FOLIO'!$G$6:$G$507=$B29),0)),0)</f>
        <v>0</v>
      </c>
      <c r="AE29">
        <f t="array" ref="AE29">IFERROR(INDEX('METRE PAR FOLIO'!$T$6:$T$507,MATCH(1,('METRE PAR FOLIO'!$L$6:$L$507=AE$2)*('METRE PAR FOLIO'!$G$6:$G$507=$B29),0)),0)</f>
        <v>0</v>
      </c>
      <c r="AF29">
        <f t="array" ref="AF29">IFERROR(INDEX('METRE PAR FOLIO'!$T$6:$T$507,MATCH(1,('METRE PAR FOLIO'!$L$6:$L$507=AF$2)*('METRE PAR FOLIO'!$G$6:$G$507=$B29),0)),0)</f>
        <v>0</v>
      </c>
      <c r="AG29">
        <f t="array" ref="AG29">IFERROR(INDEX('METRE PAR FOLIO'!$T$6:$T$507,MATCH(1,('METRE PAR FOLIO'!$L$6:$L$507=AG$2)*('METRE PAR FOLIO'!$G$6:$G$507=$B29),0)),0)</f>
        <v>0</v>
      </c>
      <c r="AH29">
        <f t="array" ref="AH29">IFERROR(INDEX('METRE PAR FOLIO'!$T$6:$T$507,MATCH(1,('METRE PAR FOLIO'!$L$6:$L$507=AH$2)*('METRE PAR FOLIO'!$G$6:$G$507=$B29),0)),0)</f>
        <v>0</v>
      </c>
      <c r="AI29">
        <f t="array" ref="AI29">IFERROR(INDEX('METRE PAR FOLIO'!$T$6:$T$507,MATCH(1,('METRE PAR FOLIO'!$L$6:$L$507=AI$2)*('METRE PAR FOLIO'!$G$6:$G$507=$B29),0)),0)</f>
        <v>0</v>
      </c>
      <c r="AJ29">
        <f t="array" ref="AJ29">IFERROR(INDEX('METRE PAR FOLIO'!$T$6:$T$507,MATCH(1,('METRE PAR FOLIO'!$L$6:$L$507=AJ$2)*('METRE PAR FOLIO'!$G$6:$G$507=$B29),0)),0)</f>
        <v>0</v>
      </c>
      <c r="AK29">
        <f t="array" ref="AK29">IFERROR(INDEX('METRE PAR FOLIO'!$T$6:$T$507,MATCH(1,('METRE PAR FOLIO'!$L$6:$L$507=AK$2)*('METRE PAR FOLIO'!$G$6:$G$507=$B29),0)),0)</f>
        <v>0</v>
      </c>
      <c r="AL29">
        <f t="array" ref="AL29">IFERROR(INDEX('METRE PAR FOLIO'!$T$6:$T$507,MATCH(1,('METRE PAR FOLIO'!$L$6:$L$507=AL$2)*('METRE PAR FOLIO'!$G$6:$G$507=$B29),0)),0)</f>
        <v>0</v>
      </c>
      <c r="AM29">
        <f t="array" ref="AM29">IFERROR(INDEX('METRE PAR FOLIO'!$T$6:$T$507,MATCH(1,('METRE PAR FOLIO'!$L$6:$L$507=AM$2)*('METRE PAR FOLIO'!$G$6:$G$507=$B29),0)),0)</f>
        <v>0</v>
      </c>
      <c r="AN29">
        <f t="array" ref="AN29">IFERROR(INDEX('METRE PAR FOLIO'!$T$6:$T$507,MATCH(1,('METRE PAR FOLIO'!$L$6:$L$507=AN$2)*('METRE PAR FOLIO'!$G$6:$G$507=$B29),0)),0)</f>
        <v>0</v>
      </c>
      <c r="AO29">
        <f t="array" ref="AO29">IFERROR(INDEX('METRE PAR FOLIO'!$T$6:$T$507,MATCH(1,('METRE PAR FOLIO'!$L$6:$L$507=AO$2)*('METRE PAR FOLIO'!$G$6:$G$507=$B29),0)),0)</f>
        <v>0</v>
      </c>
      <c r="AP29">
        <f t="array" ref="AP29">IFERROR(INDEX('METRE PAR FOLIO'!$T$6:$T$507,MATCH(1,('METRE PAR FOLIO'!$L$6:$L$507=AP$2)*('METRE PAR FOLIO'!$G$6:$G$507=$B29),0)),0)</f>
        <v>0</v>
      </c>
      <c r="AQ29">
        <f t="array" ref="AQ29">IFERROR(INDEX('METRE PAR FOLIO'!$T$6:$T$507,MATCH(1,('METRE PAR FOLIO'!$L$6:$L$507=AQ$2)*('METRE PAR FOLIO'!$G$6:$G$507=$B29),0)),0)</f>
        <v>0</v>
      </c>
      <c r="AR29">
        <f t="array" ref="AR29">IFERROR(INDEX('METRE PAR FOLIO'!$T$6:$T$507,MATCH(1,('METRE PAR FOLIO'!$L$6:$L$507=AR$2)*('METRE PAR FOLIO'!$G$6:$G$507=$B29),0)),0)</f>
        <v>0</v>
      </c>
      <c r="AS29">
        <f t="array" ref="AS29">IFERROR(INDEX('METRE PAR FOLIO'!$T$6:$T$507,MATCH(1,('METRE PAR FOLIO'!$L$6:$L$507=AS$2)*('METRE PAR FOLIO'!$G$6:$G$507=$B29),0)),0)</f>
        <v>0</v>
      </c>
      <c r="AT29">
        <f t="array" ref="AT29">IFERROR(INDEX('METRE PAR FOLIO'!$T$6:$T$507,MATCH(1,('METRE PAR FOLIO'!$L$6:$L$507=AT$2)*('METRE PAR FOLIO'!$G$6:$G$507=$B29),0)),0)</f>
        <v>0</v>
      </c>
      <c r="AU29">
        <f t="array" ref="AU29">IFERROR(INDEX('METRE PAR FOLIO'!$T$6:$T$507,MATCH(1,('METRE PAR FOLIO'!$L$6:$L$507=AU$2)*('METRE PAR FOLIO'!$G$6:$G$507=$B29),0)),0)</f>
        <v>0</v>
      </c>
      <c r="AV29">
        <f t="shared" si="0"/>
        <v>0</v>
      </c>
      <c r="AW29" s="2" t="s">
        <v>192</v>
      </c>
    </row>
    <row r="30" spans="2:49" ht="26.25" x14ac:dyDescent="0.25">
      <c r="B30" s="16" t="s">
        <v>139</v>
      </c>
      <c r="C30">
        <f t="array" ref="C30">IFERROR(INDEX('METRE PAR FOLIO'!$T$6:$T$507,MATCH(1,('METRE PAR FOLIO'!$L$6:$L$507=C$2)*('METRE PAR FOLIO'!$G$6:$G$507=$B30),0)),0)</f>
        <v>0</v>
      </c>
      <c r="D30">
        <f t="array" ref="D30">IFERROR(INDEX('METRE PAR FOLIO'!$T$6:$T$507,MATCH(1,('METRE PAR FOLIO'!$L$6:$L$507=D$2)*('METRE PAR FOLIO'!$G$6:$G$507=$B30),0)),0)</f>
        <v>0</v>
      </c>
      <c r="E30">
        <f t="array" ref="E30">IFERROR(INDEX('METRE PAR FOLIO'!$T$6:$T$507,MATCH(1,('METRE PAR FOLIO'!$L$6:$L$507=E$2)*('METRE PAR FOLIO'!$G$6:$G$507=$B30),0)),0)</f>
        <v>0</v>
      </c>
      <c r="F30">
        <f t="array" ref="F30">IFERROR(INDEX('METRE PAR FOLIO'!$T$6:$T$507,MATCH(1,('METRE PAR FOLIO'!$L$6:$L$507=F$2)*('METRE PAR FOLIO'!$G$6:$G$507=$B30),0)),0)</f>
        <v>0</v>
      </c>
      <c r="G30">
        <f t="array" ref="G30">IFERROR(INDEX('METRE PAR FOLIO'!$T$6:$T$507,MATCH(1,('METRE PAR FOLIO'!$L$6:$L$507=G$2)*('METRE PAR FOLIO'!$G$6:$G$507=$B30),0)),0)</f>
        <v>0</v>
      </c>
      <c r="H30">
        <f t="array" ref="H30">IFERROR(INDEX('METRE PAR FOLIO'!$T$6:$T$507,MATCH(1,('METRE PAR FOLIO'!$L$6:$L$507=H$2)*('METRE PAR FOLIO'!$G$6:$G$507=$B30),0)),0)</f>
        <v>0</v>
      </c>
      <c r="I30">
        <f t="array" ref="I30">IFERROR(INDEX('METRE PAR FOLIO'!$T$6:$T$507,MATCH(1,('METRE PAR FOLIO'!$L$6:$L$507=I$2)*('METRE PAR FOLIO'!$G$6:$G$507=$B30),0)),0)</f>
        <v>0</v>
      </c>
      <c r="J30">
        <f t="array" ref="J30">IFERROR(INDEX('METRE PAR FOLIO'!$T$6:$T$507,MATCH(1,('METRE PAR FOLIO'!$L$6:$L$507=J$2)*('METRE PAR FOLIO'!$G$6:$G$507=$B30),0)),0)</f>
        <v>0</v>
      </c>
      <c r="K30">
        <f t="array" ref="K30">IFERROR(INDEX('METRE PAR FOLIO'!$T$6:$T$507,MATCH(1,('METRE PAR FOLIO'!$L$6:$L$507=K$2)*('METRE PAR FOLIO'!$G$6:$G$507=$B30),0)),0)</f>
        <v>0</v>
      </c>
      <c r="L30">
        <f t="array" ref="L30">IFERROR(INDEX('METRE PAR FOLIO'!$T$6:$T$507,MATCH(1,('METRE PAR FOLIO'!$L$6:$L$507=L$2)*('METRE PAR FOLIO'!$G$6:$G$507=$B30),0)),0)</f>
        <v>0</v>
      </c>
      <c r="M30">
        <f t="array" ref="M30">IFERROR(INDEX('METRE PAR FOLIO'!$T$6:$T$507,MATCH(1,('METRE PAR FOLIO'!$L$6:$L$507=M$2)*('METRE PAR FOLIO'!$G$6:$G$507=$B30),0)),0)</f>
        <v>0</v>
      </c>
      <c r="N30">
        <f t="array" ref="N30">IFERROR(INDEX('METRE PAR FOLIO'!$T$6:$T$507,MATCH(1,('METRE PAR FOLIO'!$L$6:$L$507=N$2)*('METRE PAR FOLIO'!$G$6:$G$507=$B30),0)),0)</f>
        <v>0</v>
      </c>
      <c r="O30">
        <f t="array" ref="O30">IFERROR(INDEX('METRE PAR FOLIO'!$T$6:$T$507,MATCH(1,('METRE PAR FOLIO'!$L$6:$L$507=O$2)*('METRE PAR FOLIO'!$G$6:$G$507=$B30),0)),0)</f>
        <v>0</v>
      </c>
      <c r="P30">
        <f t="array" ref="P30">IFERROR(INDEX('METRE PAR FOLIO'!$T$6:$T$507,MATCH(1,('METRE PAR FOLIO'!$L$6:$L$507=P$2)*('METRE PAR FOLIO'!$G$6:$G$507=$B30),0)),0)</f>
        <v>0</v>
      </c>
      <c r="Q30">
        <f t="array" ref="Q30">IFERROR(INDEX('METRE PAR FOLIO'!$T$6:$T$507,MATCH(1,('METRE PAR FOLIO'!$L$6:$L$507=Q$2)*('METRE PAR FOLIO'!$G$6:$G$507=$B30),0)),0)</f>
        <v>0</v>
      </c>
      <c r="R30">
        <f t="array" ref="R30">IFERROR(INDEX('METRE PAR FOLIO'!$T$6:$T$507,MATCH(1,('METRE PAR FOLIO'!$L$6:$L$507=R$2)*('METRE PAR FOLIO'!$G$6:$G$507=$B30),0)),0)</f>
        <v>0</v>
      </c>
      <c r="S30">
        <f t="array" ref="S30">IFERROR(INDEX('METRE PAR FOLIO'!$T$6:$T$507,MATCH(1,('METRE PAR FOLIO'!$L$6:$L$507=S$2)*('METRE PAR FOLIO'!$G$6:$G$507=$B30),0)),0)</f>
        <v>0</v>
      </c>
      <c r="T30">
        <f t="array" ref="T30">IFERROR(INDEX('METRE PAR FOLIO'!$T$6:$T$507,MATCH(1,('METRE PAR FOLIO'!$L$6:$L$507=T$2)*('METRE PAR FOLIO'!$G$6:$G$507=$B30),0)),0)</f>
        <v>0</v>
      </c>
      <c r="U30">
        <f t="array" ref="U30">IFERROR(INDEX('METRE PAR FOLIO'!$T$6:$T$507,MATCH(1,('METRE PAR FOLIO'!$L$6:$L$507=U$2)*('METRE PAR FOLIO'!$G$6:$G$507=$B30),0)),0)</f>
        <v>0</v>
      </c>
      <c r="V30">
        <f t="array" ref="V30">IFERROR(INDEX('METRE PAR FOLIO'!$T$6:$T$507,MATCH(1,('METRE PAR FOLIO'!$L$6:$L$507=V$2)*('METRE PAR FOLIO'!$G$6:$G$507=$B30),0)),0)</f>
        <v>0</v>
      </c>
      <c r="W30">
        <f t="array" ref="W30">IFERROR(INDEX('METRE PAR FOLIO'!$T$6:$T$507,MATCH(1,('METRE PAR FOLIO'!$L$6:$L$507=W$2)*('METRE PAR FOLIO'!$G$6:$G$507=$B30),0)),0)</f>
        <v>0</v>
      </c>
      <c r="X30">
        <f t="array" ref="X30">IFERROR(INDEX('METRE PAR FOLIO'!$T$6:$T$507,MATCH(1,('METRE PAR FOLIO'!$L$6:$L$507=X$2)*('METRE PAR FOLIO'!$G$6:$G$507=$B30),0)),0)</f>
        <v>0</v>
      </c>
      <c r="Y30">
        <f t="array" ref="Y30">IFERROR(INDEX('METRE PAR FOLIO'!$T$6:$T$507,MATCH(1,('METRE PAR FOLIO'!$L$6:$L$507=Y$2)*('METRE PAR FOLIO'!$G$6:$G$507=$B30),0)),0)</f>
        <v>0</v>
      </c>
      <c r="Z30">
        <f t="array" ref="Z30">IFERROR(INDEX('METRE PAR FOLIO'!$T$6:$T$507,MATCH(1,('METRE PAR FOLIO'!$L$6:$L$507=Z$2)*('METRE PAR FOLIO'!$G$6:$G$507=$B30),0)),0)</f>
        <v>0</v>
      </c>
      <c r="AA30">
        <f t="array" ref="AA30">IFERROR(INDEX('METRE PAR FOLIO'!$T$6:$T$507,MATCH(1,('METRE PAR FOLIO'!$L$6:$L$507=AA$2)*('METRE PAR FOLIO'!$G$6:$G$507=$B30),0)),0)</f>
        <v>0</v>
      </c>
      <c r="AB30">
        <f t="array" ref="AB30">IFERROR(INDEX('METRE PAR FOLIO'!$T$6:$T$507,MATCH(1,('METRE PAR FOLIO'!$L$6:$L$507=AB$2)*('METRE PAR FOLIO'!$G$6:$G$507=$B30),0)),0)</f>
        <v>0</v>
      </c>
      <c r="AC30">
        <f t="array" ref="AC30">IFERROR(INDEX('METRE PAR FOLIO'!$T$6:$T$507,MATCH(1,('METRE PAR FOLIO'!$L$6:$L$507=AC$2)*('METRE PAR FOLIO'!$G$6:$G$507=$B30),0)),0)</f>
        <v>0</v>
      </c>
      <c r="AD30">
        <f t="array" ref="AD30">IFERROR(INDEX('METRE PAR FOLIO'!$T$6:$T$507,MATCH(1,('METRE PAR FOLIO'!$L$6:$L$507=AD$2)*('METRE PAR FOLIO'!$G$6:$G$507=$B30),0)),0)</f>
        <v>0</v>
      </c>
      <c r="AE30">
        <f t="array" ref="AE30">IFERROR(INDEX('METRE PAR FOLIO'!$T$6:$T$507,MATCH(1,('METRE PAR FOLIO'!$L$6:$L$507=AE$2)*('METRE PAR FOLIO'!$G$6:$G$507=$B30),0)),0)</f>
        <v>0</v>
      </c>
      <c r="AF30">
        <f t="array" ref="AF30">IFERROR(INDEX('METRE PAR FOLIO'!$T$6:$T$507,MATCH(1,('METRE PAR FOLIO'!$L$6:$L$507=AF$2)*('METRE PAR FOLIO'!$G$6:$G$507=$B30),0)),0)</f>
        <v>0</v>
      </c>
      <c r="AG30">
        <f t="array" ref="AG30">IFERROR(INDEX('METRE PAR FOLIO'!$T$6:$T$507,MATCH(1,('METRE PAR FOLIO'!$L$6:$L$507=AG$2)*('METRE PAR FOLIO'!$G$6:$G$507=$B30),0)),0)</f>
        <v>0</v>
      </c>
      <c r="AH30">
        <f t="array" ref="AH30">IFERROR(INDEX('METRE PAR FOLIO'!$T$6:$T$507,MATCH(1,('METRE PAR FOLIO'!$L$6:$L$507=AH$2)*('METRE PAR FOLIO'!$G$6:$G$507=$B30),0)),0)</f>
        <v>0</v>
      </c>
      <c r="AI30">
        <f t="array" ref="AI30">IFERROR(INDEX('METRE PAR FOLIO'!$T$6:$T$507,MATCH(1,('METRE PAR FOLIO'!$L$6:$L$507=AI$2)*('METRE PAR FOLIO'!$G$6:$G$507=$B30),0)),0)</f>
        <v>0</v>
      </c>
      <c r="AJ30">
        <f t="array" ref="AJ30">IFERROR(INDEX('METRE PAR FOLIO'!$T$6:$T$507,MATCH(1,('METRE PAR FOLIO'!$L$6:$L$507=AJ$2)*('METRE PAR FOLIO'!$G$6:$G$507=$B30),0)),0)</f>
        <v>0</v>
      </c>
      <c r="AK30">
        <f t="array" ref="AK30">IFERROR(INDEX('METRE PAR FOLIO'!$T$6:$T$507,MATCH(1,('METRE PAR FOLIO'!$L$6:$L$507=AK$2)*('METRE PAR FOLIO'!$G$6:$G$507=$B30),0)),0)</f>
        <v>0</v>
      </c>
      <c r="AL30">
        <f t="array" ref="AL30">IFERROR(INDEX('METRE PAR FOLIO'!$T$6:$T$507,MATCH(1,('METRE PAR FOLIO'!$L$6:$L$507=AL$2)*('METRE PAR FOLIO'!$G$6:$G$507=$B30),0)),0)</f>
        <v>0</v>
      </c>
      <c r="AM30">
        <f t="array" ref="AM30">IFERROR(INDEX('METRE PAR FOLIO'!$T$6:$T$507,MATCH(1,('METRE PAR FOLIO'!$L$6:$L$507=AM$2)*('METRE PAR FOLIO'!$G$6:$G$507=$B30),0)),0)</f>
        <v>0</v>
      </c>
      <c r="AN30">
        <f t="array" ref="AN30">IFERROR(INDEX('METRE PAR FOLIO'!$T$6:$T$507,MATCH(1,('METRE PAR FOLIO'!$L$6:$L$507=AN$2)*('METRE PAR FOLIO'!$G$6:$G$507=$B30),0)),0)</f>
        <v>0</v>
      </c>
      <c r="AO30">
        <f t="array" ref="AO30">IFERROR(INDEX('METRE PAR FOLIO'!$T$6:$T$507,MATCH(1,('METRE PAR FOLIO'!$L$6:$L$507=AO$2)*('METRE PAR FOLIO'!$G$6:$G$507=$B30),0)),0)</f>
        <v>0</v>
      </c>
      <c r="AP30">
        <f t="array" ref="AP30">IFERROR(INDEX('METRE PAR FOLIO'!$T$6:$T$507,MATCH(1,('METRE PAR FOLIO'!$L$6:$L$507=AP$2)*('METRE PAR FOLIO'!$G$6:$G$507=$B30),0)),0)</f>
        <v>0</v>
      </c>
      <c r="AQ30">
        <f t="array" ref="AQ30">IFERROR(INDEX('METRE PAR FOLIO'!$T$6:$T$507,MATCH(1,('METRE PAR FOLIO'!$L$6:$L$507=AQ$2)*('METRE PAR FOLIO'!$G$6:$G$507=$B30),0)),0)</f>
        <v>0</v>
      </c>
      <c r="AR30">
        <f t="array" ref="AR30">IFERROR(INDEX('METRE PAR FOLIO'!$T$6:$T$507,MATCH(1,('METRE PAR FOLIO'!$L$6:$L$507=AR$2)*('METRE PAR FOLIO'!$G$6:$G$507=$B30),0)),0)</f>
        <v>0</v>
      </c>
      <c r="AS30">
        <f t="array" ref="AS30">IFERROR(INDEX('METRE PAR FOLIO'!$T$6:$T$507,MATCH(1,('METRE PAR FOLIO'!$L$6:$L$507=AS$2)*('METRE PAR FOLIO'!$G$6:$G$507=$B30),0)),0)</f>
        <v>0</v>
      </c>
      <c r="AT30">
        <f t="array" ref="AT30">IFERROR(INDEX('METRE PAR FOLIO'!$T$6:$T$507,MATCH(1,('METRE PAR FOLIO'!$L$6:$L$507=AT$2)*('METRE PAR FOLIO'!$G$6:$G$507=$B30),0)),0)</f>
        <v>0</v>
      </c>
      <c r="AU30">
        <f t="array" ref="AU30">IFERROR(INDEX('METRE PAR FOLIO'!$T$6:$T$507,MATCH(1,('METRE PAR FOLIO'!$L$6:$L$507=AU$2)*('METRE PAR FOLIO'!$G$6:$G$507=$B30),0)),0)</f>
        <v>0</v>
      </c>
      <c r="AV30">
        <f t="shared" si="0"/>
        <v>0</v>
      </c>
      <c r="AW30" s="2" t="s">
        <v>192</v>
      </c>
    </row>
    <row r="31" spans="2:49" ht="26.25" x14ac:dyDescent="0.25">
      <c r="B31" s="16" t="s">
        <v>140</v>
      </c>
      <c r="C31">
        <f t="array" ref="C31">IFERROR(INDEX('METRE PAR FOLIO'!$T$6:$T$507,MATCH(1,('METRE PAR FOLIO'!$L$6:$L$507=C$2)*('METRE PAR FOLIO'!$G$6:$G$507=$B31),0)),0)</f>
        <v>0</v>
      </c>
      <c r="D31">
        <f t="array" ref="D31">IFERROR(INDEX('METRE PAR FOLIO'!$T$6:$T$507,MATCH(1,('METRE PAR FOLIO'!$L$6:$L$507=D$2)*('METRE PAR FOLIO'!$G$6:$G$507=$B31),0)),0)</f>
        <v>0</v>
      </c>
      <c r="E31">
        <f t="array" ref="E31">IFERROR(INDEX('METRE PAR FOLIO'!$T$6:$T$507,MATCH(1,('METRE PAR FOLIO'!$L$6:$L$507=E$2)*('METRE PAR FOLIO'!$G$6:$G$507=$B31),0)),0)</f>
        <v>0</v>
      </c>
      <c r="F31">
        <f t="array" ref="F31">IFERROR(INDEX('METRE PAR FOLIO'!$T$6:$T$507,MATCH(1,('METRE PAR FOLIO'!$L$6:$L$507=F$2)*('METRE PAR FOLIO'!$G$6:$G$507=$B31),0)),0)</f>
        <v>0</v>
      </c>
      <c r="G31">
        <f t="array" ref="G31">IFERROR(INDEX('METRE PAR FOLIO'!$T$6:$T$507,MATCH(1,('METRE PAR FOLIO'!$L$6:$L$507=G$2)*('METRE PAR FOLIO'!$G$6:$G$507=$B31),0)),0)</f>
        <v>0</v>
      </c>
      <c r="H31">
        <f t="array" ref="H31">IFERROR(INDEX('METRE PAR FOLIO'!$T$6:$T$507,MATCH(1,('METRE PAR FOLIO'!$L$6:$L$507=H$2)*('METRE PAR FOLIO'!$G$6:$G$507=$B31),0)),0)</f>
        <v>0</v>
      </c>
      <c r="I31">
        <f t="array" ref="I31">IFERROR(INDEX('METRE PAR FOLIO'!$T$6:$T$507,MATCH(1,('METRE PAR FOLIO'!$L$6:$L$507=I$2)*('METRE PAR FOLIO'!$G$6:$G$507=$B31),0)),0)</f>
        <v>0</v>
      </c>
      <c r="J31">
        <f t="array" ref="J31">IFERROR(INDEX('METRE PAR FOLIO'!$T$6:$T$507,MATCH(1,('METRE PAR FOLIO'!$L$6:$L$507=J$2)*('METRE PAR FOLIO'!$G$6:$G$507=$B31),0)),0)</f>
        <v>0</v>
      </c>
      <c r="K31">
        <f t="array" ref="K31">IFERROR(INDEX('METRE PAR FOLIO'!$T$6:$T$507,MATCH(1,('METRE PAR FOLIO'!$L$6:$L$507=K$2)*('METRE PAR FOLIO'!$G$6:$G$507=$B31),0)),0)</f>
        <v>0</v>
      </c>
      <c r="L31">
        <f t="array" ref="L31">IFERROR(INDEX('METRE PAR FOLIO'!$T$6:$T$507,MATCH(1,('METRE PAR FOLIO'!$L$6:$L$507=L$2)*('METRE PAR FOLIO'!$G$6:$G$507=$B31),0)),0)</f>
        <v>0</v>
      </c>
      <c r="M31">
        <f t="array" ref="M31">IFERROR(INDEX('METRE PAR FOLIO'!$T$6:$T$507,MATCH(1,('METRE PAR FOLIO'!$L$6:$L$507=M$2)*('METRE PAR FOLIO'!$G$6:$G$507=$B31),0)),0)</f>
        <v>0</v>
      </c>
      <c r="N31">
        <f t="array" ref="N31">IFERROR(INDEX('METRE PAR FOLIO'!$T$6:$T$507,MATCH(1,('METRE PAR FOLIO'!$L$6:$L$507=N$2)*('METRE PAR FOLIO'!$G$6:$G$507=$B31),0)),0)</f>
        <v>0</v>
      </c>
      <c r="O31">
        <f t="array" ref="O31">IFERROR(INDEX('METRE PAR FOLIO'!$T$6:$T$507,MATCH(1,('METRE PAR FOLIO'!$L$6:$L$507=O$2)*('METRE PAR FOLIO'!$G$6:$G$507=$B31),0)),0)</f>
        <v>0</v>
      </c>
      <c r="P31">
        <f t="array" ref="P31">IFERROR(INDEX('METRE PAR FOLIO'!$T$6:$T$507,MATCH(1,('METRE PAR FOLIO'!$L$6:$L$507=P$2)*('METRE PAR FOLIO'!$G$6:$G$507=$B31),0)),0)</f>
        <v>0</v>
      </c>
      <c r="Q31">
        <f t="array" ref="Q31">IFERROR(INDEX('METRE PAR FOLIO'!$T$6:$T$507,MATCH(1,('METRE PAR FOLIO'!$L$6:$L$507=Q$2)*('METRE PAR FOLIO'!$G$6:$G$507=$B31),0)),0)</f>
        <v>0</v>
      </c>
      <c r="R31">
        <f t="array" ref="R31">IFERROR(INDEX('METRE PAR FOLIO'!$T$6:$T$507,MATCH(1,('METRE PAR FOLIO'!$L$6:$L$507=R$2)*('METRE PAR FOLIO'!$G$6:$G$507=$B31),0)),0)</f>
        <v>0</v>
      </c>
      <c r="S31">
        <f t="array" ref="S31">IFERROR(INDEX('METRE PAR FOLIO'!$T$6:$T$507,MATCH(1,('METRE PAR FOLIO'!$L$6:$L$507=S$2)*('METRE PAR FOLIO'!$G$6:$G$507=$B31),0)),0)</f>
        <v>0</v>
      </c>
      <c r="T31">
        <f t="array" ref="T31">IFERROR(INDEX('METRE PAR FOLIO'!$T$6:$T$507,MATCH(1,('METRE PAR FOLIO'!$L$6:$L$507=T$2)*('METRE PAR FOLIO'!$G$6:$G$507=$B31),0)),0)</f>
        <v>0</v>
      </c>
      <c r="U31">
        <f t="array" ref="U31">IFERROR(INDEX('METRE PAR FOLIO'!$T$6:$T$507,MATCH(1,('METRE PAR FOLIO'!$L$6:$L$507=U$2)*('METRE PAR FOLIO'!$G$6:$G$507=$B31),0)),0)</f>
        <v>0</v>
      </c>
      <c r="V31">
        <f t="array" ref="V31">IFERROR(INDEX('METRE PAR FOLIO'!$T$6:$T$507,MATCH(1,('METRE PAR FOLIO'!$L$6:$L$507=V$2)*('METRE PAR FOLIO'!$G$6:$G$507=$B31),0)),0)</f>
        <v>0</v>
      </c>
      <c r="W31">
        <f t="array" ref="W31">IFERROR(INDEX('METRE PAR FOLIO'!$T$6:$T$507,MATCH(1,('METRE PAR FOLIO'!$L$6:$L$507=W$2)*('METRE PAR FOLIO'!$G$6:$G$507=$B31),0)),0)</f>
        <v>0</v>
      </c>
      <c r="X31">
        <f t="array" ref="X31">IFERROR(INDEX('METRE PAR FOLIO'!$T$6:$T$507,MATCH(1,('METRE PAR FOLIO'!$L$6:$L$507=X$2)*('METRE PAR FOLIO'!$G$6:$G$507=$B31),0)),0)</f>
        <v>0</v>
      </c>
      <c r="Y31">
        <f t="array" ref="Y31">IFERROR(INDEX('METRE PAR FOLIO'!$T$6:$T$507,MATCH(1,('METRE PAR FOLIO'!$L$6:$L$507=Y$2)*('METRE PAR FOLIO'!$G$6:$G$507=$B31),0)),0)</f>
        <v>0</v>
      </c>
      <c r="Z31">
        <f t="array" ref="Z31">IFERROR(INDEX('METRE PAR FOLIO'!$T$6:$T$507,MATCH(1,('METRE PAR FOLIO'!$L$6:$L$507=Z$2)*('METRE PAR FOLIO'!$G$6:$G$507=$B31),0)),0)</f>
        <v>0</v>
      </c>
      <c r="AA31">
        <f t="array" ref="AA31">IFERROR(INDEX('METRE PAR FOLIO'!$T$6:$T$507,MATCH(1,('METRE PAR FOLIO'!$L$6:$L$507=AA$2)*('METRE PAR FOLIO'!$G$6:$G$507=$B31),0)),0)</f>
        <v>0</v>
      </c>
      <c r="AB31">
        <f t="array" ref="AB31">IFERROR(INDEX('METRE PAR FOLIO'!$T$6:$T$507,MATCH(1,('METRE PAR FOLIO'!$L$6:$L$507=AB$2)*('METRE PAR FOLIO'!$G$6:$G$507=$B31),0)),0)</f>
        <v>0</v>
      </c>
      <c r="AC31">
        <f t="array" ref="AC31">IFERROR(INDEX('METRE PAR FOLIO'!$T$6:$T$507,MATCH(1,('METRE PAR FOLIO'!$L$6:$L$507=AC$2)*('METRE PAR FOLIO'!$G$6:$G$507=$B31),0)),0)</f>
        <v>0</v>
      </c>
      <c r="AD31">
        <f t="array" ref="AD31">IFERROR(INDEX('METRE PAR FOLIO'!$T$6:$T$507,MATCH(1,('METRE PAR FOLIO'!$L$6:$L$507=AD$2)*('METRE PAR FOLIO'!$G$6:$G$507=$B31),0)),0)</f>
        <v>0</v>
      </c>
      <c r="AE31">
        <f t="array" ref="AE31">IFERROR(INDEX('METRE PAR FOLIO'!$T$6:$T$507,MATCH(1,('METRE PAR FOLIO'!$L$6:$L$507=AE$2)*('METRE PAR FOLIO'!$G$6:$G$507=$B31),0)),0)</f>
        <v>0</v>
      </c>
      <c r="AF31">
        <f t="array" ref="AF31">IFERROR(INDEX('METRE PAR FOLIO'!$T$6:$T$507,MATCH(1,('METRE PAR FOLIO'!$L$6:$L$507=AF$2)*('METRE PAR FOLIO'!$G$6:$G$507=$B31),0)),0)</f>
        <v>0</v>
      </c>
      <c r="AG31">
        <f t="array" ref="AG31">IFERROR(INDEX('METRE PAR FOLIO'!$T$6:$T$507,MATCH(1,('METRE PAR FOLIO'!$L$6:$L$507=AG$2)*('METRE PAR FOLIO'!$G$6:$G$507=$B31),0)),0)</f>
        <v>0</v>
      </c>
      <c r="AH31">
        <f t="array" ref="AH31">IFERROR(INDEX('METRE PAR FOLIO'!$T$6:$T$507,MATCH(1,('METRE PAR FOLIO'!$L$6:$L$507=AH$2)*('METRE PAR FOLIO'!$G$6:$G$507=$B31),0)),0)</f>
        <v>0</v>
      </c>
      <c r="AI31">
        <f t="array" ref="AI31">IFERROR(INDEX('METRE PAR FOLIO'!$T$6:$T$507,MATCH(1,('METRE PAR FOLIO'!$L$6:$L$507=AI$2)*('METRE PAR FOLIO'!$G$6:$G$507=$B31),0)),0)</f>
        <v>0</v>
      </c>
      <c r="AJ31">
        <f t="array" ref="AJ31">IFERROR(INDEX('METRE PAR FOLIO'!$T$6:$T$507,MATCH(1,('METRE PAR FOLIO'!$L$6:$L$507=AJ$2)*('METRE PAR FOLIO'!$G$6:$G$507=$B31),0)),0)</f>
        <v>0</v>
      </c>
      <c r="AK31">
        <f t="array" ref="AK31">IFERROR(INDEX('METRE PAR FOLIO'!$T$6:$T$507,MATCH(1,('METRE PAR FOLIO'!$L$6:$L$507=AK$2)*('METRE PAR FOLIO'!$G$6:$G$507=$B31),0)),0)</f>
        <v>0</v>
      </c>
      <c r="AL31">
        <f t="array" ref="AL31">IFERROR(INDEX('METRE PAR FOLIO'!$T$6:$T$507,MATCH(1,('METRE PAR FOLIO'!$L$6:$L$507=AL$2)*('METRE PAR FOLIO'!$G$6:$G$507=$B31),0)),0)</f>
        <v>0</v>
      </c>
      <c r="AM31">
        <f t="array" ref="AM31">IFERROR(INDEX('METRE PAR FOLIO'!$T$6:$T$507,MATCH(1,('METRE PAR FOLIO'!$L$6:$L$507=AM$2)*('METRE PAR FOLIO'!$G$6:$G$507=$B31),0)),0)</f>
        <v>0</v>
      </c>
      <c r="AN31">
        <f t="array" ref="AN31">IFERROR(INDEX('METRE PAR FOLIO'!$T$6:$T$507,MATCH(1,('METRE PAR FOLIO'!$L$6:$L$507=AN$2)*('METRE PAR FOLIO'!$G$6:$G$507=$B31),0)),0)</f>
        <v>0</v>
      </c>
      <c r="AO31">
        <f t="array" ref="AO31">IFERROR(INDEX('METRE PAR FOLIO'!$T$6:$T$507,MATCH(1,('METRE PAR FOLIO'!$L$6:$L$507=AO$2)*('METRE PAR FOLIO'!$G$6:$G$507=$B31),0)),0)</f>
        <v>0</v>
      </c>
      <c r="AP31">
        <f t="array" ref="AP31">IFERROR(INDEX('METRE PAR FOLIO'!$T$6:$T$507,MATCH(1,('METRE PAR FOLIO'!$L$6:$L$507=AP$2)*('METRE PAR FOLIO'!$G$6:$G$507=$B31),0)),0)</f>
        <v>0</v>
      </c>
      <c r="AQ31">
        <f t="array" ref="AQ31">IFERROR(INDEX('METRE PAR FOLIO'!$T$6:$T$507,MATCH(1,('METRE PAR FOLIO'!$L$6:$L$507=AQ$2)*('METRE PAR FOLIO'!$G$6:$G$507=$B31),0)),0)</f>
        <v>0</v>
      </c>
      <c r="AR31">
        <f t="array" ref="AR31">IFERROR(INDEX('METRE PAR FOLIO'!$T$6:$T$507,MATCH(1,('METRE PAR FOLIO'!$L$6:$L$507=AR$2)*('METRE PAR FOLIO'!$G$6:$G$507=$B31),0)),0)</f>
        <v>0</v>
      </c>
      <c r="AS31">
        <f t="array" ref="AS31">IFERROR(INDEX('METRE PAR FOLIO'!$T$6:$T$507,MATCH(1,('METRE PAR FOLIO'!$L$6:$L$507=AS$2)*('METRE PAR FOLIO'!$G$6:$G$507=$B31),0)),0)</f>
        <v>0</v>
      </c>
      <c r="AT31">
        <f t="array" ref="AT31">IFERROR(INDEX('METRE PAR FOLIO'!$T$6:$T$507,MATCH(1,('METRE PAR FOLIO'!$L$6:$L$507=AT$2)*('METRE PAR FOLIO'!$G$6:$G$507=$B31),0)),0)</f>
        <v>0</v>
      </c>
      <c r="AU31">
        <f t="array" ref="AU31">IFERROR(INDEX('METRE PAR FOLIO'!$T$6:$T$507,MATCH(1,('METRE PAR FOLIO'!$L$6:$L$507=AU$2)*('METRE PAR FOLIO'!$G$6:$G$507=$B31),0)),0)</f>
        <v>0</v>
      </c>
      <c r="AV31">
        <f t="shared" si="0"/>
        <v>0</v>
      </c>
      <c r="AW31" s="2" t="s">
        <v>192</v>
      </c>
    </row>
    <row r="32" spans="2:49" ht="26.25" x14ac:dyDescent="0.25">
      <c r="B32" s="16" t="s">
        <v>136</v>
      </c>
      <c r="C32">
        <f t="array" ref="C32">IFERROR(INDEX('METRE PAR FOLIO'!$T$6:$T$507,MATCH(1,('METRE PAR FOLIO'!$L$6:$L$507=C$2)*('METRE PAR FOLIO'!$G$6:$G$507=$B32),0)),0)</f>
        <v>0</v>
      </c>
      <c r="D32">
        <f t="array" ref="D32">IFERROR(INDEX('METRE PAR FOLIO'!$T$6:$T$507,MATCH(1,('METRE PAR FOLIO'!$L$6:$L$507=D$2)*('METRE PAR FOLIO'!$G$6:$G$507=$B32),0)),0)</f>
        <v>0</v>
      </c>
      <c r="E32">
        <f t="array" ref="E32">IFERROR(INDEX('METRE PAR FOLIO'!$T$6:$T$507,MATCH(1,('METRE PAR FOLIO'!$L$6:$L$507=E$2)*('METRE PAR FOLIO'!$G$6:$G$507=$B32),0)),0)</f>
        <v>0</v>
      </c>
      <c r="F32">
        <f t="array" ref="F32">IFERROR(INDEX('METRE PAR FOLIO'!$T$6:$T$507,MATCH(1,('METRE PAR FOLIO'!$L$6:$L$507=F$2)*('METRE PAR FOLIO'!$G$6:$G$507=$B32),0)),0)</f>
        <v>0</v>
      </c>
      <c r="G32">
        <f t="array" ref="G32">IFERROR(INDEX('METRE PAR FOLIO'!$T$6:$T$507,MATCH(1,('METRE PAR FOLIO'!$L$6:$L$507=G$2)*('METRE PAR FOLIO'!$G$6:$G$507=$B32),0)),0)</f>
        <v>0</v>
      </c>
      <c r="H32">
        <f t="array" ref="H32">IFERROR(INDEX('METRE PAR FOLIO'!$T$6:$T$507,MATCH(1,('METRE PAR FOLIO'!$L$6:$L$507=H$2)*('METRE PAR FOLIO'!$G$6:$G$507=$B32),0)),0)</f>
        <v>0</v>
      </c>
      <c r="I32">
        <f t="array" ref="I32">IFERROR(INDEX('METRE PAR FOLIO'!$T$6:$T$507,MATCH(1,('METRE PAR FOLIO'!$L$6:$L$507=I$2)*('METRE PAR FOLIO'!$G$6:$G$507=$B32),0)),0)</f>
        <v>0</v>
      </c>
      <c r="J32">
        <f t="array" ref="J32">IFERROR(INDEX('METRE PAR FOLIO'!$T$6:$T$507,MATCH(1,('METRE PAR FOLIO'!$L$6:$L$507=J$2)*('METRE PAR FOLIO'!$G$6:$G$507=$B32),0)),0)</f>
        <v>0</v>
      </c>
      <c r="K32">
        <f t="array" ref="K32">IFERROR(INDEX('METRE PAR FOLIO'!$T$6:$T$507,MATCH(1,('METRE PAR FOLIO'!$L$6:$L$507=K$2)*('METRE PAR FOLIO'!$G$6:$G$507=$B32),0)),0)</f>
        <v>0</v>
      </c>
      <c r="L32">
        <f t="array" ref="L32">IFERROR(INDEX('METRE PAR FOLIO'!$T$6:$T$507,MATCH(1,('METRE PAR FOLIO'!$L$6:$L$507=L$2)*('METRE PAR FOLIO'!$G$6:$G$507=$B32),0)),0)</f>
        <v>0</v>
      </c>
      <c r="M32">
        <f t="array" ref="M32">IFERROR(INDEX('METRE PAR FOLIO'!$T$6:$T$507,MATCH(1,('METRE PAR FOLIO'!$L$6:$L$507=M$2)*('METRE PAR FOLIO'!$G$6:$G$507=$B32),0)),0)</f>
        <v>0</v>
      </c>
      <c r="N32">
        <f t="array" ref="N32">IFERROR(INDEX('METRE PAR FOLIO'!$T$6:$T$507,MATCH(1,('METRE PAR FOLIO'!$L$6:$L$507=N$2)*('METRE PAR FOLIO'!$G$6:$G$507=$B32),0)),0)</f>
        <v>0</v>
      </c>
      <c r="O32">
        <f t="array" ref="O32">IFERROR(INDEX('METRE PAR FOLIO'!$T$6:$T$507,MATCH(1,('METRE PAR FOLIO'!$L$6:$L$507=O$2)*('METRE PAR FOLIO'!$G$6:$G$507=$B32),0)),0)</f>
        <v>0</v>
      </c>
      <c r="P32">
        <f t="array" ref="P32">IFERROR(INDEX('METRE PAR FOLIO'!$T$6:$T$507,MATCH(1,('METRE PAR FOLIO'!$L$6:$L$507=P$2)*('METRE PAR FOLIO'!$G$6:$G$507=$B32),0)),0)</f>
        <v>0</v>
      </c>
      <c r="Q32">
        <f t="array" ref="Q32">IFERROR(INDEX('METRE PAR FOLIO'!$T$6:$T$507,MATCH(1,('METRE PAR FOLIO'!$L$6:$L$507=Q$2)*('METRE PAR FOLIO'!$G$6:$G$507=$B32),0)),0)</f>
        <v>0</v>
      </c>
      <c r="R32">
        <f t="array" ref="R32">IFERROR(INDEX('METRE PAR FOLIO'!$T$6:$T$507,MATCH(1,('METRE PAR FOLIO'!$L$6:$L$507=R$2)*('METRE PAR FOLIO'!$G$6:$G$507=$B32),0)),0)</f>
        <v>0</v>
      </c>
      <c r="S32">
        <f t="array" ref="S32">IFERROR(INDEX('METRE PAR FOLIO'!$T$6:$T$507,MATCH(1,('METRE PAR FOLIO'!$L$6:$L$507=S$2)*('METRE PAR FOLIO'!$G$6:$G$507=$B32),0)),0)</f>
        <v>0</v>
      </c>
      <c r="T32">
        <f t="array" ref="T32">IFERROR(INDEX('METRE PAR FOLIO'!$T$6:$T$507,MATCH(1,('METRE PAR FOLIO'!$L$6:$L$507=T$2)*('METRE PAR FOLIO'!$G$6:$G$507=$B32),0)),0)</f>
        <v>0</v>
      </c>
      <c r="U32">
        <f t="array" ref="U32">IFERROR(INDEX('METRE PAR FOLIO'!$T$6:$T$507,MATCH(1,('METRE PAR FOLIO'!$L$6:$L$507=U$2)*('METRE PAR FOLIO'!$G$6:$G$507=$B32),0)),0)</f>
        <v>0</v>
      </c>
      <c r="V32">
        <f t="array" ref="V32">IFERROR(INDEX('METRE PAR FOLIO'!$T$6:$T$507,MATCH(1,('METRE PAR FOLIO'!$L$6:$L$507=V$2)*('METRE PAR FOLIO'!$G$6:$G$507=$B32),0)),0)</f>
        <v>0</v>
      </c>
      <c r="W32">
        <f t="array" ref="W32">IFERROR(INDEX('METRE PAR FOLIO'!$T$6:$T$507,MATCH(1,('METRE PAR FOLIO'!$L$6:$L$507=W$2)*('METRE PAR FOLIO'!$G$6:$G$507=$B32),0)),0)</f>
        <v>0</v>
      </c>
      <c r="X32">
        <f t="array" ref="X32">IFERROR(INDEX('METRE PAR FOLIO'!$T$6:$T$507,MATCH(1,('METRE PAR FOLIO'!$L$6:$L$507=X$2)*('METRE PAR FOLIO'!$G$6:$G$507=$B32),0)),0)</f>
        <v>0</v>
      </c>
      <c r="Y32">
        <f t="array" ref="Y32">IFERROR(INDEX('METRE PAR FOLIO'!$T$6:$T$507,MATCH(1,('METRE PAR FOLIO'!$L$6:$L$507=Y$2)*('METRE PAR FOLIO'!$G$6:$G$507=$B32),0)),0)</f>
        <v>0</v>
      </c>
      <c r="Z32">
        <f t="array" ref="Z32">IFERROR(INDEX('METRE PAR FOLIO'!$T$6:$T$507,MATCH(1,('METRE PAR FOLIO'!$L$6:$L$507=Z$2)*('METRE PAR FOLIO'!$G$6:$G$507=$B32),0)),0)</f>
        <v>0</v>
      </c>
      <c r="AA32">
        <f t="array" ref="AA32">IFERROR(INDEX('METRE PAR FOLIO'!$T$6:$T$507,MATCH(1,('METRE PAR FOLIO'!$L$6:$L$507=AA$2)*('METRE PAR FOLIO'!$G$6:$G$507=$B32),0)),0)</f>
        <v>0</v>
      </c>
      <c r="AB32">
        <f t="array" ref="AB32">IFERROR(INDEX('METRE PAR FOLIO'!$T$6:$T$507,MATCH(1,('METRE PAR FOLIO'!$L$6:$L$507=AB$2)*('METRE PAR FOLIO'!$G$6:$G$507=$B32),0)),0)</f>
        <v>0</v>
      </c>
      <c r="AC32">
        <f t="array" ref="AC32">IFERROR(INDEX('METRE PAR FOLIO'!$T$6:$T$507,MATCH(1,('METRE PAR FOLIO'!$L$6:$L$507=AC$2)*('METRE PAR FOLIO'!$G$6:$G$507=$B32),0)),0)</f>
        <v>0</v>
      </c>
      <c r="AD32">
        <f t="array" ref="AD32">IFERROR(INDEX('METRE PAR FOLIO'!$T$6:$T$507,MATCH(1,('METRE PAR FOLIO'!$L$6:$L$507=AD$2)*('METRE PAR FOLIO'!$G$6:$G$507=$B32),0)),0)</f>
        <v>0</v>
      </c>
      <c r="AE32">
        <f t="array" ref="AE32">IFERROR(INDEX('METRE PAR FOLIO'!$T$6:$T$507,MATCH(1,('METRE PAR FOLIO'!$L$6:$L$507=AE$2)*('METRE PAR FOLIO'!$G$6:$G$507=$B32),0)),0)</f>
        <v>0</v>
      </c>
      <c r="AF32">
        <f t="array" ref="AF32">IFERROR(INDEX('METRE PAR FOLIO'!$T$6:$T$507,MATCH(1,('METRE PAR FOLIO'!$L$6:$L$507=AF$2)*('METRE PAR FOLIO'!$G$6:$G$507=$B32),0)),0)</f>
        <v>0</v>
      </c>
      <c r="AG32">
        <f t="array" ref="AG32">IFERROR(INDEX('METRE PAR FOLIO'!$T$6:$T$507,MATCH(1,('METRE PAR FOLIO'!$L$6:$L$507=AG$2)*('METRE PAR FOLIO'!$G$6:$G$507=$B32),0)),0)</f>
        <v>0</v>
      </c>
      <c r="AH32">
        <f t="array" ref="AH32">IFERROR(INDEX('METRE PAR FOLIO'!$T$6:$T$507,MATCH(1,('METRE PAR FOLIO'!$L$6:$L$507=AH$2)*('METRE PAR FOLIO'!$G$6:$G$507=$B32),0)),0)</f>
        <v>0</v>
      </c>
      <c r="AI32">
        <f t="array" ref="AI32">IFERROR(INDEX('METRE PAR FOLIO'!$T$6:$T$507,MATCH(1,('METRE PAR FOLIO'!$L$6:$L$507=AI$2)*('METRE PAR FOLIO'!$G$6:$G$507=$B32),0)),0)</f>
        <v>0</v>
      </c>
      <c r="AJ32">
        <f t="array" ref="AJ32">IFERROR(INDEX('METRE PAR FOLIO'!$T$6:$T$507,MATCH(1,('METRE PAR FOLIO'!$L$6:$L$507=AJ$2)*('METRE PAR FOLIO'!$G$6:$G$507=$B32),0)),0)</f>
        <v>0</v>
      </c>
      <c r="AK32">
        <f t="array" ref="AK32">IFERROR(INDEX('METRE PAR FOLIO'!$T$6:$T$507,MATCH(1,('METRE PAR FOLIO'!$L$6:$L$507=AK$2)*('METRE PAR FOLIO'!$G$6:$G$507=$B32),0)),0)</f>
        <v>0</v>
      </c>
      <c r="AL32">
        <f t="array" ref="AL32">IFERROR(INDEX('METRE PAR FOLIO'!$T$6:$T$507,MATCH(1,('METRE PAR FOLIO'!$L$6:$L$507=AL$2)*('METRE PAR FOLIO'!$G$6:$G$507=$B32),0)),0)</f>
        <v>0</v>
      </c>
      <c r="AM32">
        <f t="array" ref="AM32">IFERROR(INDEX('METRE PAR FOLIO'!$T$6:$T$507,MATCH(1,('METRE PAR FOLIO'!$L$6:$L$507=AM$2)*('METRE PAR FOLIO'!$G$6:$G$507=$B32),0)),0)</f>
        <v>0</v>
      </c>
      <c r="AN32">
        <f t="array" ref="AN32">IFERROR(INDEX('METRE PAR FOLIO'!$T$6:$T$507,MATCH(1,('METRE PAR FOLIO'!$L$6:$L$507=AN$2)*('METRE PAR FOLIO'!$G$6:$G$507=$B32),0)),0)</f>
        <v>0</v>
      </c>
      <c r="AO32">
        <f t="array" ref="AO32">IFERROR(INDEX('METRE PAR FOLIO'!$T$6:$T$507,MATCH(1,('METRE PAR FOLIO'!$L$6:$L$507=AO$2)*('METRE PAR FOLIO'!$G$6:$G$507=$B32),0)),0)</f>
        <v>0</v>
      </c>
      <c r="AP32">
        <f t="array" ref="AP32">IFERROR(INDEX('METRE PAR FOLIO'!$T$6:$T$507,MATCH(1,('METRE PAR FOLIO'!$L$6:$L$507=AP$2)*('METRE PAR FOLIO'!$G$6:$G$507=$B32),0)),0)</f>
        <v>0</v>
      </c>
      <c r="AQ32">
        <f t="array" ref="AQ32">IFERROR(INDEX('METRE PAR FOLIO'!$T$6:$T$507,MATCH(1,('METRE PAR FOLIO'!$L$6:$L$507=AQ$2)*('METRE PAR FOLIO'!$G$6:$G$507=$B32),0)),0)</f>
        <v>0</v>
      </c>
      <c r="AR32">
        <f t="array" ref="AR32">IFERROR(INDEX('METRE PAR FOLIO'!$T$6:$T$507,MATCH(1,('METRE PAR FOLIO'!$L$6:$L$507=AR$2)*('METRE PAR FOLIO'!$G$6:$G$507=$B32),0)),0)</f>
        <v>0</v>
      </c>
      <c r="AS32">
        <f t="array" ref="AS32">IFERROR(INDEX('METRE PAR FOLIO'!$T$6:$T$507,MATCH(1,('METRE PAR FOLIO'!$L$6:$L$507=AS$2)*('METRE PAR FOLIO'!$G$6:$G$507=$B32),0)),0)</f>
        <v>0</v>
      </c>
      <c r="AT32">
        <f t="array" ref="AT32">IFERROR(INDEX('METRE PAR FOLIO'!$T$6:$T$507,MATCH(1,('METRE PAR FOLIO'!$L$6:$L$507=AT$2)*('METRE PAR FOLIO'!$G$6:$G$507=$B32),0)),0)</f>
        <v>0</v>
      </c>
      <c r="AU32">
        <f t="array" ref="AU32">IFERROR(INDEX('METRE PAR FOLIO'!$T$6:$T$507,MATCH(1,('METRE PAR FOLIO'!$L$6:$L$507=AU$2)*('METRE PAR FOLIO'!$G$6:$G$507=$B32),0)),0)</f>
        <v>0</v>
      </c>
      <c r="AV32">
        <f t="shared" si="0"/>
        <v>0</v>
      </c>
      <c r="AW32" s="2" t="s">
        <v>192</v>
      </c>
    </row>
    <row r="33" spans="2:49" ht="26.25" x14ac:dyDescent="0.25">
      <c r="B33" s="16" t="s">
        <v>138</v>
      </c>
      <c r="C33">
        <f t="array" ref="C33">IFERROR(INDEX('METRE PAR FOLIO'!$T$6:$T$507,MATCH(1,('METRE PAR FOLIO'!$L$6:$L$507=C$2)*('METRE PAR FOLIO'!$G$6:$G$507=$B33),0)),0)</f>
        <v>0</v>
      </c>
      <c r="D33">
        <f t="array" ref="D33">IFERROR(INDEX('METRE PAR FOLIO'!$T$6:$T$507,MATCH(1,('METRE PAR FOLIO'!$L$6:$L$507=D$2)*('METRE PAR FOLIO'!$G$6:$G$507=$B33),0)),0)</f>
        <v>0</v>
      </c>
      <c r="E33">
        <f t="array" ref="E33">IFERROR(INDEX('METRE PAR FOLIO'!$T$6:$T$507,MATCH(1,('METRE PAR FOLIO'!$L$6:$L$507=E$2)*('METRE PAR FOLIO'!$G$6:$G$507=$B33),0)),0)</f>
        <v>0</v>
      </c>
      <c r="F33">
        <f t="array" ref="F33">IFERROR(INDEX('METRE PAR FOLIO'!$T$6:$T$507,MATCH(1,('METRE PAR FOLIO'!$L$6:$L$507=F$2)*('METRE PAR FOLIO'!$G$6:$G$507=$B33),0)),0)</f>
        <v>0</v>
      </c>
      <c r="G33">
        <f t="array" ref="G33">IFERROR(INDEX('METRE PAR FOLIO'!$T$6:$T$507,MATCH(1,('METRE PAR FOLIO'!$L$6:$L$507=G$2)*('METRE PAR FOLIO'!$G$6:$G$507=$B33),0)),0)</f>
        <v>0</v>
      </c>
      <c r="H33">
        <f t="array" ref="H33">IFERROR(INDEX('METRE PAR FOLIO'!$T$6:$T$507,MATCH(1,('METRE PAR FOLIO'!$L$6:$L$507=H$2)*('METRE PAR FOLIO'!$G$6:$G$507=$B33),0)),0)</f>
        <v>0</v>
      </c>
      <c r="I33">
        <f t="array" ref="I33">IFERROR(INDEX('METRE PAR FOLIO'!$T$6:$T$507,MATCH(1,('METRE PAR FOLIO'!$L$6:$L$507=I$2)*('METRE PAR FOLIO'!$G$6:$G$507=$B33),0)),0)</f>
        <v>0</v>
      </c>
      <c r="J33">
        <f t="array" ref="J33">IFERROR(INDEX('METRE PAR FOLIO'!$T$6:$T$507,MATCH(1,('METRE PAR FOLIO'!$L$6:$L$507=J$2)*('METRE PAR FOLIO'!$G$6:$G$507=$B33),0)),0)</f>
        <v>0</v>
      </c>
      <c r="K33">
        <f t="array" ref="K33">IFERROR(INDEX('METRE PAR FOLIO'!$T$6:$T$507,MATCH(1,('METRE PAR FOLIO'!$L$6:$L$507=K$2)*('METRE PAR FOLIO'!$G$6:$G$507=$B33),0)),0)</f>
        <v>0</v>
      </c>
      <c r="L33">
        <f t="array" ref="L33">IFERROR(INDEX('METRE PAR FOLIO'!$T$6:$T$507,MATCH(1,('METRE PAR FOLIO'!$L$6:$L$507=L$2)*('METRE PAR FOLIO'!$G$6:$G$507=$B33),0)),0)</f>
        <v>0</v>
      </c>
      <c r="M33">
        <f t="array" ref="M33">IFERROR(INDEX('METRE PAR FOLIO'!$T$6:$T$507,MATCH(1,('METRE PAR FOLIO'!$L$6:$L$507=M$2)*('METRE PAR FOLIO'!$G$6:$G$507=$B33),0)),0)</f>
        <v>0</v>
      </c>
      <c r="N33">
        <f t="array" ref="N33">IFERROR(INDEX('METRE PAR FOLIO'!$T$6:$T$507,MATCH(1,('METRE PAR FOLIO'!$L$6:$L$507=N$2)*('METRE PAR FOLIO'!$G$6:$G$507=$B33),0)),0)</f>
        <v>0</v>
      </c>
      <c r="O33">
        <f t="array" ref="O33">IFERROR(INDEX('METRE PAR FOLIO'!$T$6:$T$507,MATCH(1,('METRE PAR FOLIO'!$L$6:$L$507=O$2)*('METRE PAR FOLIO'!$G$6:$G$507=$B33),0)),0)</f>
        <v>0</v>
      </c>
      <c r="P33">
        <f t="array" ref="P33">IFERROR(INDEX('METRE PAR FOLIO'!$T$6:$T$507,MATCH(1,('METRE PAR FOLIO'!$L$6:$L$507=P$2)*('METRE PAR FOLIO'!$G$6:$G$507=$B33),0)),0)</f>
        <v>0</v>
      </c>
      <c r="Q33">
        <f t="array" ref="Q33">IFERROR(INDEX('METRE PAR FOLIO'!$T$6:$T$507,MATCH(1,('METRE PAR FOLIO'!$L$6:$L$507=Q$2)*('METRE PAR FOLIO'!$G$6:$G$507=$B33),0)),0)</f>
        <v>0</v>
      </c>
      <c r="R33">
        <f t="array" ref="R33">IFERROR(INDEX('METRE PAR FOLIO'!$T$6:$T$507,MATCH(1,('METRE PAR FOLIO'!$L$6:$L$507=R$2)*('METRE PAR FOLIO'!$G$6:$G$507=$B33),0)),0)</f>
        <v>0</v>
      </c>
      <c r="S33">
        <f t="array" ref="S33">IFERROR(INDEX('METRE PAR FOLIO'!$T$6:$T$507,MATCH(1,('METRE PAR FOLIO'!$L$6:$L$507=S$2)*('METRE PAR FOLIO'!$G$6:$G$507=$B33),0)),0)</f>
        <v>0</v>
      </c>
      <c r="T33">
        <f t="array" ref="T33">IFERROR(INDEX('METRE PAR FOLIO'!$T$6:$T$507,MATCH(1,('METRE PAR FOLIO'!$L$6:$L$507=T$2)*('METRE PAR FOLIO'!$G$6:$G$507=$B33),0)),0)</f>
        <v>0</v>
      </c>
      <c r="U33">
        <f t="array" ref="U33">IFERROR(INDEX('METRE PAR FOLIO'!$T$6:$T$507,MATCH(1,('METRE PAR FOLIO'!$L$6:$L$507=U$2)*('METRE PAR FOLIO'!$G$6:$G$507=$B33),0)),0)</f>
        <v>0</v>
      </c>
      <c r="V33">
        <f t="array" ref="V33">IFERROR(INDEX('METRE PAR FOLIO'!$T$6:$T$507,MATCH(1,('METRE PAR FOLIO'!$L$6:$L$507=V$2)*('METRE PAR FOLIO'!$G$6:$G$507=$B33),0)),0)</f>
        <v>0</v>
      </c>
      <c r="W33">
        <f t="array" ref="W33">IFERROR(INDEX('METRE PAR FOLIO'!$T$6:$T$507,MATCH(1,('METRE PAR FOLIO'!$L$6:$L$507=W$2)*('METRE PAR FOLIO'!$G$6:$G$507=$B33),0)),0)</f>
        <v>0</v>
      </c>
      <c r="X33">
        <f t="array" ref="X33">IFERROR(INDEX('METRE PAR FOLIO'!$T$6:$T$507,MATCH(1,('METRE PAR FOLIO'!$L$6:$L$507=X$2)*('METRE PAR FOLIO'!$G$6:$G$507=$B33),0)),0)</f>
        <v>0</v>
      </c>
      <c r="Y33">
        <f t="array" ref="Y33">IFERROR(INDEX('METRE PAR FOLIO'!$T$6:$T$507,MATCH(1,('METRE PAR FOLIO'!$L$6:$L$507=Y$2)*('METRE PAR FOLIO'!$G$6:$G$507=$B33),0)),0)</f>
        <v>0</v>
      </c>
      <c r="Z33">
        <f t="array" ref="Z33">IFERROR(INDEX('METRE PAR FOLIO'!$T$6:$T$507,MATCH(1,('METRE PAR FOLIO'!$L$6:$L$507=Z$2)*('METRE PAR FOLIO'!$G$6:$G$507=$B33),0)),0)</f>
        <v>0</v>
      </c>
      <c r="AA33">
        <f t="array" ref="AA33">IFERROR(INDEX('METRE PAR FOLIO'!$T$6:$T$507,MATCH(1,('METRE PAR FOLIO'!$L$6:$L$507=AA$2)*('METRE PAR FOLIO'!$G$6:$G$507=$B33),0)),0)</f>
        <v>0</v>
      </c>
      <c r="AB33">
        <f t="array" ref="AB33">IFERROR(INDEX('METRE PAR FOLIO'!$T$6:$T$507,MATCH(1,('METRE PAR FOLIO'!$L$6:$L$507=AB$2)*('METRE PAR FOLIO'!$G$6:$G$507=$B33),0)),0)</f>
        <v>0</v>
      </c>
      <c r="AC33">
        <f t="array" ref="AC33">IFERROR(INDEX('METRE PAR FOLIO'!$T$6:$T$507,MATCH(1,('METRE PAR FOLIO'!$L$6:$L$507=AC$2)*('METRE PAR FOLIO'!$G$6:$G$507=$B33),0)),0)</f>
        <v>0</v>
      </c>
      <c r="AD33">
        <f t="array" ref="AD33">IFERROR(INDEX('METRE PAR FOLIO'!$T$6:$T$507,MATCH(1,('METRE PAR FOLIO'!$L$6:$L$507=AD$2)*('METRE PAR FOLIO'!$G$6:$G$507=$B33),0)),0)</f>
        <v>0</v>
      </c>
      <c r="AE33">
        <f t="array" ref="AE33">IFERROR(INDEX('METRE PAR FOLIO'!$T$6:$T$507,MATCH(1,('METRE PAR FOLIO'!$L$6:$L$507=AE$2)*('METRE PAR FOLIO'!$G$6:$G$507=$B33),0)),0)</f>
        <v>0</v>
      </c>
      <c r="AF33">
        <f t="array" ref="AF33">IFERROR(INDEX('METRE PAR FOLIO'!$T$6:$T$507,MATCH(1,('METRE PAR FOLIO'!$L$6:$L$507=AF$2)*('METRE PAR FOLIO'!$G$6:$G$507=$B33),0)),0)</f>
        <v>0</v>
      </c>
      <c r="AG33">
        <f t="array" ref="AG33">IFERROR(INDEX('METRE PAR FOLIO'!$T$6:$T$507,MATCH(1,('METRE PAR FOLIO'!$L$6:$L$507=AG$2)*('METRE PAR FOLIO'!$G$6:$G$507=$B33),0)),0)</f>
        <v>0</v>
      </c>
      <c r="AH33">
        <f t="array" ref="AH33">IFERROR(INDEX('METRE PAR FOLIO'!$T$6:$T$507,MATCH(1,('METRE PAR FOLIO'!$L$6:$L$507=AH$2)*('METRE PAR FOLIO'!$G$6:$G$507=$B33),0)),0)</f>
        <v>0</v>
      </c>
      <c r="AI33">
        <f t="array" ref="AI33">IFERROR(INDEX('METRE PAR FOLIO'!$T$6:$T$507,MATCH(1,('METRE PAR FOLIO'!$L$6:$L$507=AI$2)*('METRE PAR FOLIO'!$G$6:$G$507=$B33),0)),0)</f>
        <v>0</v>
      </c>
      <c r="AJ33">
        <f t="array" ref="AJ33">IFERROR(INDEX('METRE PAR FOLIO'!$T$6:$T$507,MATCH(1,('METRE PAR FOLIO'!$L$6:$L$507=AJ$2)*('METRE PAR FOLIO'!$G$6:$G$507=$B33),0)),0)</f>
        <v>0</v>
      </c>
      <c r="AK33">
        <f t="array" ref="AK33">IFERROR(INDEX('METRE PAR FOLIO'!$T$6:$T$507,MATCH(1,('METRE PAR FOLIO'!$L$6:$L$507=AK$2)*('METRE PAR FOLIO'!$G$6:$G$507=$B33),0)),0)</f>
        <v>0</v>
      </c>
      <c r="AL33">
        <f t="array" ref="AL33">IFERROR(INDEX('METRE PAR FOLIO'!$T$6:$T$507,MATCH(1,('METRE PAR FOLIO'!$L$6:$L$507=AL$2)*('METRE PAR FOLIO'!$G$6:$G$507=$B33),0)),0)</f>
        <v>0</v>
      </c>
      <c r="AM33">
        <f t="array" ref="AM33">IFERROR(INDEX('METRE PAR FOLIO'!$T$6:$T$507,MATCH(1,('METRE PAR FOLIO'!$L$6:$L$507=AM$2)*('METRE PAR FOLIO'!$G$6:$G$507=$B33),0)),0)</f>
        <v>0</v>
      </c>
      <c r="AN33">
        <f t="array" ref="AN33">IFERROR(INDEX('METRE PAR FOLIO'!$T$6:$T$507,MATCH(1,('METRE PAR FOLIO'!$L$6:$L$507=AN$2)*('METRE PAR FOLIO'!$G$6:$G$507=$B33),0)),0)</f>
        <v>0</v>
      </c>
      <c r="AO33">
        <f t="array" ref="AO33">IFERROR(INDEX('METRE PAR FOLIO'!$T$6:$T$507,MATCH(1,('METRE PAR FOLIO'!$L$6:$L$507=AO$2)*('METRE PAR FOLIO'!$G$6:$G$507=$B33),0)),0)</f>
        <v>0</v>
      </c>
      <c r="AP33">
        <f t="array" ref="AP33">IFERROR(INDEX('METRE PAR FOLIO'!$T$6:$T$507,MATCH(1,('METRE PAR FOLIO'!$L$6:$L$507=AP$2)*('METRE PAR FOLIO'!$G$6:$G$507=$B33),0)),0)</f>
        <v>0</v>
      </c>
      <c r="AQ33">
        <f t="array" ref="AQ33">IFERROR(INDEX('METRE PAR FOLIO'!$T$6:$T$507,MATCH(1,('METRE PAR FOLIO'!$L$6:$L$507=AQ$2)*('METRE PAR FOLIO'!$G$6:$G$507=$B33),0)),0)</f>
        <v>0</v>
      </c>
      <c r="AR33">
        <f t="array" ref="AR33">IFERROR(INDEX('METRE PAR FOLIO'!$T$6:$T$507,MATCH(1,('METRE PAR FOLIO'!$L$6:$L$507=AR$2)*('METRE PAR FOLIO'!$G$6:$G$507=$B33),0)),0)</f>
        <v>0</v>
      </c>
      <c r="AS33">
        <f t="array" ref="AS33">IFERROR(INDEX('METRE PAR FOLIO'!$T$6:$T$507,MATCH(1,('METRE PAR FOLIO'!$L$6:$L$507=AS$2)*('METRE PAR FOLIO'!$G$6:$G$507=$B33),0)),0)</f>
        <v>0</v>
      </c>
      <c r="AT33">
        <f t="array" ref="AT33">IFERROR(INDEX('METRE PAR FOLIO'!$T$6:$T$507,MATCH(1,('METRE PAR FOLIO'!$L$6:$L$507=AT$2)*('METRE PAR FOLIO'!$G$6:$G$507=$B33),0)),0)</f>
        <v>0</v>
      </c>
      <c r="AU33">
        <f t="array" ref="AU33">IFERROR(INDEX('METRE PAR FOLIO'!$T$6:$T$507,MATCH(1,('METRE PAR FOLIO'!$L$6:$L$507=AU$2)*('METRE PAR FOLIO'!$G$6:$G$507=$B33),0)),0)</f>
        <v>0</v>
      </c>
      <c r="AV33">
        <f t="shared" si="0"/>
        <v>0</v>
      </c>
      <c r="AW33" s="2" t="s">
        <v>192</v>
      </c>
    </row>
    <row r="34" spans="2:49" ht="26.25" x14ac:dyDescent="0.25">
      <c r="B34" s="16" t="s">
        <v>137</v>
      </c>
      <c r="C34">
        <f t="array" ref="C34">IFERROR(INDEX('METRE PAR FOLIO'!$T$6:$T$507,MATCH(1,('METRE PAR FOLIO'!$L$6:$L$507=C$2)*('METRE PAR FOLIO'!$G$6:$G$507=$B34),0)),0)</f>
        <v>0</v>
      </c>
      <c r="D34">
        <f t="array" ref="D34">IFERROR(INDEX('METRE PAR FOLIO'!$T$6:$T$507,MATCH(1,('METRE PAR FOLIO'!$L$6:$L$507=D$2)*('METRE PAR FOLIO'!$G$6:$G$507=$B34),0)),0)</f>
        <v>0</v>
      </c>
      <c r="E34">
        <f t="array" ref="E34">IFERROR(INDEX('METRE PAR FOLIO'!$T$6:$T$507,MATCH(1,('METRE PAR FOLIO'!$L$6:$L$507=E$2)*('METRE PAR FOLIO'!$G$6:$G$507=$B34),0)),0)</f>
        <v>0</v>
      </c>
      <c r="F34">
        <f t="array" ref="F34">IFERROR(INDEX('METRE PAR FOLIO'!$T$6:$T$507,MATCH(1,('METRE PAR FOLIO'!$L$6:$L$507=F$2)*('METRE PAR FOLIO'!$G$6:$G$507=$B34),0)),0)</f>
        <v>0</v>
      </c>
      <c r="G34">
        <f t="array" ref="G34">IFERROR(INDEX('METRE PAR FOLIO'!$T$6:$T$507,MATCH(1,('METRE PAR FOLIO'!$L$6:$L$507=G$2)*('METRE PAR FOLIO'!$G$6:$G$507=$B34),0)),0)</f>
        <v>0</v>
      </c>
      <c r="H34">
        <f t="array" ref="H34">IFERROR(INDEX('METRE PAR FOLIO'!$T$6:$T$507,MATCH(1,('METRE PAR FOLIO'!$L$6:$L$507=H$2)*('METRE PAR FOLIO'!$G$6:$G$507=$B34),0)),0)</f>
        <v>0</v>
      </c>
      <c r="I34">
        <f t="array" ref="I34">IFERROR(INDEX('METRE PAR FOLIO'!$T$6:$T$507,MATCH(1,('METRE PAR FOLIO'!$L$6:$L$507=I$2)*('METRE PAR FOLIO'!$G$6:$G$507=$B34),0)),0)</f>
        <v>0</v>
      </c>
      <c r="J34">
        <f t="array" ref="J34">IFERROR(INDEX('METRE PAR FOLIO'!$T$6:$T$507,MATCH(1,('METRE PAR FOLIO'!$L$6:$L$507=J$2)*('METRE PAR FOLIO'!$G$6:$G$507=$B34),0)),0)</f>
        <v>0</v>
      </c>
      <c r="K34">
        <f t="array" ref="K34">IFERROR(INDEX('METRE PAR FOLIO'!$T$6:$T$507,MATCH(1,('METRE PAR FOLIO'!$L$6:$L$507=K$2)*('METRE PAR FOLIO'!$G$6:$G$507=$B34),0)),0)</f>
        <v>0</v>
      </c>
      <c r="L34">
        <f t="array" ref="L34">IFERROR(INDEX('METRE PAR FOLIO'!$T$6:$T$507,MATCH(1,('METRE PAR FOLIO'!$L$6:$L$507=L$2)*('METRE PAR FOLIO'!$G$6:$G$507=$B34),0)),0)</f>
        <v>0</v>
      </c>
      <c r="M34">
        <f t="array" ref="M34">IFERROR(INDEX('METRE PAR FOLIO'!$T$6:$T$507,MATCH(1,('METRE PAR FOLIO'!$L$6:$L$507=M$2)*('METRE PAR FOLIO'!$G$6:$G$507=$B34),0)),0)</f>
        <v>0</v>
      </c>
      <c r="N34">
        <f t="array" ref="N34">IFERROR(INDEX('METRE PAR FOLIO'!$T$6:$T$507,MATCH(1,('METRE PAR FOLIO'!$L$6:$L$507=N$2)*('METRE PAR FOLIO'!$G$6:$G$507=$B34),0)),0)</f>
        <v>0</v>
      </c>
      <c r="O34">
        <f t="array" ref="O34">IFERROR(INDEX('METRE PAR FOLIO'!$T$6:$T$507,MATCH(1,('METRE PAR FOLIO'!$L$6:$L$507=O$2)*('METRE PAR FOLIO'!$G$6:$G$507=$B34),0)),0)</f>
        <v>0</v>
      </c>
      <c r="P34">
        <f t="array" ref="P34">IFERROR(INDEX('METRE PAR FOLIO'!$T$6:$T$507,MATCH(1,('METRE PAR FOLIO'!$L$6:$L$507=P$2)*('METRE PAR FOLIO'!$G$6:$G$507=$B34),0)),0)</f>
        <v>0</v>
      </c>
      <c r="Q34">
        <f t="array" ref="Q34">IFERROR(INDEX('METRE PAR FOLIO'!$T$6:$T$507,MATCH(1,('METRE PAR FOLIO'!$L$6:$L$507=Q$2)*('METRE PAR FOLIO'!$G$6:$G$507=$B34),0)),0)</f>
        <v>0</v>
      </c>
      <c r="R34">
        <f t="array" ref="R34">IFERROR(INDEX('METRE PAR FOLIO'!$T$6:$T$507,MATCH(1,('METRE PAR FOLIO'!$L$6:$L$507=R$2)*('METRE PAR FOLIO'!$G$6:$G$507=$B34),0)),0)</f>
        <v>0</v>
      </c>
      <c r="S34">
        <f t="array" ref="S34">IFERROR(INDEX('METRE PAR FOLIO'!$T$6:$T$507,MATCH(1,('METRE PAR FOLIO'!$L$6:$L$507=S$2)*('METRE PAR FOLIO'!$G$6:$G$507=$B34),0)),0)</f>
        <v>0</v>
      </c>
      <c r="T34">
        <f t="array" ref="T34">IFERROR(INDEX('METRE PAR FOLIO'!$T$6:$T$507,MATCH(1,('METRE PAR FOLIO'!$L$6:$L$507=T$2)*('METRE PAR FOLIO'!$G$6:$G$507=$B34),0)),0)</f>
        <v>0</v>
      </c>
      <c r="U34">
        <f t="array" ref="U34">IFERROR(INDEX('METRE PAR FOLIO'!$T$6:$T$507,MATCH(1,('METRE PAR FOLIO'!$L$6:$L$507=U$2)*('METRE PAR FOLIO'!$G$6:$G$507=$B34),0)),0)</f>
        <v>0</v>
      </c>
      <c r="V34">
        <f t="array" ref="V34">IFERROR(INDEX('METRE PAR FOLIO'!$T$6:$T$507,MATCH(1,('METRE PAR FOLIO'!$L$6:$L$507=V$2)*('METRE PAR FOLIO'!$G$6:$G$507=$B34),0)),0)</f>
        <v>0</v>
      </c>
      <c r="W34">
        <f t="array" ref="W34">IFERROR(INDEX('METRE PAR FOLIO'!$T$6:$T$507,MATCH(1,('METRE PAR FOLIO'!$L$6:$L$507=W$2)*('METRE PAR FOLIO'!$G$6:$G$507=$B34),0)),0)</f>
        <v>0</v>
      </c>
      <c r="X34">
        <f t="array" ref="X34">IFERROR(INDEX('METRE PAR FOLIO'!$T$6:$T$507,MATCH(1,('METRE PAR FOLIO'!$L$6:$L$507=X$2)*('METRE PAR FOLIO'!$G$6:$G$507=$B34),0)),0)</f>
        <v>0</v>
      </c>
      <c r="Y34">
        <f t="array" ref="Y34">IFERROR(INDEX('METRE PAR FOLIO'!$T$6:$T$507,MATCH(1,('METRE PAR FOLIO'!$L$6:$L$507=Y$2)*('METRE PAR FOLIO'!$G$6:$G$507=$B34),0)),0)</f>
        <v>0</v>
      </c>
      <c r="Z34">
        <f t="array" ref="Z34">IFERROR(INDEX('METRE PAR FOLIO'!$T$6:$T$507,MATCH(1,('METRE PAR FOLIO'!$L$6:$L$507=Z$2)*('METRE PAR FOLIO'!$G$6:$G$507=$B34),0)),0)</f>
        <v>0</v>
      </c>
      <c r="AA34">
        <f t="array" ref="AA34">IFERROR(INDEX('METRE PAR FOLIO'!$T$6:$T$507,MATCH(1,('METRE PAR FOLIO'!$L$6:$L$507=AA$2)*('METRE PAR FOLIO'!$G$6:$G$507=$B34),0)),0)</f>
        <v>0</v>
      </c>
      <c r="AB34">
        <f t="array" ref="AB34">IFERROR(INDEX('METRE PAR FOLIO'!$T$6:$T$507,MATCH(1,('METRE PAR FOLIO'!$L$6:$L$507=AB$2)*('METRE PAR FOLIO'!$G$6:$G$507=$B34),0)),0)</f>
        <v>0</v>
      </c>
      <c r="AC34">
        <f t="array" ref="AC34">IFERROR(INDEX('METRE PAR FOLIO'!$T$6:$T$507,MATCH(1,('METRE PAR FOLIO'!$L$6:$L$507=AC$2)*('METRE PAR FOLIO'!$G$6:$G$507=$B34),0)),0)</f>
        <v>0</v>
      </c>
      <c r="AD34">
        <f t="array" ref="AD34">IFERROR(INDEX('METRE PAR FOLIO'!$T$6:$T$507,MATCH(1,('METRE PAR FOLIO'!$L$6:$L$507=AD$2)*('METRE PAR FOLIO'!$G$6:$G$507=$B34),0)),0)</f>
        <v>0</v>
      </c>
      <c r="AE34">
        <f t="array" ref="AE34">IFERROR(INDEX('METRE PAR FOLIO'!$T$6:$T$507,MATCH(1,('METRE PAR FOLIO'!$L$6:$L$507=AE$2)*('METRE PAR FOLIO'!$G$6:$G$507=$B34),0)),0)</f>
        <v>0</v>
      </c>
      <c r="AF34">
        <f t="array" ref="AF34">IFERROR(INDEX('METRE PAR FOLIO'!$T$6:$T$507,MATCH(1,('METRE PAR FOLIO'!$L$6:$L$507=AF$2)*('METRE PAR FOLIO'!$G$6:$G$507=$B34),0)),0)</f>
        <v>0</v>
      </c>
      <c r="AG34">
        <f t="array" ref="AG34">IFERROR(INDEX('METRE PAR FOLIO'!$T$6:$T$507,MATCH(1,('METRE PAR FOLIO'!$L$6:$L$507=AG$2)*('METRE PAR FOLIO'!$G$6:$G$507=$B34),0)),0)</f>
        <v>0</v>
      </c>
      <c r="AH34">
        <f t="array" ref="AH34">IFERROR(INDEX('METRE PAR FOLIO'!$T$6:$T$507,MATCH(1,('METRE PAR FOLIO'!$L$6:$L$507=AH$2)*('METRE PAR FOLIO'!$G$6:$G$507=$B34),0)),0)</f>
        <v>0</v>
      </c>
      <c r="AI34">
        <f t="array" ref="AI34">IFERROR(INDEX('METRE PAR FOLIO'!$T$6:$T$507,MATCH(1,('METRE PAR FOLIO'!$L$6:$L$507=AI$2)*('METRE PAR FOLIO'!$G$6:$G$507=$B34),0)),0)</f>
        <v>0</v>
      </c>
      <c r="AJ34">
        <f t="array" ref="AJ34">IFERROR(INDEX('METRE PAR FOLIO'!$T$6:$T$507,MATCH(1,('METRE PAR FOLIO'!$L$6:$L$507=AJ$2)*('METRE PAR FOLIO'!$G$6:$G$507=$B34),0)),0)</f>
        <v>0</v>
      </c>
      <c r="AK34">
        <f t="array" ref="AK34">IFERROR(INDEX('METRE PAR FOLIO'!$T$6:$T$507,MATCH(1,('METRE PAR FOLIO'!$L$6:$L$507=AK$2)*('METRE PAR FOLIO'!$G$6:$G$507=$B34),0)),0)</f>
        <v>0</v>
      </c>
      <c r="AL34">
        <f t="array" ref="AL34">IFERROR(INDEX('METRE PAR FOLIO'!$T$6:$T$507,MATCH(1,('METRE PAR FOLIO'!$L$6:$L$507=AL$2)*('METRE PAR FOLIO'!$G$6:$G$507=$B34),0)),0)</f>
        <v>0</v>
      </c>
      <c r="AM34">
        <f t="array" ref="AM34">IFERROR(INDEX('METRE PAR FOLIO'!$T$6:$T$507,MATCH(1,('METRE PAR FOLIO'!$L$6:$L$507=AM$2)*('METRE PAR FOLIO'!$G$6:$G$507=$B34),0)),0)</f>
        <v>0</v>
      </c>
      <c r="AN34">
        <f t="array" ref="AN34">IFERROR(INDEX('METRE PAR FOLIO'!$T$6:$T$507,MATCH(1,('METRE PAR FOLIO'!$L$6:$L$507=AN$2)*('METRE PAR FOLIO'!$G$6:$G$507=$B34),0)),0)</f>
        <v>0</v>
      </c>
      <c r="AO34">
        <f t="array" ref="AO34">IFERROR(INDEX('METRE PAR FOLIO'!$T$6:$T$507,MATCH(1,('METRE PAR FOLIO'!$L$6:$L$507=AO$2)*('METRE PAR FOLIO'!$G$6:$G$507=$B34),0)),0)</f>
        <v>0</v>
      </c>
      <c r="AP34">
        <f t="array" ref="AP34">IFERROR(INDEX('METRE PAR FOLIO'!$T$6:$T$507,MATCH(1,('METRE PAR FOLIO'!$L$6:$L$507=AP$2)*('METRE PAR FOLIO'!$G$6:$G$507=$B34),0)),0)</f>
        <v>0</v>
      </c>
      <c r="AQ34">
        <f t="array" ref="AQ34">IFERROR(INDEX('METRE PAR FOLIO'!$T$6:$T$507,MATCH(1,('METRE PAR FOLIO'!$L$6:$L$507=AQ$2)*('METRE PAR FOLIO'!$G$6:$G$507=$B34),0)),0)</f>
        <v>0</v>
      </c>
      <c r="AR34">
        <f t="array" ref="AR34">IFERROR(INDEX('METRE PAR FOLIO'!$T$6:$T$507,MATCH(1,('METRE PAR FOLIO'!$L$6:$L$507=AR$2)*('METRE PAR FOLIO'!$G$6:$G$507=$B34),0)),0)</f>
        <v>0</v>
      </c>
      <c r="AS34">
        <f t="array" ref="AS34">IFERROR(INDEX('METRE PAR FOLIO'!$T$6:$T$507,MATCH(1,('METRE PAR FOLIO'!$L$6:$L$507=AS$2)*('METRE PAR FOLIO'!$G$6:$G$507=$B34),0)),0)</f>
        <v>0</v>
      </c>
      <c r="AT34">
        <f t="array" ref="AT34">IFERROR(INDEX('METRE PAR FOLIO'!$T$6:$T$507,MATCH(1,('METRE PAR FOLIO'!$L$6:$L$507=AT$2)*('METRE PAR FOLIO'!$G$6:$G$507=$B34),0)),0)</f>
        <v>0</v>
      </c>
      <c r="AU34">
        <f t="array" ref="AU34">IFERROR(INDEX('METRE PAR FOLIO'!$T$6:$T$507,MATCH(1,('METRE PAR FOLIO'!$L$6:$L$507=AU$2)*('METRE PAR FOLIO'!$G$6:$G$507=$B34),0)),0)</f>
        <v>0</v>
      </c>
      <c r="AV34">
        <f t="shared" si="0"/>
        <v>0</v>
      </c>
      <c r="AW34" s="2" t="s">
        <v>192</v>
      </c>
    </row>
    <row r="35" spans="2:49" ht="26.25" x14ac:dyDescent="0.25">
      <c r="B35" s="16" t="s">
        <v>133</v>
      </c>
      <c r="C35">
        <f t="array" ref="C35">IFERROR(INDEX('METRE PAR FOLIO'!$T$6:$T$507,MATCH(1,('METRE PAR FOLIO'!$L$6:$L$507=C$2)*('METRE PAR FOLIO'!$G$6:$G$507=$B35),0)),0)</f>
        <v>0</v>
      </c>
      <c r="D35">
        <f t="array" ref="D35">IFERROR(INDEX('METRE PAR FOLIO'!$T$6:$T$507,MATCH(1,('METRE PAR FOLIO'!$L$6:$L$507=D$2)*('METRE PAR FOLIO'!$G$6:$G$507=$B35),0)),0)</f>
        <v>0</v>
      </c>
      <c r="E35">
        <f t="array" ref="E35">IFERROR(INDEX('METRE PAR FOLIO'!$T$6:$T$507,MATCH(1,('METRE PAR FOLIO'!$L$6:$L$507=E$2)*('METRE PAR FOLIO'!$G$6:$G$507=$B35),0)),0)</f>
        <v>0</v>
      </c>
      <c r="F35">
        <f t="array" ref="F35">IFERROR(INDEX('METRE PAR FOLIO'!$T$6:$T$507,MATCH(1,('METRE PAR FOLIO'!$L$6:$L$507=F$2)*('METRE PAR FOLIO'!$G$6:$G$507=$B35),0)),0)</f>
        <v>0</v>
      </c>
      <c r="G35">
        <f t="array" ref="G35">IFERROR(INDEX('METRE PAR FOLIO'!$T$6:$T$507,MATCH(1,('METRE PAR FOLIO'!$L$6:$L$507=G$2)*('METRE PAR FOLIO'!$G$6:$G$507=$B35),0)),0)</f>
        <v>0</v>
      </c>
      <c r="H35">
        <f t="array" ref="H35">IFERROR(INDEX('METRE PAR FOLIO'!$T$6:$T$507,MATCH(1,('METRE PAR FOLIO'!$L$6:$L$507=H$2)*('METRE PAR FOLIO'!$G$6:$G$507=$B35),0)),0)</f>
        <v>0</v>
      </c>
      <c r="I35">
        <f t="array" ref="I35">IFERROR(INDEX('METRE PAR FOLIO'!$T$6:$T$507,MATCH(1,('METRE PAR FOLIO'!$L$6:$L$507=I$2)*('METRE PAR FOLIO'!$G$6:$G$507=$B35),0)),0)</f>
        <v>0</v>
      </c>
      <c r="J35">
        <f t="array" ref="J35">IFERROR(INDEX('METRE PAR FOLIO'!$T$6:$T$507,MATCH(1,('METRE PAR FOLIO'!$L$6:$L$507=J$2)*('METRE PAR FOLIO'!$G$6:$G$507=$B35),0)),0)</f>
        <v>0</v>
      </c>
      <c r="K35">
        <f t="array" ref="K35">IFERROR(INDEX('METRE PAR FOLIO'!$T$6:$T$507,MATCH(1,('METRE PAR FOLIO'!$L$6:$L$507=K$2)*('METRE PAR FOLIO'!$G$6:$G$507=$B35),0)),0)</f>
        <v>0</v>
      </c>
      <c r="L35">
        <f t="array" ref="L35">IFERROR(INDEX('METRE PAR FOLIO'!$T$6:$T$507,MATCH(1,('METRE PAR FOLIO'!$L$6:$L$507=L$2)*('METRE PAR FOLIO'!$G$6:$G$507=$B35),0)),0)</f>
        <v>0</v>
      </c>
      <c r="M35">
        <f t="array" ref="M35">IFERROR(INDEX('METRE PAR FOLIO'!$T$6:$T$507,MATCH(1,('METRE PAR FOLIO'!$L$6:$L$507=M$2)*('METRE PAR FOLIO'!$G$6:$G$507=$B35),0)),0)</f>
        <v>0</v>
      </c>
      <c r="N35">
        <f t="array" ref="N35">IFERROR(INDEX('METRE PAR FOLIO'!$T$6:$T$507,MATCH(1,('METRE PAR FOLIO'!$L$6:$L$507=N$2)*('METRE PAR FOLIO'!$G$6:$G$507=$B35),0)),0)</f>
        <v>0</v>
      </c>
      <c r="O35">
        <f t="array" ref="O35">IFERROR(INDEX('METRE PAR FOLIO'!$T$6:$T$507,MATCH(1,('METRE PAR FOLIO'!$L$6:$L$507=O$2)*('METRE PAR FOLIO'!$G$6:$G$507=$B35),0)),0)</f>
        <v>0</v>
      </c>
      <c r="P35">
        <f t="array" ref="P35">IFERROR(INDEX('METRE PAR FOLIO'!$T$6:$T$507,MATCH(1,('METRE PAR FOLIO'!$L$6:$L$507=P$2)*('METRE PAR FOLIO'!$G$6:$G$507=$B35),0)),0)</f>
        <v>0</v>
      </c>
      <c r="Q35">
        <f t="array" ref="Q35">IFERROR(INDEX('METRE PAR FOLIO'!$T$6:$T$507,MATCH(1,('METRE PAR FOLIO'!$L$6:$L$507=Q$2)*('METRE PAR FOLIO'!$G$6:$G$507=$B35),0)),0)</f>
        <v>0</v>
      </c>
      <c r="R35">
        <f t="array" ref="R35">IFERROR(INDEX('METRE PAR FOLIO'!$T$6:$T$507,MATCH(1,('METRE PAR FOLIO'!$L$6:$L$507=R$2)*('METRE PAR FOLIO'!$G$6:$G$507=$B35),0)),0)</f>
        <v>0</v>
      </c>
      <c r="S35">
        <f t="array" ref="S35">IFERROR(INDEX('METRE PAR FOLIO'!$T$6:$T$507,MATCH(1,('METRE PAR FOLIO'!$L$6:$L$507=S$2)*('METRE PAR FOLIO'!$G$6:$G$507=$B35),0)),0)</f>
        <v>0</v>
      </c>
      <c r="T35">
        <f t="array" ref="T35">IFERROR(INDEX('METRE PAR FOLIO'!$T$6:$T$507,MATCH(1,('METRE PAR FOLIO'!$L$6:$L$507=T$2)*('METRE PAR FOLIO'!$G$6:$G$507=$B35),0)),0)</f>
        <v>0</v>
      </c>
      <c r="U35">
        <f t="array" ref="U35">IFERROR(INDEX('METRE PAR FOLIO'!$T$6:$T$507,MATCH(1,('METRE PAR FOLIO'!$L$6:$L$507=U$2)*('METRE PAR FOLIO'!$G$6:$G$507=$B35),0)),0)</f>
        <v>0</v>
      </c>
      <c r="V35">
        <f t="array" ref="V35">IFERROR(INDEX('METRE PAR FOLIO'!$T$6:$T$507,MATCH(1,('METRE PAR FOLIO'!$L$6:$L$507=V$2)*('METRE PAR FOLIO'!$G$6:$G$507=$B35),0)),0)</f>
        <v>0</v>
      </c>
      <c r="W35">
        <f t="array" ref="W35">IFERROR(INDEX('METRE PAR FOLIO'!$T$6:$T$507,MATCH(1,('METRE PAR FOLIO'!$L$6:$L$507=W$2)*('METRE PAR FOLIO'!$G$6:$G$507=$B35),0)),0)</f>
        <v>0</v>
      </c>
      <c r="X35">
        <f t="array" ref="X35">IFERROR(INDEX('METRE PAR FOLIO'!$T$6:$T$507,MATCH(1,('METRE PAR FOLIO'!$L$6:$L$507=X$2)*('METRE PAR FOLIO'!$G$6:$G$507=$B35),0)),0)</f>
        <v>0</v>
      </c>
      <c r="Y35">
        <f t="array" ref="Y35">IFERROR(INDEX('METRE PAR FOLIO'!$T$6:$T$507,MATCH(1,('METRE PAR FOLIO'!$L$6:$L$507=Y$2)*('METRE PAR FOLIO'!$G$6:$G$507=$B35),0)),0)</f>
        <v>0</v>
      </c>
      <c r="Z35">
        <f t="array" ref="Z35">IFERROR(INDEX('METRE PAR FOLIO'!$T$6:$T$507,MATCH(1,('METRE PAR FOLIO'!$L$6:$L$507=Z$2)*('METRE PAR FOLIO'!$G$6:$G$507=$B35),0)),0)</f>
        <v>0</v>
      </c>
      <c r="AA35">
        <f t="array" ref="AA35">IFERROR(INDEX('METRE PAR FOLIO'!$T$6:$T$507,MATCH(1,('METRE PAR FOLIO'!$L$6:$L$507=AA$2)*('METRE PAR FOLIO'!$G$6:$G$507=$B35),0)),0)</f>
        <v>0</v>
      </c>
      <c r="AB35">
        <f t="array" ref="AB35">IFERROR(INDEX('METRE PAR FOLIO'!$T$6:$T$507,MATCH(1,('METRE PAR FOLIO'!$L$6:$L$507=AB$2)*('METRE PAR FOLIO'!$G$6:$G$507=$B35),0)),0)</f>
        <v>0</v>
      </c>
      <c r="AC35">
        <f t="array" ref="AC35">IFERROR(INDEX('METRE PAR FOLIO'!$T$6:$T$507,MATCH(1,('METRE PAR FOLIO'!$L$6:$L$507=AC$2)*('METRE PAR FOLIO'!$G$6:$G$507=$B35),0)),0)</f>
        <v>0</v>
      </c>
      <c r="AD35">
        <f t="array" ref="AD35">IFERROR(INDEX('METRE PAR FOLIO'!$T$6:$T$507,MATCH(1,('METRE PAR FOLIO'!$L$6:$L$507=AD$2)*('METRE PAR FOLIO'!$G$6:$G$507=$B35),0)),0)</f>
        <v>0</v>
      </c>
      <c r="AE35">
        <f t="array" ref="AE35">IFERROR(INDEX('METRE PAR FOLIO'!$T$6:$T$507,MATCH(1,('METRE PAR FOLIO'!$L$6:$L$507=AE$2)*('METRE PAR FOLIO'!$G$6:$G$507=$B35),0)),0)</f>
        <v>0</v>
      </c>
      <c r="AF35">
        <f t="array" ref="AF35">IFERROR(INDEX('METRE PAR FOLIO'!$T$6:$T$507,MATCH(1,('METRE PAR FOLIO'!$L$6:$L$507=AF$2)*('METRE PAR FOLIO'!$G$6:$G$507=$B35),0)),0)</f>
        <v>0</v>
      </c>
      <c r="AG35">
        <f t="array" ref="AG35">IFERROR(INDEX('METRE PAR FOLIO'!$T$6:$T$507,MATCH(1,('METRE PAR FOLIO'!$L$6:$L$507=AG$2)*('METRE PAR FOLIO'!$G$6:$G$507=$B35),0)),0)</f>
        <v>0</v>
      </c>
      <c r="AH35">
        <f t="array" ref="AH35">IFERROR(INDEX('METRE PAR FOLIO'!$T$6:$T$507,MATCH(1,('METRE PAR FOLIO'!$L$6:$L$507=AH$2)*('METRE PAR FOLIO'!$G$6:$G$507=$B35),0)),0)</f>
        <v>0</v>
      </c>
      <c r="AI35">
        <f t="array" ref="AI35">IFERROR(INDEX('METRE PAR FOLIO'!$T$6:$T$507,MATCH(1,('METRE PAR FOLIO'!$L$6:$L$507=AI$2)*('METRE PAR FOLIO'!$G$6:$G$507=$B35),0)),0)</f>
        <v>0</v>
      </c>
      <c r="AJ35">
        <f t="array" ref="AJ35">IFERROR(INDEX('METRE PAR FOLIO'!$T$6:$T$507,MATCH(1,('METRE PAR FOLIO'!$L$6:$L$507=AJ$2)*('METRE PAR FOLIO'!$G$6:$G$507=$B35),0)),0)</f>
        <v>0</v>
      </c>
      <c r="AK35">
        <f t="array" ref="AK35">IFERROR(INDEX('METRE PAR FOLIO'!$T$6:$T$507,MATCH(1,('METRE PAR FOLIO'!$L$6:$L$507=AK$2)*('METRE PAR FOLIO'!$G$6:$G$507=$B35),0)),0)</f>
        <v>0</v>
      </c>
      <c r="AL35">
        <f t="array" ref="AL35">IFERROR(INDEX('METRE PAR FOLIO'!$T$6:$T$507,MATCH(1,('METRE PAR FOLIO'!$L$6:$L$507=AL$2)*('METRE PAR FOLIO'!$G$6:$G$507=$B35),0)),0)</f>
        <v>0</v>
      </c>
      <c r="AM35">
        <f t="array" ref="AM35">IFERROR(INDEX('METRE PAR FOLIO'!$T$6:$T$507,MATCH(1,('METRE PAR FOLIO'!$L$6:$L$507=AM$2)*('METRE PAR FOLIO'!$G$6:$G$507=$B35),0)),0)</f>
        <v>0</v>
      </c>
      <c r="AN35">
        <f t="array" ref="AN35">IFERROR(INDEX('METRE PAR FOLIO'!$T$6:$T$507,MATCH(1,('METRE PAR FOLIO'!$L$6:$L$507=AN$2)*('METRE PAR FOLIO'!$G$6:$G$507=$B35),0)),0)</f>
        <v>0</v>
      </c>
      <c r="AO35">
        <f t="array" ref="AO35">IFERROR(INDEX('METRE PAR FOLIO'!$T$6:$T$507,MATCH(1,('METRE PAR FOLIO'!$L$6:$L$507=AO$2)*('METRE PAR FOLIO'!$G$6:$G$507=$B35),0)),0)</f>
        <v>0</v>
      </c>
      <c r="AP35">
        <f t="array" ref="AP35">IFERROR(INDEX('METRE PAR FOLIO'!$T$6:$T$507,MATCH(1,('METRE PAR FOLIO'!$L$6:$L$507=AP$2)*('METRE PAR FOLIO'!$G$6:$G$507=$B35),0)),0)</f>
        <v>0</v>
      </c>
      <c r="AQ35">
        <f t="array" ref="AQ35">IFERROR(INDEX('METRE PAR FOLIO'!$T$6:$T$507,MATCH(1,('METRE PAR FOLIO'!$L$6:$L$507=AQ$2)*('METRE PAR FOLIO'!$G$6:$G$507=$B35),0)),0)</f>
        <v>0</v>
      </c>
      <c r="AR35">
        <f t="array" ref="AR35">IFERROR(INDEX('METRE PAR FOLIO'!$T$6:$T$507,MATCH(1,('METRE PAR FOLIO'!$L$6:$L$507=AR$2)*('METRE PAR FOLIO'!$G$6:$G$507=$B35),0)),0)</f>
        <v>0</v>
      </c>
      <c r="AS35">
        <f t="array" ref="AS35">IFERROR(INDEX('METRE PAR FOLIO'!$T$6:$T$507,MATCH(1,('METRE PAR FOLIO'!$L$6:$L$507=AS$2)*('METRE PAR FOLIO'!$G$6:$G$507=$B35),0)),0)</f>
        <v>0</v>
      </c>
      <c r="AT35">
        <f t="array" ref="AT35">IFERROR(INDEX('METRE PAR FOLIO'!$T$6:$T$507,MATCH(1,('METRE PAR FOLIO'!$L$6:$L$507=AT$2)*('METRE PAR FOLIO'!$G$6:$G$507=$B35),0)),0)</f>
        <v>0</v>
      </c>
      <c r="AU35">
        <f t="array" ref="AU35">IFERROR(INDEX('METRE PAR FOLIO'!$T$6:$T$507,MATCH(1,('METRE PAR FOLIO'!$L$6:$L$507=AU$2)*('METRE PAR FOLIO'!$G$6:$G$507=$B35),0)),0)</f>
        <v>0</v>
      </c>
      <c r="AV35">
        <f t="shared" si="0"/>
        <v>0</v>
      </c>
      <c r="AW35" s="2" t="s">
        <v>192</v>
      </c>
    </row>
    <row r="36" spans="2:49" ht="26.25" x14ac:dyDescent="0.25">
      <c r="B36" s="16" t="s">
        <v>126</v>
      </c>
      <c r="C36">
        <f t="array" ref="C36">IFERROR(INDEX('METRE PAR FOLIO'!$T$6:$T$507,MATCH(1,('METRE PAR FOLIO'!$L$6:$L$507=C$2)*('METRE PAR FOLIO'!$G$6:$G$507=$B36),0)),0)</f>
        <v>0</v>
      </c>
      <c r="D36">
        <f t="array" ref="D36">IFERROR(INDEX('METRE PAR FOLIO'!$T$6:$T$507,MATCH(1,('METRE PAR FOLIO'!$L$6:$L$507=D$2)*('METRE PAR FOLIO'!$G$6:$G$507=$B36),0)),0)</f>
        <v>0</v>
      </c>
      <c r="E36">
        <f t="array" ref="E36">IFERROR(INDEX('METRE PAR FOLIO'!$T$6:$T$507,MATCH(1,('METRE PAR FOLIO'!$L$6:$L$507=E$2)*('METRE PAR FOLIO'!$G$6:$G$507=$B36),0)),0)</f>
        <v>0</v>
      </c>
      <c r="F36">
        <f t="array" ref="F36">IFERROR(INDEX('METRE PAR FOLIO'!$T$6:$T$507,MATCH(1,('METRE PAR FOLIO'!$L$6:$L$507=F$2)*('METRE PAR FOLIO'!$G$6:$G$507=$B36),0)),0)</f>
        <v>0</v>
      </c>
      <c r="G36">
        <f t="array" ref="G36">IFERROR(INDEX('METRE PAR FOLIO'!$T$6:$T$507,MATCH(1,('METRE PAR FOLIO'!$L$6:$L$507=G$2)*('METRE PAR FOLIO'!$G$6:$G$507=$B36),0)),0)</f>
        <v>0</v>
      </c>
      <c r="H36">
        <f t="array" ref="H36">IFERROR(INDEX('METRE PAR FOLIO'!$T$6:$T$507,MATCH(1,('METRE PAR FOLIO'!$L$6:$L$507=H$2)*('METRE PAR FOLIO'!$G$6:$G$507=$B36),0)),0)</f>
        <v>0</v>
      </c>
      <c r="I36">
        <f t="array" ref="I36">IFERROR(INDEX('METRE PAR FOLIO'!$T$6:$T$507,MATCH(1,('METRE PAR FOLIO'!$L$6:$L$507=I$2)*('METRE PAR FOLIO'!$G$6:$G$507=$B36),0)),0)</f>
        <v>0</v>
      </c>
      <c r="J36">
        <f t="array" ref="J36">IFERROR(INDEX('METRE PAR FOLIO'!$T$6:$T$507,MATCH(1,('METRE PAR FOLIO'!$L$6:$L$507=J$2)*('METRE PAR FOLIO'!$G$6:$G$507=$B36),0)),0)</f>
        <v>0</v>
      </c>
      <c r="K36">
        <f t="array" ref="K36">IFERROR(INDEX('METRE PAR FOLIO'!$T$6:$T$507,MATCH(1,('METRE PAR FOLIO'!$L$6:$L$507=K$2)*('METRE PAR FOLIO'!$G$6:$G$507=$B36),0)),0)</f>
        <v>0</v>
      </c>
      <c r="L36">
        <f t="array" ref="L36">IFERROR(INDEX('METRE PAR FOLIO'!$T$6:$T$507,MATCH(1,('METRE PAR FOLIO'!$L$6:$L$507=L$2)*('METRE PAR FOLIO'!$G$6:$G$507=$B36),0)),0)</f>
        <v>0</v>
      </c>
      <c r="M36">
        <f t="array" ref="M36">IFERROR(INDEX('METRE PAR FOLIO'!$T$6:$T$507,MATCH(1,('METRE PAR FOLIO'!$L$6:$L$507=M$2)*('METRE PAR FOLIO'!$G$6:$G$507=$B36),0)),0)</f>
        <v>0</v>
      </c>
      <c r="N36">
        <f t="array" ref="N36">IFERROR(INDEX('METRE PAR FOLIO'!$T$6:$T$507,MATCH(1,('METRE PAR FOLIO'!$L$6:$L$507=N$2)*('METRE PAR FOLIO'!$G$6:$G$507=$B36),0)),0)</f>
        <v>0</v>
      </c>
      <c r="O36">
        <f t="array" ref="O36">IFERROR(INDEX('METRE PAR FOLIO'!$T$6:$T$507,MATCH(1,('METRE PAR FOLIO'!$L$6:$L$507=O$2)*('METRE PAR FOLIO'!$G$6:$G$507=$B36),0)),0)</f>
        <v>0</v>
      </c>
      <c r="P36">
        <f t="array" ref="P36">IFERROR(INDEX('METRE PAR FOLIO'!$T$6:$T$507,MATCH(1,('METRE PAR FOLIO'!$L$6:$L$507=P$2)*('METRE PAR FOLIO'!$G$6:$G$507=$B36),0)),0)</f>
        <v>0</v>
      </c>
      <c r="Q36">
        <f t="array" ref="Q36">IFERROR(INDEX('METRE PAR FOLIO'!$T$6:$T$507,MATCH(1,('METRE PAR FOLIO'!$L$6:$L$507=Q$2)*('METRE PAR FOLIO'!$G$6:$G$507=$B36),0)),0)</f>
        <v>0</v>
      </c>
      <c r="R36">
        <f t="array" ref="R36">IFERROR(INDEX('METRE PAR FOLIO'!$T$6:$T$507,MATCH(1,('METRE PAR FOLIO'!$L$6:$L$507=R$2)*('METRE PAR FOLIO'!$G$6:$G$507=$B36),0)),0)</f>
        <v>0</v>
      </c>
      <c r="S36">
        <f t="array" ref="S36">IFERROR(INDEX('METRE PAR FOLIO'!$T$6:$T$507,MATCH(1,('METRE PAR FOLIO'!$L$6:$L$507=S$2)*('METRE PAR FOLIO'!$G$6:$G$507=$B36),0)),0)</f>
        <v>0</v>
      </c>
      <c r="T36">
        <f t="array" ref="T36">IFERROR(INDEX('METRE PAR FOLIO'!$T$6:$T$507,MATCH(1,('METRE PAR FOLIO'!$L$6:$L$507=T$2)*('METRE PAR FOLIO'!$G$6:$G$507=$B36),0)),0)</f>
        <v>0</v>
      </c>
      <c r="U36">
        <f t="array" ref="U36">IFERROR(INDEX('METRE PAR FOLIO'!$T$6:$T$507,MATCH(1,('METRE PAR FOLIO'!$L$6:$L$507=U$2)*('METRE PAR FOLIO'!$G$6:$G$507=$B36),0)),0)</f>
        <v>0</v>
      </c>
      <c r="V36">
        <f t="array" ref="V36">IFERROR(INDEX('METRE PAR FOLIO'!$T$6:$T$507,MATCH(1,('METRE PAR FOLIO'!$L$6:$L$507=V$2)*('METRE PAR FOLIO'!$G$6:$G$507=$B36),0)),0)</f>
        <v>0</v>
      </c>
      <c r="W36">
        <f t="array" ref="W36">IFERROR(INDEX('METRE PAR FOLIO'!$T$6:$T$507,MATCH(1,('METRE PAR FOLIO'!$L$6:$L$507=W$2)*('METRE PAR FOLIO'!$G$6:$G$507=$B36),0)),0)</f>
        <v>0</v>
      </c>
      <c r="X36">
        <f t="array" ref="X36">IFERROR(INDEX('METRE PAR FOLIO'!$T$6:$T$507,MATCH(1,('METRE PAR FOLIO'!$L$6:$L$507=X$2)*('METRE PAR FOLIO'!$G$6:$G$507=$B36),0)),0)</f>
        <v>0</v>
      </c>
      <c r="Y36">
        <f t="array" ref="Y36">IFERROR(INDEX('METRE PAR FOLIO'!$T$6:$T$507,MATCH(1,('METRE PAR FOLIO'!$L$6:$L$507=Y$2)*('METRE PAR FOLIO'!$G$6:$G$507=$B36),0)),0)</f>
        <v>0</v>
      </c>
      <c r="Z36">
        <f t="array" ref="Z36">IFERROR(INDEX('METRE PAR FOLIO'!$T$6:$T$507,MATCH(1,('METRE PAR FOLIO'!$L$6:$L$507=Z$2)*('METRE PAR FOLIO'!$G$6:$G$507=$B36),0)),0)</f>
        <v>0</v>
      </c>
      <c r="AA36">
        <f t="array" ref="AA36">IFERROR(INDEX('METRE PAR FOLIO'!$T$6:$T$507,MATCH(1,('METRE PAR FOLIO'!$L$6:$L$507=AA$2)*('METRE PAR FOLIO'!$G$6:$G$507=$B36),0)),0)</f>
        <v>0</v>
      </c>
      <c r="AB36">
        <f t="array" ref="AB36">IFERROR(INDEX('METRE PAR FOLIO'!$T$6:$T$507,MATCH(1,('METRE PAR FOLIO'!$L$6:$L$507=AB$2)*('METRE PAR FOLIO'!$G$6:$G$507=$B36),0)),0)</f>
        <v>0</v>
      </c>
      <c r="AC36">
        <f t="array" ref="AC36">IFERROR(INDEX('METRE PAR FOLIO'!$T$6:$T$507,MATCH(1,('METRE PAR FOLIO'!$L$6:$L$507=AC$2)*('METRE PAR FOLIO'!$G$6:$G$507=$B36),0)),0)</f>
        <v>0</v>
      </c>
      <c r="AD36">
        <f t="array" ref="AD36">IFERROR(INDEX('METRE PAR FOLIO'!$T$6:$T$507,MATCH(1,('METRE PAR FOLIO'!$L$6:$L$507=AD$2)*('METRE PAR FOLIO'!$G$6:$G$507=$B36),0)),0)</f>
        <v>0</v>
      </c>
      <c r="AE36">
        <f t="array" ref="AE36">IFERROR(INDEX('METRE PAR FOLIO'!$T$6:$T$507,MATCH(1,('METRE PAR FOLIO'!$L$6:$L$507=AE$2)*('METRE PAR FOLIO'!$G$6:$G$507=$B36),0)),0)</f>
        <v>0</v>
      </c>
      <c r="AF36">
        <f t="array" ref="AF36">IFERROR(INDEX('METRE PAR FOLIO'!$T$6:$T$507,MATCH(1,('METRE PAR FOLIO'!$L$6:$L$507=AF$2)*('METRE PAR FOLIO'!$G$6:$G$507=$B36),0)),0)</f>
        <v>0</v>
      </c>
      <c r="AG36">
        <f t="array" ref="AG36">IFERROR(INDEX('METRE PAR FOLIO'!$T$6:$T$507,MATCH(1,('METRE PAR FOLIO'!$L$6:$L$507=AG$2)*('METRE PAR FOLIO'!$G$6:$G$507=$B36),0)),0)</f>
        <v>0</v>
      </c>
      <c r="AH36">
        <f t="array" ref="AH36">IFERROR(INDEX('METRE PAR FOLIO'!$T$6:$T$507,MATCH(1,('METRE PAR FOLIO'!$L$6:$L$507=AH$2)*('METRE PAR FOLIO'!$G$6:$G$507=$B36),0)),0)</f>
        <v>0</v>
      </c>
      <c r="AI36">
        <f t="array" ref="AI36">IFERROR(INDEX('METRE PAR FOLIO'!$T$6:$T$507,MATCH(1,('METRE PAR FOLIO'!$L$6:$L$507=AI$2)*('METRE PAR FOLIO'!$G$6:$G$507=$B36),0)),0)</f>
        <v>0</v>
      </c>
      <c r="AJ36">
        <f t="array" ref="AJ36">IFERROR(INDEX('METRE PAR FOLIO'!$T$6:$T$507,MATCH(1,('METRE PAR FOLIO'!$L$6:$L$507=AJ$2)*('METRE PAR FOLIO'!$G$6:$G$507=$B36),0)),0)</f>
        <v>0</v>
      </c>
      <c r="AK36">
        <f t="array" ref="AK36">IFERROR(INDEX('METRE PAR FOLIO'!$T$6:$T$507,MATCH(1,('METRE PAR FOLIO'!$L$6:$L$507=AK$2)*('METRE PAR FOLIO'!$G$6:$G$507=$B36),0)),0)</f>
        <v>0</v>
      </c>
      <c r="AL36">
        <f t="array" ref="AL36">IFERROR(INDEX('METRE PAR FOLIO'!$T$6:$T$507,MATCH(1,('METRE PAR FOLIO'!$L$6:$L$507=AL$2)*('METRE PAR FOLIO'!$G$6:$G$507=$B36),0)),0)</f>
        <v>0</v>
      </c>
      <c r="AM36">
        <f t="array" ref="AM36">IFERROR(INDEX('METRE PAR FOLIO'!$T$6:$T$507,MATCH(1,('METRE PAR FOLIO'!$L$6:$L$507=AM$2)*('METRE PAR FOLIO'!$G$6:$G$507=$B36),0)),0)</f>
        <v>0</v>
      </c>
      <c r="AN36">
        <f t="array" ref="AN36">IFERROR(INDEX('METRE PAR FOLIO'!$T$6:$T$507,MATCH(1,('METRE PAR FOLIO'!$L$6:$L$507=AN$2)*('METRE PAR FOLIO'!$G$6:$G$507=$B36),0)),0)</f>
        <v>0</v>
      </c>
      <c r="AO36">
        <f t="array" ref="AO36">IFERROR(INDEX('METRE PAR FOLIO'!$T$6:$T$507,MATCH(1,('METRE PAR FOLIO'!$L$6:$L$507=AO$2)*('METRE PAR FOLIO'!$G$6:$G$507=$B36),0)),0)</f>
        <v>0</v>
      </c>
      <c r="AP36">
        <f t="array" ref="AP36">IFERROR(INDEX('METRE PAR FOLIO'!$T$6:$T$507,MATCH(1,('METRE PAR FOLIO'!$L$6:$L$507=AP$2)*('METRE PAR FOLIO'!$G$6:$G$507=$B36),0)),0)</f>
        <v>0</v>
      </c>
      <c r="AQ36">
        <f t="array" ref="AQ36">IFERROR(INDEX('METRE PAR FOLIO'!$T$6:$T$507,MATCH(1,('METRE PAR FOLIO'!$L$6:$L$507=AQ$2)*('METRE PAR FOLIO'!$G$6:$G$507=$B36),0)),0)</f>
        <v>0</v>
      </c>
      <c r="AR36">
        <f t="array" ref="AR36">IFERROR(INDEX('METRE PAR FOLIO'!$T$6:$T$507,MATCH(1,('METRE PAR FOLIO'!$L$6:$L$507=AR$2)*('METRE PAR FOLIO'!$G$6:$G$507=$B36),0)),0)</f>
        <v>0</v>
      </c>
      <c r="AS36">
        <f t="array" ref="AS36">IFERROR(INDEX('METRE PAR FOLIO'!$T$6:$T$507,MATCH(1,('METRE PAR FOLIO'!$L$6:$L$507=AS$2)*('METRE PAR FOLIO'!$G$6:$G$507=$B36),0)),0)</f>
        <v>0</v>
      </c>
      <c r="AT36">
        <f t="array" ref="AT36">IFERROR(INDEX('METRE PAR FOLIO'!$T$6:$T$507,MATCH(1,('METRE PAR FOLIO'!$L$6:$L$507=AT$2)*('METRE PAR FOLIO'!$G$6:$G$507=$B36),0)),0)</f>
        <v>0</v>
      </c>
      <c r="AU36">
        <f t="array" ref="AU36">IFERROR(INDEX('METRE PAR FOLIO'!$T$6:$T$507,MATCH(1,('METRE PAR FOLIO'!$L$6:$L$507=AU$2)*('METRE PAR FOLIO'!$G$6:$G$507=$B36),0)),0)</f>
        <v>0</v>
      </c>
      <c r="AV36">
        <f t="shared" si="0"/>
        <v>0</v>
      </c>
      <c r="AW36" s="2" t="s">
        <v>192</v>
      </c>
    </row>
    <row r="37" spans="2:49" ht="26.25" x14ac:dyDescent="0.25">
      <c r="B37" s="16" t="s">
        <v>129</v>
      </c>
      <c r="C37">
        <f t="array" ref="C37">IFERROR(INDEX('METRE PAR FOLIO'!$T$6:$T$507,MATCH(1,('METRE PAR FOLIO'!$L$6:$L$507=C$2)*('METRE PAR FOLIO'!$G$6:$G$507=$B37),0)),0)</f>
        <v>0</v>
      </c>
      <c r="D37">
        <f t="array" ref="D37">IFERROR(INDEX('METRE PAR FOLIO'!$T$6:$T$507,MATCH(1,('METRE PAR FOLIO'!$L$6:$L$507=D$2)*('METRE PAR FOLIO'!$G$6:$G$507=$B37),0)),0)</f>
        <v>0</v>
      </c>
      <c r="E37">
        <f t="array" ref="E37">IFERROR(INDEX('METRE PAR FOLIO'!$T$6:$T$507,MATCH(1,('METRE PAR FOLIO'!$L$6:$L$507=E$2)*('METRE PAR FOLIO'!$G$6:$G$507=$B37),0)),0)</f>
        <v>0</v>
      </c>
      <c r="F37">
        <f t="array" ref="F37">IFERROR(INDEX('METRE PAR FOLIO'!$T$6:$T$507,MATCH(1,('METRE PAR FOLIO'!$L$6:$L$507=F$2)*('METRE PAR FOLIO'!$G$6:$G$507=$B37),0)),0)</f>
        <v>0</v>
      </c>
      <c r="G37">
        <f t="array" ref="G37">IFERROR(INDEX('METRE PAR FOLIO'!$T$6:$T$507,MATCH(1,('METRE PAR FOLIO'!$L$6:$L$507=G$2)*('METRE PAR FOLIO'!$G$6:$G$507=$B37),0)),0)</f>
        <v>0</v>
      </c>
      <c r="H37">
        <f t="array" ref="H37">IFERROR(INDEX('METRE PAR FOLIO'!$T$6:$T$507,MATCH(1,('METRE PAR FOLIO'!$L$6:$L$507=H$2)*('METRE PAR FOLIO'!$G$6:$G$507=$B37),0)),0)</f>
        <v>0</v>
      </c>
      <c r="I37">
        <f t="array" ref="I37">IFERROR(INDEX('METRE PAR FOLIO'!$T$6:$T$507,MATCH(1,('METRE PAR FOLIO'!$L$6:$L$507=I$2)*('METRE PAR FOLIO'!$G$6:$G$507=$B37),0)),0)</f>
        <v>0</v>
      </c>
      <c r="J37">
        <f t="array" ref="J37">IFERROR(INDEX('METRE PAR FOLIO'!$T$6:$T$507,MATCH(1,('METRE PAR FOLIO'!$L$6:$L$507=J$2)*('METRE PAR FOLIO'!$G$6:$G$507=$B37),0)),0)</f>
        <v>0</v>
      </c>
      <c r="K37">
        <f t="array" ref="K37">IFERROR(INDEX('METRE PAR FOLIO'!$T$6:$T$507,MATCH(1,('METRE PAR FOLIO'!$L$6:$L$507=K$2)*('METRE PAR FOLIO'!$G$6:$G$507=$B37),0)),0)</f>
        <v>0</v>
      </c>
      <c r="L37">
        <f t="array" ref="L37">IFERROR(INDEX('METRE PAR FOLIO'!$T$6:$T$507,MATCH(1,('METRE PAR FOLIO'!$L$6:$L$507=L$2)*('METRE PAR FOLIO'!$G$6:$G$507=$B37),0)),0)</f>
        <v>0</v>
      </c>
      <c r="M37">
        <f t="array" ref="M37">IFERROR(INDEX('METRE PAR FOLIO'!$T$6:$T$507,MATCH(1,('METRE PAR FOLIO'!$L$6:$L$507=M$2)*('METRE PAR FOLIO'!$G$6:$G$507=$B37),0)),0)</f>
        <v>0</v>
      </c>
      <c r="N37">
        <f t="array" ref="N37">IFERROR(INDEX('METRE PAR FOLIO'!$T$6:$T$507,MATCH(1,('METRE PAR FOLIO'!$L$6:$L$507=N$2)*('METRE PAR FOLIO'!$G$6:$G$507=$B37),0)),0)</f>
        <v>0</v>
      </c>
      <c r="O37">
        <f t="array" ref="O37">IFERROR(INDEX('METRE PAR FOLIO'!$T$6:$T$507,MATCH(1,('METRE PAR FOLIO'!$L$6:$L$507=O$2)*('METRE PAR FOLIO'!$G$6:$G$507=$B37),0)),0)</f>
        <v>0</v>
      </c>
      <c r="P37">
        <f t="array" ref="P37">IFERROR(INDEX('METRE PAR FOLIO'!$T$6:$T$507,MATCH(1,('METRE PAR FOLIO'!$L$6:$L$507=P$2)*('METRE PAR FOLIO'!$G$6:$G$507=$B37),0)),0)</f>
        <v>0</v>
      </c>
      <c r="Q37">
        <f t="array" ref="Q37">IFERROR(INDEX('METRE PAR FOLIO'!$T$6:$T$507,MATCH(1,('METRE PAR FOLIO'!$L$6:$L$507=Q$2)*('METRE PAR FOLIO'!$G$6:$G$507=$B37),0)),0)</f>
        <v>0</v>
      </c>
      <c r="R37">
        <f t="array" ref="R37">IFERROR(INDEX('METRE PAR FOLIO'!$T$6:$T$507,MATCH(1,('METRE PAR FOLIO'!$L$6:$L$507=R$2)*('METRE PAR FOLIO'!$G$6:$G$507=$B37),0)),0)</f>
        <v>0</v>
      </c>
      <c r="S37">
        <f t="array" ref="S37">IFERROR(INDEX('METRE PAR FOLIO'!$T$6:$T$507,MATCH(1,('METRE PAR FOLIO'!$L$6:$L$507=S$2)*('METRE PAR FOLIO'!$G$6:$G$507=$B37),0)),0)</f>
        <v>0</v>
      </c>
      <c r="T37">
        <f t="array" ref="T37">IFERROR(INDEX('METRE PAR FOLIO'!$T$6:$T$507,MATCH(1,('METRE PAR FOLIO'!$L$6:$L$507=T$2)*('METRE PAR FOLIO'!$G$6:$G$507=$B37),0)),0)</f>
        <v>0</v>
      </c>
      <c r="U37">
        <f t="array" ref="U37">IFERROR(INDEX('METRE PAR FOLIO'!$T$6:$T$507,MATCH(1,('METRE PAR FOLIO'!$L$6:$L$507=U$2)*('METRE PAR FOLIO'!$G$6:$G$507=$B37),0)),0)</f>
        <v>0</v>
      </c>
      <c r="V37">
        <f t="array" ref="V37">IFERROR(INDEX('METRE PAR FOLIO'!$T$6:$T$507,MATCH(1,('METRE PAR FOLIO'!$L$6:$L$507=V$2)*('METRE PAR FOLIO'!$G$6:$G$507=$B37),0)),0)</f>
        <v>0</v>
      </c>
      <c r="W37">
        <f t="array" ref="W37">IFERROR(INDEX('METRE PAR FOLIO'!$T$6:$T$507,MATCH(1,('METRE PAR FOLIO'!$L$6:$L$507=W$2)*('METRE PAR FOLIO'!$G$6:$G$507=$B37),0)),0)</f>
        <v>0</v>
      </c>
      <c r="X37">
        <f t="array" ref="X37">IFERROR(INDEX('METRE PAR FOLIO'!$T$6:$T$507,MATCH(1,('METRE PAR FOLIO'!$L$6:$L$507=X$2)*('METRE PAR FOLIO'!$G$6:$G$507=$B37),0)),0)</f>
        <v>0</v>
      </c>
      <c r="Y37">
        <f t="array" ref="Y37">IFERROR(INDEX('METRE PAR FOLIO'!$T$6:$T$507,MATCH(1,('METRE PAR FOLIO'!$L$6:$L$507=Y$2)*('METRE PAR FOLIO'!$G$6:$G$507=$B37),0)),0)</f>
        <v>0</v>
      </c>
      <c r="Z37">
        <f t="array" ref="Z37">IFERROR(INDEX('METRE PAR FOLIO'!$T$6:$T$507,MATCH(1,('METRE PAR FOLIO'!$L$6:$L$507=Z$2)*('METRE PAR FOLIO'!$G$6:$G$507=$B37),0)),0)</f>
        <v>0</v>
      </c>
      <c r="AA37">
        <f t="array" ref="AA37">IFERROR(INDEX('METRE PAR FOLIO'!$T$6:$T$507,MATCH(1,('METRE PAR FOLIO'!$L$6:$L$507=AA$2)*('METRE PAR FOLIO'!$G$6:$G$507=$B37),0)),0)</f>
        <v>0</v>
      </c>
      <c r="AB37">
        <f t="array" ref="AB37">IFERROR(INDEX('METRE PAR FOLIO'!$T$6:$T$507,MATCH(1,('METRE PAR FOLIO'!$L$6:$L$507=AB$2)*('METRE PAR FOLIO'!$G$6:$G$507=$B37),0)),0)</f>
        <v>0</v>
      </c>
      <c r="AC37">
        <f t="array" ref="AC37">IFERROR(INDEX('METRE PAR FOLIO'!$T$6:$T$507,MATCH(1,('METRE PAR FOLIO'!$L$6:$L$507=AC$2)*('METRE PAR FOLIO'!$G$6:$G$507=$B37),0)),0)</f>
        <v>0</v>
      </c>
      <c r="AD37">
        <f t="array" ref="AD37">IFERROR(INDEX('METRE PAR FOLIO'!$T$6:$T$507,MATCH(1,('METRE PAR FOLIO'!$L$6:$L$507=AD$2)*('METRE PAR FOLIO'!$G$6:$G$507=$B37),0)),0)</f>
        <v>0</v>
      </c>
      <c r="AE37">
        <f t="array" ref="AE37">IFERROR(INDEX('METRE PAR FOLIO'!$T$6:$T$507,MATCH(1,('METRE PAR FOLIO'!$L$6:$L$507=AE$2)*('METRE PAR FOLIO'!$G$6:$G$507=$B37),0)),0)</f>
        <v>0</v>
      </c>
      <c r="AF37">
        <f t="array" ref="AF37">IFERROR(INDEX('METRE PAR FOLIO'!$T$6:$T$507,MATCH(1,('METRE PAR FOLIO'!$L$6:$L$507=AF$2)*('METRE PAR FOLIO'!$G$6:$G$507=$B37),0)),0)</f>
        <v>0</v>
      </c>
      <c r="AG37">
        <f t="array" ref="AG37">IFERROR(INDEX('METRE PAR FOLIO'!$T$6:$T$507,MATCH(1,('METRE PAR FOLIO'!$L$6:$L$507=AG$2)*('METRE PAR FOLIO'!$G$6:$G$507=$B37),0)),0)</f>
        <v>0</v>
      </c>
      <c r="AH37">
        <f t="array" ref="AH37">IFERROR(INDEX('METRE PAR FOLIO'!$T$6:$T$507,MATCH(1,('METRE PAR FOLIO'!$L$6:$L$507=AH$2)*('METRE PAR FOLIO'!$G$6:$G$507=$B37),0)),0)</f>
        <v>0</v>
      </c>
      <c r="AI37">
        <f t="array" ref="AI37">IFERROR(INDEX('METRE PAR FOLIO'!$T$6:$T$507,MATCH(1,('METRE PAR FOLIO'!$L$6:$L$507=AI$2)*('METRE PAR FOLIO'!$G$6:$G$507=$B37),0)),0)</f>
        <v>0</v>
      </c>
      <c r="AJ37">
        <f t="array" ref="AJ37">IFERROR(INDEX('METRE PAR FOLIO'!$T$6:$T$507,MATCH(1,('METRE PAR FOLIO'!$L$6:$L$507=AJ$2)*('METRE PAR FOLIO'!$G$6:$G$507=$B37),0)),0)</f>
        <v>0</v>
      </c>
      <c r="AK37">
        <f t="array" ref="AK37">IFERROR(INDEX('METRE PAR FOLIO'!$T$6:$T$507,MATCH(1,('METRE PAR FOLIO'!$L$6:$L$507=AK$2)*('METRE PAR FOLIO'!$G$6:$G$507=$B37),0)),0)</f>
        <v>0</v>
      </c>
      <c r="AL37">
        <f t="array" ref="AL37">IFERROR(INDEX('METRE PAR FOLIO'!$T$6:$T$507,MATCH(1,('METRE PAR FOLIO'!$L$6:$L$507=AL$2)*('METRE PAR FOLIO'!$G$6:$G$507=$B37),0)),0)</f>
        <v>0</v>
      </c>
      <c r="AM37">
        <f t="array" ref="AM37">IFERROR(INDEX('METRE PAR FOLIO'!$T$6:$T$507,MATCH(1,('METRE PAR FOLIO'!$L$6:$L$507=AM$2)*('METRE PAR FOLIO'!$G$6:$G$507=$B37),0)),0)</f>
        <v>0</v>
      </c>
      <c r="AN37">
        <f t="array" ref="AN37">IFERROR(INDEX('METRE PAR FOLIO'!$T$6:$T$507,MATCH(1,('METRE PAR FOLIO'!$L$6:$L$507=AN$2)*('METRE PAR FOLIO'!$G$6:$G$507=$B37),0)),0)</f>
        <v>0</v>
      </c>
      <c r="AO37">
        <f t="array" ref="AO37">IFERROR(INDEX('METRE PAR FOLIO'!$T$6:$T$507,MATCH(1,('METRE PAR FOLIO'!$L$6:$L$507=AO$2)*('METRE PAR FOLIO'!$G$6:$G$507=$B37),0)),0)</f>
        <v>0</v>
      </c>
      <c r="AP37">
        <f t="array" ref="AP37">IFERROR(INDEX('METRE PAR FOLIO'!$T$6:$T$507,MATCH(1,('METRE PAR FOLIO'!$L$6:$L$507=AP$2)*('METRE PAR FOLIO'!$G$6:$G$507=$B37),0)),0)</f>
        <v>0</v>
      </c>
      <c r="AQ37">
        <f t="array" ref="AQ37">IFERROR(INDEX('METRE PAR FOLIO'!$T$6:$T$507,MATCH(1,('METRE PAR FOLIO'!$L$6:$L$507=AQ$2)*('METRE PAR FOLIO'!$G$6:$G$507=$B37),0)),0)</f>
        <v>0</v>
      </c>
      <c r="AR37">
        <f t="array" ref="AR37">IFERROR(INDEX('METRE PAR FOLIO'!$T$6:$T$507,MATCH(1,('METRE PAR FOLIO'!$L$6:$L$507=AR$2)*('METRE PAR FOLIO'!$G$6:$G$507=$B37),0)),0)</f>
        <v>0</v>
      </c>
      <c r="AS37">
        <f t="array" ref="AS37">IFERROR(INDEX('METRE PAR FOLIO'!$T$6:$T$507,MATCH(1,('METRE PAR FOLIO'!$L$6:$L$507=AS$2)*('METRE PAR FOLIO'!$G$6:$G$507=$B37),0)),0)</f>
        <v>0</v>
      </c>
      <c r="AT37">
        <f t="array" ref="AT37">IFERROR(INDEX('METRE PAR FOLIO'!$T$6:$T$507,MATCH(1,('METRE PAR FOLIO'!$L$6:$L$507=AT$2)*('METRE PAR FOLIO'!$G$6:$G$507=$B37),0)),0)</f>
        <v>0</v>
      </c>
      <c r="AU37">
        <f t="array" ref="AU37">IFERROR(INDEX('METRE PAR FOLIO'!$T$6:$T$507,MATCH(1,('METRE PAR FOLIO'!$L$6:$L$507=AU$2)*('METRE PAR FOLIO'!$G$6:$G$507=$B37),0)),0)</f>
        <v>0</v>
      </c>
      <c r="AV37">
        <f t="shared" si="0"/>
        <v>0</v>
      </c>
      <c r="AW37" s="2" t="s">
        <v>192</v>
      </c>
    </row>
    <row r="38" spans="2:49" ht="26.25" x14ac:dyDescent="0.25">
      <c r="B38" s="16" t="s">
        <v>139</v>
      </c>
      <c r="C38">
        <f t="array" ref="C38">IFERROR(INDEX('METRE PAR FOLIO'!$T$6:$T$507,MATCH(1,('METRE PAR FOLIO'!$L$6:$L$507=C$2)*('METRE PAR FOLIO'!$G$6:$G$507=$B38),0)),0)</f>
        <v>0</v>
      </c>
      <c r="D38">
        <f t="array" ref="D38">IFERROR(INDEX('METRE PAR FOLIO'!$T$6:$T$507,MATCH(1,('METRE PAR FOLIO'!$L$6:$L$507=D$2)*('METRE PAR FOLIO'!$G$6:$G$507=$B38),0)),0)</f>
        <v>0</v>
      </c>
      <c r="E38">
        <f t="array" ref="E38">IFERROR(INDEX('METRE PAR FOLIO'!$T$6:$T$507,MATCH(1,('METRE PAR FOLIO'!$L$6:$L$507=E$2)*('METRE PAR FOLIO'!$G$6:$G$507=$B38),0)),0)</f>
        <v>0</v>
      </c>
      <c r="F38">
        <f t="array" ref="F38">IFERROR(INDEX('METRE PAR FOLIO'!$T$6:$T$507,MATCH(1,('METRE PAR FOLIO'!$L$6:$L$507=F$2)*('METRE PAR FOLIO'!$G$6:$G$507=$B38),0)),0)</f>
        <v>0</v>
      </c>
      <c r="G38">
        <f t="array" ref="G38">IFERROR(INDEX('METRE PAR FOLIO'!$T$6:$T$507,MATCH(1,('METRE PAR FOLIO'!$L$6:$L$507=G$2)*('METRE PAR FOLIO'!$G$6:$G$507=$B38),0)),0)</f>
        <v>0</v>
      </c>
      <c r="H38">
        <f t="array" ref="H38">IFERROR(INDEX('METRE PAR FOLIO'!$T$6:$T$507,MATCH(1,('METRE PAR FOLIO'!$L$6:$L$507=H$2)*('METRE PAR FOLIO'!$G$6:$G$507=$B38),0)),0)</f>
        <v>0</v>
      </c>
      <c r="I38">
        <f t="array" ref="I38">IFERROR(INDEX('METRE PAR FOLIO'!$T$6:$T$507,MATCH(1,('METRE PAR FOLIO'!$L$6:$L$507=I$2)*('METRE PAR FOLIO'!$G$6:$G$507=$B38),0)),0)</f>
        <v>0</v>
      </c>
      <c r="J38">
        <f t="array" ref="J38">IFERROR(INDEX('METRE PAR FOLIO'!$T$6:$T$507,MATCH(1,('METRE PAR FOLIO'!$L$6:$L$507=J$2)*('METRE PAR FOLIO'!$G$6:$G$507=$B38),0)),0)</f>
        <v>0</v>
      </c>
      <c r="K38">
        <f t="array" ref="K38">IFERROR(INDEX('METRE PAR FOLIO'!$T$6:$T$507,MATCH(1,('METRE PAR FOLIO'!$L$6:$L$507=K$2)*('METRE PAR FOLIO'!$G$6:$G$507=$B38),0)),0)</f>
        <v>0</v>
      </c>
      <c r="L38">
        <f t="array" ref="L38">IFERROR(INDEX('METRE PAR FOLIO'!$T$6:$T$507,MATCH(1,('METRE PAR FOLIO'!$L$6:$L$507=L$2)*('METRE PAR FOLIO'!$G$6:$G$507=$B38),0)),0)</f>
        <v>0</v>
      </c>
      <c r="M38">
        <f t="array" ref="M38">IFERROR(INDEX('METRE PAR FOLIO'!$T$6:$T$507,MATCH(1,('METRE PAR FOLIO'!$L$6:$L$507=M$2)*('METRE PAR FOLIO'!$G$6:$G$507=$B38),0)),0)</f>
        <v>0</v>
      </c>
      <c r="N38">
        <f t="array" ref="N38">IFERROR(INDEX('METRE PAR FOLIO'!$T$6:$T$507,MATCH(1,('METRE PAR FOLIO'!$L$6:$L$507=N$2)*('METRE PAR FOLIO'!$G$6:$G$507=$B38),0)),0)</f>
        <v>0</v>
      </c>
      <c r="O38">
        <f t="array" ref="O38">IFERROR(INDEX('METRE PAR FOLIO'!$T$6:$T$507,MATCH(1,('METRE PAR FOLIO'!$L$6:$L$507=O$2)*('METRE PAR FOLIO'!$G$6:$G$507=$B38),0)),0)</f>
        <v>0</v>
      </c>
      <c r="P38">
        <f t="array" ref="P38">IFERROR(INDEX('METRE PAR FOLIO'!$T$6:$T$507,MATCH(1,('METRE PAR FOLIO'!$L$6:$L$507=P$2)*('METRE PAR FOLIO'!$G$6:$G$507=$B38),0)),0)</f>
        <v>0</v>
      </c>
      <c r="Q38">
        <f t="array" ref="Q38">IFERROR(INDEX('METRE PAR FOLIO'!$T$6:$T$507,MATCH(1,('METRE PAR FOLIO'!$L$6:$L$507=Q$2)*('METRE PAR FOLIO'!$G$6:$G$507=$B38),0)),0)</f>
        <v>0</v>
      </c>
      <c r="R38">
        <f t="array" ref="R38">IFERROR(INDEX('METRE PAR FOLIO'!$T$6:$T$507,MATCH(1,('METRE PAR FOLIO'!$L$6:$L$507=R$2)*('METRE PAR FOLIO'!$G$6:$G$507=$B38),0)),0)</f>
        <v>0</v>
      </c>
      <c r="S38">
        <f t="array" ref="S38">IFERROR(INDEX('METRE PAR FOLIO'!$T$6:$T$507,MATCH(1,('METRE PAR FOLIO'!$L$6:$L$507=S$2)*('METRE PAR FOLIO'!$G$6:$G$507=$B38),0)),0)</f>
        <v>0</v>
      </c>
      <c r="T38">
        <f t="array" ref="T38">IFERROR(INDEX('METRE PAR FOLIO'!$T$6:$T$507,MATCH(1,('METRE PAR FOLIO'!$L$6:$L$507=T$2)*('METRE PAR FOLIO'!$G$6:$G$507=$B38),0)),0)</f>
        <v>0</v>
      </c>
      <c r="U38">
        <f t="array" ref="U38">IFERROR(INDEX('METRE PAR FOLIO'!$T$6:$T$507,MATCH(1,('METRE PAR FOLIO'!$L$6:$L$507=U$2)*('METRE PAR FOLIO'!$G$6:$G$507=$B38),0)),0)</f>
        <v>0</v>
      </c>
      <c r="V38">
        <f t="array" ref="V38">IFERROR(INDEX('METRE PAR FOLIO'!$T$6:$T$507,MATCH(1,('METRE PAR FOLIO'!$L$6:$L$507=V$2)*('METRE PAR FOLIO'!$G$6:$G$507=$B38),0)),0)</f>
        <v>0</v>
      </c>
      <c r="W38">
        <f t="array" ref="W38">IFERROR(INDEX('METRE PAR FOLIO'!$T$6:$T$507,MATCH(1,('METRE PAR FOLIO'!$L$6:$L$507=W$2)*('METRE PAR FOLIO'!$G$6:$G$507=$B38),0)),0)</f>
        <v>0</v>
      </c>
      <c r="X38">
        <f t="array" ref="X38">IFERROR(INDEX('METRE PAR FOLIO'!$T$6:$T$507,MATCH(1,('METRE PAR FOLIO'!$L$6:$L$507=X$2)*('METRE PAR FOLIO'!$G$6:$G$507=$B38),0)),0)</f>
        <v>0</v>
      </c>
      <c r="Y38">
        <f t="array" ref="Y38">IFERROR(INDEX('METRE PAR FOLIO'!$T$6:$T$507,MATCH(1,('METRE PAR FOLIO'!$L$6:$L$507=Y$2)*('METRE PAR FOLIO'!$G$6:$G$507=$B38),0)),0)</f>
        <v>0</v>
      </c>
      <c r="Z38">
        <f t="array" ref="Z38">IFERROR(INDEX('METRE PAR FOLIO'!$T$6:$T$507,MATCH(1,('METRE PAR FOLIO'!$L$6:$L$507=Z$2)*('METRE PAR FOLIO'!$G$6:$G$507=$B38),0)),0)</f>
        <v>0</v>
      </c>
      <c r="AA38">
        <f t="array" ref="AA38">IFERROR(INDEX('METRE PAR FOLIO'!$T$6:$T$507,MATCH(1,('METRE PAR FOLIO'!$L$6:$L$507=AA$2)*('METRE PAR FOLIO'!$G$6:$G$507=$B38),0)),0)</f>
        <v>0</v>
      </c>
      <c r="AB38">
        <f t="array" ref="AB38">IFERROR(INDEX('METRE PAR FOLIO'!$T$6:$T$507,MATCH(1,('METRE PAR FOLIO'!$L$6:$L$507=AB$2)*('METRE PAR FOLIO'!$G$6:$G$507=$B38),0)),0)</f>
        <v>0</v>
      </c>
      <c r="AC38">
        <f t="array" ref="AC38">IFERROR(INDEX('METRE PAR FOLIO'!$T$6:$T$507,MATCH(1,('METRE PAR FOLIO'!$L$6:$L$507=AC$2)*('METRE PAR FOLIO'!$G$6:$G$507=$B38),0)),0)</f>
        <v>0</v>
      </c>
      <c r="AD38">
        <f t="array" ref="AD38">IFERROR(INDEX('METRE PAR FOLIO'!$T$6:$T$507,MATCH(1,('METRE PAR FOLIO'!$L$6:$L$507=AD$2)*('METRE PAR FOLIO'!$G$6:$G$507=$B38),0)),0)</f>
        <v>0</v>
      </c>
      <c r="AE38">
        <f t="array" ref="AE38">IFERROR(INDEX('METRE PAR FOLIO'!$T$6:$T$507,MATCH(1,('METRE PAR FOLIO'!$L$6:$L$507=AE$2)*('METRE PAR FOLIO'!$G$6:$G$507=$B38),0)),0)</f>
        <v>0</v>
      </c>
      <c r="AF38">
        <f t="array" ref="AF38">IFERROR(INDEX('METRE PAR FOLIO'!$T$6:$T$507,MATCH(1,('METRE PAR FOLIO'!$L$6:$L$507=AF$2)*('METRE PAR FOLIO'!$G$6:$G$507=$B38),0)),0)</f>
        <v>0</v>
      </c>
      <c r="AG38">
        <f t="array" ref="AG38">IFERROR(INDEX('METRE PAR FOLIO'!$T$6:$T$507,MATCH(1,('METRE PAR FOLIO'!$L$6:$L$507=AG$2)*('METRE PAR FOLIO'!$G$6:$G$507=$B38),0)),0)</f>
        <v>0</v>
      </c>
      <c r="AH38">
        <f t="array" ref="AH38">IFERROR(INDEX('METRE PAR FOLIO'!$T$6:$T$507,MATCH(1,('METRE PAR FOLIO'!$L$6:$L$507=AH$2)*('METRE PAR FOLIO'!$G$6:$G$507=$B38),0)),0)</f>
        <v>0</v>
      </c>
      <c r="AI38">
        <f t="array" ref="AI38">IFERROR(INDEX('METRE PAR FOLIO'!$T$6:$T$507,MATCH(1,('METRE PAR FOLIO'!$L$6:$L$507=AI$2)*('METRE PAR FOLIO'!$G$6:$G$507=$B38),0)),0)</f>
        <v>0</v>
      </c>
      <c r="AJ38">
        <f t="array" ref="AJ38">IFERROR(INDEX('METRE PAR FOLIO'!$T$6:$T$507,MATCH(1,('METRE PAR FOLIO'!$L$6:$L$507=AJ$2)*('METRE PAR FOLIO'!$G$6:$G$507=$B38),0)),0)</f>
        <v>0</v>
      </c>
      <c r="AK38">
        <f t="array" ref="AK38">IFERROR(INDEX('METRE PAR FOLIO'!$T$6:$T$507,MATCH(1,('METRE PAR FOLIO'!$L$6:$L$507=AK$2)*('METRE PAR FOLIO'!$G$6:$G$507=$B38),0)),0)</f>
        <v>0</v>
      </c>
      <c r="AL38">
        <f t="array" ref="AL38">IFERROR(INDEX('METRE PAR FOLIO'!$T$6:$T$507,MATCH(1,('METRE PAR FOLIO'!$L$6:$L$507=AL$2)*('METRE PAR FOLIO'!$G$6:$G$507=$B38),0)),0)</f>
        <v>0</v>
      </c>
      <c r="AM38">
        <f t="array" ref="AM38">IFERROR(INDEX('METRE PAR FOLIO'!$T$6:$T$507,MATCH(1,('METRE PAR FOLIO'!$L$6:$L$507=AM$2)*('METRE PAR FOLIO'!$G$6:$G$507=$B38),0)),0)</f>
        <v>0</v>
      </c>
      <c r="AN38">
        <f t="array" ref="AN38">IFERROR(INDEX('METRE PAR FOLIO'!$T$6:$T$507,MATCH(1,('METRE PAR FOLIO'!$L$6:$L$507=AN$2)*('METRE PAR FOLIO'!$G$6:$G$507=$B38),0)),0)</f>
        <v>0</v>
      </c>
      <c r="AO38">
        <f t="array" ref="AO38">IFERROR(INDEX('METRE PAR FOLIO'!$T$6:$T$507,MATCH(1,('METRE PAR FOLIO'!$L$6:$L$507=AO$2)*('METRE PAR FOLIO'!$G$6:$G$507=$B38),0)),0)</f>
        <v>0</v>
      </c>
      <c r="AP38">
        <f t="array" ref="AP38">IFERROR(INDEX('METRE PAR FOLIO'!$T$6:$T$507,MATCH(1,('METRE PAR FOLIO'!$L$6:$L$507=AP$2)*('METRE PAR FOLIO'!$G$6:$G$507=$B38),0)),0)</f>
        <v>0</v>
      </c>
      <c r="AQ38">
        <f t="array" ref="AQ38">IFERROR(INDEX('METRE PAR FOLIO'!$T$6:$T$507,MATCH(1,('METRE PAR FOLIO'!$L$6:$L$507=AQ$2)*('METRE PAR FOLIO'!$G$6:$G$507=$B38),0)),0)</f>
        <v>0</v>
      </c>
      <c r="AR38">
        <f t="array" ref="AR38">IFERROR(INDEX('METRE PAR FOLIO'!$T$6:$T$507,MATCH(1,('METRE PAR FOLIO'!$L$6:$L$507=AR$2)*('METRE PAR FOLIO'!$G$6:$G$507=$B38),0)),0)</f>
        <v>0</v>
      </c>
      <c r="AS38">
        <f t="array" ref="AS38">IFERROR(INDEX('METRE PAR FOLIO'!$T$6:$T$507,MATCH(1,('METRE PAR FOLIO'!$L$6:$L$507=AS$2)*('METRE PAR FOLIO'!$G$6:$G$507=$B38),0)),0)</f>
        <v>0</v>
      </c>
      <c r="AT38">
        <f t="array" ref="AT38">IFERROR(INDEX('METRE PAR FOLIO'!$T$6:$T$507,MATCH(1,('METRE PAR FOLIO'!$L$6:$L$507=AT$2)*('METRE PAR FOLIO'!$G$6:$G$507=$B38),0)),0)</f>
        <v>0</v>
      </c>
      <c r="AU38">
        <f t="array" ref="AU38">IFERROR(INDEX('METRE PAR FOLIO'!$T$6:$T$507,MATCH(1,('METRE PAR FOLIO'!$L$6:$L$507=AU$2)*('METRE PAR FOLIO'!$G$6:$G$507=$B38),0)),0)</f>
        <v>0</v>
      </c>
      <c r="AV38">
        <f t="shared" si="0"/>
        <v>0</v>
      </c>
      <c r="AW38" s="2" t="s">
        <v>192</v>
      </c>
    </row>
    <row r="39" spans="2:49" ht="26.25" x14ac:dyDescent="0.25">
      <c r="B39" s="16" t="s">
        <v>141</v>
      </c>
      <c r="C39">
        <f t="array" ref="C39">IFERROR(INDEX('METRE PAR FOLIO'!$T$6:$T$507,MATCH(1,('METRE PAR FOLIO'!$L$6:$L$507=C$2)*('METRE PAR FOLIO'!$G$6:$G$507=$B39),0)),0)</f>
        <v>0</v>
      </c>
      <c r="D39">
        <f t="array" ref="D39">IFERROR(INDEX('METRE PAR FOLIO'!$T$6:$T$507,MATCH(1,('METRE PAR FOLIO'!$L$6:$L$507=D$2)*('METRE PAR FOLIO'!$G$6:$G$507=$B39),0)),0)</f>
        <v>0</v>
      </c>
      <c r="E39">
        <f t="array" ref="E39">IFERROR(INDEX('METRE PAR FOLIO'!$T$6:$T$507,MATCH(1,('METRE PAR FOLIO'!$L$6:$L$507=E$2)*('METRE PAR FOLIO'!$G$6:$G$507=$B39),0)),0)</f>
        <v>0</v>
      </c>
      <c r="F39">
        <f t="array" ref="F39">IFERROR(INDEX('METRE PAR FOLIO'!$T$6:$T$507,MATCH(1,('METRE PAR FOLIO'!$L$6:$L$507=F$2)*('METRE PAR FOLIO'!$G$6:$G$507=$B39),0)),0)</f>
        <v>0</v>
      </c>
      <c r="G39">
        <f t="array" ref="G39">IFERROR(INDEX('METRE PAR FOLIO'!$T$6:$T$507,MATCH(1,('METRE PAR FOLIO'!$L$6:$L$507=G$2)*('METRE PAR FOLIO'!$G$6:$G$507=$B39),0)),0)</f>
        <v>0</v>
      </c>
      <c r="H39">
        <f t="array" ref="H39">IFERROR(INDEX('METRE PAR FOLIO'!$T$6:$T$507,MATCH(1,('METRE PAR FOLIO'!$L$6:$L$507=H$2)*('METRE PAR FOLIO'!$G$6:$G$507=$B39),0)),0)</f>
        <v>0</v>
      </c>
      <c r="I39">
        <f t="array" ref="I39">IFERROR(INDEX('METRE PAR FOLIO'!$T$6:$T$507,MATCH(1,('METRE PAR FOLIO'!$L$6:$L$507=I$2)*('METRE PAR FOLIO'!$G$6:$G$507=$B39),0)),0)</f>
        <v>0</v>
      </c>
      <c r="J39">
        <f t="array" ref="J39">IFERROR(INDEX('METRE PAR FOLIO'!$T$6:$T$507,MATCH(1,('METRE PAR FOLIO'!$L$6:$L$507=J$2)*('METRE PAR FOLIO'!$G$6:$G$507=$B39),0)),0)</f>
        <v>0</v>
      </c>
      <c r="K39">
        <f t="array" ref="K39">IFERROR(INDEX('METRE PAR FOLIO'!$T$6:$T$507,MATCH(1,('METRE PAR FOLIO'!$L$6:$L$507=K$2)*('METRE PAR FOLIO'!$G$6:$G$507=$B39),0)),0)</f>
        <v>0</v>
      </c>
      <c r="L39">
        <f t="array" ref="L39">IFERROR(INDEX('METRE PAR FOLIO'!$T$6:$T$507,MATCH(1,('METRE PAR FOLIO'!$L$6:$L$507=L$2)*('METRE PAR FOLIO'!$G$6:$G$507=$B39),0)),0)</f>
        <v>0</v>
      </c>
      <c r="M39">
        <f t="array" ref="M39">IFERROR(INDEX('METRE PAR FOLIO'!$T$6:$T$507,MATCH(1,('METRE PAR FOLIO'!$L$6:$L$507=M$2)*('METRE PAR FOLIO'!$G$6:$G$507=$B39),0)),0)</f>
        <v>0</v>
      </c>
      <c r="N39">
        <f t="array" ref="N39">IFERROR(INDEX('METRE PAR FOLIO'!$T$6:$T$507,MATCH(1,('METRE PAR FOLIO'!$L$6:$L$507=N$2)*('METRE PAR FOLIO'!$G$6:$G$507=$B39),0)),0)</f>
        <v>0</v>
      </c>
      <c r="O39">
        <f t="array" ref="O39">IFERROR(INDEX('METRE PAR FOLIO'!$T$6:$T$507,MATCH(1,('METRE PAR FOLIO'!$L$6:$L$507=O$2)*('METRE PAR FOLIO'!$G$6:$G$507=$B39),0)),0)</f>
        <v>0</v>
      </c>
      <c r="P39">
        <f t="array" ref="P39">IFERROR(INDEX('METRE PAR FOLIO'!$T$6:$T$507,MATCH(1,('METRE PAR FOLIO'!$L$6:$L$507=P$2)*('METRE PAR FOLIO'!$G$6:$G$507=$B39),0)),0)</f>
        <v>0</v>
      </c>
      <c r="Q39">
        <f t="array" ref="Q39">IFERROR(INDEX('METRE PAR FOLIO'!$T$6:$T$507,MATCH(1,('METRE PAR FOLIO'!$L$6:$L$507=Q$2)*('METRE PAR FOLIO'!$G$6:$G$507=$B39),0)),0)</f>
        <v>0</v>
      </c>
      <c r="R39">
        <f t="array" ref="R39">IFERROR(INDEX('METRE PAR FOLIO'!$T$6:$T$507,MATCH(1,('METRE PAR FOLIO'!$L$6:$L$507=R$2)*('METRE PAR FOLIO'!$G$6:$G$507=$B39),0)),0)</f>
        <v>0</v>
      </c>
      <c r="S39">
        <f t="array" ref="S39">IFERROR(INDEX('METRE PAR FOLIO'!$T$6:$T$507,MATCH(1,('METRE PAR FOLIO'!$L$6:$L$507=S$2)*('METRE PAR FOLIO'!$G$6:$G$507=$B39),0)),0)</f>
        <v>0</v>
      </c>
      <c r="T39">
        <f t="array" ref="T39">IFERROR(INDEX('METRE PAR FOLIO'!$T$6:$T$507,MATCH(1,('METRE PAR FOLIO'!$L$6:$L$507=T$2)*('METRE PAR FOLIO'!$G$6:$G$507=$B39),0)),0)</f>
        <v>0</v>
      </c>
      <c r="U39">
        <f t="array" ref="U39">IFERROR(INDEX('METRE PAR FOLIO'!$T$6:$T$507,MATCH(1,('METRE PAR FOLIO'!$L$6:$L$507=U$2)*('METRE PAR FOLIO'!$G$6:$G$507=$B39),0)),0)</f>
        <v>0</v>
      </c>
      <c r="V39">
        <f t="array" ref="V39">IFERROR(INDEX('METRE PAR FOLIO'!$T$6:$T$507,MATCH(1,('METRE PAR FOLIO'!$L$6:$L$507=V$2)*('METRE PAR FOLIO'!$G$6:$G$507=$B39),0)),0)</f>
        <v>0</v>
      </c>
      <c r="W39">
        <f t="array" ref="W39">IFERROR(INDEX('METRE PAR FOLIO'!$T$6:$T$507,MATCH(1,('METRE PAR FOLIO'!$L$6:$L$507=W$2)*('METRE PAR FOLIO'!$G$6:$G$507=$B39),0)),0)</f>
        <v>0</v>
      </c>
      <c r="X39">
        <f t="array" ref="X39">IFERROR(INDEX('METRE PAR FOLIO'!$T$6:$T$507,MATCH(1,('METRE PAR FOLIO'!$L$6:$L$507=X$2)*('METRE PAR FOLIO'!$G$6:$G$507=$B39),0)),0)</f>
        <v>0</v>
      </c>
      <c r="Y39">
        <f t="array" ref="Y39">IFERROR(INDEX('METRE PAR FOLIO'!$T$6:$T$507,MATCH(1,('METRE PAR FOLIO'!$L$6:$L$507=Y$2)*('METRE PAR FOLIO'!$G$6:$G$507=$B39),0)),0)</f>
        <v>0</v>
      </c>
      <c r="Z39">
        <f t="array" ref="Z39">IFERROR(INDEX('METRE PAR FOLIO'!$T$6:$T$507,MATCH(1,('METRE PAR FOLIO'!$L$6:$L$507=Z$2)*('METRE PAR FOLIO'!$G$6:$G$507=$B39),0)),0)</f>
        <v>0</v>
      </c>
      <c r="AA39">
        <f t="array" ref="AA39">IFERROR(INDEX('METRE PAR FOLIO'!$T$6:$T$507,MATCH(1,('METRE PAR FOLIO'!$L$6:$L$507=AA$2)*('METRE PAR FOLIO'!$G$6:$G$507=$B39),0)),0)</f>
        <v>0</v>
      </c>
      <c r="AB39">
        <f t="array" ref="AB39">IFERROR(INDEX('METRE PAR FOLIO'!$T$6:$T$507,MATCH(1,('METRE PAR FOLIO'!$L$6:$L$507=AB$2)*('METRE PAR FOLIO'!$G$6:$G$507=$B39),0)),0)</f>
        <v>0</v>
      </c>
      <c r="AC39">
        <f t="array" ref="AC39">IFERROR(INDEX('METRE PAR FOLIO'!$T$6:$T$507,MATCH(1,('METRE PAR FOLIO'!$L$6:$L$507=AC$2)*('METRE PAR FOLIO'!$G$6:$G$507=$B39),0)),0)</f>
        <v>0</v>
      </c>
      <c r="AD39">
        <f t="array" ref="AD39">IFERROR(INDEX('METRE PAR FOLIO'!$T$6:$T$507,MATCH(1,('METRE PAR FOLIO'!$L$6:$L$507=AD$2)*('METRE PAR FOLIO'!$G$6:$G$507=$B39),0)),0)</f>
        <v>0</v>
      </c>
      <c r="AE39">
        <f t="array" ref="AE39">IFERROR(INDEX('METRE PAR FOLIO'!$T$6:$T$507,MATCH(1,('METRE PAR FOLIO'!$L$6:$L$507=AE$2)*('METRE PAR FOLIO'!$G$6:$G$507=$B39),0)),0)</f>
        <v>0</v>
      </c>
      <c r="AF39">
        <f t="array" ref="AF39">IFERROR(INDEX('METRE PAR FOLIO'!$T$6:$T$507,MATCH(1,('METRE PAR FOLIO'!$L$6:$L$507=AF$2)*('METRE PAR FOLIO'!$G$6:$G$507=$B39),0)),0)</f>
        <v>0</v>
      </c>
      <c r="AG39">
        <f t="array" ref="AG39">IFERROR(INDEX('METRE PAR FOLIO'!$T$6:$T$507,MATCH(1,('METRE PAR FOLIO'!$L$6:$L$507=AG$2)*('METRE PAR FOLIO'!$G$6:$G$507=$B39),0)),0)</f>
        <v>0</v>
      </c>
      <c r="AH39">
        <f t="array" ref="AH39">IFERROR(INDEX('METRE PAR FOLIO'!$T$6:$T$507,MATCH(1,('METRE PAR FOLIO'!$L$6:$L$507=AH$2)*('METRE PAR FOLIO'!$G$6:$G$507=$B39),0)),0)</f>
        <v>0</v>
      </c>
      <c r="AI39">
        <f t="array" ref="AI39">IFERROR(INDEX('METRE PAR FOLIO'!$T$6:$T$507,MATCH(1,('METRE PAR FOLIO'!$L$6:$L$507=AI$2)*('METRE PAR FOLIO'!$G$6:$G$507=$B39),0)),0)</f>
        <v>0</v>
      </c>
      <c r="AJ39">
        <f t="array" ref="AJ39">IFERROR(INDEX('METRE PAR FOLIO'!$T$6:$T$507,MATCH(1,('METRE PAR FOLIO'!$L$6:$L$507=AJ$2)*('METRE PAR FOLIO'!$G$6:$G$507=$B39),0)),0)</f>
        <v>0</v>
      </c>
      <c r="AK39">
        <f t="array" ref="AK39">IFERROR(INDEX('METRE PAR FOLIO'!$T$6:$T$507,MATCH(1,('METRE PAR FOLIO'!$L$6:$L$507=AK$2)*('METRE PAR FOLIO'!$G$6:$G$507=$B39),0)),0)</f>
        <v>0</v>
      </c>
      <c r="AL39">
        <f t="array" ref="AL39">IFERROR(INDEX('METRE PAR FOLIO'!$T$6:$T$507,MATCH(1,('METRE PAR FOLIO'!$L$6:$L$507=AL$2)*('METRE PAR FOLIO'!$G$6:$G$507=$B39),0)),0)</f>
        <v>0</v>
      </c>
      <c r="AM39">
        <f t="array" ref="AM39">IFERROR(INDEX('METRE PAR FOLIO'!$T$6:$T$507,MATCH(1,('METRE PAR FOLIO'!$L$6:$L$507=AM$2)*('METRE PAR FOLIO'!$G$6:$G$507=$B39),0)),0)</f>
        <v>0</v>
      </c>
      <c r="AN39">
        <f t="array" ref="AN39">IFERROR(INDEX('METRE PAR FOLIO'!$T$6:$T$507,MATCH(1,('METRE PAR FOLIO'!$L$6:$L$507=AN$2)*('METRE PAR FOLIO'!$G$6:$G$507=$B39),0)),0)</f>
        <v>0</v>
      </c>
      <c r="AO39">
        <f t="array" ref="AO39">IFERROR(INDEX('METRE PAR FOLIO'!$T$6:$T$507,MATCH(1,('METRE PAR FOLIO'!$L$6:$L$507=AO$2)*('METRE PAR FOLIO'!$G$6:$G$507=$B39),0)),0)</f>
        <v>0</v>
      </c>
      <c r="AP39">
        <f t="array" ref="AP39">IFERROR(INDEX('METRE PAR FOLIO'!$T$6:$T$507,MATCH(1,('METRE PAR FOLIO'!$L$6:$L$507=AP$2)*('METRE PAR FOLIO'!$G$6:$G$507=$B39),0)),0)</f>
        <v>0</v>
      </c>
      <c r="AQ39">
        <f t="array" ref="AQ39">IFERROR(INDEX('METRE PAR FOLIO'!$T$6:$T$507,MATCH(1,('METRE PAR FOLIO'!$L$6:$L$507=AQ$2)*('METRE PAR FOLIO'!$G$6:$G$507=$B39),0)),0)</f>
        <v>0</v>
      </c>
      <c r="AR39">
        <f t="array" ref="AR39">IFERROR(INDEX('METRE PAR FOLIO'!$T$6:$T$507,MATCH(1,('METRE PAR FOLIO'!$L$6:$L$507=AR$2)*('METRE PAR FOLIO'!$G$6:$G$507=$B39),0)),0)</f>
        <v>0</v>
      </c>
      <c r="AS39">
        <f t="array" ref="AS39">IFERROR(INDEX('METRE PAR FOLIO'!$T$6:$T$507,MATCH(1,('METRE PAR FOLIO'!$L$6:$L$507=AS$2)*('METRE PAR FOLIO'!$G$6:$G$507=$B39),0)),0)</f>
        <v>0</v>
      </c>
      <c r="AT39">
        <f t="array" ref="AT39">IFERROR(INDEX('METRE PAR FOLIO'!$T$6:$T$507,MATCH(1,('METRE PAR FOLIO'!$L$6:$L$507=AT$2)*('METRE PAR FOLIO'!$G$6:$G$507=$B39),0)),0)</f>
        <v>0</v>
      </c>
      <c r="AU39">
        <f t="array" ref="AU39">IFERROR(INDEX('METRE PAR FOLIO'!$T$6:$T$507,MATCH(1,('METRE PAR FOLIO'!$L$6:$L$507=AU$2)*('METRE PAR FOLIO'!$G$6:$G$507=$B39),0)),0)</f>
        <v>0</v>
      </c>
      <c r="AV39">
        <f t="shared" si="0"/>
        <v>0</v>
      </c>
      <c r="AW39" s="2" t="s">
        <v>192</v>
      </c>
    </row>
    <row r="40" spans="2:49" ht="26.25" x14ac:dyDescent="0.25">
      <c r="B40" s="16" t="s">
        <v>142</v>
      </c>
      <c r="C40">
        <f t="array" ref="C40">IFERROR(INDEX('METRE PAR FOLIO'!$T$6:$T$507,MATCH(1,('METRE PAR FOLIO'!$L$6:$L$507=C$2)*('METRE PAR FOLIO'!$G$6:$G$507=$B40),0)),0)</f>
        <v>0</v>
      </c>
      <c r="D40">
        <f t="array" ref="D40">IFERROR(INDEX('METRE PAR FOLIO'!$T$6:$T$507,MATCH(1,('METRE PAR FOLIO'!$L$6:$L$507=D$2)*('METRE PAR FOLIO'!$G$6:$G$507=$B40),0)),0)</f>
        <v>0</v>
      </c>
      <c r="E40">
        <f t="array" ref="E40">IFERROR(INDEX('METRE PAR FOLIO'!$T$6:$T$507,MATCH(1,('METRE PAR FOLIO'!$L$6:$L$507=E$2)*('METRE PAR FOLIO'!$G$6:$G$507=$B40),0)),0)</f>
        <v>0</v>
      </c>
      <c r="F40">
        <f t="array" ref="F40">IFERROR(INDEX('METRE PAR FOLIO'!$T$6:$T$507,MATCH(1,('METRE PAR FOLIO'!$L$6:$L$507=F$2)*('METRE PAR FOLIO'!$G$6:$G$507=$B40),0)),0)</f>
        <v>0</v>
      </c>
      <c r="G40">
        <f t="array" ref="G40">IFERROR(INDEX('METRE PAR FOLIO'!$T$6:$T$507,MATCH(1,('METRE PAR FOLIO'!$L$6:$L$507=G$2)*('METRE PAR FOLIO'!$G$6:$G$507=$B40),0)),0)</f>
        <v>0</v>
      </c>
      <c r="H40">
        <f t="array" ref="H40">IFERROR(INDEX('METRE PAR FOLIO'!$T$6:$T$507,MATCH(1,('METRE PAR FOLIO'!$L$6:$L$507=H$2)*('METRE PAR FOLIO'!$G$6:$G$507=$B40),0)),0)</f>
        <v>0</v>
      </c>
      <c r="I40">
        <f t="array" ref="I40">IFERROR(INDEX('METRE PAR FOLIO'!$T$6:$T$507,MATCH(1,('METRE PAR FOLIO'!$L$6:$L$507=I$2)*('METRE PAR FOLIO'!$G$6:$G$507=$B40),0)),0)</f>
        <v>0</v>
      </c>
      <c r="J40">
        <f t="array" ref="J40">IFERROR(INDEX('METRE PAR FOLIO'!$T$6:$T$507,MATCH(1,('METRE PAR FOLIO'!$L$6:$L$507=J$2)*('METRE PAR FOLIO'!$G$6:$G$507=$B40),0)),0)</f>
        <v>0</v>
      </c>
      <c r="K40">
        <f t="array" ref="K40">IFERROR(INDEX('METRE PAR FOLIO'!$T$6:$T$507,MATCH(1,('METRE PAR FOLIO'!$L$6:$L$507=K$2)*('METRE PAR FOLIO'!$G$6:$G$507=$B40),0)),0)</f>
        <v>0</v>
      </c>
      <c r="L40">
        <f t="array" ref="L40">IFERROR(INDEX('METRE PAR FOLIO'!$T$6:$T$507,MATCH(1,('METRE PAR FOLIO'!$L$6:$L$507=L$2)*('METRE PAR FOLIO'!$G$6:$G$507=$B40),0)),0)</f>
        <v>0</v>
      </c>
      <c r="M40">
        <f t="array" ref="M40">IFERROR(INDEX('METRE PAR FOLIO'!$T$6:$T$507,MATCH(1,('METRE PAR FOLIO'!$L$6:$L$507=M$2)*('METRE PAR FOLIO'!$G$6:$G$507=$B40),0)),0)</f>
        <v>0</v>
      </c>
      <c r="N40">
        <f t="array" ref="N40">IFERROR(INDEX('METRE PAR FOLIO'!$T$6:$T$507,MATCH(1,('METRE PAR FOLIO'!$L$6:$L$507=N$2)*('METRE PAR FOLIO'!$G$6:$G$507=$B40),0)),0)</f>
        <v>0</v>
      </c>
      <c r="O40">
        <f t="array" ref="O40">IFERROR(INDEX('METRE PAR FOLIO'!$T$6:$T$507,MATCH(1,('METRE PAR FOLIO'!$L$6:$L$507=O$2)*('METRE PAR FOLIO'!$G$6:$G$507=$B40),0)),0)</f>
        <v>0</v>
      </c>
      <c r="P40">
        <f t="array" ref="P40">IFERROR(INDEX('METRE PAR FOLIO'!$T$6:$T$507,MATCH(1,('METRE PAR FOLIO'!$L$6:$L$507=P$2)*('METRE PAR FOLIO'!$G$6:$G$507=$B40),0)),0)</f>
        <v>0</v>
      </c>
      <c r="Q40">
        <f t="array" ref="Q40">IFERROR(INDEX('METRE PAR FOLIO'!$T$6:$T$507,MATCH(1,('METRE PAR FOLIO'!$L$6:$L$507=Q$2)*('METRE PAR FOLIO'!$G$6:$G$507=$B40),0)),0)</f>
        <v>0</v>
      </c>
      <c r="R40">
        <f t="array" ref="R40">IFERROR(INDEX('METRE PAR FOLIO'!$T$6:$T$507,MATCH(1,('METRE PAR FOLIO'!$L$6:$L$507=R$2)*('METRE PAR FOLIO'!$G$6:$G$507=$B40),0)),0)</f>
        <v>0</v>
      </c>
      <c r="S40">
        <f t="array" ref="S40">IFERROR(INDEX('METRE PAR FOLIO'!$T$6:$T$507,MATCH(1,('METRE PAR FOLIO'!$L$6:$L$507=S$2)*('METRE PAR FOLIO'!$G$6:$G$507=$B40),0)),0)</f>
        <v>0</v>
      </c>
      <c r="T40">
        <f t="array" ref="T40">IFERROR(INDEX('METRE PAR FOLIO'!$T$6:$T$507,MATCH(1,('METRE PAR FOLIO'!$L$6:$L$507=T$2)*('METRE PAR FOLIO'!$G$6:$G$507=$B40),0)),0)</f>
        <v>0</v>
      </c>
      <c r="U40">
        <f t="array" ref="U40">IFERROR(INDEX('METRE PAR FOLIO'!$T$6:$T$507,MATCH(1,('METRE PAR FOLIO'!$L$6:$L$507=U$2)*('METRE PAR FOLIO'!$G$6:$G$507=$B40),0)),0)</f>
        <v>0</v>
      </c>
      <c r="V40">
        <f t="array" ref="V40">IFERROR(INDEX('METRE PAR FOLIO'!$T$6:$T$507,MATCH(1,('METRE PAR FOLIO'!$L$6:$L$507=V$2)*('METRE PAR FOLIO'!$G$6:$G$507=$B40),0)),0)</f>
        <v>0</v>
      </c>
      <c r="W40">
        <f t="array" ref="W40">IFERROR(INDEX('METRE PAR FOLIO'!$T$6:$T$507,MATCH(1,('METRE PAR FOLIO'!$L$6:$L$507=W$2)*('METRE PAR FOLIO'!$G$6:$G$507=$B40),0)),0)</f>
        <v>0</v>
      </c>
      <c r="X40">
        <f t="array" ref="X40">IFERROR(INDEX('METRE PAR FOLIO'!$T$6:$T$507,MATCH(1,('METRE PAR FOLIO'!$L$6:$L$507=X$2)*('METRE PAR FOLIO'!$G$6:$G$507=$B40),0)),0)</f>
        <v>0</v>
      </c>
      <c r="Y40">
        <f t="array" ref="Y40">IFERROR(INDEX('METRE PAR FOLIO'!$T$6:$T$507,MATCH(1,('METRE PAR FOLIO'!$L$6:$L$507=Y$2)*('METRE PAR FOLIO'!$G$6:$G$507=$B40),0)),0)</f>
        <v>0</v>
      </c>
      <c r="Z40">
        <f t="array" ref="Z40">IFERROR(INDEX('METRE PAR FOLIO'!$T$6:$T$507,MATCH(1,('METRE PAR FOLIO'!$L$6:$L$507=Z$2)*('METRE PAR FOLIO'!$G$6:$G$507=$B40),0)),0)</f>
        <v>0</v>
      </c>
      <c r="AA40">
        <f t="array" ref="AA40">IFERROR(INDEX('METRE PAR FOLIO'!$T$6:$T$507,MATCH(1,('METRE PAR FOLIO'!$L$6:$L$507=AA$2)*('METRE PAR FOLIO'!$G$6:$G$507=$B40),0)),0)</f>
        <v>0</v>
      </c>
      <c r="AB40">
        <f t="array" ref="AB40">IFERROR(INDEX('METRE PAR FOLIO'!$T$6:$T$507,MATCH(1,('METRE PAR FOLIO'!$L$6:$L$507=AB$2)*('METRE PAR FOLIO'!$G$6:$G$507=$B40),0)),0)</f>
        <v>0</v>
      </c>
      <c r="AC40">
        <f t="array" ref="AC40">IFERROR(INDEX('METRE PAR FOLIO'!$T$6:$T$507,MATCH(1,('METRE PAR FOLIO'!$L$6:$L$507=AC$2)*('METRE PAR FOLIO'!$G$6:$G$507=$B40),0)),0)</f>
        <v>0</v>
      </c>
      <c r="AD40">
        <f t="array" ref="AD40">IFERROR(INDEX('METRE PAR FOLIO'!$T$6:$T$507,MATCH(1,('METRE PAR FOLIO'!$L$6:$L$507=AD$2)*('METRE PAR FOLIO'!$G$6:$G$507=$B40),0)),0)</f>
        <v>0</v>
      </c>
      <c r="AE40">
        <f t="array" ref="AE40">IFERROR(INDEX('METRE PAR FOLIO'!$T$6:$T$507,MATCH(1,('METRE PAR FOLIO'!$L$6:$L$507=AE$2)*('METRE PAR FOLIO'!$G$6:$G$507=$B40),0)),0)</f>
        <v>0</v>
      </c>
      <c r="AF40">
        <f t="array" ref="AF40">IFERROR(INDEX('METRE PAR FOLIO'!$T$6:$T$507,MATCH(1,('METRE PAR FOLIO'!$L$6:$L$507=AF$2)*('METRE PAR FOLIO'!$G$6:$G$507=$B40),0)),0)</f>
        <v>0</v>
      </c>
      <c r="AG40">
        <f t="array" ref="AG40">IFERROR(INDEX('METRE PAR FOLIO'!$T$6:$T$507,MATCH(1,('METRE PAR FOLIO'!$L$6:$L$507=AG$2)*('METRE PAR FOLIO'!$G$6:$G$507=$B40),0)),0)</f>
        <v>0</v>
      </c>
      <c r="AH40">
        <f t="array" ref="AH40">IFERROR(INDEX('METRE PAR FOLIO'!$T$6:$T$507,MATCH(1,('METRE PAR FOLIO'!$L$6:$L$507=AH$2)*('METRE PAR FOLIO'!$G$6:$G$507=$B40),0)),0)</f>
        <v>0</v>
      </c>
      <c r="AI40">
        <f t="array" ref="AI40">IFERROR(INDEX('METRE PAR FOLIO'!$T$6:$T$507,MATCH(1,('METRE PAR FOLIO'!$L$6:$L$507=AI$2)*('METRE PAR FOLIO'!$G$6:$G$507=$B40),0)),0)</f>
        <v>0</v>
      </c>
      <c r="AJ40">
        <f t="array" ref="AJ40">IFERROR(INDEX('METRE PAR FOLIO'!$T$6:$T$507,MATCH(1,('METRE PAR FOLIO'!$L$6:$L$507=AJ$2)*('METRE PAR FOLIO'!$G$6:$G$507=$B40),0)),0)</f>
        <v>0</v>
      </c>
      <c r="AK40">
        <f t="array" ref="AK40">IFERROR(INDEX('METRE PAR FOLIO'!$T$6:$T$507,MATCH(1,('METRE PAR FOLIO'!$L$6:$L$507=AK$2)*('METRE PAR FOLIO'!$G$6:$G$507=$B40),0)),0)</f>
        <v>0</v>
      </c>
      <c r="AL40">
        <f t="array" ref="AL40">IFERROR(INDEX('METRE PAR FOLIO'!$T$6:$T$507,MATCH(1,('METRE PAR FOLIO'!$L$6:$L$507=AL$2)*('METRE PAR FOLIO'!$G$6:$G$507=$B40),0)),0)</f>
        <v>0</v>
      </c>
      <c r="AM40">
        <f t="array" ref="AM40">IFERROR(INDEX('METRE PAR FOLIO'!$T$6:$T$507,MATCH(1,('METRE PAR FOLIO'!$L$6:$L$507=AM$2)*('METRE PAR FOLIO'!$G$6:$G$507=$B40),0)),0)</f>
        <v>0</v>
      </c>
      <c r="AN40">
        <f t="array" ref="AN40">IFERROR(INDEX('METRE PAR FOLIO'!$T$6:$T$507,MATCH(1,('METRE PAR FOLIO'!$L$6:$L$507=AN$2)*('METRE PAR FOLIO'!$G$6:$G$507=$B40),0)),0)</f>
        <v>0</v>
      </c>
      <c r="AO40">
        <f t="array" ref="AO40">IFERROR(INDEX('METRE PAR FOLIO'!$T$6:$T$507,MATCH(1,('METRE PAR FOLIO'!$L$6:$L$507=AO$2)*('METRE PAR FOLIO'!$G$6:$G$507=$B40),0)),0)</f>
        <v>0</v>
      </c>
      <c r="AP40">
        <f t="array" ref="AP40">IFERROR(INDEX('METRE PAR FOLIO'!$T$6:$T$507,MATCH(1,('METRE PAR FOLIO'!$L$6:$L$507=AP$2)*('METRE PAR FOLIO'!$G$6:$G$507=$B40),0)),0)</f>
        <v>0</v>
      </c>
      <c r="AQ40">
        <f t="array" ref="AQ40">IFERROR(INDEX('METRE PAR FOLIO'!$T$6:$T$507,MATCH(1,('METRE PAR FOLIO'!$L$6:$L$507=AQ$2)*('METRE PAR FOLIO'!$G$6:$G$507=$B40),0)),0)</f>
        <v>0</v>
      </c>
      <c r="AR40">
        <f t="array" ref="AR40">IFERROR(INDEX('METRE PAR FOLIO'!$T$6:$T$507,MATCH(1,('METRE PAR FOLIO'!$L$6:$L$507=AR$2)*('METRE PAR FOLIO'!$G$6:$G$507=$B40),0)),0)</f>
        <v>0</v>
      </c>
      <c r="AS40">
        <f t="array" ref="AS40">IFERROR(INDEX('METRE PAR FOLIO'!$T$6:$T$507,MATCH(1,('METRE PAR FOLIO'!$L$6:$L$507=AS$2)*('METRE PAR FOLIO'!$G$6:$G$507=$B40),0)),0)</f>
        <v>0</v>
      </c>
      <c r="AT40">
        <f t="array" ref="AT40">IFERROR(INDEX('METRE PAR FOLIO'!$T$6:$T$507,MATCH(1,('METRE PAR FOLIO'!$L$6:$L$507=AT$2)*('METRE PAR FOLIO'!$G$6:$G$507=$B40),0)),0)</f>
        <v>0</v>
      </c>
      <c r="AU40">
        <f t="array" ref="AU40">IFERROR(INDEX('METRE PAR FOLIO'!$T$6:$T$507,MATCH(1,('METRE PAR FOLIO'!$L$6:$L$507=AU$2)*('METRE PAR FOLIO'!$G$6:$G$507=$B40),0)),0)</f>
        <v>0</v>
      </c>
      <c r="AV40">
        <f t="shared" si="0"/>
        <v>0</v>
      </c>
      <c r="AW40" s="2" t="s">
        <v>192</v>
      </c>
    </row>
    <row r="41" spans="2:49" ht="26.25" x14ac:dyDescent="0.25">
      <c r="B41" s="16" t="s">
        <v>136</v>
      </c>
      <c r="C41">
        <f t="array" ref="C41">IFERROR(INDEX('METRE PAR FOLIO'!$T$6:$T$507,MATCH(1,('METRE PAR FOLIO'!$L$6:$L$507=C$2)*('METRE PAR FOLIO'!$G$6:$G$507=$B41),0)),0)</f>
        <v>0</v>
      </c>
      <c r="D41">
        <f t="array" ref="D41">IFERROR(INDEX('METRE PAR FOLIO'!$T$6:$T$507,MATCH(1,('METRE PAR FOLIO'!$L$6:$L$507=D$2)*('METRE PAR FOLIO'!$G$6:$G$507=$B41),0)),0)</f>
        <v>0</v>
      </c>
      <c r="E41">
        <f t="array" ref="E41">IFERROR(INDEX('METRE PAR FOLIO'!$T$6:$T$507,MATCH(1,('METRE PAR FOLIO'!$L$6:$L$507=E$2)*('METRE PAR FOLIO'!$G$6:$G$507=$B41),0)),0)</f>
        <v>0</v>
      </c>
      <c r="F41">
        <f t="array" ref="F41">IFERROR(INDEX('METRE PAR FOLIO'!$T$6:$T$507,MATCH(1,('METRE PAR FOLIO'!$L$6:$L$507=F$2)*('METRE PAR FOLIO'!$G$6:$G$507=$B41),0)),0)</f>
        <v>0</v>
      </c>
      <c r="G41">
        <f t="array" ref="G41">IFERROR(INDEX('METRE PAR FOLIO'!$T$6:$T$507,MATCH(1,('METRE PAR FOLIO'!$L$6:$L$507=G$2)*('METRE PAR FOLIO'!$G$6:$G$507=$B41),0)),0)</f>
        <v>0</v>
      </c>
      <c r="H41">
        <f t="array" ref="H41">IFERROR(INDEX('METRE PAR FOLIO'!$T$6:$T$507,MATCH(1,('METRE PAR FOLIO'!$L$6:$L$507=H$2)*('METRE PAR FOLIO'!$G$6:$G$507=$B41),0)),0)</f>
        <v>0</v>
      </c>
      <c r="I41">
        <f t="array" ref="I41">IFERROR(INDEX('METRE PAR FOLIO'!$T$6:$T$507,MATCH(1,('METRE PAR FOLIO'!$L$6:$L$507=I$2)*('METRE PAR FOLIO'!$G$6:$G$507=$B41),0)),0)</f>
        <v>0</v>
      </c>
      <c r="J41">
        <f t="array" ref="J41">IFERROR(INDEX('METRE PAR FOLIO'!$T$6:$T$507,MATCH(1,('METRE PAR FOLIO'!$L$6:$L$507=J$2)*('METRE PAR FOLIO'!$G$6:$G$507=$B41),0)),0)</f>
        <v>0</v>
      </c>
      <c r="K41">
        <f t="array" ref="K41">IFERROR(INDEX('METRE PAR FOLIO'!$T$6:$T$507,MATCH(1,('METRE PAR FOLIO'!$L$6:$L$507=K$2)*('METRE PAR FOLIO'!$G$6:$G$507=$B41),0)),0)</f>
        <v>0</v>
      </c>
      <c r="L41">
        <f t="array" ref="L41">IFERROR(INDEX('METRE PAR FOLIO'!$T$6:$T$507,MATCH(1,('METRE PAR FOLIO'!$L$6:$L$507=L$2)*('METRE PAR FOLIO'!$G$6:$G$507=$B41),0)),0)</f>
        <v>0</v>
      </c>
      <c r="M41">
        <f t="array" ref="M41">IFERROR(INDEX('METRE PAR FOLIO'!$T$6:$T$507,MATCH(1,('METRE PAR FOLIO'!$L$6:$L$507=M$2)*('METRE PAR FOLIO'!$G$6:$G$507=$B41),0)),0)</f>
        <v>0</v>
      </c>
      <c r="N41">
        <f t="array" ref="N41">IFERROR(INDEX('METRE PAR FOLIO'!$T$6:$T$507,MATCH(1,('METRE PAR FOLIO'!$L$6:$L$507=N$2)*('METRE PAR FOLIO'!$G$6:$G$507=$B41),0)),0)</f>
        <v>0</v>
      </c>
      <c r="O41">
        <f t="array" ref="O41">IFERROR(INDEX('METRE PAR FOLIO'!$T$6:$T$507,MATCH(1,('METRE PAR FOLIO'!$L$6:$L$507=O$2)*('METRE PAR FOLIO'!$G$6:$G$507=$B41),0)),0)</f>
        <v>0</v>
      </c>
      <c r="P41">
        <f t="array" ref="P41">IFERROR(INDEX('METRE PAR FOLIO'!$T$6:$T$507,MATCH(1,('METRE PAR FOLIO'!$L$6:$L$507=P$2)*('METRE PAR FOLIO'!$G$6:$G$507=$B41),0)),0)</f>
        <v>0</v>
      </c>
      <c r="Q41">
        <f t="array" ref="Q41">IFERROR(INDEX('METRE PAR FOLIO'!$T$6:$T$507,MATCH(1,('METRE PAR FOLIO'!$L$6:$L$507=Q$2)*('METRE PAR FOLIO'!$G$6:$G$507=$B41),0)),0)</f>
        <v>0</v>
      </c>
      <c r="R41">
        <f t="array" ref="R41">IFERROR(INDEX('METRE PAR FOLIO'!$T$6:$T$507,MATCH(1,('METRE PAR FOLIO'!$L$6:$L$507=R$2)*('METRE PAR FOLIO'!$G$6:$G$507=$B41),0)),0)</f>
        <v>0</v>
      </c>
      <c r="S41">
        <f t="array" ref="S41">IFERROR(INDEX('METRE PAR FOLIO'!$T$6:$T$507,MATCH(1,('METRE PAR FOLIO'!$L$6:$L$507=S$2)*('METRE PAR FOLIO'!$G$6:$G$507=$B41),0)),0)</f>
        <v>0</v>
      </c>
      <c r="T41">
        <f t="array" ref="T41">IFERROR(INDEX('METRE PAR FOLIO'!$T$6:$T$507,MATCH(1,('METRE PAR FOLIO'!$L$6:$L$507=T$2)*('METRE PAR FOLIO'!$G$6:$G$507=$B41),0)),0)</f>
        <v>0</v>
      </c>
      <c r="U41">
        <f t="array" ref="U41">IFERROR(INDEX('METRE PAR FOLIO'!$T$6:$T$507,MATCH(1,('METRE PAR FOLIO'!$L$6:$L$507=U$2)*('METRE PAR FOLIO'!$G$6:$G$507=$B41),0)),0)</f>
        <v>0</v>
      </c>
      <c r="V41">
        <f t="array" ref="V41">IFERROR(INDEX('METRE PAR FOLIO'!$T$6:$T$507,MATCH(1,('METRE PAR FOLIO'!$L$6:$L$507=V$2)*('METRE PAR FOLIO'!$G$6:$G$507=$B41),0)),0)</f>
        <v>0</v>
      </c>
      <c r="W41">
        <f t="array" ref="W41">IFERROR(INDEX('METRE PAR FOLIO'!$T$6:$T$507,MATCH(1,('METRE PAR FOLIO'!$L$6:$L$507=W$2)*('METRE PAR FOLIO'!$G$6:$G$507=$B41),0)),0)</f>
        <v>0</v>
      </c>
      <c r="X41">
        <f t="array" ref="X41">IFERROR(INDEX('METRE PAR FOLIO'!$T$6:$T$507,MATCH(1,('METRE PAR FOLIO'!$L$6:$L$507=X$2)*('METRE PAR FOLIO'!$G$6:$G$507=$B41),0)),0)</f>
        <v>0</v>
      </c>
      <c r="Y41">
        <f t="array" ref="Y41">IFERROR(INDEX('METRE PAR FOLIO'!$T$6:$T$507,MATCH(1,('METRE PAR FOLIO'!$L$6:$L$507=Y$2)*('METRE PAR FOLIO'!$G$6:$G$507=$B41),0)),0)</f>
        <v>0</v>
      </c>
      <c r="Z41">
        <f t="array" ref="Z41">IFERROR(INDEX('METRE PAR FOLIO'!$T$6:$T$507,MATCH(1,('METRE PAR FOLIO'!$L$6:$L$507=Z$2)*('METRE PAR FOLIO'!$G$6:$G$507=$B41),0)),0)</f>
        <v>0</v>
      </c>
      <c r="AA41">
        <f t="array" ref="AA41">IFERROR(INDEX('METRE PAR FOLIO'!$T$6:$T$507,MATCH(1,('METRE PAR FOLIO'!$L$6:$L$507=AA$2)*('METRE PAR FOLIO'!$G$6:$G$507=$B41),0)),0)</f>
        <v>0</v>
      </c>
      <c r="AB41">
        <f t="array" ref="AB41">IFERROR(INDEX('METRE PAR FOLIO'!$T$6:$T$507,MATCH(1,('METRE PAR FOLIO'!$L$6:$L$507=AB$2)*('METRE PAR FOLIO'!$G$6:$G$507=$B41),0)),0)</f>
        <v>0</v>
      </c>
      <c r="AC41">
        <f t="array" ref="AC41">IFERROR(INDEX('METRE PAR FOLIO'!$T$6:$T$507,MATCH(1,('METRE PAR FOLIO'!$L$6:$L$507=AC$2)*('METRE PAR FOLIO'!$G$6:$G$507=$B41),0)),0)</f>
        <v>0</v>
      </c>
      <c r="AD41">
        <f t="array" ref="AD41">IFERROR(INDEX('METRE PAR FOLIO'!$T$6:$T$507,MATCH(1,('METRE PAR FOLIO'!$L$6:$L$507=AD$2)*('METRE PAR FOLIO'!$G$6:$G$507=$B41),0)),0)</f>
        <v>0</v>
      </c>
      <c r="AE41">
        <f t="array" ref="AE41">IFERROR(INDEX('METRE PAR FOLIO'!$T$6:$T$507,MATCH(1,('METRE PAR FOLIO'!$L$6:$L$507=AE$2)*('METRE PAR FOLIO'!$G$6:$G$507=$B41),0)),0)</f>
        <v>0</v>
      </c>
      <c r="AF41">
        <f t="array" ref="AF41">IFERROR(INDEX('METRE PAR FOLIO'!$T$6:$T$507,MATCH(1,('METRE PAR FOLIO'!$L$6:$L$507=AF$2)*('METRE PAR FOLIO'!$G$6:$G$507=$B41),0)),0)</f>
        <v>0</v>
      </c>
      <c r="AG41">
        <f t="array" ref="AG41">IFERROR(INDEX('METRE PAR FOLIO'!$T$6:$T$507,MATCH(1,('METRE PAR FOLIO'!$L$6:$L$507=AG$2)*('METRE PAR FOLIO'!$G$6:$G$507=$B41),0)),0)</f>
        <v>0</v>
      </c>
      <c r="AH41">
        <f t="array" ref="AH41">IFERROR(INDEX('METRE PAR FOLIO'!$T$6:$T$507,MATCH(1,('METRE PAR FOLIO'!$L$6:$L$507=AH$2)*('METRE PAR FOLIO'!$G$6:$G$507=$B41),0)),0)</f>
        <v>0</v>
      </c>
      <c r="AI41">
        <f t="array" ref="AI41">IFERROR(INDEX('METRE PAR FOLIO'!$T$6:$T$507,MATCH(1,('METRE PAR FOLIO'!$L$6:$L$507=AI$2)*('METRE PAR FOLIO'!$G$6:$G$507=$B41),0)),0)</f>
        <v>0</v>
      </c>
      <c r="AJ41">
        <f t="array" ref="AJ41">IFERROR(INDEX('METRE PAR FOLIO'!$T$6:$T$507,MATCH(1,('METRE PAR FOLIO'!$L$6:$L$507=AJ$2)*('METRE PAR FOLIO'!$G$6:$G$507=$B41),0)),0)</f>
        <v>0</v>
      </c>
      <c r="AK41">
        <f t="array" ref="AK41">IFERROR(INDEX('METRE PAR FOLIO'!$T$6:$T$507,MATCH(1,('METRE PAR FOLIO'!$L$6:$L$507=AK$2)*('METRE PAR FOLIO'!$G$6:$G$507=$B41),0)),0)</f>
        <v>0</v>
      </c>
      <c r="AL41">
        <f t="array" ref="AL41">IFERROR(INDEX('METRE PAR FOLIO'!$T$6:$T$507,MATCH(1,('METRE PAR FOLIO'!$L$6:$L$507=AL$2)*('METRE PAR FOLIO'!$G$6:$G$507=$B41),0)),0)</f>
        <v>0</v>
      </c>
      <c r="AM41">
        <f t="array" ref="AM41">IFERROR(INDEX('METRE PAR FOLIO'!$T$6:$T$507,MATCH(1,('METRE PAR FOLIO'!$L$6:$L$507=AM$2)*('METRE PAR FOLIO'!$G$6:$G$507=$B41),0)),0)</f>
        <v>0</v>
      </c>
      <c r="AN41">
        <f t="array" ref="AN41">IFERROR(INDEX('METRE PAR FOLIO'!$T$6:$T$507,MATCH(1,('METRE PAR FOLIO'!$L$6:$L$507=AN$2)*('METRE PAR FOLIO'!$G$6:$G$507=$B41),0)),0)</f>
        <v>0</v>
      </c>
      <c r="AO41">
        <f t="array" ref="AO41">IFERROR(INDEX('METRE PAR FOLIO'!$T$6:$T$507,MATCH(1,('METRE PAR FOLIO'!$L$6:$L$507=AO$2)*('METRE PAR FOLIO'!$G$6:$G$507=$B41),0)),0)</f>
        <v>0</v>
      </c>
      <c r="AP41">
        <f t="array" ref="AP41">IFERROR(INDEX('METRE PAR FOLIO'!$T$6:$T$507,MATCH(1,('METRE PAR FOLIO'!$L$6:$L$507=AP$2)*('METRE PAR FOLIO'!$G$6:$G$507=$B41),0)),0)</f>
        <v>0</v>
      </c>
      <c r="AQ41">
        <f t="array" ref="AQ41">IFERROR(INDEX('METRE PAR FOLIO'!$T$6:$T$507,MATCH(1,('METRE PAR FOLIO'!$L$6:$L$507=AQ$2)*('METRE PAR FOLIO'!$G$6:$G$507=$B41),0)),0)</f>
        <v>0</v>
      </c>
      <c r="AR41">
        <f t="array" ref="AR41">IFERROR(INDEX('METRE PAR FOLIO'!$T$6:$T$507,MATCH(1,('METRE PAR FOLIO'!$L$6:$L$507=AR$2)*('METRE PAR FOLIO'!$G$6:$G$507=$B41),0)),0)</f>
        <v>0</v>
      </c>
      <c r="AS41">
        <f t="array" ref="AS41">IFERROR(INDEX('METRE PAR FOLIO'!$T$6:$T$507,MATCH(1,('METRE PAR FOLIO'!$L$6:$L$507=AS$2)*('METRE PAR FOLIO'!$G$6:$G$507=$B41),0)),0)</f>
        <v>0</v>
      </c>
      <c r="AT41">
        <f t="array" ref="AT41">IFERROR(INDEX('METRE PAR FOLIO'!$T$6:$T$507,MATCH(1,('METRE PAR FOLIO'!$L$6:$L$507=AT$2)*('METRE PAR FOLIO'!$G$6:$G$507=$B41),0)),0)</f>
        <v>0</v>
      </c>
      <c r="AU41">
        <f t="array" ref="AU41">IFERROR(INDEX('METRE PAR FOLIO'!$T$6:$T$507,MATCH(1,('METRE PAR FOLIO'!$L$6:$L$507=AU$2)*('METRE PAR FOLIO'!$G$6:$G$507=$B41),0)),0)</f>
        <v>0</v>
      </c>
      <c r="AV41">
        <f t="shared" si="0"/>
        <v>0</v>
      </c>
      <c r="AW41" s="2" t="s">
        <v>192</v>
      </c>
    </row>
    <row r="42" spans="2:49" ht="26.25" x14ac:dyDescent="0.25">
      <c r="B42" s="16" t="s">
        <v>133</v>
      </c>
      <c r="C42">
        <f t="array" ref="C42">IFERROR(INDEX('METRE PAR FOLIO'!$T$6:$T$507,MATCH(1,('METRE PAR FOLIO'!$L$6:$L$507=C$2)*('METRE PAR FOLIO'!$G$6:$G$507=$B42),0)),0)</f>
        <v>0</v>
      </c>
      <c r="D42">
        <f t="array" ref="D42">IFERROR(INDEX('METRE PAR FOLIO'!$T$6:$T$507,MATCH(1,('METRE PAR FOLIO'!$L$6:$L$507=D$2)*('METRE PAR FOLIO'!$G$6:$G$507=$B42),0)),0)</f>
        <v>0</v>
      </c>
      <c r="E42">
        <f t="array" ref="E42">IFERROR(INDEX('METRE PAR FOLIO'!$T$6:$T$507,MATCH(1,('METRE PAR FOLIO'!$L$6:$L$507=E$2)*('METRE PAR FOLIO'!$G$6:$G$507=$B42),0)),0)</f>
        <v>0</v>
      </c>
      <c r="F42">
        <f t="array" ref="F42">IFERROR(INDEX('METRE PAR FOLIO'!$T$6:$T$507,MATCH(1,('METRE PAR FOLIO'!$L$6:$L$507=F$2)*('METRE PAR FOLIO'!$G$6:$G$507=$B42),0)),0)</f>
        <v>0</v>
      </c>
      <c r="G42">
        <f t="array" ref="G42">IFERROR(INDEX('METRE PAR FOLIO'!$T$6:$T$507,MATCH(1,('METRE PAR FOLIO'!$L$6:$L$507=G$2)*('METRE PAR FOLIO'!$G$6:$G$507=$B42),0)),0)</f>
        <v>0</v>
      </c>
      <c r="H42">
        <f t="array" ref="H42">IFERROR(INDEX('METRE PAR FOLIO'!$T$6:$T$507,MATCH(1,('METRE PAR FOLIO'!$L$6:$L$507=H$2)*('METRE PAR FOLIO'!$G$6:$G$507=$B42),0)),0)</f>
        <v>0</v>
      </c>
      <c r="I42">
        <f t="array" ref="I42">IFERROR(INDEX('METRE PAR FOLIO'!$T$6:$T$507,MATCH(1,('METRE PAR FOLIO'!$L$6:$L$507=I$2)*('METRE PAR FOLIO'!$G$6:$G$507=$B42),0)),0)</f>
        <v>0</v>
      </c>
      <c r="J42">
        <f t="array" ref="J42">IFERROR(INDEX('METRE PAR FOLIO'!$T$6:$T$507,MATCH(1,('METRE PAR FOLIO'!$L$6:$L$507=J$2)*('METRE PAR FOLIO'!$G$6:$G$507=$B42),0)),0)</f>
        <v>0</v>
      </c>
      <c r="K42">
        <f t="array" ref="K42">IFERROR(INDEX('METRE PAR FOLIO'!$T$6:$T$507,MATCH(1,('METRE PAR FOLIO'!$L$6:$L$507=K$2)*('METRE PAR FOLIO'!$G$6:$G$507=$B42),0)),0)</f>
        <v>0</v>
      </c>
      <c r="L42">
        <f t="array" ref="L42">IFERROR(INDEX('METRE PAR FOLIO'!$T$6:$T$507,MATCH(1,('METRE PAR FOLIO'!$L$6:$L$507=L$2)*('METRE PAR FOLIO'!$G$6:$G$507=$B42),0)),0)</f>
        <v>0</v>
      </c>
      <c r="M42">
        <f t="array" ref="M42">IFERROR(INDEX('METRE PAR FOLIO'!$T$6:$T$507,MATCH(1,('METRE PAR FOLIO'!$L$6:$L$507=M$2)*('METRE PAR FOLIO'!$G$6:$G$507=$B42),0)),0)</f>
        <v>0</v>
      </c>
      <c r="N42">
        <f t="array" ref="N42">IFERROR(INDEX('METRE PAR FOLIO'!$T$6:$T$507,MATCH(1,('METRE PAR FOLIO'!$L$6:$L$507=N$2)*('METRE PAR FOLIO'!$G$6:$G$507=$B42),0)),0)</f>
        <v>0</v>
      </c>
      <c r="O42">
        <f t="array" ref="O42">IFERROR(INDEX('METRE PAR FOLIO'!$T$6:$T$507,MATCH(1,('METRE PAR FOLIO'!$L$6:$L$507=O$2)*('METRE PAR FOLIO'!$G$6:$G$507=$B42),0)),0)</f>
        <v>0</v>
      </c>
      <c r="P42">
        <f t="array" ref="P42">IFERROR(INDEX('METRE PAR FOLIO'!$T$6:$T$507,MATCH(1,('METRE PAR FOLIO'!$L$6:$L$507=P$2)*('METRE PAR FOLIO'!$G$6:$G$507=$B42),0)),0)</f>
        <v>0</v>
      </c>
      <c r="Q42">
        <f t="array" ref="Q42">IFERROR(INDEX('METRE PAR FOLIO'!$T$6:$T$507,MATCH(1,('METRE PAR FOLIO'!$L$6:$L$507=Q$2)*('METRE PAR FOLIO'!$G$6:$G$507=$B42),0)),0)</f>
        <v>0</v>
      </c>
      <c r="R42">
        <f t="array" ref="R42">IFERROR(INDEX('METRE PAR FOLIO'!$T$6:$T$507,MATCH(1,('METRE PAR FOLIO'!$L$6:$L$507=R$2)*('METRE PAR FOLIO'!$G$6:$G$507=$B42),0)),0)</f>
        <v>0</v>
      </c>
      <c r="S42">
        <f t="array" ref="S42">IFERROR(INDEX('METRE PAR FOLIO'!$T$6:$T$507,MATCH(1,('METRE PAR FOLIO'!$L$6:$L$507=S$2)*('METRE PAR FOLIO'!$G$6:$G$507=$B42),0)),0)</f>
        <v>0</v>
      </c>
      <c r="T42">
        <f t="array" ref="T42">IFERROR(INDEX('METRE PAR FOLIO'!$T$6:$T$507,MATCH(1,('METRE PAR FOLIO'!$L$6:$L$507=T$2)*('METRE PAR FOLIO'!$G$6:$G$507=$B42),0)),0)</f>
        <v>0</v>
      </c>
      <c r="U42">
        <f t="array" ref="U42">IFERROR(INDEX('METRE PAR FOLIO'!$T$6:$T$507,MATCH(1,('METRE PAR FOLIO'!$L$6:$L$507=U$2)*('METRE PAR FOLIO'!$G$6:$G$507=$B42),0)),0)</f>
        <v>0</v>
      </c>
      <c r="V42">
        <f t="array" ref="V42">IFERROR(INDEX('METRE PAR FOLIO'!$T$6:$T$507,MATCH(1,('METRE PAR FOLIO'!$L$6:$L$507=V$2)*('METRE PAR FOLIO'!$G$6:$G$507=$B42),0)),0)</f>
        <v>0</v>
      </c>
      <c r="W42">
        <f t="array" ref="W42">IFERROR(INDEX('METRE PAR FOLIO'!$T$6:$T$507,MATCH(1,('METRE PAR FOLIO'!$L$6:$L$507=W$2)*('METRE PAR FOLIO'!$G$6:$G$507=$B42),0)),0)</f>
        <v>0</v>
      </c>
      <c r="X42">
        <f t="array" ref="X42">IFERROR(INDEX('METRE PAR FOLIO'!$T$6:$T$507,MATCH(1,('METRE PAR FOLIO'!$L$6:$L$507=X$2)*('METRE PAR FOLIO'!$G$6:$G$507=$B42),0)),0)</f>
        <v>0</v>
      </c>
      <c r="Y42">
        <f t="array" ref="Y42">IFERROR(INDEX('METRE PAR FOLIO'!$T$6:$T$507,MATCH(1,('METRE PAR FOLIO'!$L$6:$L$507=Y$2)*('METRE PAR FOLIO'!$G$6:$G$507=$B42),0)),0)</f>
        <v>0</v>
      </c>
      <c r="Z42">
        <f t="array" ref="Z42">IFERROR(INDEX('METRE PAR FOLIO'!$T$6:$T$507,MATCH(1,('METRE PAR FOLIO'!$L$6:$L$507=Z$2)*('METRE PAR FOLIO'!$G$6:$G$507=$B42),0)),0)</f>
        <v>0</v>
      </c>
      <c r="AA42">
        <f t="array" ref="AA42">IFERROR(INDEX('METRE PAR FOLIO'!$T$6:$T$507,MATCH(1,('METRE PAR FOLIO'!$L$6:$L$507=AA$2)*('METRE PAR FOLIO'!$G$6:$G$507=$B42),0)),0)</f>
        <v>0</v>
      </c>
      <c r="AB42">
        <f t="array" ref="AB42">IFERROR(INDEX('METRE PAR FOLIO'!$T$6:$T$507,MATCH(1,('METRE PAR FOLIO'!$L$6:$L$507=AB$2)*('METRE PAR FOLIO'!$G$6:$G$507=$B42),0)),0)</f>
        <v>0</v>
      </c>
      <c r="AC42">
        <f t="array" ref="AC42">IFERROR(INDEX('METRE PAR FOLIO'!$T$6:$T$507,MATCH(1,('METRE PAR FOLIO'!$L$6:$L$507=AC$2)*('METRE PAR FOLIO'!$G$6:$G$507=$B42),0)),0)</f>
        <v>0</v>
      </c>
      <c r="AD42">
        <f t="array" ref="AD42">IFERROR(INDEX('METRE PAR FOLIO'!$T$6:$T$507,MATCH(1,('METRE PAR FOLIO'!$L$6:$L$507=AD$2)*('METRE PAR FOLIO'!$G$6:$G$507=$B42),0)),0)</f>
        <v>0</v>
      </c>
      <c r="AE42">
        <f t="array" ref="AE42">IFERROR(INDEX('METRE PAR FOLIO'!$T$6:$T$507,MATCH(1,('METRE PAR FOLIO'!$L$6:$L$507=AE$2)*('METRE PAR FOLIO'!$G$6:$G$507=$B42),0)),0)</f>
        <v>0</v>
      </c>
      <c r="AF42">
        <f t="array" ref="AF42">IFERROR(INDEX('METRE PAR FOLIO'!$T$6:$T$507,MATCH(1,('METRE PAR FOLIO'!$L$6:$L$507=AF$2)*('METRE PAR FOLIO'!$G$6:$G$507=$B42),0)),0)</f>
        <v>0</v>
      </c>
      <c r="AG42">
        <f t="array" ref="AG42">IFERROR(INDEX('METRE PAR FOLIO'!$T$6:$T$507,MATCH(1,('METRE PAR FOLIO'!$L$6:$L$507=AG$2)*('METRE PAR FOLIO'!$G$6:$G$507=$B42),0)),0)</f>
        <v>0</v>
      </c>
      <c r="AH42">
        <f t="array" ref="AH42">IFERROR(INDEX('METRE PAR FOLIO'!$T$6:$T$507,MATCH(1,('METRE PAR FOLIO'!$L$6:$L$507=AH$2)*('METRE PAR FOLIO'!$G$6:$G$507=$B42),0)),0)</f>
        <v>0</v>
      </c>
      <c r="AI42">
        <f t="array" ref="AI42">IFERROR(INDEX('METRE PAR FOLIO'!$T$6:$T$507,MATCH(1,('METRE PAR FOLIO'!$L$6:$L$507=AI$2)*('METRE PAR FOLIO'!$G$6:$G$507=$B42),0)),0)</f>
        <v>0</v>
      </c>
      <c r="AJ42">
        <f t="array" ref="AJ42">IFERROR(INDEX('METRE PAR FOLIO'!$T$6:$T$507,MATCH(1,('METRE PAR FOLIO'!$L$6:$L$507=AJ$2)*('METRE PAR FOLIO'!$G$6:$G$507=$B42),0)),0)</f>
        <v>0</v>
      </c>
      <c r="AK42">
        <f t="array" ref="AK42">IFERROR(INDEX('METRE PAR FOLIO'!$T$6:$T$507,MATCH(1,('METRE PAR FOLIO'!$L$6:$L$507=AK$2)*('METRE PAR FOLIO'!$G$6:$G$507=$B42),0)),0)</f>
        <v>0</v>
      </c>
      <c r="AL42">
        <f t="array" ref="AL42">IFERROR(INDEX('METRE PAR FOLIO'!$T$6:$T$507,MATCH(1,('METRE PAR FOLIO'!$L$6:$L$507=AL$2)*('METRE PAR FOLIO'!$G$6:$G$507=$B42),0)),0)</f>
        <v>0</v>
      </c>
      <c r="AM42">
        <f t="array" ref="AM42">IFERROR(INDEX('METRE PAR FOLIO'!$T$6:$T$507,MATCH(1,('METRE PAR FOLIO'!$L$6:$L$507=AM$2)*('METRE PAR FOLIO'!$G$6:$G$507=$B42),0)),0)</f>
        <v>0</v>
      </c>
      <c r="AN42">
        <f t="array" ref="AN42">IFERROR(INDEX('METRE PAR FOLIO'!$T$6:$T$507,MATCH(1,('METRE PAR FOLIO'!$L$6:$L$507=AN$2)*('METRE PAR FOLIO'!$G$6:$G$507=$B42),0)),0)</f>
        <v>0</v>
      </c>
      <c r="AO42">
        <f t="array" ref="AO42">IFERROR(INDEX('METRE PAR FOLIO'!$T$6:$T$507,MATCH(1,('METRE PAR FOLIO'!$L$6:$L$507=AO$2)*('METRE PAR FOLIO'!$G$6:$G$507=$B42),0)),0)</f>
        <v>0</v>
      </c>
      <c r="AP42">
        <f t="array" ref="AP42">IFERROR(INDEX('METRE PAR FOLIO'!$T$6:$T$507,MATCH(1,('METRE PAR FOLIO'!$L$6:$L$507=AP$2)*('METRE PAR FOLIO'!$G$6:$G$507=$B42),0)),0)</f>
        <v>0</v>
      </c>
      <c r="AQ42">
        <f t="array" ref="AQ42">IFERROR(INDEX('METRE PAR FOLIO'!$T$6:$T$507,MATCH(1,('METRE PAR FOLIO'!$L$6:$L$507=AQ$2)*('METRE PAR FOLIO'!$G$6:$G$507=$B42),0)),0)</f>
        <v>0</v>
      </c>
      <c r="AR42">
        <f t="array" ref="AR42">IFERROR(INDEX('METRE PAR FOLIO'!$T$6:$T$507,MATCH(1,('METRE PAR FOLIO'!$L$6:$L$507=AR$2)*('METRE PAR FOLIO'!$G$6:$G$507=$B42),0)),0)</f>
        <v>0</v>
      </c>
      <c r="AS42">
        <f t="array" ref="AS42">IFERROR(INDEX('METRE PAR FOLIO'!$T$6:$T$507,MATCH(1,('METRE PAR FOLIO'!$L$6:$L$507=AS$2)*('METRE PAR FOLIO'!$G$6:$G$507=$B42),0)),0)</f>
        <v>0</v>
      </c>
      <c r="AT42">
        <f t="array" ref="AT42">IFERROR(INDEX('METRE PAR FOLIO'!$T$6:$T$507,MATCH(1,('METRE PAR FOLIO'!$L$6:$L$507=AT$2)*('METRE PAR FOLIO'!$G$6:$G$507=$B42),0)),0)</f>
        <v>0</v>
      </c>
      <c r="AU42">
        <f t="array" ref="AU42">IFERROR(INDEX('METRE PAR FOLIO'!$T$6:$T$507,MATCH(1,('METRE PAR FOLIO'!$L$6:$L$507=AU$2)*('METRE PAR FOLIO'!$G$6:$G$507=$B42),0)),0)</f>
        <v>0</v>
      </c>
      <c r="AV42">
        <f t="shared" si="0"/>
        <v>0</v>
      </c>
      <c r="AW42" s="2" t="s">
        <v>192</v>
      </c>
    </row>
    <row r="43" spans="2:49" ht="26.25" x14ac:dyDescent="0.25">
      <c r="B43" s="16" t="s">
        <v>126</v>
      </c>
      <c r="C43">
        <f t="array" ref="C43">IFERROR(INDEX('METRE PAR FOLIO'!$T$6:$T$507,MATCH(1,('METRE PAR FOLIO'!$L$6:$L$507=C$2)*('METRE PAR FOLIO'!$G$6:$G$507=$B43),0)),0)</f>
        <v>0</v>
      </c>
      <c r="D43">
        <f t="array" ref="D43">IFERROR(INDEX('METRE PAR FOLIO'!$T$6:$T$507,MATCH(1,('METRE PAR FOLIO'!$L$6:$L$507=D$2)*('METRE PAR FOLIO'!$G$6:$G$507=$B43),0)),0)</f>
        <v>0</v>
      </c>
      <c r="E43">
        <f t="array" ref="E43">IFERROR(INDEX('METRE PAR FOLIO'!$T$6:$T$507,MATCH(1,('METRE PAR FOLIO'!$L$6:$L$507=E$2)*('METRE PAR FOLIO'!$G$6:$G$507=$B43),0)),0)</f>
        <v>0</v>
      </c>
      <c r="F43">
        <f t="array" ref="F43">IFERROR(INDEX('METRE PAR FOLIO'!$T$6:$T$507,MATCH(1,('METRE PAR FOLIO'!$L$6:$L$507=F$2)*('METRE PAR FOLIO'!$G$6:$G$507=$B43),0)),0)</f>
        <v>0</v>
      </c>
      <c r="G43">
        <f t="array" ref="G43">IFERROR(INDEX('METRE PAR FOLIO'!$T$6:$T$507,MATCH(1,('METRE PAR FOLIO'!$L$6:$L$507=G$2)*('METRE PAR FOLIO'!$G$6:$G$507=$B43),0)),0)</f>
        <v>0</v>
      </c>
      <c r="H43">
        <f t="array" ref="H43">IFERROR(INDEX('METRE PAR FOLIO'!$T$6:$T$507,MATCH(1,('METRE PAR FOLIO'!$L$6:$L$507=H$2)*('METRE PAR FOLIO'!$G$6:$G$507=$B43),0)),0)</f>
        <v>0</v>
      </c>
      <c r="I43">
        <f t="array" ref="I43">IFERROR(INDEX('METRE PAR FOLIO'!$T$6:$T$507,MATCH(1,('METRE PAR FOLIO'!$L$6:$L$507=I$2)*('METRE PAR FOLIO'!$G$6:$G$507=$B43),0)),0)</f>
        <v>0</v>
      </c>
      <c r="J43">
        <f t="array" ref="J43">IFERROR(INDEX('METRE PAR FOLIO'!$T$6:$T$507,MATCH(1,('METRE PAR FOLIO'!$L$6:$L$507=J$2)*('METRE PAR FOLIO'!$G$6:$G$507=$B43),0)),0)</f>
        <v>0</v>
      </c>
      <c r="K43">
        <f t="array" ref="K43">IFERROR(INDEX('METRE PAR FOLIO'!$T$6:$T$507,MATCH(1,('METRE PAR FOLIO'!$L$6:$L$507=K$2)*('METRE PAR FOLIO'!$G$6:$G$507=$B43),0)),0)</f>
        <v>0</v>
      </c>
      <c r="L43">
        <f t="array" ref="L43">IFERROR(INDEX('METRE PAR FOLIO'!$T$6:$T$507,MATCH(1,('METRE PAR FOLIO'!$L$6:$L$507=L$2)*('METRE PAR FOLIO'!$G$6:$G$507=$B43),0)),0)</f>
        <v>0</v>
      </c>
      <c r="M43">
        <f t="array" ref="M43">IFERROR(INDEX('METRE PAR FOLIO'!$T$6:$T$507,MATCH(1,('METRE PAR FOLIO'!$L$6:$L$507=M$2)*('METRE PAR FOLIO'!$G$6:$G$507=$B43),0)),0)</f>
        <v>0</v>
      </c>
      <c r="N43">
        <f t="array" ref="N43">IFERROR(INDEX('METRE PAR FOLIO'!$T$6:$T$507,MATCH(1,('METRE PAR FOLIO'!$L$6:$L$507=N$2)*('METRE PAR FOLIO'!$G$6:$G$507=$B43),0)),0)</f>
        <v>0</v>
      </c>
      <c r="O43">
        <f t="array" ref="O43">IFERROR(INDEX('METRE PAR FOLIO'!$T$6:$T$507,MATCH(1,('METRE PAR FOLIO'!$L$6:$L$507=O$2)*('METRE PAR FOLIO'!$G$6:$G$507=$B43),0)),0)</f>
        <v>0</v>
      </c>
      <c r="P43">
        <f t="array" ref="P43">IFERROR(INDEX('METRE PAR FOLIO'!$T$6:$T$507,MATCH(1,('METRE PAR FOLIO'!$L$6:$L$507=P$2)*('METRE PAR FOLIO'!$G$6:$G$507=$B43),0)),0)</f>
        <v>0</v>
      </c>
      <c r="Q43">
        <f t="array" ref="Q43">IFERROR(INDEX('METRE PAR FOLIO'!$T$6:$T$507,MATCH(1,('METRE PAR FOLIO'!$L$6:$L$507=Q$2)*('METRE PAR FOLIO'!$G$6:$G$507=$B43),0)),0)</f>
        <v>0</v>
      </c>
      <c r="R43">
        <f t="array" ref="R43">IFERROR(INDEX('METRE PAR FOLIO'!$T$6:$T$507,MATCH(1,('METRE PAR FOLIO'!$L$6:$L$507=R$2)*('METRE PAR FOLIO'!$G$6:$G$507=$B43),0)),0)</f>
        <v>0</v>
      </c>
      <c r="S43">
        <f t="array" ref="S43">IFERROR(INDEX('METRE PAR FOLIO'!$T$6:$T$507,MATCH(1,('METRE PAR FOLIO'!$L$6:$L$507=S$2)*('METRE PAR FOLIO'!$G$6:$G$507=$B43),0)),0)</f>
        <v>0</v>
      </c>
      <c r="T43">
        <f t="array" ref="T43">IFERROR(INDEX('METRE PAR FOLIO'!$T$6:$T$507,MATCH(1,('METRE PAR FOLIO'!$L$6:$L$507=T$2)*('METRE PAR FOLIO'!$G$6:$G$507=$B43),0)),0)</f>
        <v>0</v>
      </c>
      <c r="U43">
        <f t="array" ref="U43">IFERROR(INDEX('METRE PAR FOLIO'!$T$6:$T$507,MATCH(1,('METRE PAR FOLIO'!$L$6:$L$507=U$2)*('METRE PAR FOLIO'!$G$6:$G$507=$B43),0)),0)</f>
        <v>0</v>
      </c>
      <c r="V43">
        <f t="array" ref="V43">IFERROR(INDEX('METRE PAR FOLIO'!$T$6:$T$507,MATCH(1,('METRE PAR FOLIO'!$L$6:$L$507=V$2)*('METRE PAR FOLIO'!$G$6:$G$507=$B43),0)),0)</f>
        <v>0</v>
      </c>
      <c r="W43">
        <f t="array" ref="W43">IFERROR(INDEX('METRE PAR FOLIO'!$T$6:$T$507,MATCH(1,('METRE PAR FOLIO'!$L$6:$L$507=W$2)*('METRE PAR FOLIO'!$G$6:$G$507=$B43),0)),0)</f>
        <v>0</v>
      </c>
      <c r="X43">
        <f t="array" ref="X43">IFERROR(INDEX('METRE PAR FOLIO'!$T$6:$T$507,MATCH(1,('METRE PAR FOLIO'!$L$6:$L$507=X$2)*('METRE PAR FOLIO'!$G$6:$G$507=$B43),0)),0)</f>
        <v>0</v>
      </c>
      <c r="Y43">
        <f t="array" ref="Y43">IFERROR(INDEX('METRE PAR FOLIO'!$T$6:$T$507,MATCH(1,('METRE PAR FOLIO'!$L$6:$L$507=Y$2)*('METRE PAR FOLIO'!$G$6:$G$507=$B43),0)),0)</f>
        <v>0</v>
      </c>
      <c r="Z43">
        <f t="array" ref="Z43">IFERROR(INDEX('METRE PAR FOLIO'!$T$6:$T$507,MATCH(1,('METRE PAR FOLIO'!$L$6:$L$507=Z$2)*('METRE PAR FOLIO'!$G$6:$G$507=$B43),0)),0)</f>
        <v>0</v>
      </c>
      <c r="AA43">
        <f t="array" ref="AA43">IFERROR(INDEX('METRE PAR FOLIO'!$T$6:$T$507,MATCH(1,('METRE PAR FOLIO'!$L$6:$L$507=AA$2)*('METRE PAR FOLIO'!$G$6:$G$507=$B43),0)),0)</f>
        <v>0</v>
      </c>
      <c r="AB43">
        <f t="array" ref="AB43">IFERROR(INDEX('METRE PAR FOLIO'!$T$6:$T$507,MATCH(1,('METRE PAR FOLIO'!$L$6:$L$507=AB$2)*('METRE PAR FOLIO'!$G$6:$G$507=$B43),0)),0)</f>
        <v>0</v>
      </c>
      <c r="AC43">
        <f t="array" ref="AC43">IFERROR(INDEX('METRE PAR FOLIO'!$T$6:$T$507,MATCH(1,('METRE PAR FOLIO'!$L$6:$L$507=AC$2)*('METRE PAR FOLIO'!$G$6:$G$507=$B43),0)),0)</f>
        <v>0</v>
      </c>
      <c r="AD43">
        <f t="array" ref="AD43">IFERROR(INDEX('METRE PAR FOLIO'!$T$6:$T$507,MATCH(1,('METRE PAR FOLIO'!$L$6:$L$507=AD$2)*('METRE PAR FOLIO'!$G$6:$G$507=$B43),0)),0)</f>
        <v>0</v>
      </c>
      <c r="AE43">
        <f t="array" ref="AE43">IFERROR(INDEX('METRE PAR FOLIO'!$T$6:$T$507,MATCH(1,('METRE PAR FOLIO'!$L$6:$L$507=AE$2)*('METRE PAR FOLIO'!$G$6:$G$507=$B43),0)),0)</f>
        <v>0</v>
      </c>
      <c r="AF43">
        <f t="array" ref="AF43">IFERROR(INDEX('METRE PAR FOLIO'!$T$6:$T$507,MATCH(1,('METRE PAR FOLIO'!$L$6:$L$507=AF$2)*('METRE PAR FOLIO'!$G$6:$G$507=$B43),0)),0)</f>
        <v>0</v>
      </c>
      <c r="AG43">
        <f t="array" ref="AG43">IFERROR(INDEX('METRE PAR FOLIO'!$T$6:$T$507,MATCH(1,('METRE PAR FOLIO'!$L$6:$L$507=AG$2)*('METRE PAR FOLIO'!$G$6:$G$507=$B43),0)),0)</f>
        <v>0</v>
      </c>
      <c r="AH43">
        <f t="array" ref="AH43">IFERROR(INDEX('METRE PAR FOLIO'!$T$6:$T$507,MATCH(1,('METRE PAR FOLIO'!$L$6:$L$507=AH$2)*('METRE PAR FOLIO'!$G$6:$G$507=$B43),0)),0)</f>
        <v>0</v>
      </c>
      <c r="AI43">
        <f t="array" ref="AI43">IFERROR(INDEX('METRE PAR FOLIO'!$T$6:$T$507,MATCH(1,('METRE PAR FOLIO'!$L$6:$L$507=AI$2)*('METRE PAR FOLIO'!$G$6:$G$507=$B43),0)),0)</f>
        <v>0</v>
      </c>
      <c r="AJ43">
        <f t="array" ref="AJ43">IFERROR(INDEX('METRE PAR FOLIO'!$T$6:$T$507,MATCH(1,('METRE PAR FOLIO'!$L$6:$L$507=AJ$2)*('METRE PAR FOLIO'!$G$6:$G$507=$B43),0)),0)</f>
        <v>0</v>
      </c>
      <c r="AK43">
        <f t="array" ref="AK43">IFERROR(INDEX('METRE PAR FOLIO'!$T$6:$T$507,MATCH(1,('METRE PAR FOLIO'!$L$6:$L$507=AK$2)*('METRE PAR FOLIO'!$G$6:$G$507=$B43),0)),0)</f>
        <v>0</v>
      </c>
      <c r="AL43">
        <f t="array" ref="AL43">IFERROR(INDEX('METRE PAR FOLIO'!$T$6:$T$507,MATCH(1,('METRE PAR FOLIO'!$L$6:$L$507=AL$2)*('METRE PAR FOLIO'!$G$6:$G$507=$B43),0)),0)</f>
        <v>0</v>
      </c>
      <c r="AM43">
        <f t="array" ref="AM43">IFERROR(INDEX('METRE PAR FOLIO'!$T$6:$T$507,MATCH(1,('METRE PAR FOLIO'!$L$6:$L$507=AM$2)*('METRE PAR FOLIO'!$G$6:$G$507=$B43),0)),0)</f>
        <v>0</v>
      </c>
      <c r="AN43">
        <f t="array" ref="AN43">IFERROR(INDEX('METRE PAR FOLIO'!$T$6:$T$507,MATCH(1,('METRE PAR FOLIO'!$L$6:$L$507=AN$2)*('METRE PAR FOLIO'!$G$6:$G$507=$B43),0)),0)</f>
        <v>0</v>
      </c>
      <c r="AO43">
        <f t="array" ref="AO43">IFERROR(INDEX('METRE PAR FOLIO'!$T$6:$T$507,MATCH(1,('METRE PAR FOLIO'!$L$6:$L$507=AO$2)*('METRE PAR FOLIO'!$G$6:$G$507=$B43),0)),0)</f>
        <v>0</v>
      </c>
      <c r="AP43">
        <f t="array" ref="AP43">IFERROR(INDEX('METRE PAR FOLIO'!$T$6:$T$507,MATCH(1,('METRE PAR FOLIO'!$L$6:$L$507=AP$2)*('METRE PAR FOLIO'!$G$6:$G$507=$B43),0)),0)</f>
        <v>0</v>
      </c>
      <c r="AQ43">
        <f t="array" ref="AQ43">IFERROR(INDEX('METRE PAR FOLIO'!$T$6:$T$507,MATCH(1,('METRE PAR FOLIO'!$L$6:$L$507=AQ$2)*('METRE PAR FOLIO'!$G$6:$G$507=$B43),0)),0)</f>
        <v>0</v>
      </c>
      <c r="AR43">
        <f t="array" ref="AR43">IFERROR(INDEX('METRE PAR FOLIO'!$T$6:$T$507,MATCH(1,('METRE PAR FOLIO'!$L$6:$L$507=AR$2)*('METRE PAR FOLIO'!$G$6:$G$507=$B43),0)),0)</f>
        <v>0</v>
      </c>
      <c r="AS43">
        <f t="array" ref="AS43">IFERROR(INDEX('METRE PAR FOLIO'!$T$6:$T$507,MATCH(1,('METRE PAR FOLIO'!$L$6:$L$507=AS$2)*('METRE PAR FOLIO'!$G$6:$G$507=$B43),0)),0)</f>
        <v>0</v>
      </c>
      <c r="AT43">
        <f t="array" ref="AT43">IFERROR(INDEX('METRE PAR FOLIO'!$T$6:$T$507,MATCH(1,('METRE PAR FOLIO'!$L$6:$L$507=AT$2)*('METRE PAR FOLIO'!$G$6:$G$507=$B43),0)),0)</f>
        <v>0</v>
      </c>
      <c r="AU43">
        <f t="array" ref="AU43">IFERROR(INDEX('METRE PAR FOLIO'!$T$6:$T$507,MATCH(1,('METRE PAR FOLIO'!$L$6:$L$507=AU$2)*('METRE PAR FOLIO'!$G$6:$G$507=$B43),0)),0)</f>
        <v>0</v>
      </c>
      <c r="AV43">
        <f t="shared" si="0"/>
        <v>0</v>
      </c>
      <c r="AW43" s="2" t="s">
        <v>192</v>
      </c>
    </row>
    <row r="44" spans="2:49" ht="26.25" x14ac:dyDescent="0.25">
      <c r="B44" s="16" t="s">
        <v>129</v>
      </c>
      <c r="C44">
        <f t="array" ref="C44">IFERROR(INDEX('METRE PAR FOLIO'!$T$6:$T$507,MATCH(1,('METRE PAR FOLIO'!$L$6:$L$507=C$2)*('METRE PAR FOLIO'!$G$6:$G$507=$B44),0)),0)</f>
        <v>0</v>
      </c>
      <c r="D44">
        <f t="array" ref="D44">IFERROR(INDEX('METRE PAR FOLIO'!$T$6:$T$507,MATCH(1,('METRE PAR FOLIO'!$L$6:$L$507=D$2)*('METRE PAR FOLIO'!$G$6:$G$507=$B44),0)),0)</f>
        <v>0</v>
      </c>
      <c r="E44">
        <f t="array" ref="E44">IFERROR(INDEX('METRE PAR FOLIO'!$T$6:$T$507,MATCH(1,('METRE PAR FOLIO'!$L$6:$L$507=E$2)*('METRE PAR FOLIO'!$G$6:$G$507=$B44),0)),0)</f>
        <v>0</v>
      </c>
      <c r="F44">
        <f t="array" ref="F44">IFERROR(INDEX('METRE PAR FOLIO'!$T$6:$T$507,MATCH(1,('METRE PAR FOLIO'!$L$6:$L$507=F$2)*('METRE PAR FOLIO'!$G$6:$G$507=$B44),0)),0)</f>
        <v>0</v>
      </c>
      <c r="G44">
        <f t="array" ref="G44">IFERROR(INDEX('METRE PAR FOLIO'!$T$6:$T$507,MATCH(1,('METRE PAR FOLIO'!$L$6:$L$507=G$2)*('METRE PAR FOLIO'!$G$6:$G$507=$B44),0)),0)</f>
        <v>0</v>
      </c>
      <c r="H44">
        <f t="array" ref="H44">IFERROR(INDEX('METRE PAR FOLIO'!$T$6:$T$507,MATCH(1,('METRE PAR FOLIO'!$L$6:$L$507=H$2)*('METRE PAR FOLIO'!$G$6:$G$507=$B44),0)),0)</f>
        <v>0</v>
      </c>
      <c r="I44">
        <f t="array" ref="I44">IFERROR(INDEX('METRE PAR FOLIO'!$T$6:$T$507,MATCH(1,('METRE PAR FOLIO'!$L$6:$L$507=I$2)*('METRE PAR FOLIO'!$G$6:$G$507=$B44),0)),0)</f>
        <v>0</v>
      </c>
      <c r="J44">
        <f t="array" ref="J44">IFERROR(INDEX('METRE PAR FOLIO'!$T$6:$T$507,MATCH(1,('METRE PAR FOLIO'!$L$6:$L$507=J$2)*('METRE PAR FOLIO'!$G$6:$G$507=$B44),0)),0)</f>
        <v>0</v>
      </c>
      <c r="K44">
        <f t="array" ref="K44">IFERROR(INDEX('METRE PAR FOLIO'!$T$6:$T$507,MATCH(1,('METRE PAR FOLIO'!$L$6:$L$507=K$2)*('METRE PAR FOLIO'!$G$6:$G$507=$B44),0)),0)</f>
        <v>0</v>
      </c>
      <c r="L44">
        <f t="array" ref="L44">IFERROR(INDEX('METRE PAR FOLIO'!$T$6:$T$507,MATCH(1,('METRE PAR FOLIO'!$L$6:$L$507=L$2)*('METRE PAR FOLIO'!$G$6:$G$507=$B44),0)),0)</f>
        <v>0</v>
      </c>
      <c r="M44">
        <f t="array" ref="M44">IFERROR(INDEX('METRE PAR FOLIO'!$T$6:$T$507,MATCH(1,('METRE PAR FOLIO'!$L$6:$L$507=M$2)*('METRE PAR FOLIO'!$G$6:$G$507=$B44),0)),0)</f>
        <v>0</v>
      </c>
      <c r="N44">
        <f t="array" ref="N44">IFERROR(INDEX('METRE PAR FOLIO'!$T$6:$T$507,MATCH(1,('METRE PAR FOLIO'!$L$6:$L$507=N$2)*('METRE PAR FOLIO'!$G$6:$G$507=$B44),0)),0)</f>
        <v>0</v>
      </c>
      <c r="O44">
        <f t="array" ref="O44">IFERROR(INDEX('METRE PAR FOLIO'!$T$6:$T$507,MATCH(1,('METRE PAR FOLIO'!$L$6:$L$507=O$2)*('METRE PAR FOLIO'!$G$6:$G$507=$B44),0)),0)</f>
        <v>0</v>
      </c>
      <c r="P44">
        <f t="array" ref="P44">IFERROR(INDEX('METRE PAR FOLIO'!$T$6:$T$507,MATCH(1,('METRE PAR FOLIO'!$L$6:$L$507=P$2)*('METRE PAR FOLIO'!$G$6:$G$507=$B44),0)),0)</f>
        <v>0</v>
      </c>
      <c r="Q44">
        <f t="array" ref="Q44">IFERROR(INDEX('METRE PAR FOLIO'!$T$6:$T$507,MATCH(1,('METRE PAR FOLIO'!$L$6:$L$507=Q$2)*('METRE PAR FOLIO'!$G$6:$G$507=$B44),0)),0)</f>
        <v>0</v>
      </c>
      <c r="R44">
        <f t="array" ref="R44">IFERROR(INDEX('METRE PAR FOLIO'!$T$6:$T$507,MATCH(1,('METRE PAR FOLIO'!$L$6:$L$507=R$2)*('METRE PAR FOLIO'!$G$6:$G$507=$B44),0)),0)</f>
        <v>0</v>
      </c>
      <c r="S44">
        <f t="array" ref="S44">IFERROR(INDEX('METRE PAR FOLIO'!$T$6:$T$507,MATCH(1,('METRE PAR FOLIO'!$L$6:$L$507=S$2)*('METRE PAR FOLIO'!$G$6:$G$507=$B44),0)),0)</f>
        <v>0</v>
      </c>
      <c r="T44">
        <f t="array" ref="T44">IFERROR(INDEX('METRE PAR FOLIO'!$T$6:$T$507,MATCH(1,('METRE PAR FOLIO'!$L$6:$L$507=T$2)*('METRE PAR FOLIO'!$G$6:$G$507=$B44),0)),0)</f>
        <v>0</v>
      </c>
      <c r="U44">
        <f t="array" ref="U44">IFERROR(INDEX('METRE PAR FOLIO'!$T$6:$T$507,MATCH(1,('METRE PAR FOLIO'!$L$6:$L$507=U$2)*('METRE PAR FOLIO'!$G$6:$G$507=$B44),0)),0)</f>
        <v>0</v>
      </c>
      <c r="V44">
        <f t="array" ref="V44">IFERROR(INDEX('METRE PAR FOLIO'!$T$6:$T$507,MATCH(1,('METRE PAR FOLIO'!$L$6:$L$507=V$2)*('METRE PAR FOLIO'!$G$6:$G$507=$B44),0)),0)</f>
        <v>0</v>
      </c>
      <c r="W44">
        <f t="array" ref="W44">IFERROR(INDEX('METRE PAR FOLIO'!$T$6:$T$507,MATCH(1,('METRE PAR FOLIO'!$L$6:$L$507=W$2)*('METRE PAR FOLIO'!$G$6:$G$507=$B44),0)),0)</f>
        <v>0</v>
      </c>
      <c r="X44">
        <f t="array" ref="X44">IFERROR(INDEX('METRE PAR FOLIO'!$T$6:$T$507,MATCH(1,('METRE PAR FOLIO'!$L$6:$L$507=X$2)*('METRE PAR FOLIO'!$G$6:$G$507=$B44),0)),0)</f>
        <v>0</v>
      </c>
      <c r="Y44">
        <f t="array" ref="Y44">IFERROR(INDEX('METRE PAR FOLIO'!$T$6:$T$507,MATCH(1,('METRE PAR FOLIO'!$L$6:$L$507=Y$2)*('METRE PAR FOLIO'!$G$6:$G$507=$B44),0)),0)</f>
        <v>0</v>
      </c>
      <c r="Z44">
        <f t="array" ref="Z44">IFERROR(INDEX('METRE PAR FOLIO'!$T$6:$T$507,MATCH(1,('METRE PAR FOLIO'!$L$6:$L$507=Z$2)*('METRE PAR FOLIO'!$G$6:$G$507=$B44),0)),0)</f>
        <v>0</v>
      </c>
      <c r="AA44">
        <f t="array" ref="AA44">IFERROR(INDEX('METRE PAR FOLIO'!$T$6:$T$507,MATCH(1,('METRE PAR FOLIO'!$L$6:$L$507=AA$2)*('METRE PAR FOLIO'!$G$6:$G$507=$B44),0)),0)</f>
        <v>0</v>
      </c>
      <c r="AB44">
        <f t="array" ref="AB44">IFERROR(INDEX('METRE PAR FOLIO'!$T$6:$T$507,MATCH(1,('METRE PAR FOLIO'!$L$6:$L$507=AB$2)*('METRE PAR FOLIO'!$G$6:$G$507=$B44),0)),0)</f>
        <v>0</v>
      </c>
      <c r="AC44">
        <f t="array" ref="AC44">IFERROR(INDEX('METRE PAR FOLIO'!$T$6:$T$507,MATCH(1,('METRE PAR FOLIO'!$L$6:$L$507=AC$2)*('METRE PAR FOLIO'!$G$6:$G$507=$B44),0)),0)</f>
        <v>0</v>
      </c>
      <c r="AD44">
        <f t="array" ref="AD44">IFERROR(INDEX('METRE PAR FOLIO'!$T$6:$T$507,MATCH(1,('METRE PAR FOLIO'!$L$6:$L$507=AD$2)*('METRE PAR FOLIO'!$G$6:$G$507=$B44),0)),0)</f>
        <v>0</v>
      </c>
      <c r="AE44">
        <f t="array" ref="AE44">IFERROR(INDEX('METRE PAR FOLIO'!$T$6:$T$507,MATCH(1,('METRE PAR FOLIO'!$L$6:$L$507=AE$2)*('METRE PAR FOLIO'!$G$6:$G$507=$B44),0)),0)</f>
        <v>0</v>
      </c>
      <c r="AF44">
        <f t="array" ref="AF44">IFERROR(INDEX('METRE PAR FOLIO'!$T$6:$T$507,MATCH(1,('METRE PAR FOLIO'!$L$6:$L$507=AF$2)*('METRE PAR FOLIO'!$G$6:$G$507=$B44),0)),0)</f>
        <v>0</v>
      </c>
      <c r="AG44">
        <f t="array" ref="AG44">IFERROR(INDEX('METRE PAR FOLIO'!$T$6:$T$507,MATCH(1,('METRE PAR FOLIO'!$L$6:$L$507=AG$2)*('METRE PAR FOLIO'!$G$6:$G$507=$B44),0)),0)</f>
        <v>0</v>
      </c>
      <c r="AH44">
        <f t="array" ref="AH44">IFERROR(INDEX('METRE PAR FOLIO'!$T$6:$T$507,MATCH(1,('METRE PAR FOLIO'!$L$6:$L$507=AH$2)*('METRE PAR FOLIO'!$G$6:$G$507=$B44),0)),0)</f>
        <v>0</v>
      </c>
      <c r="AI44">
        <f t="array" ref="AI44">IFERROR(INDEX('METRE PAR FOLIO'!$T$6:$T$507,MATCH(1,('METRE PAR FOLIO'!$L$6:$L$507=AI$2)*('METRE PAR FOLIO'!$G$6:$G$507=$B44),0)),0)</f>
        <v>0</v>
      </c>
      <c r="AJ44">
        <f t="array" ref="AJ44">IFERROR(INDEX('METRE PAR FOLIO'!$T$6:$T$507,MATCH(1,('METRE PAR FOLIO'!$L$6:$L$507=AJ$2)*('METRE PAR FOLIO'!$G$6:$G$507=$B44),0)),0)</f>
        <v>0</v>
      </c>
      <c r="AK44">
        <f t="array" ref="AK44">IFERROR(INDEX('METRE PAR FOLIO'!$T$6:$T$507,MATCH(1,('METRE PAR FOLIO'!$L$6:$L$507=AK$2)*('METRE PAR FOLIO'!$G$6:$G$507=$B44),0)),0)</f>
        <v>0</v>
      </c>
      <c r="AL44">
        <f t="array" ref="AL44">IFERROR(INDEX('METRE PAR FOLIO'!$T$6:$T$507,MATCH(1,('METRE PAR FOLIO'!$L$6:$L$507=AL$2)*('METRE PAR FOLIO'!$G$6:$G$507=$B44),0)),0)</f>
        <v>0</v>
      </c>
      <c r="AM44">
        <f t="array" ref="AM44">IFERROR(INDEX('METRE PAR FOLIO'!$T$6:$T$507,MATCH(1,('METRE PAR FOLIO'!$L$6:$L$507=AM$2)*('METRE PAR FOLIO'!$G$6:$G$507=$B44),0)),0)</f>
        <v>0</v>
      </c>
      <c r="AN44">
        <f t="array" ref="AN44">IFERROR(INDEX('METRE PAR FOLIO'!$T$6:$T$507,MATCH(1,('METRE PAR FOLIO'!$L$6:$L$507=AN$2)*('METRE PAR FOLIO'!$G$6:$G$507=$B44),0)),0)</f>
        <v>0</v>
      </c>
      <c r="AO44">
        <f t="array" ref="AO44">IFERROR(INDEX('METRE PAR FOLIO'!$T$6:$T$507,MATCH(1,('METRE PAR FOLIO'!$L$6:$L$507=AO$2)*('METRE PAR FOLIO'!$G$6:$G$507=$B44),0)),0)</f>
        <v>0</v>
      </c>
      <c r="AP44">
        <f t="array" ref="AP44">IFERROR(INDEX('METRE PAR FOLIO'!$T$6:$T$507,MATCH(1,('METRE PAR FOLIO'!$L$6:$L$507=AP$2)*('METRE PAR FOLIO'!$G$6:$G$507=$B44),0)),0)</f>
        <v>0</v>
      </c>
      <c r="AQ44">
        <f t="array" ref="AQ44">IFERROR(INDEX('METRE PAR FOLIO'!$T$6:$T$507,MATCH(1,('METRE PAR FOLIO'!$L$6:$L$507=AQ$2)*('METRE PAR FOLIO'!$G$6:$G$507=$B44),0)),0)</f>
        <v>0</v>
      </c>
      <c r="AR44">
        <f t="array" ref="AR44">IFERROR(INDEX('METRE PAR FOLIO'!$T$6:$T$507,MATCH(1,('METRE PAR FOLIO'!$L$6:$L$507=AR$2)*('METRE PAR FOLIO'!$G$6:$G$507=$B44),0)),0)</f>
        <v>0</v>
      </c>
      <c r="AS44">
        <f t="array" ref="AS44">IFERROR(INDEX('METRE PAR FOLIO'!$T$6:$T$507,MATCH(1,('METRE PAR FOLIO'!$L$6:$L$507=AS$2)*('METRE PAR FOLIO'!$G$6:$G$507=$B44),0)),0)</f>
        <v>0</v>
      </c>
      <c r="AT44">
        <f t="array" ref="AT44">IFERROR(INDEX('METRE PAR FOLIO'!$T$6:$T$507,MATCH(1,('METRE PAR FOLIO'!$L$6:$L$507=AT$2)*('METRE PAR FOLIO'!$G$6:$G$507=$B44),0)),0)</f>
        <v>0</v>
      </c>
      <c r="AU44">
        <f t="array" ref="AU44">IFERROR(INDEX('METRE PAR FOLIO'!$T$6:$T$507,MATCH(1,('METRE PAR FOLIO'!$L$6:$L$507=AU$2)*('METRE PAR FOLIO'!$G$6:$G$507=$B44),0)),0)</f>
        <v>0</v>
      </c>
      <c r="AV44">
        <f t="shared" si="0"/>
        <v>0</v>
      </c>
      <c r="AW44" s="2" t="s">
        <v>192</v>
      </c>
    </row>
    <row r="45" spans="2:49" ht="26.25" x14ac:dyDescent="0.25">
      <c r="B45" s="16" t="s">
        <v>139</v>
      </c>
      <c r="C45">
        <f t="array" ref="C45">IFERROR(INDEX('METRE PAR FOLIO'!$T$6:$T$507,MATCH(1,('METRE PAR FOLIO'!$L$6:$L$507=C$2)*('METRE PAR FOLIO'!$G$6:$G$507=$B45),0)),0)</f>
        <v>0</v>
      </c>
      <c r="D45">
        <f t="array" ref="D45">IFERROR(INDEX('METRE PAR FOLIO'!$T$6:$T$507,MATCH(1,('METRE PAR FOLIO'!$L$6:$L$507=D$2)*('METRE PAR FOLIO'!$G$6:$G$507=$B45),0)),0)</f>
        <v>0</v>
      </c>
      <c r="E45">
        <f t="array" ref="E45">IFERROR(INDEX('METRE PAR FOLIO'!$T$6:$T$507,MATCH(1,('METRE PAR FOLIO'!$L$6:$L$507=E$2)*('METRE PAR FOLIO'!$G$6:$G$507=$B45),0)),0)</f>
        <v>0</v>
      </c>
      <c r="F45">
        <f t="array" ref="F45">IFERROR(INDEX('METRE PAR FOLIO'!$T$6:$T$507,MATCH(1,('METRE PAR FOLIO'!$L$6:$L$507=F$2)*('METRE PAR FOLIO'!$G$6:$G$507=$B45),0)),0)</f>
        <v>0</v>
      </c>
      <c r="G45">
        <f t="array" ref="G45">IFERROR(INDEX('METRE PAR FOLIO'!$T$6:$T$507,MATCH(1,('METRE PAR FOLIO'!$L$6:$L$507=G$2)*('METRE PAR FOLIO'!$G$6:$G$507=$B45),0)),0)</f>
        <v>0</v>
      </c>
      <c r="H45">
        <f t="array" ref="H45">IFERROR(INDEX('METRE PAR FOLIO'!$T$6:$T$507,MATCH(1,('METRE PAR FOLIO'!$L$6:$L$507=H$2)*('METRE PAR FOLIO'!$G$6:$G$507=$B45),0)),0)</f>
        <v>0</v>
      </c>
      <c r="I45">
        <f t="array" ref="I45">IFERROR(INDEX('METRE PAR FOLIO'!$T$6:$T$507,MATCH(1,('METRE PAR FOLIO'!$L$6:$L$507=I$2)*('METRE PAR FOLIO'!$G$6:$G$507=$B45),0)),0)</f>
        <v>0</v>
      </c>
      <c r="J45">
        <f t="array" ref="J45">IFERROR(INDEX('METRE PAR FOLIO'!$T$6:$T$507,MATCH(1,('METRE PAR FOLIO'!$L$6:$L$507=J$2)*('METRE PAR FOLIO'!$G$6:$G$507=$B45),0)),0)</f>
        <v>0</v>
      </c>
      <c r="K45">
        <f t="array" ref="K45">IFERROR(INDEX('METRE PAR FOLIO'!$T$6:$T$507,MATCH(1,('METRE PAR FOLIO'!$L$6:$L$507=K$2)*('METRE PAR FOLIO'!$G$6:$G$507=$B45),0)),0)</f>
        <v>0</v>
      </c>
      <c r="L45">
        <f t="array" ref="L45">IFERROR(INDEX('METRE PAR FOLIO'!$T$6:$T$507,MATCH(1,('METRE PAR FOLIO'!$L$6:$L$507=L$2)*('METRE PAR FOLIO'!$G$6:$G$507=$B45),0)),0)</f>
        <v>0</v>
      </c>
      <c r="M45">
        <f t="array" ref="M45">IFERROR(INDEX('METRE PAR FOLIO'!$T$6:$T$507,MATCH(1,('METRE PAR FOLIO'!$L$6:$L$507=M$2)*('METRE PAR FOLIO'!$G$6:$G$507=$B45),0)),0)</f>
        <v>0</v>
      </c>
      <c r="N45">
        <f t="array" ref="N45">IFERROR(INDEX('METRE PAR FOLIO'!$T$6:$T$507,MATCH(1,('METRE PAR FOLIO'!$L$6:$L$507=N$2)*('METRE PAR FOLIO'!$G$6:$G$507=$B45),0)),0)</f>
        <v>0</v>
      </c>
      <c r="O45">
        <f t="array" ref="O45">IFERROR(INDEX('METRE PAR FOLIO'!$T$6:$T$507,MATCH(1,('METRE PAR FOLIO'!$L$6:$L$507=O$2)*('METRE PAR FOLIO'!$G$6:$G$507=$B45),0)),0)</f>
        <v>0</v>
      </c>
      <c r="P45">
        <f t="array" ref="P45">IFERROR(INDEX('METRE PAR FOLIO'!$T$6:$T$507,MATCH(1,('METRE PAR FOLIO'!$L$6:$L$507=P$2)*('METRE PAR FOLIO'!$G$6:$G$507=$B45),0)),0)</f>
        <v>0</v>
      </c>
      <c r="Q45">
        <f t="array" ref="Q45">IFERROR(INDEX('METRE PAR FOLIO'!$T$6:$T$507,MATCH(1,('METRE PAR FOLIO'!$L$6:$L$507=Q$2)*('METRE PAR FOLIO'!$G$6:$G$507=$B45),0)),0)</f>
        <v>0</v>
      </c>
      <c r="R45">
        <f t="array" ref="R45">IFERROR(INDEX('METRE PAR FOLIO'!$T$6:$T$507,MATCH(1,('METRE PAR FOLIO'!$L$6:$L$507=R$2)*('METRE PAR FOLIO'!$G$6:$G$507=$B45),0)),0)</f>
        <v>0</v>
      </c>
      <c r="S45">
        <f t="array" ref="S45">IFERROR(INDEX('METRE PAR FOLIO'!$T$6:$T$507,MATCH(1,('METRE PAR FOLIO'!$L$6:$L$507=S$2)*('METRE PAR FOLIO'!$G$6:$G$507=$B45),0)),0)</f>
        <v>0</v>
      </c>
      <c r="T45">
        <f t="array" ref="T45">IFERROR(INDEX('METRE PAR FOLIO'!$T$6:$T$507,MATCH(1,('METRE PAR FOLIO'!$L$6:$L$507=T$2)*('METRE PAR FOLIO'!$G$6:$G$507=$B45),0)),0)</f>
        <v>0</v>
      </c>
      <c r="U45">
        <f t="array" ref="U45">IFERROR(INDEX('METRE PAR FOLIO'!$T$6:$T$507,MATCH(1,('METRE PAR FOLIO'!$L$6:$L$507=U$2)*('METRE PAR FOLIO'!$G$6:$G$507=$B45),0)),0)</f>
        <v>0</v>
      </c>
      <c r="V45">
        <f t="array" ref="V45">IFERROR(INDEX('METRE PAR FOLIO'!$T$6:$T$507,MATCH(1,('METRE PAR FOLIO'!$L$6:$L$507=V$2)*('METRE PAR FOLIO'!$G$6:$G$507=$B45),0)),0)</f>
        <v>0</v>
      </c>
      <c r="W45">
        <f t="array" ref="W45">IFERROR(INDEX('METRE PAR FOLIO'!$T$6:$T$507,MATCH(1,('METRE PAR FOLIO'!$L$6:$L$507=W$2)*('METRE PAR FOLIO'!$G$6:$G$507=$B45),0)),0)</f>
        <v>0</v>
      </c>
      <c r="X45">
        <f t="array" ref="X45">IFERROR(INDEX('METRE PAR FOLIO'!$T$6:$T$507,MATCH(1,('METRE PAR FOLIO'!$L$6:$L$507=X$2)*('METRE PAR FOLIO'!$G$6:$G$507=$B45),0)),0)</f>
        <v>0</v>
      </c>
      <c r="Y45">
        <f t="array" ref="Y45">IFERROR(INDEX('METRE PAR FOLIO'!$T$6:$T$507,MATCH(1,('METRE PAR FOLIO'!$L$6:$L$507=Y$2)*('METRE PAR FOLIO'!$G$6:$G$507=$B45),0)),0)</f>
        <v>0</v>
      </c>
      <c r="Z45">
        <f t="array" ref="Z45">IFERROR(INDEX('METRE PAR FOLIO'!$T$6:$T$507,MATCH(1,('METRE PAR FOLIO'!$L$6:$L$507=Z$2)*('METRE PAR FOLIO'!$G$6:$G$507=$B45),0)),0)</f>
        <v>0</v>
      </c>
      <c r="AA45">
        <f t="array" ref="AA45">IFERROR(INDEX('METRE PAR FOLIO'!$T$6:$T$507,MATCH(1,('METRE PAR FOLIO'!$L$6:$L$507=AA$2)*('METRE PAR FOLIO'!$G$6:$G$507=$B45),0)),0)</f>
        <v>0</v>
      </c>
      <c r="AB45">
        <f t="array" ref="AB45">IFERROR(INDEX('METRE PAR FOLIO'!$T$6:$T$507,MATCH(1,('METRE PAR FOLIO'!$L$6:$L$507=AB$2)*('METRE PAR FOLIO'!$G$6:$G$507=$B45),0)),0)</f>
        <v>0</v>
      </c>
      <c r="AC45">
        <f t="array" ref="AC45">IFERROR(INDEX('METRE PAR FOLIO'!$T$6:$T$507,MATCH(1,('METRE PAR FOLIO'!$L$6:$L$507=AC$2)*('METRE PAR FOLIO'!$G$6:$G$507=$B45),0)),0)</f>
        <v>0</v>
      </c>
      <c r="AD45">
        <f t="array" ref="AD45">IFERROR(INDEX('METRE PAR FOLIO'!$T$6:$T$507,MATCH(1,('METRE PAR FOLIO'!$L$6:$L$507=AD$2)*('METRE PAR FOLIO'!$G$6:$G$507=$B45),0)),0)</f>
        <v>0</v>
      </c>
      <c r="AE45">
        <f t="array" ref="AE45">IFERROR(INDEX('METRE PAR FOLIO'!$T$6:$T$507,MATCH(1,('METRE PAR FOLIO'!$L$6:$L$507=AE$2)*('METRE PAR FOLIO'!$G$6:$G$507=$B45),0)),0)</f>
        <v>0</v>
      </c>
      <c r="AF45">
        <f t="array" ref="AF45">IFERROR(INDEX('METRE PAR FOLIO'!$T$6:$T$507,MATCH(1,('METRE PAR FOLIO'!$L$6:$L$507=AF$2)*('METRE PAR FOLIO'!$G$6:$G$507=$B45),0)),0)</f>
        <v>0</v>
      </c>
      <c r="AG45">
        <f t="array" ref="AG45">IFERROR(INDEX('METRE PAR FOLIO'!$T$6:$T$507,MATCH(1,('METRE PAR FOLIO'!$L$6:$L$507=AG$2)*('METRE PAR FOLIO'!$G$6:$G$507=$B45),0)),0)</f>
        <v>0</v>
      </c>
      <c r="AH45">
        <f t="array" ref="AH45">IFERROR(INDEX('METRE PAR FOLIO'!$T$6:$T$507,MATCH(1,('METRE PAR FOLIO'!$L$6:$L$507=AH$2)*('METRE PAR FOLIO'!$G$6:$G$507=$B45),0)),0)</f>
        <v>0</v>
      </c>
      <c r="AI45">
        <f t="array" ref="AI45">IFERROR(INDEX('METRE PAR FOLIO'!$T$6:$T$507,MATCH(1,('METRE PAR FOLIO'!$L$6:$L$507=AI$2)*('METRE PAR FOLIO'!$G$6:$G$507=$B45),0)),0)</f>
        <v>0</v>
      </c>
      <c r="AJ45">
        <f t="array" ref="AJ45">IFERROR(INDEX('METRE PAR FOLIO'!$T$6:$T$507,MATCH(1,('METRE PAR FOLIO'!$L$6:$L$507=AJ$2)*('METRE PAR FOLIO'!$G$6:$G$507=$B45),0)),0)</f>
        <v>0</v>
      </c>
      <c r="AK45">
        <f t="array" ref="AK45">IFERROR(INDEX('METRE PAR FOLIO'!$T$6:$T$507,MATCH(1,('METRE PAR FOLIO'!$L$6:$L$507=AK$2)*('METRE PAR FOLIO'!$G$6:$G$507=$B45),0)),0)</f>
        <v>0</v>
      </c>
      <c r="AL45">
        <f t="array" ref="AL45">IFERROR(INDEX('METRE PAR FOLIO'!$T$6:$T$507,MATCH(1,('METRE PAR FOLIO'!$L$6:$L$507=AL$2)*('METRE PAR FOLIO'!$G$6:$G$507=$B45),0)),0)</f>
        <v>0</v>
      </c>
      <c r="AM45">
        <f t="array" ref="AM45">IFERROR(INDEX('METRE PAR FOLIO'!$T$6:$T$507,MATCH(1,('METRE PAR FOLIO'!$L$6:$L$507=AM$2)*('METRE PAR FOLIO'!$G$6:$G$507=$B45),0)),0)</f>
        <v>0</v>
      </c>
      <c r="AN45">
        <f t="array" ref="AN45">IFERROR(INDEX('METRE PAR FOLIO'!$T$6:$T$507,MATCH(1,('METRE PAR FOLIO'!$L$6:$L$507=AN$2)*('METRE PAR FOLIO'!$G$6:$G$507=$B45),0)),0)</f>
        <v>0</v>
      </c>
      <c r="AO45">
        <f t="array" ref="AO45">IFERROR(INDEX('METRE PAR FOLIO'!$T$6:$T$507,MATCH(1,('METRE PAR FOLIO'!$L$6:$L$507=AO$2)*('METRE PAR FOLIO'!$G$6:$G$507=$B45),0)),0)</f>
        <v>0</v>
      </c>
      <c r="AP45">
        <f t="array" ref="AP45">IFERROR(INDEX('METRE PAR FOLIO'!$T$6:$T$507,MATCH(1,('METRE PAR FOLIO'!$L$6:$L$507=AP$2)*('METRE PAR FOLIO'!$G$6:$G$507=$B45),0)),0)</f>
        <v>0</v>
      </c>
      <c r="AQ45">
        <f t="array" ref="AQ45">IFERROR(INDEX('METRE PAR FOLIO'!$T$6:$T$507,MATCH(1,('METRE PAR FOLIO'!$L$6:$L$507=AQ$2)*('METRE PAR FOLIO'!$G$6:$G$507=$B45),0)),0)</f>
        <v>0</v>
      </c>
      <c r="AR45">
        <f t="array" ref="AR45">IFERROR(INDEX('METRE PAR FOLIO'!$T$6:$T$507,MATCH(1,('METRE PAR FOLIO'!$L$6:$L$507=AR$2)*('METRE PAR FOLIO'!$G$6:$G$507=$B45),0)),0)</f>
        <v>0</v>
      </c>
      <c r="AS45">
        <f t="array" ref="AS45">IFERROR(INDEX('METRE PAR FOLIO'!$T$6:$T$507,MATCH(1,('METRE PAR FOLIO'!$L$6:$L$507=AS$2)*('METRE PAR FOLIO'!$G$6:$G$507=$B45),0)),0)</f>
        <v>0</v>
      </c>
      <c r="AT45">
        <f t="array" ref="AT45">IFERROR(INDEX('METRE PAR FOLIO'!$T$6:$T$507,MATCH(1,('METRE PAR FOLIO'!$L$6:$L$507=AT$2)*('METRE PAR FOLIO'!$G$6:$G$507=$B45),0)),0)</f>
        <v>0</v>
      </c>
      <c r="AU45">
        <f t="array" ref="AU45">IFERROR(INDEX('METRE PAR FOLIO'!$T$6:$T$507,MATCH(1,('METRE PAR FOLIO'!$L$6:$L$507=AU$2)*('METRE PAR FOLIO'!$G$6:$G$507=$B45),0)),0)</f>
        <v>0</v>
      </c>
      <c r="AV45">
        <f t="shared" si="0"/>
        <v>0</v>
      </c>
      <c r="AW45" s="2" t="s">
        <v>192</v>
      </c>
    </row>
    <row r="46" spans="2:49" ht="26.25" x14ac:dyDescent="0.25">
      <c r="B46" s="16" t="s">
        <v>142</v>
      </c>
      <c r="C46">
        <f t="array" ref="C46">IFERROR(INDEX('METRE PAR FOLIO'!$T$6:$T$507,MATCH(1,('METRE PAR FOLIO'!$L$6:$L$507=C$2)*('METRE PAR FOLIO'!$G$6:$G$507=$B46),0)),0)</f>
        <v>0</v>
      </c>
      <c r="D46">
        <f t="array" ref="D46">IFERROR(INDEX('METRE PAR FOLIO'!$T$6:$T$507,MATCH(1,('METRE PAR FOLIO'!$L$6:$L$507=D$2)*('METRE PAR FOLIO'!$G$6:$G$507=$B46),0)),0)</f>
        <v>0</v>
      </c>
      <c r="E46">
        <f t="array" ref="E46">IFERROR(INDEX('METRE PAR FOLIO'!$T$6:$T$507,MATCH(1,('METRE PAR FOLIO'!$L$6:$L$507=E$2)*('METRE PAR FOLIO'!$G$6:$G$507=$B46),0)),0)</f>
        <v>0</v>
      </c>
      <c r="F46">
        <f t="array" ref="F46">IFERROR(INDEX('METRE PAR FOLIO'!$T$6:$T$507,MATCH(1,('METRE PAR FOLIO'!$L$6:$L$507=F$2)*('METRE PAR FOLIO'!$G$6:$G$507=$B46),0)),0)</f>
        <v>0</v>
      </c>
      <c r="G46">
        <f t="array" ref="G46">IFERROR(INDEX('METRE PAR FOLIO'!$T$6:$T$507,MATCH(1,('METRE PAR FOLIO'!$L$6:$L$507=G$2)*('METRE PAR FOLIO'!$G$6:$G$507=$B46),0)),0)</f>
        <v>0</v>
      </c>
      <c r="H46">
        <f t="array" ref="H46">IFERROR(INDEX('METRE PAR FOLIO'!$T$6:$T$507,MATCH(1,('METRE PAR FOLIO'!$L$6:$L$507=H$2)*('METRE PAR FOLIO'!$G$6:$G$507=$B46),0)),0)</f>
        <v>0</v>
      </c>
      <c r="I46">
        <f t="array" ref="I46">IFERROR(INDEX('METRE PAR FOLIO'!$T$6:$T$507,MATCH(1,('METRE PAR FOLIO'!$L$6:$L$507=I$2)*('METRE PAR FOLIO'!$G$6:$G$507=$B46),0)),0)</f>
        <v>0</v>
      </c>
      <c r="J46">
        <f t="array" ref="J46">IFERROR(INDEX('METRE PAR FOLIO'!$T$6:$T$507,MATCH(1,('METRE PAR FOLIO'!$L$6:$L$507=J$2)*('METRE PAR FOLIO'!$G$6:$G$507=$B46),0)),0)</f>
        <v>0</v>
      </c>
      <c r="K46">
        <f t="array" ref="K46">IFERROR(INDEX('METRE PAR FOLIO'!$T$6:$T$507,MATCH(1,('METRE PAR FOLIO'!$L$6:$L$507=K$2)*('METRE PAR FOLIO'!$G$6:$G$507=$B46),0)),0)</f>
        <v>0</v>
      </c>
      <c r="L46">
        <f t="array" ref="L46">IFERROR(INDEX('METRE PAR FOLIO'!$T$6:$T$507,MATCH(1,('METRE PAR FOLIO'!$L$6:$L$507=L$2)*('METRE PAR FOLIO'!$G$6:$G$507=$B46),0)),0)</f>
        <v>0</v>
      </c>
      <c r="M46">
        <f t="array" ref="M46">IFERROR(INDEX('METRE PAR FOLIO'!$T$6:$T$507,MATCH(1,('METRE PAR FOLIO'!$L$6:$L$507=M$2)*('METRE PAR FOLIO'!$G$6:$G$507=$B46),0)),0)</f>
        <v>0</v>
      </c>
      <c r="N46">
        <f t="array" ref="N46">IFERROR(INDEX('METRE PAR FOLIO'!$T$6:$T$507,MATCH(1,('METRE PAR FOLIO'!$L$6:$L$507=N$2)*('METRE PAR FOLIO'!$G$6:$G$507=$B46),0)),0)</f>
        <v>0</v>
      </c>
      <c r="O46">
        <f t="array" ref="O46">IFERROR(INDEX('METRE PAR FOLIO'!$T$6:$T$507,MATCH(1,('METRE PAR FOLIO'!$L$6:$L$507=O$2)*('METRE PAR FOLIO'!$G$6:$G$507=$B46),0)),0)</f>
        <v>0</v>
      </c>
      <c r="P46">
        <f t="array" ref="P46">IFERROR(INDEX('METRE PAR FOLIO'!$T$6:$T$507,MATCH(1,('METRE PAR FOLIO'!$L$6:$L$507=P$2)*('METRE PAR FOLIO'!$G$6:$G$507=$B46),0)),0)</f>
        <v>0</v>
      </c>
      <c r="Q46">
        <f t="array" ref="Q46">IFERROR(INDEX('METRE PAR FOLIO'!$T$6:$T$507,MATCH(1,('METRE PAR FOLIO'!$L$6:$L$507=Q$2)*('METRE PAR FOLIO'!$G$6:$G$507=$B46),0)),0)</f>
        <v>0</v>
      </c>
      <c r="R46">
        <f t="array" ref="R46">IFERROR(INDEX('METRE PAR FOLIO'!$T$6:$T$507,MATCH(1,('METRE PAR FOLIO'!$L$6:$L$507=R$2)*('METRE PAR FOLIO'!$G$6:$G$507=$B46),0)),0)</f>
        <v>0</v>
      </c>
      <c r="S46">
        <f t="array" ref="S46">IFERROR(INDEX('METRE PAR FOLIO'!$T$6:$T$507,MATCH(1,('METRE PAR FOLIO'!$L$6:$L$507=S$2)*('METRE PAR FOLIO'!$G$6:$G$507=$B46),0)),0)</f>
        <v>0</v>
      </c>
      <c r="T46">
        <f t="array" ref="T46">IFERROR(INDEX('METRE PAR FOLIO'!$T$6:$T$507,MATCH(1,('METRE PAR FOLIO'!$L$6:$L$507=T$2)*('METRE PAR FOLIO'!$G$6:$G$507=$B46),0)),0)</f>
        <v>0</v>
      </c>
      <c r="U46">
        <f t="array" ref="U46">IFERROR(INDEX('METRE PAR FOLIO'!$T$6:$T$507,MATCH(1,('METRE PAR FOLIO'!$L$6:$L$507=U$2)*('METRE PAR FOLIO'!$G$6:$G$507=$B46),0)),0)</f>
        <v>0</v>
      </c>
      <c r="V46">
        <f t="array" ref="V46">IFERROR(INDEX('METRE PAR FOLIO'!$T$6:$T$507,MATCH(1,('METRE PAR FOLIO'!$L$6:$L$507=V$2)*('METRE PAR FOLIO'!$G$6:$G$507=$B46),0)),0)</f>
        <v>0</v>
      </c>
      <c r="W46">
        <f t="array" ref="W46">IFERROR(INDEX('METRE PAR FOLIO'!$T$6:$T$507,MATCH(1,('METRE PAR FOLIO'!$L$6:$L$507=W$2)*('METRE PAR FOLIO'!$G$6:$G$507=$B46),0)),0)</f>
        <v>0</v>
      </c>
      <c r="X46">
        <f t="array" ref="X46">IFERROR(INDEX('METRE PAR FOLIO'!$T$6:$T$507,MATCH(1,('METRE PAR FOLIO'!$L$6:$L$507=X$2)*('METRE PAR FOLIO'!$G$6:$G$507=$B46),0)),0)</f>
        <v>0</v>
      </c>
      <c r="Y46">
        <f t="array" ref="Y46">IFERROR(INDEX('METRE PAR FOLIO'!$T$6:$T$507,MATCH(1,('METRE PAR FOLIO'!$L$6:$L$507=Y$2)*('METRE PAR FOLIO'!$G$6:$G$507=$B46),0)),0)</f>
        <v>0</v>
      </c>
      <c r="Z46">
        <f t="array" ref="Z46">IFERROR(INDEX('METRE PAR FOLIO'!$T$6:$T$507,MATCH(1,('METRE PAR FOLIO'!$L$6:$L$507=Z$2)*('METRE PAR FOLIO'!$G$6:$G$507=$B46),0)),0)</f>
        <v>0</v>
      </c>
      <c r="AA46">
        <f t="array" ref="AA46">IFERROR(INDEX('METRE PAR FOLIO'!$T$6:$T$507,MATCH(1,('METRE PAR FOLIO'!$L$6:$L$507=AA$2)*('METRE PAR FOLIO'!$G$6:$G$507=$B46),0)),0)</f>
        <v>0</v>
      </c>
      <c r="AB46">
        <f t="array" ref="AB46">IFERROR(INDEX('METRE PAR FOLIO'!$T$6:$T$507,MATCH(1,('METRE PAR FOLIO'!$L$6:$L$507=AB$2)*('METRE PAR FOLIO'!$G$6:$G$507=$B46),0)),0)</f>
        <v>0</v>
      </c>
      <c r="AC46">
        <f t="array" ref="AC46">IFERROR(INDEX('METRE PAR FOLIO'!$T$6:$T$507,MATCH(1,('METRE PAR FOLIO'!$L$6:$L$507=AC$2)*('METRE PAR FOLIO'!$G$6:$G$507=$B46),0)),0)</f>
        <v>0</v>
      </c>
      <c r="AD46">
        <f t="array" ref="AD46">IFERROR(INDEX('METRE PAR FOLIO'!$T$6:$T$507,MATCH(1,('METRE PAR FOLIO'!$L$6:$L$507=AD$2)*('METRE PAR FOLIO'!$G$6:$G$507=$B46),0)),0)</f>
        <v>0</v>
      </c>
      <c r="AE46">
        <f t="array" ref="AE46">IFERROR(INDEX('METRE PAR FOLIO'!$T$6:$T$507,MATCH(1,('METRE PAR FOLIO'!$L$6:$L$507=AE$2)*('METRE PAR FOLIO'!$G$6:$G$507=$B46),0)),0)</f>
        <v>0</v>
      </c>
      <c r="AF46">
        <f t="array" ref="AF46">IFERROR(INDEX('METRE PAR FOLIO'!$T$6:$T$507,MATCH(1,('METRE PAR FOLIO'!$L$6:$L$507=AF$2)*('METRE PAR FOLIO'!$G$6:$G$507=$B46),0)),0)</f>
        <v>0</v>
      </c>
      <c r="AG46">
        <f t="array" ref="AG46">IFERROR(INDEX('METRE PAR FOLIO'!$T$6:$T$507,MATCH(1,('METRE PAR FOLIO'!$L$6:$L$507=AG$2)*('METRE PAR FOLIO'!$G$6:$G$507=$B46),0)),0)</f>
        <v>0</v>
      </c>
      <c r="AH46">
        <f t="array" ref="AH46">IFERROR(INDEX('METRE PAR FOLIO'!$T$6:$T$507,MATCH(1,('METRE PAR FOLIO'!$L$6:$L$507=AH$2)*('METRE PAR FOLIO'!$G$6:$G$507=$B46),0)),0)</f>
        <v>0</v>
      </c>
      <c r="AI46">
        <f t="array" ref="AI46">IFERROR(INDEX('METRE PAR FOLIO'!$T$6:$T$507,MATCH(1,('METRE PAR FOLIO'!$L$6:$L$507=AI$2)*('METRE PAR FOLIO'!$G$6:$G$507=$B46),0)),0)</f>
        <v>0</v>
      </c>
      <c r="AJ46">
        <f t="array" ref="AJ46">IFERROR(INDEX('METRE PAR FOLIO'!$T$6:$T$507,MATCH(1,('METRE PAR FOLIO'!$L$6:$L$507=AJ$2)*('METRE PAR FOLIO'!$G$6:$G$507=$B46),0)),0)</f>
        <v>0</v>
      </c>
      <c r="AK46">
        <f t="array" ref="AK46">IFERROR(INDEX('METRE PAR FOLIO'!$T$6:$T$507,MATCH(1,('METRE PAR FOLIO'!$L$6:$L$507=AK$2)*('METRE PAR FOLIO'!$G$6:$G$507=$B46),0)),0)</f>
        <v>0</v>
      </c>
      <c r="AL46">
        <f t="array" ref="AL46">IFERROR(INDEX('METRE PAR FOLIO'!$T$6:$T$507,MATCH(1,('METRE PAR FOLIO'!$L$6:$L$507=AL$2)*('METRE PAR FOLIO'!$G$6:$G$507=$B46),0)),0)</f>
        <v>0</v>
      </c>
      <c r="AM46">
        <f t="array" ref="AM46">IFERROR(INDEX('METRE PAR FOLIO'!$T$6:$T$507,MATCH(1,('METRE PAR FOLIO'!$L$6:$L$507=AM$2)*('METRE PAR FOLIO'!$G$6:$G$507=$B46),0)),0)</f>
        <v>0</v>
      </c>
      <c r="AN46">
        <f t="array" ref="AN46">IFERROR(INDEX('METRE PAR FOLIO'!$T$6:$T$507,MATCH(1,('METRE PAR FOLIO'!$L$6:$L$507=AN$2)*('METRE PAR FOLIO'!$G$6:$G$507=$B46),0)),0)</f>
        <v>0</v>
      </c>
      <c r="AO46">
        <f t="array" ref="AO46">IFERROR(INDEX('METRE PAR FOLIO'!$T$6:$T$507,MATCH(1,('METRE PAR FOLIO'!$L$6:$L$507=AO$2)*('METRE PAR FOLIO'!$G$6:$G$507=$B46),0)),0)</f>
        <v>0</v>
      </c>
      <c r="AP46">
        <f t="array" ref="AP46">IFERROR(INDEX('METRE PAR FOLIO'!$T$6:$T$507,MATCH(1,('METRE PAR FOLIO'!$L$6:$L$507=AP$2)*('METRE PAR FOLIO'!$G$6:$G$507=$B46),0)),0)</f>
        <v>0</v>
      </c>
      <c r="AQ46">
        <f t="array" ref="AQ46">IFERROR(INDEX('METRE PAR FOLIO'!$T$6:$T$507,MATCH(1,('METRE PAR FOLIO'!$L$6:$L$507=AQ$2)*('METRE PAR FOLIO'!$G$6:$G$507=$B46),0)),0)</f>
        <v>0</v>
      </c>
      <c r="AR46">
        <f t="array" ref="AR46">IFERROR(INDEX('METRE PAR FOLIO'!$T$6:$T$507,MATCH(1,('METRE PAR FOLIO'!$L$6:$L$507=AR$2)*('METRE PAR FOLIO'!$G$6:$G$507=$B46),0)),0)</f>
        <v>0</v>
      </c>
      <c r="AS46">
        <f t="array" ref="AS46">IFERROR(INDEX('METRE PAR FOLIO'!$T$6:$T$507,MATCH(1,('METRE PAR FOLIO'!$L$6:$L$507=AS$2)*('METRE PAR FOLIO'!$G$6:$G$507=$B46),0)),0)</f>
        <v>0</v>
      </c>
      <c r="AT46">
        <f t="array" ref="AT46">IFERROR(INDEX('METRE PAR FOLIO'!$T$6:$T$507,MATCH(1,('METRE PAR FOLIO'!$L$6:$L$507=AT$2)*('METRE PAR FOLIO'!$G$6:$G$507=$B46),0)),0)</f>
        <v>0</v>
      </c>
      <c r="AU46">
        <f t="array" ref="AU46">IFERROR(INDEX('METRE PAR FOLIO'!$T$6:$T$507,MATCH(1,('METRE PAR FOLIO'!$L$6:$L$507=AU$2)*('METRE PAR FOLIO'!$G$6:$G$507=$B46),0)),0)</f>
        <v>0</v>
      </c>
      <c r="AV46">
        <f t="shared" si="0"/>
        <v>0</v>
      </c>
      <c r="AW46" s="2" t="s">
        <v>192</v>
      </c>
    </row>
    <row r="47" spans="2:49" ht="26.25" x14ac:dyDescent="0.25">
      <c r="B47" s="16" t="s">
        <v>136</v>
      </c>
      <c r="C47">
        <f t="array" ref="C47">IFERROR(INDEX('METRE PAR FOLIO'!$T$6:$T$507,MATCH(1,('METRE PAR FOLIO'!$L$6:$L$507=C$2)*('METRE PAR FOLIO'!$G$6:$G$507=$B47),0)),0)</f>
        <v>0</v>
      </c>
      <c r="D47">
        <f t="array" ref="D47">IFERROR(INDEX('METRE PAR FOLIO'!$T$6:$T$507,MATCH(1,('METRE PAR FOLIO'!$L$6:$L$507=D$2)*('METRE PAR FOLIO'!$G$6:$G$507=$B47),0)),0)</f>
        <v>0</v>
      </c>
      <c r="E47">
        <f t="array" ref="E47">IFERROR(INDEX('METRE PAR FOLIO'!$T$6:$T$507,MATCH(1,('METRE PAR FOLIO'!$L$6:$L$507=E$2)*('METRE PAR FOLIO'!$G$6:$G$507=$B47),0)),0)</f>
        <v>0</v>
      </c>
      <c r="F47">
        <f t="array" ref="F47">IFERROR(INDEX('METRE PAR FOLIO'!$T$6:$T$507,MATCH(1,('METRE PAR FOLIO'!$L$6:$L$507=F$2)*('METRE PAR FOLIO'!$G$6:$G$507=$B47),0)),0)</f>
        <v>0</v>
      </c>
      <c r="G47">
        <f t="array" ref="G47">IFERROR(INDEX('METRE PAR FOLIO'!$T$6:$T$507,MATCH(1,('METRE PAR FOLIO'!$L$6:$L$507=G$2)*('METRE PAR FOLIO'!$G$6:$G$507=$B47),0)),0)</f>
        <v>0</v>
      </c>
      <c r="H47">
        <f t="array" ref="H47">IFERROR(INDEX('METRE PAR FOLIO'!$T$6:$T$507,MATCH(1,('METRE PAR FOLIO'!$L$6:$L$507=H$2)*('METRE PAR FOLIO'!$G$6:$G$507=$B47),0)),0)</f>
        <v>0</v>
      </c>
      <c r="I47">
        <f t="array" ref="I47">IFERROR(INDEX('METRE PAR FOLIO'!$T$6:$T$507,MATCH(1,('METRE PAR FOLIO'!$L$6:$L$507=I$2)*('METRE PAR FOLIO'!$G$6:$G$507=$B47),0)),0)</f>
        <v>0</v>
      </c>
      <c r="J47">
        <f t="array" ref="J47">IFERROR(INDEX('METRE PAR FOLIO'!$T$6:$T$507,MATCH(1,('METRE PAR FOLIO'!$L$6:$L$507=J$2)*('METRE PAR FOLIO'!$G$6:$G$507=$B47),0)),0)</f>
        <v>0</v>
      </c>
      <c r="K47">
        <f t="array" ref="K47">IFERROR(INDEX('METRE PAR FOLIO'!$T$6:$T$507,MATCH(1,('METRE PAR FOLIO'!$L$6:$L$507=K$2)*('METRE PAR FOLIO'!$G$6:$G$507=$B47),0)),0)</f>
        <v>0</v>
      </c>
      <c r="L47">
        <f t="array" ref="L47">IFERROR(INDEX('METRE PAR FOLIO'!$T$6:$T$507,MATCH(1,('METRE PAR FOLIO'!$L$6:$L$507=L$2)*('METRE PAR FOLIO'!$G$6:$G$507=$B47),0)),0)</f>
        <v>0</v>
      </c>
      <c r="M47">
        <f t="array" ref="M47">IFERROR(INDEX('METRE PAR FOLIO'!$T$6:$T$507,MATCH(1,('METRE PAR FOLIO'!$L$6:$L$507=M$2)*('METRE PAR FOLIO'!$G$6:$G$507=$B47),0)),0)</f>
        <v>0</v>
      </c>
      <c r="N47">
        <f t="array" ref="N47">IFERROR(INDEX('METRE PAR FOLIO'!$T$6:$T$507,MATCH(1,('METRE PAR FOLIO'!$L$6:$L$507=N$2)*('METRE PAR FOLIO'!$G$6:$G$507=$B47),0)),0)</f>
        <v>0</v>
      </c>
      <c r="O47">
        <f t="array" ref="O47">IFERROR(INDEX('METRE PAR FOLIO'!$T$6:$T$507,MATCH(1,('METRE PAR FOLIO'!$L$6:$L$507=O$2)*('METRE PAR FOLIO'!$G$6:$G$507=$B47),0)),0)</f>
        <v>0</v>
      </c>
      <c r="P47">
        <f t="array" ref="P47">IFERROR(INDEX('METRE PAR FOLIO'!$T$6:$T$507,MATCH(1,('METRE PAR FOLIO'!$L$6:$L$507=P$2)*('METRE PAR FOLIO'!$G$6:$G$507=$B47),0)),0)</f>
        <v>0</v>
      </c>
      <c r="Q47">
        <f t="array" ref="Q47">IFERROR(INDEX('METRE PAR FOLIO'!$T$6:$T$507,MATCH(1,('METRE PAR FOLIO'!$L$6:$L$507=Q$2)*('METRE PAR FOLIO'!$G$6:$G$507=$B47),0)),0)</f>
        <v>0</v>
      </c>
      <c r="R47">
        <f t="array" ref="R47">IFERROR(INDEX('METRE PAR FOLIO'!$T$6:$T$507,MATCH(1,('METRE PAR FOLIO'!$L$6:$L$507=R$2)*('METRE PAR FOLIO'!$G$6:$G$507=$B47),0)),0)</f>
        <v>0</v>
      </c>
      <c r="S47">
        <f t="array" ref="S47">IFERROR(INDEX('METRE PAR FOLIO'!$T$6:$T$507,MATCH(1,('METRE PAR FOLIO'!$L$6:$L$507=S$2)*('METRE PAR FOLIO'!$G$6:$G$507=$B47),0)),0)</f>
        <v>0</v>
      </c>
      <c r="T47">
        <f t="array" ref="T47">IFERROR(INDEX('METRE PAR FOLIO'!$T$6:$T$507,MATCH(1,('METRE PAR FOLIO'!$L$6:$L$507=T$2)*('METRE PAR FOLIO'!$G$6:$G$507=$B47),0)),0)</f>
        <v>0</v>
      </c>
      <c r="U47">
        <f t="array" ref="U47">IFERROR(INDEX('METRE PAR FOLIO'!$T$6:$T$507,MATCH(1,('METRE PAR FOLIO'!$L$6:$L$507=U$2)*('METRE PAR FOLIO'!$G$6:$G$507=$B47),0)),0)</f>
        <v>0</v>
      </c>
      <c r="V47">
        <f t="array" ref="V47">IFERROR(INDEX('METRE PAR FOLIO'!$T$6:$T$507,MATCH(1,('METRE PAR FOLIO'!$L$6:$L$507=V$2)*('METRE PAR FOLIO'!$G$6:$G$507=$B47),0)),0)</f>
        <v>0</v>
      </c>
      <c r="W47">
        <f t="array" ref="W47">IFERROR(INDEX('METRE PAR FOLIO'!$T$6:$T$507,MATCH(1,('METRE PAR FOLIO'!$L$6:$L$507=W$2)*('METRE PAR FOLIO'!$G$6:$G$507=$B47),0)),0)</f>
        <v>0</v>
      </c>
      <c r="X47">
        <f t="array" ref="X47">IFERROR(INDEX('METRE PAR FOLIO'!$T$6:$T$507,MATCH(1,('METRE PAR FOLIO'!$L$6:$L$507=X$2)*('METRE PAR FOLIO'!$G$6:$G$507=$B47),0)),0)</f>
        <v>0</v>
      </c>
      <c r="Y47">
        <f t="array" ref="Y47">IFERROR(INDEX('METRE PAR FOLIO'!$T$6:$T$507,MATCH(1,('METRE PAR FOLIO'!$L$6:$L$507=Y$2)*('METRE PAR FOLIO'!$G$6:$G$507=$B47),0)),0)</f>
        <v>0</v>
      </c>
      <c r="Z47">
        <f t="array" ref="Z47">IFERROR(INDEX('METRE PAR FOLIO'!$T$6:$T$507,MATCH(1,('METRE PAR FOLIO'!$L$6:$L$507=Z$2)*('METRE PAR FOLIO'!$G$6:$G$507=$B47),0)),0)</f>
        <v>0</v>
      </c>
      <c r="AA47">
        <f t="array" ref="AA47">IFERROR(INDEX('METRE PAR FOLIO'!$T$6:$T$507,MATCH(1,('METRE PAR FOLIO'!$L$6:$L$507=AA$2)*('METRE PAR FOLIO'!$G$6:$G$507=$B47),0)),0)</f>
        <v>0</v>
      </c>
      <c r="AB47">
        <f t="array" ref="AB47">IFERROR(INDEX('METRE PAR FOLIO'!$T$6:$T$507,MATCH(1,('METRE PAR FOLIO'!$L$6:$L$507=AB$2)*('METRE PAR FOLIO'!$G$6:$G$507=$B47),0)),0)</f>
        <v>0</v>
      </c>
      <c r="AC47">
        <f t="array" ref="AC47">IFERROR(INDEX('METRE PAR FOLIO'!$T$6:$T$507,MATCH(1,('METRE PAR FOLIO'!$L$6:$L$507=AC$2)*('METRE PAR FOLIO'!$G$6:$G$507=$B47),0)),0)</f>
        <v>0</v>
      </c>
      <c r="AD47">
        <f t="array" ref="AD47">IFERROR(INDEX('METRE PAR FOLIO'!$T$6:$T$507,MATCH(1,('METRE PAR FOLIO'!$L$6:$L$507=AD$2)*('METRE PAR FOLIO'!$G$6:$G$507=$B47),0)),0)</f>
        <v>0</v>
      </c>
      <c r="AE47">
        <f t="array" ref="AE47">IFERROR(INDEX('METRE PAR FOLIO'!$T$6:$T$507,MATCH(1,('METRE PAR FOLIO'!$L$6:$L$507=AE$2)*('METRE PAR FOLIO'!$G$6:$G$507=$B47),0)),0)</f>
        <v>0</v>
      </c>
      <c r="AF47">
        <f t="array" ref="AF47">IFERROR(INDEX('METRE PAR FOLIO'!$T$6:$T$507,MATCH(1,('METRE PAR FOLIO'!$L$6:$L$507=AF$2)*('METRE PAR FOLIO'!$G$6:$G$507=$B47),0)),0)</f>
        <v>0</v>
      </c>
      <c r="AG47">
        <f t="array" ref="AG47">IFERROR(INDEX('METRE PAR FOLIO'!$T$6:$T$507,MATCH(1,('METRE PAR FOLIO'!$L$6:$L$507=AG$2)*('METRE PAR FOLIO'!$G$6:$G$507=$B47),0)),0)</f>
        <v>0</v>
      </c>
      <c r="AH47">
        <f t="array" ref="AH47">IFERROR(INDEX('METRE PAR FOLIO'!$T$6:$T$507,MATCH(1,('METRE PAR FOLIO'!$L$6:$L$507=AH$2)*('METRE PAR FOLIO'!$G$6:$G$507=$B47),0)),0)</f>
        <v>0</v>
      </c>
      <c r="AI47">
        <f t="array" ref="AI47">IFERROR(INDEX('METRE PAR FOLIO'!$T$6:$T$507,MATCH(1,('METRE PAR FOLIO'!$L$6:$L$507=AI$2)*('METRE PAR FOLIO'!$G$6:$G$507=$B47),0)),0)</f>
        <v>0</v>
      </c>
      <c r="AJ47">
        <f t="array" ref="AJ47">IFERROR(INDEX('METRE PAR FOLIO'!$T$6:$T$507,MATCH(1,('METRE PAR FOLIO'!$L$6:$L$507=AJ$2)*('METRE PAR FOLIO'!$G$6:$G$507=$B47),0)),0)</f>
        <v>0</v>
      </c>
      <c r="AK47">
        <f t="array" ref="AK47">IFERROR(INDEX('METRE PAR FOLIO'!$T$6:$T$507,MATCH(1,('METRE PAR FOLIO'!$L$6:$L$507=AK$2)*('METRE PAR FOLIO'!$G$6:$G$507=$B47),0)),0)</f>
        <v>0</v>
      </c>
      <c r="AL47">
        <f t="array" ref="AL47">IFERROR(INDEX('METRE PAR FOLIO'!$T$6:$T$507,MATCH(1,('METRE PAR FOLIO'!$L$6:$L$507=AL$2)*('METRE PAR FOLIO'!$G$6:$G$507=$B47),0)),0)</f>
        <v>0</v>
      </c>
      <c r="AM47">
        <f t="array" ref="AM47">IFERROR(INDEX('METRE PAR FOLIO'!$T$6:$T$507,MATCH(1,('METRE PAR FOLIO'!$L$6:$L$507=AM$2)*('METRE PAR FOLIO'!$G$6:$G$507=$B47),0)),0)</f>
        <v>0</v>
      </c>
      <c r="AN47">
        <f t="array" ref="AN47">IFERROR(INDEX('METRE PAR FOLIO'!$T$6:$T$507,MATCH(1,('METRE PAR FOLIO'!$L$6:$L$507=AN$2)*('METRE PAR FOLIO'!$G$6:$G$507=$B47),0)),0)</f>
        <v>0</v>
      </c>
      <c r="AO47">
        <f t="array" ref="AO47">IFERROR(INDEX('METRE PAR FOLIO'!$T$6:$T$507,MATCH(1,('METRE PAR FOLIO'!$L$6:$L$507=AO$2)*('METRE PAR FOLIO'!$G$6:$G$507=$B47),0)),0)</f>
        <v>0</v>
      </c>
      <c r="AP47">
        <f t="array" ref="AP47">IFERROR(INDEX('METRE PAR FOLIO'!$T$6:$T$507,MATCH(1,('METRE PAR FOLIO'!$L$6:$L$507=AP$2)*('METRE PAR FOLIO'!$G$6:$G$507=$B47),0)),0)</f>
        <v>0</v>
      </c>
      <c r="AQ47">
        <f t="array" ref="AQ47">IFERROR(INDEX('METRE PAR FOLIO'!$T$6:$T$507,MATCH(1,('METRE PAR FOLIO'!$L$6:$L$507=AQ$2)*('METRE PAR FOLIO'!$G$6:$G$507=$B47),0)),0)</f>
        <v>0</v>
      </c>
      <c r="AR47">
        <f t="array" ref="AR47">IFERROR(INDEX('METRE PAR FOLIO'!$T$6:$T$507,MATCH(1,('METRE PAR FOLIO'!$L$6:$L$507=AR$2)*('METRE PAR FOLIO'!$G$6:$G$507=$B47),0)),0)</f>
        <v>0</v>
      </c>
      <c r="AS47">
        <f t="array" ref="AS47">IFERROR(INDEX('METRE PAR FOLIO'!$T$6:$T$507,MATCH(1,('METRE PAR FOLIO'!$L$6:$L$507=AS$2)*('METRE PAR FOLIO'!$G$6:$G$507=$B47),0)),0)</f>
        <v>0</v>
      </c>
      <c r="AT47">
        <f t="array" ref="AT47">IFERROR(INDEX('METRE PAR FOLIO'!$T$6:$T$507,MATCH(1,('METRE PAR FOLIO'!$L$6:$L$507=AT$2)*('METRE PAR FOLIO'!$G$6:$G$507=$B47),0)),0)</f>
        <v>0</v>
      </c>
      <c r="AU47">
        <f t="array" ref="AU47">IFERROR(INDEX('METRE PAR FOLIO'!$T$6:$T$507,MATCH(1,('METRE PAR FOLIO'!$L$6:$L$507=AU$2)*('METRE PAR FOLIO'!$G$6:$G$507=$B47),0)),0)</f>
        <v>0</v>
      </c>
      <c r="AV47">
        <f t="shared" si="0"/>
        <v>0</v>
      </c>
      <c r="AW47" s="2" t="s">
        <v>192</v>
      </c>
    </row>
    <row r="48" spans="2:49" ht="26.25" x14ac:dyDescent="0.25">
      <c r="B48" s="16" t="s">
        <v>133</v>
      </c>
      <c r="C48">
        <f t="array" ref="C48">IFERROR(INDEX('METRE PAR FOLIO'!$T$6:$T$507,MATCH(1,('METRE PAR FOLIO'!$L$6:$L$507=C$2)*('METRE PAR FOLIO'!$G$6:$G$507=$B48),0)),0)</f>
        <v>0</v>
      </c>
      <c r="D48">
        <f t="array" ref="D48">IFERROR(INDEX('METRE PAR FOLIO'!$T$6:$T$507,MATCH(1,('METRE PAR FOLIO'!$L$6:$L$507=D$2)*('METRE PAR FOLIO'!$G$6:$G$507=$B48),0)),0)</f>
        <v>0</v>
      </c>
      <c r="E48">
        <f t="array" ref="E48">IFERROR(INDEX('METRE PAR FOLIO'!$T$6:$T$507,MATCH(1,('METRE PAR FOLIO'!$L$6:$L$507=E$2)*('METRE PAR FOLIO'!$G$6:$G$507=$B48),0)),0)</f>
        <v>0</v>
      </c>
      <c r="F48">
        <f t="array" ref="F48">IFERROR(INDEX('METRE PAR FOLIO'!$T$6:$T$507,MATCH(1,('METRE PAR FOLIO'!$L$6:$L$507=F$2)*('METRE PAR FOLIO'!$G$6:$G$507=$B48),0)),0)</f>
        <v>0</v>
      </c>
      <c r="G48">
        <f t="array" ref="G48">IFERROR(INDEX('METRE PAR FOLIO'!$T$6:$T$507,MATCH(1,('METRE PAR FOLIO'!$L$6:$L$507=G$2)*('METRE PAR FOLIO'!$G$6:$G$507=$B48),0)),0)</f>
        <v>0</v>
      </c>
      <c r="H48">
        <f t="array" ref="H48">IFERROR(INDEX('METRE PAR FOLIO'!$T$6:$T$507,MATCH(1,('METRE PAR FOLIO'!$L$6:$L$507=H$2)*('METRE PAR FOLIO'!$G$6:$G$507=$B48),0)),0)</f>
        <v>0</v>
      </c>
      <c r="I48">
        <f t="array" ref="I48">IFERROR(INDEX('METRE PAR FOLIO'!$T$6:$T$507,MATCH(1,('METRE PAR FOLIO'!$L$6:$L$507=I$2)*('METRE PAR FOLIO'!$G$6:$G$507=$B48),0)),0)</f>
        <v>0</v>
      </c>
      <c r="J48">
        <f t="array" ref="J48">IFERROR(INDEX('METRE PAR FOLIO'!$T$6:$T$507,MATCH(1,('METRE PAR FOLIO'!$L$6:$L$507=J$2)*('METRE PAR FOLIO'!$G$6:$G$507=$B48),0)),0)</f>
        <v>0</v>
      </c>
      <c r="K48">
        <f t="array" ref="K48">IFERROR(INDEX('METRE PAR FOLIO'!$T$6:$T$507,MATCH(1,('METRE PAR FOLIO'!$L$6:$L$507=K$2)*('METRE PAR FOLIO'!$G$6:$G$507=$B48),0)),0)</f>
        <v>0</v>
      </c>
      <c r="L48">
        <f t="array" ref="L48">IFERROR(INDEX('METRE PAR FOLIO'!$T$6:$T$507,MATCH(1,('METRE PAR FOLIO'!$L$6:$L$507=L$2)*('METRE PAR FOLIO'!$G$6:$G$507=$B48),0)),0)</f>
        <v>0</v>
      </c>
      <c r="M48">
        <f t="array" ref="M48">IFERROR(INDEX('METRE PAR FOLIO'!$T$6:$T$507,MATCH(1,('METRE PAR FOLIO'!$L$6:$L$507=M$2)*('METRE PAR FOLIO'!$G$6:$G$507=$B48),0)),0)</f>
        <v>0</v>
      </c>
      <c r="N48">
        <f t="array" ref="N48">IFERROR(INDEX('METRE PAR FOLIO'!$T$6:$T$507,MATCH(1,('METRE PAR FOLIO'!$L$6:$L$507=N$2)*('METRE PAR FOLIO'!$G$6:$G$507=$B48),0)),0)</f>
        <v>0</v>
      </c>
      <c r="O48">
        <f t="array" ref="O48">IFERROR(INDEX('METRE PAR FOLIO'!$T$6:$T$507,MATCH(1,('METRE PAR FOLIO'!$L$6:$L$507=O$2)*('METRE PAR FOLIO'!$G$6:$G$507=$B48),0)),0)</f>
        <v>0</v>
      </c>
      <c r="P48">
        <f t="array" ref="P48">IFERROR(INDEX('METRE PAR FOLIO'!$T$6:$T$507,MATCH(1,('METRE PAR FOLIO'!$L$6:$L$507=P$2)*('METRE PAR FOLIO'!$G$6:$G$507=$B48),0)),0)</f>
        <v>0</v>
      </c>
      <c r="Q48">
        <f t="array" ref="Q48">IFERROR(INDEX('METRE PAR FOLIO'!$T$6:$T$507,MATCH(1,('METRE PAR FOLIO'!$L$6:$L$507=Q$2)*('METRE PAR FOLIO'!$G$6:$G$507=$B48),0)),0)</f>
        <v>0</v>
      </c>
      <c r="R48">
        <f t="array" ref="R48">IFERROR(INDEX('METRE PAR FOLIO'!$T$6:$T$507,MATCH(1,('METRE PAR FOLIO'!$L$6:$L$507=R$2)*('METRE PAR FOLIO'!$G$6:$G$507=$B48),0)),0)</f>
        <v>0</v>
      </c>
      <c r="S48">
        <f t="array" ref="S48">IFERROR(INDEX('METRE PAR FOLIO'!$T$6:$T$507,MATCH(1,('METRE PAR FOLIO'!$L$6:$L$507=S$2)*('METRE PAR FOLIO'!$G$6:$G$507=$B48),0)),0)</f>
        <v>0</v>
      </c>
      <c r="T48">
        <f t="array" ref="T48">IFERROR(INDEX('METRE PAR FOLIO'!$T$6:$T$507,MATCH(1,('METRE PAR FOLIO'!$L$6:$L$507=T$2)*('METRE PAR FOLIO'!$G$6:$G$507=$B48),0)),0)</f>
        <v>0</v>
      </c>
      <c r="U48">
        <f t="array" ref="U48">IFERROR(INDEX('METRE PAR FOLIO'!$T$6:$T$507,MATCH(1,('METRE PAR FOLIO'!$L$6:$L$507=U$2)*('METRE PAR FOLIO'!$G$6:$G$507=$B48),0)),0)</f>
        <v>0</v>
      </c>
      <c r="V48">
        <f t="array" ref="V48">IFERROR(INDEX('METRE PAR FOLIO'!$T$6:$T$507,MATCH(1,('METRE PAR FOLIO'!$L$6:$L$507=V$2)*('METRE PAR FOLIO'!$G$6:$G$507=$B48),0)),0)</f>
        <v>0</v>
      </c>
      <c r="W48">
        <f t="array" ref="W48">IFERROR(INDEX('METRE PAR FOLIO'!$T$6:$T$507,MATCH(1,('METRE PAR FOLIO'!$L$6:$L$507=W$2)*('METRE PAR FOLIO'!$G$6:$G$507=$B48),0)),0)</f>
        <v>0</v>
      </c>
      <c r="X48">
        <f t="array" ref="X48">IFERROR(INDEX('METRE PAR FOLIO'!$T$6:$T$507,MATCH(1,('METRE PAR FOLIO'!$L$6:$L$507=X$2)*('METRE PAR FOLIO'!$G$6:$G$507=$B48),0)),0)</f>
        <v>0</v>
      </c>
      <c r="Y48">
        <f t="array" ref="Y48">IFERROR(INDEX('METRE PAR FOLIO'!$T$6:$T$507,MATCH(1,('METRE PAR FOLIO'!$L$6:$L$507=Y$2)*('METRE PAR FOLIO'!$G$6:$G$507=$B48),0)),0)</f>
        <v>0</v>
      </c>
      <c r="Z48">
        <f t="array" ref="Z48">IFERROR(INDEX('METRE PAR FOLIO'!$T$6:$T$507,MATCH(1,('METRE PAR FOLIO'!$L$6:$L$507=Z$2)*('METRE PAR FOLIO'!$G$6:$G$507=$B48),0)),0)</f>
        <v>0</v>
      </c>
      <c r="AA48">
        <f t="array" ref="AA48">IFERROR(INDEX('METRE PAR FOLIO'!$T$6:$T$507,MATCH(1,('METRE PAR FOLIO'!$L$6:$L$507=AA$2)*('METRE PAR FOLIO'!$G$6:$G$507=$B48),0)),0)</f>
        <v>0</v>
      </c>
      <c r="AB48">
        <f t="array" ref="AB48">IFERROR(INDEX('METRE PAR FOLIO'!$T$6:$T$507,MATCH(1,('METRE PAR FOLIO'!$L$6:$L$507=AB$2)*('METRE PAR FOLIO'!$G$6:$G$507=$B48),0)),0)</f>
        <v>0</v>
      </c>
      <c r="AC48">
        <f t="array" ref="AC48">IFERROR(INDEX('METRE PAR FOLIO'!$T$6:$T$507,MATCH(1,('METRE PAR FOLIO'!$L$6:$L$507=AC$2)*('METRE PAR FOLIO'!$G$6:$G$507=$B48),0)),0)</f>
        <v>0</v>
      </c>
      <c r="AD48">
        <f t="array" ref="AD48">IFERROR(INDEX('METRE PAR FOLIO'!$T$6:$T$507,MATCH(1,('METRE PAR FOLIO'!$L$6:$L$507=AD$2)*('METRE PAR FOLIO'!$G$6:$G$507=$B48),0)),0)</f>
        <v>0</v>
      </c>
      <c r="AE48">
        <f t="array" ref="AE48">IFERROR(INDEX('METRE PAR FOLIO'!$T$6:$T$507,MATCH(1,('METRE PAR FOLIO'!$L$6:$L$507=AE$2)*('METRE PAR FOLIO'!$G$6:$G$507=$B48),0)),0)</f>
        <v>0</v>
      </c>
      <c r="AF48">
        <f t="array" ref="AF48">IFERROR(INDEX('METRE PAR FOLIO'!$T$6:$T$507,MATCH(1,('METRE PAR FOLIO'!$L$6:$L$507=AF$2)*('METRE PAR FOLIO'!$G$6:$G$507=$B48),0)),0)</f>
        <v>0</v>
      </c>
      <c r="AG48">
        <f t="array" ref="AG48">IFERROR(INDEX('METRE PAR FOLIO'!$T$6:$T$507,MATCH(1,('METRE PAR FOLIO'!$L$6:$L$507=AG$2)*('METRE PAR FOLIO'!$G$6:$G$507=$B48),0)),0)</f>
        <v>0</v>
      </c>
      <c r="AH48">
        <f t="array" ref="AH48">IFERROR(INDEX('METRE PAR FOLIO'!$T$6:$T$507,MATCH(1,('METRE PAR FOLIO'!$L$6:$L$507=AH$2)*('METRE PAR FOLIO'!$G$6:$G$507=$B48),0)),0)</f>
        <v>0</v>
      </c>
      <c r="AI48">
        <f t="array" ref="AI48">IFERROR(INDEX('METRE PAR FOLIO'!$T$6:$T$507,MATCH(1,('METRE PAR FOLIO'!$L$6:$L$507=AI$2)*('METRE PAR FOLIO'!$G$6:$G$507=$B48),0)),0)</f>
        <v>0</v>
      </c>
      <c r="AJ48">
        <f t="array" ref="AJ48">IFERROR(INDEX('METRE PAR FOLIO'!$T$6:$T$507,MATCH(1,('METRE PAR FOLIO'!$L$6:$L$507=AJ$2)*('METRE PAR FOLIO'!$G$6:$G$507=$B48),0)),0)</f>
        <v>0</v>
      </c>
      <c r="AK48">
        <f t="array" ref="AK48">IFERROR(INDEX('METRE PAR FOLIO'!$T$6:$T$507,MATCH(1,('METRE PAR FOLIO'!$L$6:$L$507=AK$2)*('METRE PAR FOLIO'!$G$6:$G$507=$B48),0)),0)</f>
        <v>0</v>
      </c>
      <c r="AL48">
        <f t="array" ref="AL48">IFERROR(INDEX('METRE PAR FOLIO'!$T$6:$T$507,MATCH(1,('METRE PAR FOLIO'!$L$6:$L$507=AL$2)*('METRE PAR FOLIO'!$G$6:$G$507=$B48),0)),0)</f>
        <v>0</v>
      </c>
      <c r="AM48">
        <f t="array" ref="AM48">IFERROR(INDEX('METRE PAR FOLIO'!$T$6:$T$507,MATCH(1,('METRE PAR FOLIO'!$L$6:$L$507=AM$2)*('METRE PAR FOLIO'!$G$6:$G$507=$B48),0)),0)</f>
        <v>0</v>
      </c>
      <c r="AN48">
        <f t="array" ref="AN48">IFERROR(INDEX('METRE PAR FOLIO'!$T$6:$T$507,MATCH(1,('METRE PAR FOLIO'!$L$6:$L$507=AN$2)*('METRE PAR FOLIO'!$G$6:$G$507=$B48),0)),0)</f>
        <v>0</v>
      </c>
      <c r="AO48">
        <f t="array" ref="AO48">IFERROR(INDEX('METRE PAR FOLIO'!$T$6:$T$507,MATCH(1,('METRE PAR FOLIO'!$L$6:$L$507=AO$2)*('METRE PAR FOLIO'!$G$6:$G$507=$B48),0)),0)</f>
        <v>0</v>
      </c>
      <c r="AP48">
        <f t="array" ref="AP48">IFERROR(INDEX('METRE PAR FOLIO'!$T$6:$T$507,MATCH(1,('METRE PAR FOLIO'!$L$6:$L$507=AP$2)*('METRE PAR FOLIO'!$G$6:$G$507=$B48),0)),0)</f>
        <v>0</v>
      </c>
      <c r="AQ48">
        <f t="array" ref="AQ48">IFERROR(INDEX('METRE PAR FOLIO'!$T$6:$T$507,MATCH(1,('METRE PAR FOLIO'!$L$6:$L$507=AQ$2)*('METRE PAR FOLIO'!$G$6:$G$507=$B48),0)),0)</f>
        <v>0</v>
      </c>
      <c r="AR48">
        <f t="array" ref="AR48">IFERROR(INDEX('METRE PAR FOLIO'!$T$6:$T$507,MATCH(1,('METRE PAR FOLIO'!$L$6:$L$507=AR$2)*('METRE PAR FOLIO'!$G$6:$G$507=$B48),0)),0)</f>
        <v>0</v>
      </c>
      <c r="AS48">
        <f t="array" ref="AS48">IFERROR(INDEX('METRE PAR FOLIO'!$T$6:$T$507,MATCH(1,('METRE PAR FOLIO'!$L$6:$L$507=AS$2)*('METRE PAR FOLIO'!$G$6:$G$507=$B48),0)),0)</f>
        <v>0</v>
      </c>
      <c r="AT48">
        <f t="array" ref="AT48">IFERROR(INDEX('METRE PAR FOLIO'!$T$6:$T$507,MATCH(1,('METRE PAR FOLIO'!$L$6:$L$507=AT$2)*('METRE PAR FOLIO'!$G$6:$G$507=$B48),0)),0)</f>
        <v>0</v>
      </c>
      <c r="AU48">
        <f t="array" ref="AU48">IFERROR(INDEX('METRE PAR FOLIO'!$T$6:$T$507,MATCH(1,('METRE PAR FOLIO'!$L$6:$L$507=AU$2)*('METRE PAR FOLIO'!$G$6:$G$507=$B48),0)),0)</f>
        <v>0</v>
      </c>
      <c r="AV48">
        <f t="shared" si="0"/>
        <v>0</v>
      </c>
      <c r="AW48" s="2" t="s">
        <v>192</v>
      </c>
    </row>
    <row r="49" spans="2:49" ht="26.25" x14ac:dyDescent="0.25">
      <c r="B49" s="16" t="s">
        <v>143</v>
      </c>
      <c r="C49">
        <f t="array" ref="C49">IFERROR(INDEX('METRE PAR FOLIO'!$T$6:$T$507,MATCH(1,('METRE PAR FOLIO'!$L$6:$L$507=C$2)*('METRE PAR FOLIO'!$G$6:$G$507=$B49),0)),0)</f>
        <v>0</v>
      </c>
      <c r="D49">
        <f t="array" ref="D49">IFERROR(INDEX('METRE PAR FOLIO'!$T$6:$T$507,MATCH(1,('METRE PAR FOLIO'!$L$6:$L$507=D$2)*('METRE PAR FOLIO'!$G$6:$G$507=$B49),0)),0)</f>
        <v>0</v>
      </c>
      <c r="E49">
        <f t="array" ref="E49">IFERROR(INDEX('METRE PAR FOLIO'!$T$6:$T$507,MATCH(1,('METRE PAR FOLIO'!$L$6:$L$507=E$2)*('METRE PAR FOLIO'!$G$6:$G$507=$B49),0)),0)</f>
        <v>0</v>
      </c>
      <c r="F49">
        <f t="array" ref="F49">IFERROR(INDEX('METRE PAR FOLIO'!$T$6:$T$507,MATCH(1,('METRE PAR FOLIO'!$L$6:$L$507=F$2)*('METRE PAR FOLIO'!$G$6:$G$507=$B49),0)),0)</f>
        <v>0</v>
      </c>
      <c r="G49">
        <f t="array" ref="G49">IFERROR(INDEX('METRE PAR FOLIO'!$T$6:$T$507,MATCH(1,('METRE PAR FOLIO'!$L$6:$L$507=G$2)*('METRE PAR FOLIO'!$G$6:$G$507=$B49),0)),0)</f>
        <v>0</v>
      </c>
      <c r="H49">
        <f t="array" ref="H49">IFERROR(INDEX('METRE PAR FOLIO'!$T$6:$T$507,MATCH(1,('METRE PAR FOLIO'!$L$6:$L$507=H$2)*('METRE PAR FOLIO'!$G$6:$G$507=$B49),0)),0)</f>
        <v>0</v>
      </c>
      <c r="I49">
        <f t="array" ref="I49">IFERROR(INDEX('METRE PAR FOLIO'!$T$6:$T$507,MATCH(1,('METRE PAR FOLIO'!$L$6:$L$507=I$2)*('METRE PAR FOLIO'!$G$6:$G$507=$B49),0)),0)</f>
        <v>0</v>
      </c>
      <c r="J49">
        <f t="array" ref="J49">IFERROR(INDEX('METRE PAR FOLIO'!$T$6:$T$507,MATCH(1,('METRE PAR FOLIO'!$L$6:$L$507=J$2)*('METRE PAR FOLIO'!$G$6:$G$507=$B49),0)),0)</f>
        <v>0</v>
      </c>
      <c r="K49">
        <f t="array" ref="K49">IFERROR(INDEX('METRE PAR FOLIO'!$T$6:$T$507,MATCH(1,('METRE PAR FOLIO'!$L$6:$L$507=K$2)*('METRE PAR FOLIO'!$G$6:$G$507=$B49),0)),0)</f>
        <v>0</v>
      </c>
      <c r="L49">
        <f t="array" ref="L49">IFERROR(INDEX('METRE PAR FOLIO'!$T$6:$T$507,MATCH(1,('METRE PAR FOLIO'!$L$6:$L$507=L$2)*('METRE PAR FOLIO'!$G$6:$G$507=$B49),0)),0)</f>
        <v>0</v>
      </c>
      <c r="M49">
        <f t="array" ref="M49">IFERROR(INDEX('METRE PAR FOLIO'!$T$6:$T$507,MATCH(1,('METRE PAR FOLIO'!$L$6:$L$507=M$2)*('METRE PAR FOLIO'!$G$6:$G$507=$B49),0)),0)</f>
        <v>0</v>
      </c>
      <c r="N49">
        <f t="array" ref="N49">IFERROR(INDEX('METRE PAR FOLIO'!$T$6:$T$507,MATCH(1,('METRE PAR FOLIO'!$L$6:$L$507=N$2)*('METRE PAR FOLIO'!$G$6:$G$507=$B49),0)),0)</f>
        <v>0</v>
      </c>
      <c r="O49">
        <f t="array" ref="O49">IFERROR(INDEX('METRE PAR FOLIO'!$T$6:$T$507,MATCH(1,('METRE PAR FOLIO'!$L$6:$L$507=O$2)*('METRE PAR FOLIO'!$G$6:$G$507=$B49),0)),0)</f>
        <v>0</v>
      </c>
      <c r="P49">
        <f t="array" ref="P49">IFERROR(INDEX('METRE PAR FOLIO'!$T$6:$T$507,MATCH(1,('METRE PAR FOLIO'!$L$6:$L$507=P$2)*('METRE PAR FOLIO'!$G$6:$G$507=$B49),0)),0)</f>
        <v>0</v>
      </c>
      <c r="Q49">
        <f t="array" ref="Q49">IFERROR(INDEX('METRE PAR FOLIO'!$T$6:$T$507,MATCH(1,('METRE PAR FOLIO'!$L$6:$L$507=Q$2)*('METRE PAR FOLIO'!$G$6:$G$507=$B49),0)),0)</f>
        <v>0</v>
      </c>
      <c r="R49">
        <f t="array" ref="R49">IFERROR(INDEX('METRE PAR FOLIO'!$T$6:$T$507,MATCH(1,('METRE PAR FOLIO'!$L$6:$L$507=R$2)*('METRE PAR FOLIO'!$G$6:$G$507=$B49),0)),0)</f>
        <v>0</v>
      </c>
      <c r="S49">
        <f t="array" ref="S49">IFERROR(INDEX('METRE PAR FOLIO'!$T$6:$T$507,MATCH(1,('METRE PAR FOLIO'!$L$6:$L$507=S$2)*('METRE PAR FOLIO'!$G$6:$G$507=$B49),0)),0)</f>
        <v>0</v>
      </c>
      <c r="T49">
        <f t="array" ref="T49">IFERROR(INDEX('METRE PAR FOLIO'!$T$6:$T$507,MATCH(1,('METRE PAR FOLIO'!$L$6:$L$507=T$2)*('METRE PAR FOLIO'!$G$6:$G$507=$B49),0)),0)</f>
        <v>0</v>
      </c>
      <c r="U49">
        <f t="array" ref="U49">IFERROR(INDEX('METRE PAR FOLIO'!$T$6:$T$507,MATCH(1,('METRE PAR FOLIO'!$L$6:$L$507=U$2)*('METRE PAR FOLIO'!$G$6:$G$507=$B49),0)),0)</f>
        <v>0</v>
      </c>
      <c r="V49">
        <f t="array" ref="V49">IFERROR(INDEX('METRE PAR FOLIO'!$T$6:$T$507,MATCH(1,('METRE PAR FOLIO'!$L$6:$L$507=V$2)*('METRE PAR FOLIO'!$G$6:$G$507=$B49),0)),0)</f>
        <v>0</v>
      </c>
      <c r="W49">
        <f t="array" ref="W49">IFERROR(INDEX('METRE PAR FOLIO'!$T$6:$T$507,MATCH(1,('METRE PAR FOLIO'!$L$6:$L$507=W$2)*('METRE PAR FOLIO'!$G$6:$G$507=$B49),0)),0)</f>
        <v>0</v>
      </c>
      <c r="X49">
        <f t="array" ref="X49">IFERROR(INDEX('METRE PAR FOLIO'!$T$6:$T$507,MATCH(1,('METRE PAR FOLIO'!$L$6:$L$507=X$2)*('METRE PAR FOLIO'!$G$6:$G$507=$B49),0)),0)</f>
        <v>0</v>
      </c>
      <c r="Y49">
        <f t="array" ref="Y49">IFERROR(INDEX('METRE PAR FOLIO'!$T$6:$T$507,MATCH(1,('METRE PAR FOLIO'!$L$6:$L$507=Y$2)*('METRE PAR FOLIO'!$G$6:$G$507=$B49),0)),0)</f>
        <v>0</v>
      </c>
      <c r="Z49">
        <f t="array" ref="Z49">IFERROR(INDEX('METRE PAR FOLIO'!$T$6:$T$507,MATCH(1,('METRE PAR FOLIO'!$L$6:$L$507=Z$2)*('METRE PAR FOLIO'!$G$6:$G$507=$B49),0)),0)</f>
        <v>0</v>
      </c>
      <c r="AA49">
        <f t="array" ref="AA49">IFERROR(INDEX('METRE PAR FOLIO'!$T$6:$T$507,MATCH(1,('METRE PAR FOLIO'!$L$6:$L$507=AA$2)*('METRE PAR FOLIO'!$G$6:$G$507=$B49),0)),0)</f>
        <v>0</v>
      </c>
      <c r="AB49">
        <f t="array" ref="AB49">IFERROR(INDEX('METRE PAR FOLIO'!$T$6:$T$507,MATCH(1,('METRE PAR FOLIO'!$L$6:$L$507=AB$2)*('METRE PAR FOLIO'!$G$6:$G$507=$B49),0)),0)</f>
        <v>0</v>
      </c>
      <c r="AC49">
        <f t="array" ref="AC49">IFERROR(INDEX('METRE PAR FOLIO'!$T$6:$T$507,MATCH(1,('METRE PAR FOLIO'!$L$6:$L$507=AC$2)*('METRE PAR FOLIO'!$G$6:$G$507=$B49),0)),0)</f>
        <v>0</v>
      </c>
      <c r="AD49">
        <f t="array" ref="AD49">IFERROR(INDEX('METRE PAR FOLIO'!$T$6:$T$507,MATCH(1,('METRE PAR FOLIO'!$L$6:$L$507=AD$2)*('METRE PAR FOLIO'!$G$6:$G$507=$B49),0)),0)</f>
        <v>0</v>
      </c>
      <c r="AE49">
        <f t="array" ref="AE49">IFERROR(INDEX('METRE PAR FOLIO'!$T$6:$T$507,MATCH(1,('METRE PAR FOLIO'!$L$6:$L$507=AE$2)*('METRE PAR FOLIO'!$G$6:$G$507=$B49),0)),0)</f>
        <v>0</v>
      </c>
      <c r="AF49">
        <f t="array" ref="AF49">IFERROR(INDEX('METRE PAR FOLIO'!$T$6:$T$507,MATCH(1,('METRE PAR FOLIO'!$L$6:$L$507=AF$2)*('METRE PAR FOLIO'!$G$6:$G$507=$B49),0)),0)</f>
        <v>0</v>
      </c>
      <c r="AG49">
        <f t="array" ref="AG49">IFERROR(INDEX('METRE PAR FOLIO'!$T$6:$T$507,MATCH(1,('METRE PAR FOLIO'!$L$6:$L$507=AG$2)*('METRE PAR FOLIO'!$G$6:$G$507=$B49),0)),0)</f>
        <v>0</v>
      </c>
      <c r="AH49">
        <f t="array" ref="AH49">IFERROR(INDEX('METRE PAR FOLIO'!$T$6:$T$507,MATCH(1,('METRE PAR FOLIO'!$L$6:$L$507=AH$2)*('METRE PAR FOLIO'!$G$6:$G$507=$B49),0)),0)</f>
        <v>0</v>
      </c>
      <c r="AI49">
        <f t="array" ref="AI49">IFERROR(INDEX('METRE PAR FOLIO'!$T$6:$T$507,MATCH(1,('METRE PAR FOLIO'!$L$6:$L$507=AI$2)*('METRE PAR FOLIO'!$G$6:$G$507=$B49),0)),0)</f>
        <v>0</v>
      </c>
      <c r="AJ49">
        <f t="array" ref="AJ49">IFERROR(INDEX('METRE PAR FOLIO'!$T$6:$T$507,MATCH(1,('METRE PAR FOLIO'!$L$6:$L$507=AJ$2)*('METRE PAR FOLIO'!$G$6:$G$507=$B49),0)),0)</f>
        <v>0</v>
      </c>
      <c r="AK49">
        <f t="array" ref="AK49">IFERROR(INDEX('METRE PAR FOLIO'!$T$6:$T$507,MATCH(1,('METRE PAR FOLIO'!$L$6:$L$507=AK$2)*('METRE PAR FOLIO'!$G$6:$G$507=$B49),0)),0)</f>
        <v>0</v>
      </c>
      <c r="AL49">
        <f t="array" ref="AL49">IFERROR(INDEX('METRE PAR FOLIO'!$T$6:$T$507,MATCH(1,('METRE PAR FOLIO'!$L$6:$L$507=AL$2)*('METRE PAR FOLIO'!$G$6:$G$507=$B49),0)),0)</f>
        <v>0</v>
      </c>
      <c r="AM49">
        <f t="array" ref="AM49">IFERROR(INDEX('METRE PAR FOLIO'!$T$6:$T$507,MATCH(1,('METRE PAR FOLIO'!$L$6:$L$507=AM$2)*('METRE PAR FOLIO'!$G$6:$G$507=$B49),0)),0)</f>
        <v>0</v>
      </c>
      <c r="AN49">
        <f t="array" ref="AN49">IFERROR(INDEX('METRE PAR FOLIO'!$T$6:$T$507,MATCH(1,('METRE PAR FOLIO'!$L$6:$L$507=AN$2)*('METRE PAR FOLIO'!$G$6:$G$507=$B49),0)),0)</f>
        <v>0</v>
      </c>
      <c r="AO49">
        <f t="array" ref="AO49">IFERROR(INDEX('METRE PAR FOLIO'!$T$6:$T$507,MATCH(1,('METRE PAR FOLIO'!$L$6:$L$507=AO$2)*('METRE PAR FOLIO'!$G$6:$G$507=$B49),0)),0)</f>
        <v>0</v>
      </c>
      <c r="AP49">
        <f t="array" ref="AP49">IFERROR(INDEX('METRE PAR FOLIO'!$T$6:$T$507,MATCH(1,('METRE PAR FOLIO'!$L$6:$L$507=AP$2)*('METRE PAR FOLIO'!$G$6:$G$507=$B49),0)),0)</f>
        <v>0</v>
      </c>
      <c r="AQ49">
        <f t="array" ref="AQ49">IFERROR(INDEX('METRE PAR FOLIO'!$T$6:$T$507,MATCH(1,('METRE PAR FOLIO'!$L$6:$L$507=AQ$2)*('METRE PAR FOLIO'!$G$6:$G$507=$B49),0)),0)</f>
        <v>0</v>
      </c>
      <c r="AR49">
        <f t="array" ref="AR49">IFERROR(INDEX('METRE PAR FOLIO'!$T$6:$T$507,MATCH(1,('METRE PAR FOLIO'!$L$6:$L$507=AR$2)*('METRE PAR FOLIO'!$G$6:$G$507=$B49),0)),0)</f>
        <v>0</v>
      </c>
      <c r="AS49">
        <f t="array" ref="AS49">IFERROR(INDEX('METRE PAR FOLIO'!$T$6:$T$507,MATCH(1,('METRE PAR FOLIO'!$L$6:$L$507=AS$2)*('METRE PAR FOLIO'!$G$6:$G$507=$B49),0)),0)</f>
        <v>0</v>
      </c>
      <c r="AT49">
        <f t="array" ref="AT49">IFERROR(INDEX('METRE PAR FOLIO'!$T$6:$T$507,MATCH(1,('METRE PAR FOLIO'!$L$6:$L$507=AT$2)*('METRE PAR FOLIO'!$G$6:$G$507=$B49),0)),0)</f>
        <v>0</v>
      </c>
      <c r="AU49">
        <f t="array" ref="AU49">IFERROR(INDEX('METRE PAR FOLIO'!$T$6:$T$507,MATCH(1,('METRE PAR FOLIO'!$L$6:$L$507=AU$2)*('METRE PAR FOLIO'!$G$6:$G$507=$B49),0)),0)</f>
        <v>0</v>
      </c>
      <c r="AV49">
        <f t="shared" si="0"/>
        <v>0</v>
      </c>
      <c r="AW49" s="2" t="s">
        <v>192</v>
      </c>
    </row>
    <row r="50" spans="2:49" ht="26.25" x14ac:dyDescent="0.25">
      <c r="B50" s="16" t="s">
        <v>144</v>
      </c>
      <c r="C50">
        <f t="array" ref="C50">IFERROR(INDEX('METRE PAR FOLIO'!$T$6:$T$507,MATCH(1,('METRE PAR FOLIO'!$L$6:$L$507=C$2)*('METRE PAR FOLIO'!$G$6:$G$507=$B50),0)),0)</f>
        <v>0</v>
      </c>
      <c r="D50">
        <f t="array" ref="D50">IFERROR(INDEX('METRE PAR FOLIO'!$T$6:$T$507,MATCH(1,('METRE PAR FOLIO'!$L$6:$L$507=D$2)*('METRE PAR FOLIO'!$G$6:$G$507=$B50),0)),0)</f>
        <v>0</v>
      </c>
      <c r="E50">
        <f t="array" ref="E50">IFERROR(INDEX('METRE PAR FOLIO'!$T$6:$T$507,MATCH(1,('METRE PAR FOLIO'!$L$6:$L$507=E$2)*('METRE PAR FOLIO'!$G$6:$G$507=$B50),0)),0)</f>
        <v>0</v>
      </c>
      <c r="F50">
        <f t="array" ref="F50">IFERROR(INDEX('METRE PAR FOLIO'!$T$6:$T$507,MATCH(1,('METRE PAR FOLIO'!$L$6:$L$507=F$2)*('METRE PAR FOLIO'!$G$6:$G$507=$B50),0)),0)</f>
        <v>0</v>
      </c>
      <c r="G50">
        <f t="array" ref="G50">IFERROR(INDEX('METRE PAR FOLIO'!$T$6:$T$507,MATCH(1,('METRE PAR FOLIO'!$L$6:$L$507=G$2)*('METRE PAR FOLIO'!$G$6:$G$507=$B50),0)),0)</f>
        <v>0</v>
      </c>
      <c r="H50">
        <f t="array" ref="H50">IFERROR(INDEX('METRE PAR FOLIO'!$T$6:$T$507,MATCH(1,('METRE PAR FOLIO'!$L$6:$L$507=H$2)*('METRE PAR FOLIO'!$G$6:$G$507=$B50),0)),0)</f>
        <v>0</v>
      </c>
      <c r="I50">
        <f t="array" ref="I50">IFERROR(INDEX('METRE PAR FOLIO'!$T$6:$T$507,MATCH(1,('METRE PAR FOLIO'!$L$6:$L$507=I$2)*('METRE PAR FOLIO'!$G$6:$G$507=$B50),0)),0)</f>
        <v>0</v>
      </c>
      <c r="J50">
        <f t="array" ref="J50">IFERROR(INDEX('METRE PAR FOLIO'!$T$6:$T$507,MATCH(1,('METRE PAR FOLIO'!$L$6:$L$507=J$2)*('METRE PAR FOLIO'!$G$6:$G$507=$B50),0)),0)</f>
        <v>0</v>
      </c>
      <c r="K50">
        <f t="array" ref="K50">IFERROR(INDEX('METRE PAR FOLIO'!$T$6:$T$507,MATCH(1,('METRE PAR FOLIO'!$L$6:$L$507=K$2)*('METRE PAR FOLIO'!$G$6:$G$507=$B50),0)),0)</f>
        <v>0</v>
      </c>
      <c r="L50">
        <f t="array" ref="L50">IFERROR(INDEX('METRE PAR FOLIO'!$T$6:$T$507,MATCH(1,('METRE PAR FOLIO'!$L$6:$L$507=L$2)*('METRE PAR FOLIO'!$G$6:$G$507=$B50),0)),0)</f>
        <v>0</v>
      </c>
      <c r="M50">
        <f t="array" ref="M50">IFERROR(INDEX('METRE PAR FOLIO'!$T$6:$T$507,MATCH(1,('METRE PAR FOLIO'!$L$6:$L$507=M$2)*('METRE PAR FOLIO'!$G$6:$G$507=$B50),0)),0)</f>
        <v>0</v>
      </c>
      <c r="N50">
        <f t="array" ref="N50">IFERROR(INDEX('METRE PAR FOLIO'!$T$6:$T$507,MATCH(1,('METRE PAR FOLIO'!$L$6:$L$507=N$2)*('METRE PAR FOLIO'!$G$6:$G$507=$B50),0)),0)</f>
        <v>0</v>
      </c>
      <c r="O50">
        <f t="array" ref="O50">IFERROR(INDEX('METRE PAR FOLIO'!$T$6:$T$507,MATCH(1,('METRE PAR FOLIO'!$L$6:$L$507=O$2)*('METRE PAR FOLIO'!$G$6:$G$507=$B50),0)),0)</f>
        <v>0</v>
      </c>
      <c r="P50">
        <f t="array" ref="P50">IFERROR(INDEX('METRE PAR FOLIO'!$T$6:$T$507,MATCH(1,('METRE PAR FOLIO'!$L$6:$L$507=P$2)*('METRE PAR FOLIO'!$G$6:$G$507=$B50),0)),0)</f>
        <v>0</v>
      </c>
      <c r="Q50">
        <f t="array" ref="Q50">IFERROR(INDEX('METRE PAR FOLIO'!$T$6:$T$507,MATCH(1,('METRE PAR FOLIO'!$L$6:$L$507=Q$2)*('METRE PAR FOLIO'!$G$6:$G$507=$B50),0)),0)</f>
        <v>0</v>
      </c>
      <c r="R50">
        <f t="array" ref="R50">IFERROR(INDEX('METRE PAR FOLIO'!$T$6:$T$507,MATCH(1,('METRE PAR FOLIO'!$L$6:$L$507=R$2)*('METRE PAR FOLIO'!$G$6:$G$507=$B50),0)),0)</f>
        <v>0</v>
      </c>
      <c r="S50">
        <f t="array" ref="S50">IFERROR(INDEX('METRE PAR FOLIO'!$T$6:$T$507,MATCH(1,('METRE PAR FOLIO'!$L$6:$L$507=S$2)*('METRE PAR FOLIO'!$G$6:$G$507=$B50),0)),0)</f>
        <v>0</v>
      </c>
      <c r="T50">
        <f t="array" ref="T50">IFERROR(INDEX('METRE PAR FOLIO'!$T$6:$T$507,MATCH(1,('METRE PAR FOLIO'!$L$6:$L$507=T$2)*('METRE PAR FOLIO'!$G$6:$G$507=$B50),0)),0)</f>
        <v>0</v>
      </c>
      <c r="U50">
        <f t="array" ref="U50">IFERROR(INDEX('METRE PAR FOLIO'!$T$6:$T$507,MATCH(1,('METRE PAR FOLIO'!$L$6:$L$507=U$2)*('METRE PAR FOLIO'!$G$6:$G$507=$B50),0)),0)</f>
        <v>0</v>
      </c>
      <c r="V50">
        <f t="array" ref="V50">IFERROR(INDEX('METRE PAR FOLIO'!$T$6:$T$507,MATCH(1,('METRE PAR FOLIO'!$L$6:$L$507=V$2)*('METRE PAR FOLIO'!$G$6:$G$507=$B50),0)),0)</f>
        <v>0</v>
      </c>
      <c r="W50">
        <f t="array" ref="W50">IFERROR(INDEX('METRE PAR FOLIO'!$T$6:$T$507,MATCH(1,('METRE PAR FOLIO'!$L$6:$L$507=W$2)*('METRE PAR FOLIO'!$G$6:$G$507=$B50),0)),0)</f>
        <v>0</v>
      </c>
      <c r="X50">
        <f t="array" ref="X50">IFERROR(INDEX('METRE PAR FOLIO'!$T$6:$T$507,MATCH(1,('METRE PAR FOLIO'!$L$6:$L$507=X$2)*('METRE PAR FOLIO'!$G$6:$G$507=$B50),0)),0)</f>
        <v>0</v>
      </c>
      <c r="Y50">
        <f t="array" ref="Y50">IFERROR(INDEX('METRE PAR FOLIO'!$T$6:$T$507,MATCH(1,('METRE PAR FOLIO'!$L$6:$L$507=Y$2)*('METRE PAR FOLIO'!$G$6:$G$507=$B50),0)),0)</f>
        <v>0</v>
      </c>
      <c r="Z50">
        <f t="array" ref="Z50">IFERROR(INDEX('METRE PAR FOLIO'!$T$6:$T$507,MATCH(1,('METRE PAR FOLIO'!$L$6:$L$507=Z$2)*('METRE PAR FOLIO'!$G$6:$G$507=$B50),0)),0)</f>
        <v>0</v>
      </c>
      <c r="AA50">
        <f t="array" ref="AA50">IFERROR(INDEX('METRE PAR FOLIO'!$T$6:$T$507,MATCH(1,('METRE PAR FOLIO'!$L$6:$L$507=AA$2)*('METRE PAR FOLIO'!$G$6:$G$507=$B50),0)),0)</f>
        <v>0</v>
      </c>
      <c r="AB50">
        <f t="array" ref="AB50">IFERROR(INDEX('METRE PAR FOLIO'!$T$6:$T$507,MATCH(1,('METRE PAR FOLIO'!$L$6:$L$507=AB$2)*('METRE PAR FOLIO'!$G$6:$G$507=$B50),0)),0)</f>
        <v>0</v>
      </c>
      <c r="AC50">
        <f t="array" ref="AC50">IFERROR(INDEX('METRE PAR FOLIO'!$T$6:$T$507,MATCH(1,('METRE PAR FOLIO'!$L$6:$L$507=AC$2)*('METRE PAR FOLIO'!$G$6:$G$507=$B50),0)),0)</f>
        <v>0</v>
      </c>
      <c r="AD50">
        <f t="array" ref="AD50">IFERROR(INDEX('METRE PAR FOLIO'!$T$6:$T$507,MATCH(1,('METRE PAR FOLIO'!$L$6:$L$507=AD$2)*('METRE PAR FOLIO'!$G$6:$G$507=$B50),0)),0)</f>
        <v>0</v>
      </c>
      <c r="AE50">
        <f t="array" ref="AE50">IFERROR(INDEX('METRE PAR FOLIO'!$T$6:$T$507,MATCH(1,('METRE PAR FOLIO'!$L$6:$L$507=AE$2)*('METRE PAR FOLIO'!$G$6:$G$507=$B50),0)),0)</f>
        <v>0</v>
      </c>
      <c r="AF50">
        <f t="array" ref="AF50">IFERROR(INDEX('METRE PAR FOLIO'!$T$6:$T$507,MATCH(1,('METRE PAR FOLIO'!$L$6:$L$507=AF$2)*('METRE PAR FOLIO'!$G$6:$G$507=$B50),0)),0)</f>
        <v>0</v>
      </c>
      <c r="AG50">
        <f t="array" ref="AG50">IFERROR(INDEX('METRE PAR FOLIO'!$T$6:$T$507,MATCH(1,('METRE PAR FOLIO'!$L$6:$L$507=AG$2)*('METRE PAR FOLIO'!$G$6:$G$507=$B50),0)),0)</f>
        <v>0</v>
      </c>
      <c r="AH50">
        <f t="array" ref="AH50">IFERROR(INDEX('METRE PAR FOLIO'!$T$6:$T$507,MATCH(1,('METRE PAR FOLIO'!$L$6:$L$507=AH$2)*('METRE PAR FOLIO'!$G$6:$G$507=$B50),0)),0)</f>
        <v>0</v>
      </c>
      <c r="AI50">
        <f t="array" ref="AI50">IFERROR(INDEX('METRE PAR FOLIO'!$T$6:$T$507,MATCH(1,('METRE PAR FOLIO'!$L$6:$L$507=AI$2)*('METRE PAR FOLIO'!$G$6:$G$507=$B50),0)),0)</f>
        <v>0</v>
      </c>
      <c r="AJ50">
        <f t="array" ref="AJ50">IFERROR(INDEX('METRE PAR FOLIO'!$T$6:$T$507,MATCH(1,('METRE PAR FOLIO'!$L$6:$L$507=AJ$2)*('METRE PAR FOLIO'!$G$6:$G$507=$B50),0)),0)</f>
        <v>0</v>
      </c>
      <c r="AK50">
        <f t="array" ref="AK50">IFERROR(INDEX('METRE PAR FOLIO'!$T$6:$T$507,MATCH(1,('METRE PAR FOLIO'!$L$6:$L$507=AK$2)*('METRE PAR FOLIO'!$G$6:$G$507=$B50),0)),0)</f>
        <v>0</v>
      </c>
      <c r="AL50">
        <f t="array" ref="AL50">IFERROR(INDEX('METRE PAR FOLIO'!$T$6:$T$507,MATCH(1,('METRE PAR FOLIO'!$L$6:$L$507=AL$2)*('METRE PAR FOLIO'!$G$6:$G$507=$B50),0)),0)</f>
        <v>0</v>
      </c>
      <c r="AM50">
        <f t="array" ref="AM50">IFERROR(INDEX('METRE PAR FOLIO'!$T$6:$T$507,MATCH(1,('METRE PAR FOLIO'!$L$6:$L$507=AM$2)*('METRE PAR FOLIO'!$G$6:$G$507=$B50),0)),0)</f>
        <v>0</v>
      </c>
      <c r="AN50">
        <f t="array" ref="AN50">IFERROR(INDEX('METRE PAR FOLIO'!$T$6:$T$507,MATCH(1,('METRE PAR FOLIO'!$L$6:$L$507=AN$2)*('METRE PAR FOLIO'!$G$6:$G$507=$B50),0)),0)</f>
        <v>0</v>
      </c>
      <c r="AO50">
        <f t="array" ref="AO50">IFERROR(INDEX('METRE PAR FOLIO'!$T$6:$T$507,MATCH(1,('METRE PAR FOLIO'!$L$6:$L$507=AO$2)*('METRE PAR FOLIO'!$G$6:$G$507=$B50),0)),0)</f>
        <v>0</v>
      </c>
      <c r="AP50">
        <f t="array" ref="AP50">IFERROR(INDEX('METRE PAR FOLIO'!$T$6:$T$507,MATCH(1,('METRE PAR FOLIO'!$L$6:$L$507=AP$2)*('METRE PAR FOLIO'!$G$6:$G$507=$B50),0)),0)</f>
        <v>0</v>
      </c>
      <c r="AQ50">
        <f t="array" ref="AQ50">IFERROR(INDEX('METRE PAR FOLIO'!$T$6:$T$507,MATCH(1,('METRE PAR FOLIO'!$L$6:$L$507=AQ$2)*('METRE PAR FOLIO'!$G$6:$G$507=$B50),0)),0)</f>
        <v>0</v>
      </c>
      <c r="AR50">
        <f t="array" ref="AR50">IFERROR(INDEX('METRE PAR FOLIO'!$T$6:$T$507,MATCH(1,('METRE PAR FOLIO'!$L$6:$L$507=AR$2)*('METRE PAR FOLIO'!$G$6:$G$507=$B50),0)),0)</f>
        <v>0</v>
      </c>
      <c r="AS50">
        <f t="array" ref="AS50">IFERROR(INDEX('METRE PAR FOLIO'!$T$6:$T$507,MATCH(1,('METRE PAR FOLIO'!$L$6:$L$507=AS$2)*('METRE PAR FOLIO'!$G$6:$G$507=$B50),0)),0)</f>
        <v>0</v>
      </c>
      <c r="AT50">
        <f t="array" ref="AT50">IFERROR(INDEX('METRE PAR FOLIO'!$T$6:$T$507,MATCH(1,('METRE PAR FOLIO'!$L$6:$L$507=AT$2)*('METRE PAR FOLIO'!$G$6:$G$507=$B50),0)),0)</f>
        <v>0</v>
      </c>
      <c r="AU50">
        <f t="array" ref="AU50">IFERROR(INDEX('METRE PAR FOLIO'!$T$6:$T$507,MATCH(1,('METRE PAR FOLIO'!$L$6:$L$507=AU$2)*('METRE PAR FOLIO'!$G$6:$G$507=$B50),0)),0)</f>
        <v>0</v>
      </c>
      <c r="AV50">
        <f t="shared" si="0"/>
        <v>0</v>
      </c>
      <c r="AW50" s="2" t="s">
        <v>192</v>
      </c>
    </row>
    <row r="51" spans="2:49" ht="26.25" x14ac:dyDescent="0.25">
      <c r="B51" s="16" t="s">
        <v>143</v>
      </c>
      <c r="C51">
        <f t="array" ref="C51">IFERROR(INDEX('METRE PAR FOLIO'!$T$6:$T$507,MATCH(1,('METRE PAR FOLIO'!$L$6:$L$507=C$2)*('METRE PAR FOLIO'!$G$6:$G$507=$B51),0)),0)</f>
        <v>0</v>
      </c>
      <c r="D51">
        <f t="array" ref="D51">IFERROR(INDEX('METRE PAR FOLIO'!$T$6:$T$507,MATCH(1,('METRE PAR FOLIO'!$L$6:$L$507=D$2)*('METRE PAR FOLIO'!$G$6:$G$507=$B51),0)),0)</f>
        <v>0</v>
      </c>
      <c r="E51">
        <f t="array" ref="E51">IFERROR(INDEX('METRE PAR FOLIO'!$T$6:$T$507,MATCH(1,('METRE PAR FOLIO'!$L$6:$L$507=E$2)*('METRE PAR FOLIO'!$G$6:$G$507=$B51),0)),0)</f>
        <v>0</v>
      </c>
      <c r="F51">
        <f t="array" ref="F51">IFERROR(INDEX('METRE PAR FOLIO'!$T$6:$T$507,MATCH(1,('METRE PAR FOLIO'!$L$6:$L$507=F$2)*('METRE PAR FOLIO'!$G$6:$G$507=$B51),0)),0)</f>
        <v>0</v>
      </c>
      <c r="G51">
        <f t="array" ref="G51">IFERROR(INDEX('METRE PAR FOLIO'!$T$6:$T$507,MATCH(1,('METRE PAR FOLIO'!$L$6:$L$507=G$2)*('METRE PAR FOLIO'!$G$6:$G$507=$B51),0)),0)</f>
        <v>0</v>
      </c>
      <c r="H51">
        <f t="array" ref="H51">IFERROR(INDEX('METRE PAR FOLIO'!$T$6:$T$507,MATCH(1,('METRE PAR FOLIO'!$L$6:$L$507=H$2)*('METRE PAR FOLIO'!$G$6:$G$507=$B51),0)),0)</f>
        <v>0</v>
      </c>
      <c r="I51">
        <f t="array" ref="I51">IFERROR(INDEX('METRE PAR FOLIO'!$T$6:$T$507,MATCH(1,('METRE PAR FOLIO'!$L$6:$L$507=I$2)*('METRE PAR FOLIO'!$G$6:$G$507=$B51),0)),0)</f>
        <v>0</v>
      </c>
      <c r="J51">
        <f t="array" ref="J51">IFERROR(INDEX('METRE PAR FOLIO'!$T$6:$T$507,MATCH(1,('METRE PAR FOLIO'!$L$6:$L$507=J$2)*('METRE PAR FOLIO'!$G$6:$G$507=$B51),0)),0)</f>
        <v>0</v>
      </c>
      <c r="K51">
        <f t="array" ref="K51">IFERROR(INDEX('METRE PAR FOLIO'!$T$6:$T$507,MATCH(1,('METRE PAR FOLIO'!$L$6:$L$507=K$2)*('METRE PAR FOLIO'!$G$6:$G$507=$B51),0)),0)</f>
        <v>0</v>
      </c>
      <c r="L51">
        <f t="array" ref="L51">IFERROR(INDEX('METRE PAR FOLIO'!$T$6:$T$507,MATCH(1,('METRE PAR FOLIO'!$L$6:$L$507=L$2)*('METRE PAR FOLIO'!$G$6:$G$507=$B51),0)),0)</f>
        <v>0</v>
      </c>
      <c r="M51">
        <f t="array" ref="M51">IFERROR(INDEX('METRE PAR FOLIO'!$T$6:$T$507,MATCH(1,('METRE PAR FOLIO'!$L$6:$L$507=M$2)*('METRE PAR FOLIO'!$G$6:$G$507=$B51),0)),0)</f>
        <v>0</v>
      </c>
      <c r="N51">
        <f t="array" ref="N51">IFERROR(INDEX('METRE PAR FOLIO'!$T$6:$T$507,MATCH(1,('METRE PAR FOLIO'!$L$6:$L$507=N$2)*('METRE PAR FOLIO'!$G$6:$G$507=$B51),0)),0)</f>
        <v>0</v>
      </c>
      <c r="O51">
        <f t="array" ref="O51">IFERROR(INDEX('METRE PAR FOLIO'!$T$6:$T$507,MATCH(1,('METRE PAR FOLIO'!$L$6:$L$507=O$2)*('METRE PAR FOLIO'!$G$6:$G$507=$B51),0)),0)</f>
        <v>0</v>
      </c>
      <c r="P51">
        <f t="array" ref="P51">IFERROR(INDEX('METRE PAR FOLIO'!$T$6:$T$507,MATCH(1,('METRE PAR FOLIO'!$L$6:$L$507=P$2)*('METRE PAR FOLIO'!$G$6:$G$507=$B51),0)),0)</f>
        <v>0</v>
      </c>
      <c r="Q51">
        <f t="array" ref="Q51">IFERROR(INDEX('METRE PAR FOLIO'!$T$6:$T$507,MATCH(1,('METRE PAR FOLIO'!$L$6:$L$507=Q$2)*('METRE PAR FOLIO'!$G$6:$G$507=$B51),0)),0)</f>
        <v>0</v>
      </c>
      <c r="R51">
        <f t="array" ref="R51">IFERROR(INDEX('METRE PAR FOLIO'!$T$6:$T$507,MATCH(1,('METRE PAR FOLIO'!$L$6:$L$507=R$2)*('METRE PAR FOLIO'!$G$6:$G$507=$B51),0)),0)</f>
        <v>0</v>
      </c>
      <c r="S51">
        <f t="array" ref="S51">IFERROR(INDEX('METRE PAR FOLIO'!$T$6:$T$507,MATCH(1,('METRE PAR FOLIO'!$L$6:$L$507=S$2)*('METRE PAR FOLIO'!$G$6:$G$507=$B51),0)),0)</f>
        <v>0</v>
      </c>
      <c r="T51">
        <f t="array" ref="T51">IFERROR(INDEX('METRE PAR FOLIO'!$T$6:$T$507,MATCH(1,('METRE PAR FOLIO'!$L$6:$L$507=T$2)*('METRE PAR FOLIO'!$G$6:$G$507=$B51),0)),0)</f>
        <v>0</v>
      </c>
      <c r="U51">
        <f t="array" ref="U51">IFERROR(INDEX('METRE PAR FOLIO'!$T$6:$T$507,MATCH(1,('METRE PAR FOLIO'!$L$6:$L$507=U$2)*('METRE PAR FOLIO'!$G$6:$G$507=$B51),0)),0)</f>
        <v>0</v>
      </c>
      <c r="V51">
        <f t="array" ref="V51">IFERROR(INDEX('METRE PAR FOLIO'!$T$6:$T$507,MATCH(1,('METRE PAR FOLIO'!$L$6:$L$507=V$2)*('METRE PAR FOLIO'!$G$6:$G$507=$B51),0)),0)</f>
        <v>0</v>
      </c>
      <c r="W51">
        <f t="array" ref="W51">IFERROR(INDEX('METRE PAR FOLIO'!$T$6:$T$507,MATCH(1,('METRE PAR FOLIO'!$L$6:$L$507=W$2)*('METRE PAR FOLIO'!$G$6:$G$507=$B51),0)),0)</f>
        <v>0</v>
      </c>
      <c r="X51">
        <f t="array" ref="X51">IFERROR(INDEX('METRE PAR FOLIO'!$T$6:$T$507,MATCH(1,('METRE PAR FOLIO'!$L$6:$L$507=X$2)*('METRE PAR FOLIO'!$G$6:$G$507=$B51),0)),0)</f>
        <v>0</v>
      </c>
      <c r="Y51">
        <f t="array" ref="Y51">IFERROR(INDEX('METRE PAR FOLIO'!$T$6:$T$507,MATCH(1,('METRE PAR FOLIO'!$L$6:$L$507=Y$2)*('METRE PAR FOLIO'!$G$6:$G$507=$B51),0)),0)</f>
        <v>0</v>
      </c>
      <c r="Z51">
        <f t="array" ref="Z51">IFERROR(INDEX('METRE PAR FOLIO'!$T$6:$T$507,MATCH(1,('METRE PAR FOLIO'!$L$6:$L$507=Z$2)*('METRE PAR FOLIO'!$G$6:$G$507=$B51),0)),0)</f>
        <v>0</v>
      </c>
      <c r="AA51">
        <f t="array" ref="AA51">IFERROR(INDEX('METRE PAR FOLIO'!$T$6:$T$507,MATCH(1,('METRE PAR FOLIO'!$L$6:$L$507=AA$2)*('METRE PAR FOLIO'!$G$6:$G$507=$B51),0)),0)</f>
        <v>0</v>
      </c>
      <c r="AB51">
        <f t="array" ref="AB51">IFERROR(INDEX('METRE PAR FOLIO'!$T$6:$T$507,MATCH(1,('METRE PAR FOLIO'!$L$6:$L$507=AB$2)*('METRE PAR FOLIO'!$G$6:$G$507=$B51),0)),0)</f>
        <v>0</v>
      </c>
      <c r="AC51">
        <f t="array" ref="AC51">IFERROR(INDEX('METRE PAR FOLIO'!$T$6:$T$507,MATCH(1,('METRE PAR FOLIO'!$L$6:$L$507=AC$2)*('METRE PAR FOLIO'!$G$6:$G$507=$B51),0)),0)</f>
        <v>0</v>
      </c>
      <c r="AD51">
        <f t="array" ref="AD51">IFERROR(INDEX('METRE PAR FOLIO'!$T$6:$T$507,MATCH(1,('METRE PAR FOLIO'!$L$6:$L$507=AD$2)*('METRE PAR FOLIO'!$G$6:$G$507=$B51),0)),0)</f>
        <v>0</v>
      </c>
      <c r="AE51">
        <f t="array" ref="AE51">IFERROR(INDEX('METRE PAR FOLIO'!$T$6:$T$507,MATCH(1,('METRE PAR FOLIO'!$L$6:$L$507=AE$2)*('METRE PAR FOLIO'!$G$6:$G$507=$B51),0)),0)</f>
        <v>0</v>
      </c>
      <c r="AF51">
        <f t="array" ref="AF51">IFERROR(INDEX('METRE PAR FOLIO'!$T$6:$T$507,MATCH(1,('METRE PAR FOLIO'!$L$6:$L$507=AF$2)*('METRE PAR FOLIO'!$G$6:$G$507=$B51),0)),0)</f>
        <v>0</v>
      </c>
      <c r="AG51">
        <f t="array" ref="AG51">IFERROR(INDEX('METRE PAR FOLIO'!$T$6:$T$507,MATCH(1,('METRE PAR FOLIO'!$L$6:$L$507=AG$2)*('METRE PAR FOLIO'!$G$6:$G$507=$B51),0)),0)</f>
        <v>0</v>
      </c>
      <c r="AH51">
        <f t="array" ref="AH51">IFERROR(INDEX('METRE PAR FOLIO'!$T$6:$T$507,MATCH(1,('METRE PAR FOLIO'!$L$6:$L$507=AH$2)*('METRE PAR FOLIO'!$G$6:$G$507=$B51),0)),0)</f>
        <v>0</v>
      </c>
      <c r="AI51">
        <f t="array" ref="AI51">IFERROR(INDEX('METRE PAR FOLIO'!$T$6:$T$507,MATCH(1,('METRE PAR FOLIO'!$L$6:$L$507=AI$2)*('METRE PAR FOLIO'!$G$6:$G$507=$B51),0)),0)</f>
        <v>0</v>
      </c>
      <c r="AJ51">
        <f t="array" ref="AJ51">IFERROR(INDEX('METRE PAR FOLIO'!$T$6:$T$507,MATCH(1,('METRE PAR FOLIO'!$L$6:$L$507=AJ$2)*('METRE PAR FOLIO'!$G$6:$G$507=$B51),0)),0)</f>
        <v>0</v>
      </c>
      <c r="AK51">
        <f t="array" ref="AK51">IFERROR(INDEX('METRE PAR FOLIO'!$T$6:$T$507,MATCH(1,('METRE PAR FOLIO'!$L$6:$L$507=AK$2)*('METRE PAR FOLIO'!$G$6:$G$507=$B51),0)),0)</f>
        <v>0</v>
      </c>
      <c r="AL51">
        <f t="array" ref="AL51">IFERROR(INDEX('METRE PAR FOLIO'!$T$6:$T$507,MATCH(1,('METRE PAR FOLIO'!$L$6:$L$507=AL$2)*('METRE PAR FOLIO'!$G$6:$G$507=$B51),0)),0)</f>
        <v>0</v>
      </c>
      <c r="AM51">
        <f t="array" ref="AM51">IFERROR(INDEX('METRE PAR FOLIO'!$T$6:$T$507,MATCH(1,('METRE PAR FOLIO'!$L$6:$L$507=AM$2)*('METRE PAR FOLIO'!$G$6:$G$507=$B51),0)),0)</f>
        <v>0</v>
      </c>
      <c r="AN51">
        <f t="array" ref="AN51">IFERROR(INDEX('METRE PAR FOLIO'!$T$6:$T$507,MATCH(1,('METRE PAR FOLIO'!$L$6:$L$507=AN$2)*('METRE PAR FOLIO'!$G$6:$G$507=$B51),0)),0)</f>
        <v>0</v>
      </c>
      <c r="AO51">
        <f t="array" ref="AO51">IFERROR(INDEX('METRE PAR FOLIO'!$T$6:$T$507,MATCH(1,('METRE PAR FOLIO'!$L$6:$L$507=AO$2)*('METRE PAR FOLIO'!$G$6:$G$507=$B51),0)),0)</f>
        <v>0</v>
      </c>
      <c r="AP51">
        <f t="array" ref="AP51">IFERROR(INDEX('METRE PAR FOLIO'!$T$6:$T$507,MATCH(1,('METRE PAR FOLIO'!$L$6:$L$507=AP$2)*('METRE PAR FOLIO'!$G$6:$G$507=$B51),0)),0)</f>
        <v>0</v>
      </c>
      <c r="AQ51">
        <f t="array" ref="AQ51">IFERROR(INDEX('METRE PAR FOLIO'!$T$6:$T$507,MATCH(1,('METRE PAR FOLIO'!$L$6:$L$507=AQ$2)*('METRE PAR FOLIO'!$G$6:$G$507=$B51),0)),0)</f>
        <v>0</v>
      </c>
      <c r="AR51">
        <f t="array" ref="AR51">IFERROR(INDEX('METRE PAR FOLIO'!$T$6:$T$507,MATCH(1,('METRE PAR FOLIO'!$L$6:$L$507=AR$2)*('METRE PAR FOLIO'!$G$6:$G$507=$B51),0)),0)</f>
        <v>0</v>
      </c>
      <c r="AS51">
        <f t="array" ref="AS51">IFERROR(INDEX('METRE PAR FOLIO'!$T$6:$T$507,MATCH(1,('METRE PAR FOLIO'!$L$6:$L$507=AS$2)*('METRE PAR FOLIO'!$G$6:$G$507=$B51),0)),0)</f>
        <v>0</v>
      </c>
      <c r="AT51">
        <f t="array" ref="AT51">IFERROR(INDEX('METRE PAR FOLIO'!$T$6:$T$507,MATCH(1,('METRE PAR FOLIO'!$L$6:$L$507=AT$2)*('METRE PAR FOLIO'!$G$6:$G$507=$B51),0)),0)</f>
        <v>0</v>
      </c>
      <c r="AU51">
        <f t="array" ref="AU51">IFERROR(INDEX('METRE PAR FOLIO'!$T$6:$T$507,MATCH(1,('METRE PAR FOLIO'!$L$6:$L$507=AU$2)*('METRE PAR FOLIO'!$G$6:$G$507=$B51),0)),0)</f>
        <v>0</v>
      </c>
      <c r="AV51">
        <f t="shared" si="0"/>
        <v>0</v>
      </c>
      <c r="AW51" s="2" t="s">
        <v>192</v>
      </c>
    </row>
    <row r="52" spans="2:49" ht="26.25" x14ac:dyDescent="0.25">
      <c r="B52" s="16" t="s">
        <v>145</v>
      </c>
      <c r="C52">
        <f t="array" ref="C52">IFERROR(INDEX('METRE PAR FOLIO'!$T$6:$T$507,MATCH(1,('METRE PAR FOLIO'!$L$6:$L$507=C$2)*('METRE PAR FOLIO'!$G$6:$G$507=$B52),0)),0)</f>
        <v>0</v>
      </c>
      <c r="D52">
        <f t="array" ref="D52">IFERROR(INDEX('METRE PAR FOLIO'!$T$6:$T$507,MATCH(1,('METRE PAR FOLIO'!$L$6:$L$507=D$2)*('METRE PAR FOLIO'!$G$6:$G$507=$B52),0)),0)</f>
        <v>0</v>
      </c>
      <c r="E52">
        <f t="array" ref="E52">IFERROR(INDEX('METRE PAR FOLIO'!$T$6:$T$507,MATCH(1,('METRE PAR FOLIO'!$L$6:$L$507=E$2)*('METRE PAR FOLIO'!$G$6:$G$507=$B52),0)),0)</f>
        <v>0</v>
      </c>
      <c r="F52">
        <f t="array" ref="F52">IFERROR(INDEX('METRE PAR FOLIO'!$T$6:$T$507,MATCH(1,('METRE PAR FOLIO'!$L$6:$L$507=F$2)*('METRE PAR FOLIO'!$G$6:$G$507=$B52),0)),0)</f>
        <v>0</v>
      </c>
      <c r="G52">
        <f t="array" ref="G52">IFERROR(INDEX('METRE PAR FOLIO'!$T$6:$T$507,MATCH(1,('METRE PAR FOLIO'!$L$6:$L$507=G$2)*('METRE PAR FOLIO'!$G$6:$G$507=$B52),0)),0)</f>
        <v>0</v>
      </c>
      <c r="H52">
        <f t="array" ref="H52">IFERROR(INDEX('METRE PAR FOLIO'!$T$6:$T$507,MATCH(1,('METRE PAR FOLIO'!$L$6:$L$507=H$2)*('METRE PAR FOLIO'!$G$6:$G$507=$B52),0)),0)</f>
        <v>0</v>
      </c>
      <c r="I52">
        <f t="array" ref="I52">IFERROR(INDEX('METRE PAR FOLIO'!$T$6:$T$507,MATCH(1,('METRE PAR FOLIO'!$L$6:$L$507=I$2)*('METRE PAR FOLIO'!$G$6:$G$507=$B52),0)),0)</f>
        <v>0</v>
      </c>
      <c r="J52">
        <f t="array" ref="J52">IFERROR(INDEX('METRE PAR FOLIO'!$T$6:$T$507,MATCH(1,('METRE PAR FOLIO'!$L$6:$L$507=J$2)*('METRE PAR FOLIO'!$G$6:$G$507=$B52),0)),0)</f>
        <v>0</v>
      </c>
      <c r="K52">
        <f t="array" ref="K52">IFERROR(INDEX('METRE PAR FOLIO'!$T$6:$T$507,MATCH(1,('METRE PAR FOLIO'!$L$6:$L$507=K$2)*('METRE PAR FOLIO'!$G$6:$G$507=$B52),0)),0)</f>
        <v>0</v>
      </c>
      <c r="L52">
        <f t="array" ref="L52">IFERROR(INDEX('METRE PAR FOLIO'!$T$6:$T$507,MATCH(1,('METRE PAR FOLIO'!$L$6:$L$507=L$2)*('METRE PAR FOLIO'!$G$6:$G$507=$B52),0)),0)</f>
        <v>0</v>
      </c>
      <c r="M52">
        <f t="array" ref="M52">IFERROR(INDEX('METRE PAR FOLIO'!$T$6:$T$507,MATCH(1,('METRE PAR FOLIO'!$L$6:$L$507=M$2)*('METRE PAR FOLIO'!$G$6:$G$507=$B52),0)),0)</f>
        <v>0</v>
      </c>
      <c r="N52">
        <f t="array" ref="N52">IFERROR(INDEX('METRE PAR FOLIO'!$T$6:$T$507,MATCH(1,('METRE PAR FOLIO'!$L$6:$L$507=N$2)*('METRE PAR FOLIO'!$G$6:$G$507=$B52),0)),0)</f>
        <v>0</v>
      </c>
      <c r="O52">
        <f t="array" ref="O52">IFERROR(INDEX('METRE PAR FOLIO'!$T$6:$T$507,MATCH(1,('METRE PAR FOLIO'!$L$6:$L$507=O$2)*('METRE PAR FOLIO'!$G$6:$G$507=$B52),0)),0)</f>
        <v>0</v>
      </c>
      <c r="P52">
        <f t="array" ref="P52">IFERROR(INDEX('METRE PAR FOLIO'!$T$6:$T$507,MATCH(1,('METRE PAR FOLIO'!$L$6:$L$507=P$2)*('METRE PAR FOLIO'!$G$6:$G$507=$B52),0)),0)</f>
        <v>0</v>
      </c>
      <c r="Q52">
        <f t="array" ref="Q52">IFERROR(INDEX('METRE PAR FOLIO'!$T$6:$T$507,MATCH(1,('METRE PAR FOLIO'!$L$6:$L$507=Q$2)*('METRE PAR FOLIO'!$G$6:$G$507=$B52),0)),0)</f>
        <v>0</v>
      </c>
      <c r="R52">
        <f t="array" ref="R52">IFERROR(INDEX('METRE PAR FOLIO'!$T$6:$T$507,MATCH(1,('METRE PAR FOLIO'!$L$6:$L$507=R$2)*('METRE PAR FOLIO'!$G$6:$G$507=$B52),0)),0)</f>
        <v>0</v>
      </c>
      <c r="S52">
        <f t="array" ref="S52">IFERROR(INDEX('METRE PAR FOLIO'!$T$6:$T$507,MATCH(1,('METRE PAR FOLIO'!$L$6:$L$507=S$2)*('METRE PAR FOLIO'!$G$6:$G$507=$B52),0)),0)</f>
        <v>0</v>
      </c>
      <c r="T52">
        <f t="array" ref="T52">IFERROR(INDEX('METRE PAR FOLIO'!$T$6:$T$507,MATCH(1,('METRE PAR FOLIO'!$L$6:$L$507=T$2)*('METRE PAR FOLIO'!$G$6:$G$507=$B52),0)),0)</f>
        <v>0</v>
      </c>
      <c r="U52">
        <f t="array" ref="U52">IFERROR(INDEX('METRE PAR FOLIO'!$T$6:$T$507,MATCH(1,('METRE PAR FOLIO'!$L$6:$L$507=U$2)*('METRE PAR FOLIO'!$G$6:$G$507=$B52),0)),0)</f>
        <v>0</v>
      </c>
      <c r="V52">
        <f t="array" ref="V52">IFERROR(INDEX('METRE PAR FOLIO'!$T$6:$T$507,MATCH(1,('METRE PAR FOLIO'!$L$6:$L$507=V$2)*('METRE PAR FOLIO'!$G$6:$G$507=$B52),0)),0)</f>
        <v>0</v>
      </c>
      <c r="W52">
        <f t="array" ref="W52">IFERROR(INDEX('METRE PAR FOLIO'!$T$6:$T$507,MATCH(1,('METRE PAR FOLIO'!$L$6:$L$507=W$2)*('METRE PAR FOLIO'!$G$6:$G$507=$B52),0)),0)</f>
        <v>0</v>
      </c>
      <c r="X52">
        <f t="array" ref="X52">IFERROR(INDEX('METRE PAR FOLIO'!$T$6:$T$507,MATCH(1,('METRE PAR FOLIO'!$L$6:$L$507=X$2)*('METRE PAR FOLIO'!$G$6:$G$507=$B52),0)),0)</f>
        <v>0</v>
      </c>
      <c r="Y52">
        <f t="array" ref="Y52">IFERROR(INDEX('METRE PAR FOLIO'!$T$6:$T$507,MATCH(1,('METRE PAR FOLIO'!$L$6:$L$507=Y$2)*('METRE PAR FOLIO'!$G$6:$G$507=$B52),0)),0)</f>
        <v>0</v>
      </c>
      <c r="Z52">
        <f t="array" ref="Z52">IFERROR(INDEX('METRE PAR FOLIO'!$T$6:$T$507,MATCH(1,('METRE PAR FOLIO'!$L$6:$L$507=Z$2)*('METRE PAR FOLIO'!$G$6:$G$507=$B52),0)),0)</f>
        <v>0</v>
      </c>
      <c r="AA52">
        <f t="array" ref="AA52">IFERROR(INDEX('METRE PAR FOLIO'!$T$6:$T$507,MATCH(1,('METRE PAR FOLIO'!$L$6:$L$507=AA$2)*('METRE PAR FOLIO'!$G$6:$G$507=$B52),0)),0)</f>
        <v>0</v>
      </c>
      <c r="AB52">
        <f t="array" ref="AB52">IFERROR(INDEX('METRE PAR FOLIO'!$T$6:$T$507,MATCH(1,('METRE PAR FOLIO'!$L$6:$L$507=AB$2)*('METRE PAR FOLIO'!$G$6:$G$507=$B52),0)),0)</f>
        <v>0</v>
      </c>
      <c r="AC52">
        <f t="array" ref="AC52">IFERROR(INDEX('METRE PAR FOLIO'!$T$6:$T$507,MATCH(1,('METRE PAR FOLIO'!$L$6:$L$507=AC$2)*('METRE PAR FOLIO'!$G$6:$G$507=$B52),0)),0)</f>
        <v>0</v>
      </c>
      <c r="AD52">
        <f t="array" ref="AD52">IFERROR(INDEX('METRE PAR FOLIO'!$T$6:$T$507,MATCH(1,('METRE PAR FOLIO'!$L$6:$L$507=AD$2)*('METRE PAR FOLIO'!$G$6:$G$507=$B52),0)),0)</f>
        <v>0</v>
      </c>
      <c r="AE52">
        <f t="array" ref="AE52">IFERROR(INDEX('METRE PAR FOLIO'!$T$6:$T$507,MATCH(1,('METRE PAR FOLIO'!$L$6:$L$507=AE$2)*('METRE PAR FOLIO'!$G$6:$G$507=$B52),0)),0)</f>
        <v>0</v>
      </c>
      <c r="AF52">
        <f t="array" ref="AF52">IFERROR(INDEX('METRE PAR FOLIO'!$T$6:$T$507,MATCH(1,('METRE PAR FOLIO'!$L$6:$L$507=AF$2)*('METRE PAR FOLIO'!$G$6:$G$507=$B52),0)),0)</f>
        <v>0</v>
      </c>
      <c r="AG52">
        <f t="array" ref="AG52">IFERROR(INDEX('METRE PAR FOLIO'!$T$6:$T$507,MATCH(1,('METRE PAR FOLIO'!$L$6:$L$507=AG$2)*('METRE PAR FOLIO'!$G$6:$G$507=$B52),0)),0)</f>
        <v>0</v>
      </c>
      <c r="AH52">
        <f t="array" ref="AH52">IFERROR(INDEX('METRE PAR FOLIO'!$T$6:$T$507,MATCH(1,('METRE PAR FOLIO'!$L$6:$L$507=AH$2)*('METRE PAR FOLIO'!$G$6:$G$507=$B52),0)),0)</f>
        <v>0</v>
      </c>
      <c r="AI52">
        <f t="array" ref="AI52">IFERROR(INDEX('METRE PAR FOLIO'!$T$6:$T$507,MATCH(1,('METRE PAR FOLIO'!$L$6:$L$507=AI$2)*('METRE PAR FOLIO'!$G$6:$G$507=$B52),0)),0)</f>
        <v>0</v>
      </c>
      <c r="AJ52">
        <f t="array" ref="AJ52">IFERROR(INDEX('METRE PAR FOLIO'!$T$6:$T$507,MATCH(1,('METRE PAR FOLIO'!$L$6:$L$507=AJ$2)*('METRE PAR FOLIO'!$G$6:$G$507=$B52),0)),0)</f>
        <v>0</v>
      </c>
      <c r="AK52">
        <f t="array" ref="AK52">IFERROR(INDEX('METRE PAR FOLIO'!$T$6:$T$507,MATCH(1,('METRE PAR FOLIO'!$L$6:$L$507=AK$2)*('METRE PAR FOLIO'!$G$6:$G$507=$B52),0)),0)</f>
        <v>0</v>
      </c>
      <c r="AL52">
        <f t="array" ref="AL52">IFERROR(INDEX('METRE PAR FOLIO'!$T$6:$T$507,MATCH(1,('METRE PAR FOLIO'!$L$6:$L$507=AL$2)*('METRE PAR FOLIO'!$G$6:$G$507=$B52),0)),0)</f>
        <v>0</v>
      </c>
      <c r="AM52">
        <f t="array" ref="AM52">IFERROR(INDEX('METRE PAR FOLIO'!$T$6:$T$507,MATCH(1,('METRE PAR FOLIO'!$L$6:$L$507=AM$2)*('METRE PAR FOLIO'!$G$6:$G$507=$B52),0)),0)</f>
        <v>0</v>
      </c>
      <c r="AN52">
        <f t="array" ref="AN52">IFERROR(INDEX('METRE PAR FOLIO'!$T$6:$T$507,MATCH(1,('METRE PAR FOLIO'!$L$6:$L$507=AN$2)*('METRE PAR FOLIO'!$G$6:$G$507=$B52),0)),0)</f>
        <v>0</v>
      </c>
      <c r="AO52">
        <f t="array" ref="AO52">IFERROR(INDEX('METRE PAR FOLIO'!$T$6:$T$507,MATCH(1,('METRE PAR FOLIO'!$L$6:$L$507=AO$2)*('METRE PAR FOLIO'!$G$6:$G$507=$B52),0)),0)</f>
        <v>0</v>
      </c>
      <c r="AP52">
        <f t="array" ref="AP52">IFERROR(INDEX('METRE PAR FOLIO'!$T$6:$T$507,MATCH(1,('METRE PAR FOLIO'!$L$6:$L$507=AP$2)*('METRE PAR FOLIO'!$G$6:$G$507=$B52),0)),0)</f>
        <v>0</v>
      </c>
      <c r="AQ52">
        <f t="array" ref="AQ52">IFERROR(INDEX('METRE PAR FOLIO'!$T$6:$T$507,MATCH(1,('METRE PAR FOLIO'!$L$6:$L$507=AQ$2)*('METRE PAR FOLIO'!$G$6:$G$507=$B52),0)),0)</f>
        <v>0</v>
      </c>
      <c r="AR52">
        <f t="array" ref="AR52">IFERROR(INDEX('METRE PAR FOLIO'!$T$6:$T$507,MATCH(1,('METRE PAR FOLIO'!$L$6:$L$507=AR$2)*('METRE PAR FOLIO'!$G$6:$G$507=$B52),0)),0)</f>
        <v>0</v>
      </c>
      <c r="AS52">
        <f t="array" ref="AS52">IFERROR(INDEX('METRE PAR FOLIO'!$T$6:$T$507,MATCH(1,('METRE PAR FOLIO'!$L$6:$L$507=AS$2)*('METRE PAR FOLIO'!$G$6:$G$507=$B52),0)),0)</f>
        <v>0</v>
      </c>
      <c r="AT52">
        <f t="array" ref="AT52">IFERROR(INDEX('METRE PAR FOLIO'!$T$6:$T$507,MATCH(1,('METRE PAR FOLIO'!$L$6:$L$507=AT$2)*('METRE PAR FOLIO'!$G$6:$G$507=$B52),0)),0)</f>
        <v>0</v>
      </c>
      <c r="AU52">
        <f t="array" ref="AU52">IFERROR(INDEX('METRE PAR FOLIO'!$T$6:$T$507,MATCH(1,('METRE PAR FOLIO'!$L$6:$L$507=AU$2)*('METRE PAR FOLIO'!$G$6:$G$507=$B52),0)),0)</f>
        <v>0</v>
      </c>
      <c r="AV52">
        <f t="shared" si="0"/>
        <v>0</v>
      </c>
      <c r="AW52" s="2" t="s">
        <v>192</v>
      </c>
    </row>
    <row r="53" spans="2:49" ht="26.25" x14ac:dyDescent="0.25">
      <c r="B53" s="16" t="s">
        <v>146</v>
      </c>
      <c r="C53">
        <f t="array" ref="C53">IFERROR(INDEX('METRE PAR FOLIO'!$T$6:$T$507,MATCH(1,('METRE PAR FOLIO'!$L$6:$L$507=C$2)*('METRE PAR FOLIO'!$G$6:$G$507=$B53),0)),0)</f>
        <v>0</v>
      </c>
      <c r="D53">
        <f t="array" ref="D53">IFERROR(INDEX('METRE PAR FOLIO'!$T$6:$T$507,MATCH(1,('METRE PAR FOLIO'!$L$6:$L$507=D$2)*('METRE PAR FOLIO'!$G$6:$G$507=$B53),0)),0)</f>
        <v>0</v>
      </c>
      <c r="E53">
        <f t="array" ref="E53">IFERROR(INDEX('METRE PAR FOLIO'!$T$6:$T$507,MATCH(1,('METRE PAR FOLIO'!$L$6:$L$507=E$2)*('METRE PAR FOLIO'!$G$6:$G$507=$B53),0)),0)</f>
        <v>0</v>
      </c>
      <c r="F53">
        <f t="array" ref="F53">IFERROR(INDEX('METRE PAR FOLIO'!$T$6:$T$507,MATCH(1,('METRE PAR FOLIO'!$L$6:$L$507=F$2)*('METRE PAR FOLIO'!$G$6:$G$507=$B53),0)),0)</f>
        <v>0</v>
      </c>
      <c r="G53">
        <f t="array" ref="G53">IFERROR(INDEX('METRE PAR FOLIO'!$T$6:$T$507,MATCH(1,('METRE PAR FOLIO'!$L$6:$L$507=G$2)*('METRE PAR FOLIO'!$G$6:$G$507=$B53),0)),0)</f>
        <v>0</v>
      </c>
      <c r="H53">
        <f t="array" ref="H53">IFERROR(INDEX('METRE PAR FOLIO'!$T$6:$T$507,MATCH(1,('METRE PAR FOLIO'!$L$6:$L$507=H$2)*('METRE PAR FOLIO'!$G$6:$G$507=$B53),0)),0)</f>
        <v>0</v>
      </c>
      <c r="I53">
        <f t="array" ref="I53">IFERROR(INDEX('METRE PAR FOLIO'!$T$6:$T$507,MATCH(1,('METRE PAR FOLIO'!$L$6:$L$507=I$2)*('METRE PAR FOLIO'!$G$6:$G$507=$B53),0)),0)</f>
        <v>0</v>
      </c>
      <c r="J53">
        <f t="array" ref="J53">IFERROR(INDEX('METRE PAR FOLIO'!$T$6:$T$507,MATCH(1,('METRE PAR FOLIO'!$L$6:$L$507=J$2)*('METRE PAR FOLIO'!$G$6:$G$507=$B53),0)),0)</f>
        <v>0</v>
      </c>
      <c r="K53">
        <f t="array" ref="K53">IFERROR(INDEX('METRE PAR FOLIO'!$T$6:$T$507,MATCH(1,('METRE PAR FOLIO'!$L$6:$L$507=K$2)*('METRE PAR FOLIO'!$G$6:$G$507=$B53),0)),0)</f>
        <v>0</v>
      </c>
      <c r="L53">
        <f t="array" ref="L53">IFERROR(INDEX('METRE PAR FOLIO'!$T$6:$T$507,MATCH(1,('METRE PAR FOLIO'!$L$6:$L$507=L$2)*('METRE PAR FOLIO'!$G$6:$G$507=$B53),0)),0)</f>
        <v>0</v>
      </c>
      <c r="M53">
        <f t="array" ref="M53">IFERROR(INDEX('METRE PAR FOLIO'!$T$6:$T$507,MATCH(1,('METRE PAR FOLIO'!$L$6:$L$507=M$2)*('METRE PAR FOLIO'!$G$6:$G$507=$B53),0)),0)</f>
        <v>0</v>
      </c>
      <c r="N53">
        <f t="array" ref="N53">IFERROR(INDEX('METRE PAR FOLIO'!$T$6:$T$507,MATCH(1,('METRE PAR FOLIO'!$L$6:$L$507=N$2)*('METRE PAR FOLIO'!$G$6:$G$507=$B53),0)),0)</f>
        <v>0</v>
      </c>
      <c r="O53">
        <f t="array" ref="O53">IFERROR(INDEX('METRE PAR FOLIO'!$T$6:$T$507,MATCH(1,('METRE PAR FOLIO'!$L$6:$L$507=O$2)*('METRE PAR FOLIO'!$G$6:$G$507=$B53),0)),0)</f>
        <v>0</v>
      </c>
      <c r="P53">
        <f t="array" ref="P53">IFERROR(INDEX('METRE PAR FOLIO'!$T$6:$T$507,MATCH(1,('METRE PAR FOLIO'!$L$6:$L$507=P$2)*('METRE PAR FOLIO'!$G$6:$G$507=$B53),0)),0)</f>
        <v>0</v>
      </c>
      <c r="Q53">
        <f t="array" ref="Q53">IFERROR(INDEX('METRE PAR FOLIO'!$T$6:$T$507,MATCH(1,('METRE PAR FOLIO'!$L$6:$L$507=Q$2)*('METRE PAR FOLIO'!$G$6:$G$507=$B53),0)),0)</f>
        <v>0</v>
      </c>
      <c r="R53">
        <f t="array" ref="R53">IFERROR(INDEX('METRE PAR FOLIO'!$T$6:$T$507,MATCH(1,('METRE PAR FOLIO'!$L$6:$L$507=R$2)*('METRE PAR FOLIO'!$G$6:$G$507=$B53),0)),0)</f>
        <v>0</v>
      </c>
      <c r="S53">
        <f t="array" ref="S53">IFERROR(INDEX('METRE PAR FOLIO'!$T$6:$T$507,MATCH(1,('METRE PAR FOLIO'!$L$6:$L$507=S$2)*('METRE PAR FOLIO'!$G$6:$G$507=$B53),0)),0)</f>
        <v>0</v>
      </c>
      <c r="T53">
        <f t="array" ref="T53">IFERROR(INDEX('METRE PAR FOLIO'!$T$6:$T$507,MATCH(1,('METRE PAR FOLIO'!$L$6:$L$507=T$2)*('METRE PAR FOLIO'!$G$6:$G$507=$B53),0)),0)</f>
        <v>0</v>
      </c>
      <c r="U53">
        <f t="array" ref="U53">IFERROR(INDEX('METRE PAR FOLIO'!$T$6:$T$507,MATCH(1,('METRE PAR FOLIO'!$L$6:$L$507=U$2)*('METRE PAR FOLIO'!$G$6:$G$507=$B53),0)),0)</f>
        <v>0</v>
      </c>
      <c r="V53">
        <f t="array" ref="V53">IFERROR(INDEX('METRE PAR FOLIO'!$T$6:$T$507,MATCH(1,('METRE PAR FOLIO'!$L$6:$L$507=V$2)*('METRE PAR FOLIO'!$G$6:$G$507=$B53),0)),0)</f>
        <v>0</v>
      </c>
      <c r="W53">
        <f t="array" ref="W53">IFERROR(INDEX('METRE PAR FOLIO'!$T$6:$T$507,MATCH(1,('METRE PAR FOLIO'!$L$6:$L$507=W$2)*('METRE PAR FOLIO'!$G$6:$G$507=$B53),0)),0)</f>
        <v>0</v>
      </c>
      <c r="X53">
        <f t="array" ref="X53">IFERROR(INDEX('METRE PAR FOLIO'!$T$6:$T$507,MATCH(1,('METRE PAR FOLIO'!$L$6:$L$507=X$2)*('METRE PAR FOLIO'!$G$6:$G$507=$B53),0)),0)</f>
        <v>0</v>
      </c>
      <c r="Y53">
        <f t="array" ref="Y53">IFERROR(INDEX('METRE PAR FOLIO'!$T$6:$T$507,MATCH(1,('METRE PAR FOLIO'!$L$6:$L$507=Y$2)*('METRE PAR FOLIO'!$G$6:$G$507=$B53),0)),0)</f>
        <v>0</v>
      </c>
      <c r="Z53">
        <f t="array" ref="Z53">IFERROR(INDEX('METRE PAR FOLIO'!$T$6:$T$507,MATCH(1,('METRE PAR FOLIO'!$L$6:$L$507=Z$2)*('METRE PAR FOLIO'!$G$6:$G$507=$B53),0)),0)</f>
        <v>0</v>
      </c>
      <c r="AA53">
        <f t="array" ref="AA53">IFERROR(INDEX('METRE PAR FOLIO'!$T$6:$T$507,MATCH(1,('METRE PAR FOLIO'!$L$6:$L$507=AA$2)*('METRE PAR FOLIO'!$G$6:$G$507=$B53),0)),0)</f>
        <v>0</v>
      </c>
      <c r="AB53">
        <f t="array" ref="AB53">IFERROR(INDEX('METRE PAR FOLIO'!$T$6:$T$507,MATCH(1,('METRE PAR FOLIO'!$L$6:$L$507=AB$2)*('METRE PAR FOLIO'!$G$6:$G$507=$B53),0)),0)</f>
        <v>0</v>
      </c>
      <c r="AC53">
        <f t="array" ref="AC53">IFERROR(INDEX('METRE PAR FOLIO'!$T$6:$T$507,MATCH(1,('METRE PAR FOLIO'!$L$6:$L$507=AC$2)*('METRE PAR FOLIO'!$G$6:$G$507=$B53),0)),0)</f>
        <v>0</v>
      </c>
      <c r="AD53">
        <f t="array" ref="AD53">IFERROR(INDEX('METRE PAR FOLIO'!$T$6:$T$507,MATCH(1,('METRE PAR FOLIO'!$L$6:$L$507=AD$2)*('METRE PAR FOLIO'!$G$6:$G$507=$B53),0)),0)</f>
        <v>0</v>
      </c>
      <c r="AE53">
        <f t="array" ref="AE53">IFERROR(INDEX('METRE PAR FOLIO'!$T$6:$T$507,MATCH(1,('METRE PAR FOLIO'!$L$6:$L$507=AE$2)*('METRE PAR FOLIO'!$G$6:$G$507=$B53),0)),0)</f>
        <v>0</v>
      </c>
      <c r="AF53">
        <f t="array" ref="AF53">IFERROR(INDEX('METRE PAR FOLIO'!$T$6:$T$507,MATCH(1,('METRE PAR FOLIO'!$L$6:$L$507=AF$2)*('METRE PAR FOLIO'!$G$6:$G$507=$B53),0)),0)</f>
        <v>0</v>
      </c>
      <c r="AG53">
        <f t="array" ref="AG53">IFERROR(INDEX('METRE PAR FOLIO'!$T$6:$T$507,MATCH(1,('METRE PAR FOLIO'!$L$6:$L$507=AG$2)*('METRE PAR FOLIO'!$G$6:$G$507=$B53),0)),0)</f>
        <v>0</v>
      </c>
      <c r="AH53">
        <f t="array" ref="AH53">IFERROR(INDEX('METRE PAR FOLIO'!$T$6:$T$507,MATCH(1,('METRE PAR FOLIO'!$L$6:$L$507=AH$2)*('METRE PAR FOLIO'!$G$6:$G$507=$B53),0)),0)</f>
        <v>0</v>
      </c>
      <c r="AI53">
        <f t="array" ref="AI53">IFERROR(INDEX('METRE PAR FOLIO'!$T$6:$T$507,MATCH(1,('METRE PAR FOLIO'!$L$6:$L$507=AI$2)*('METRE PAR FOLIO'!$G$6:$G$507=$B53),0)),0)</f>
        <v>0</v>
      </c>
      <c r="AJ53">
        <f t="array" ref="AJ53">IFERROR(INDEX('METRE PAR FOLIO'!$T$6:$T$507,MATCH(1,('METRE PAR FOLIO'!$L$6:$L$507=AJ$2)*('METRE PAR FOLIO'!$G$6:$G$507=$B53),0)),0)</f>
        <v>0</v>
      </c>
      <c r="AK53">
        <f t="array" ref="AK53">IFERROR(INDEX('METRE PAR FOLIO'!$T$6:$T$507,MATCH(1,('METRE PAR FOLIO'!$L$6:$L$507=AK$2)*('METRE PAR FOLIO'!$G$6:$G$507=$B53),0)),0)</f>
        <v>0</v>
      </c>
      <c r="AL53">
        <f t="array" ref="AL53">IFERROR(INDEX('METRE PAR FOLIO'!$T$6:$T$507,MATCH(1,('METRE PAR FOLIO'!$L$6:$L$507=AL$2)*('METRE PAR FOLIO'!$G$6:$G$507=$B53),0)),0)</f>
        <v>0</v>
      </c>
      <c r="AM53">
        <f t="array" ref="AM53">IFERROR(INDEX('METRE PAR FOLIO'!$T$6:$T$507,MATCH(1,('METRE PAR FOLIO'!$L$6:$L$507=AM$2)*('METRE PAR FOLIO'!$G$6:$G$507=$B53),0)),0)</f>
        <v>0</v>
      </c>
      <c r="AN53">
        <f t="array" ref="AN53">IFERROR(INDEX('METRE PAR FOLIO'!$T$6:$T$507,MATCH(1,('METRE PAR FOLIO'!$L$6:$L$507=AN$2)*('METRE PAR FOLIO'!$G$6:$G$507=$B53),0)),0)</f>
        <v>0</v>
      </c>
      <c r="AO53">
        <f t="array" ref="AO53">IFERROR(INDEX('METRE PAR FOLIO'!$T$6:$T$507,MATCH(1,('METRE PAR FOLIO'!$L$6:$L$507=AO$2)*('METRE PAR FOLIO'!$G$6:$G$507=$B53),0)),0)</f>
        <v>0</v>
      </c>
      <c r="AP53">
        <f t="array" ref="AP53">IFERROR(INDEX('METRE PAR FOLIO'!$T$6:$T$507,MATCH(1,('METRE PAR FOLIO'!$L$6:$L$507=AP$2)*('METRE PAR FOLIO'!$G$6:$G$507=$B53),0)),0)</f>
        <v>0</v>
      </c>
      <c r="AQ53">
        <f t="array" ref="AQ53">IFERROR(INDEX('METRE PAR FOLIO'!$T$6:$T$507,MATCH(1,('METRE PAR FOLIO'!$L$6:$L$507=AQ$2)*('METRE PAR FOLIO'!$G$6:$G$507=$B53),0)),0)</f>
        <v>0</v>
      </c>
      <c r="AR53">
        <f t="array" ref="AR53">IFERROR(INDEX('METRE PAR FOLIO'!$T$6:$T$507,MATCH(1,('METRE PAR FOLIO'!$L$6:$L$507=AR$2)*('METRE PAR FOLIO'!$G$6:$G$507=$B53),0)),0)</f>
        <v>0</v>
      </c>
      <c r="AS53">
        <f t="array" ref="AS53">IFERROR(INDEX('METRE PAR FOLIO'!$T$6:$T$507,MATCH(1,('METRE PAR FOLIO'!$L$6:$L$507=AS$2)*('METRE PAR FOLIO'!$G$6:$G$507=$B53),0)),0)</f>
        <v>0</v>
      </c>
      <c r="AT53">
        <f t="array" ref="AT53">IFERROR(INDEX('METRE PAR FOLIO'!$T$6:$T$507,MATCH(1,('METRE PAR FOLIO'!$L$6:$L$507=AT$2)*('METRE PAR FOLIO'!$G$6:$G$507=$B53),0)),0)</f>
        <v>0</v>
      </c>
      <c r="AU53">
        <f t="array" ref="AU53">IFERROR(INDEX('METRE PAR FOLIO'!$T$6:$T$507,MATCH(1,('METRE PAR FOLIO'!$L$6:$L$507=AU$2)*('METRE PAR FOLIO'!$G$6:$G$507=$B53),0)),0)</f>
        <v>0</v>
      </c>
      <c r="AV53">
        <f t="shared" si="0"/>
        <v>0</v>
      </c>
      <c r="AW53" s="2" t="s">
        <v>192</v>
      </c>
    </row>
    <row r="54" spans="2:49" ht="26.25" x14ac:dyDescent="0.25">
      <c r="B54" s="16" t="s">
        <v>143</v>
      </c>
      <c r="C54">
        <f t="array" ref="C54">IFERROR(INDEX('METRE PAR FOLIO'!$T$6:$T$507,MATCH(1,('METRE PAR FOLIO'!$L$6:$L$507=C$2)*('METRE PAR FOLIO'!$G$6:$G$507=$B54),0)),0)</f>
        <v>0</v>
      </c>
      <c r="D54">
        <f t="array" ref="D54">IFERROR(INDEX('METRE PAR FOLIO'!$T$6:$T$507,MATCH(1,('METRE PAR FOLIO'!$L$6:$L$507=D$2)*('METRE PAR FOLIO'!$G$6:$G$507=$B54),0)),0)</f>
        <v>0</v>
      </c>
      <c r="E54">
        <f t="array" ref="E54">IFERROR(INDEX('METRE PAR FOLIO'!$T$6:$T$507,MATCH(1,('METRE PAR FOLIO'!$L$6:$L$507=E$2)*('METRE PAR FOLIO'!$G$6:$G$507=$B54),0)),0)</f>
        <v>0</v>
      </c>
      <c r="F54">
        <f t="array" ref="F54">IFERROR(INDEX('METRE PAR FOLIO'!$T$6:$T$507,MATCH(1,('METRE PAR FOLIO'!$L$6:$L$507=F$2)*('METRE PAR FOLIO'!$G$6:$G$507=$B54),0)),0)</f>
        <v>0</v>
      </c>
      <c r="G54">
        <f t="array" ref="G54">IFERROR(INDEX('METRE PAR FOLIO'!$T$6:$T$507,MATCH(1,('METRE PAR FOLIO'!$L$6:$L$507=G$2)*('METRE PAR FOLIO'!$G$6:$G$507=$B54),0)),0)</f>
        <v>0</v>
      </c>
      <c r="H54">
        <f t="array" ref="H54">IFERROR(INDEX('METRE PAR FOLIO'!$T$6:$T$507,MATCH(1,('METRE PAR FOLIO'!$L$6:$L$507=H$2)*('METRE PAR FOLIO'!$G$6:$G$507=$B54),0)),0)</f>
        <v>0</v>
      </c>
      <c r="I54">
        <f t="array" ref="I54">IFERROR(INDEX('METRE PAR FOLIO'!$T$6:$T$507,MATCH(1,('METRE PAR FOLIO'!$L$6:$L$507=I$2)*('METRE PAR FOLIO'!$G$6:$G$507=$B54),0)),0)</f>
        <v>0</v>
      </c>
      <c r="J54">
        <f t="array" ref="J54">IFERROR(INDEX('METRE PAR FOLIO'!$T$6:$T$507,MATCH(1,('METRE PAR FOLIO'!$L$6:$L$507=J$2)*('METRE PAR FOLIO'!$G$6:$G$507=$B54),0)),0)</f>
        <v>0</v>
      </c>
      <c r="K54">
        <f t="array" ref="K54">IFERROR(INDEX('METRE PAR FOLIO'!$T$6:$T$507,MATCH(1,('METRE PAR FOLIO'!$L$6:$L$507=K$2)*('METRE PAR FOLIO'!$G$6:$G$507=$B54),0)),0)</f>
        <v>0</v>
      </c>
      <c r="L54">
        <f t="array" ref="L54">IFERROR(INDEX('METRE PAR FOLIO'!$T$6:$T$507,MATCH(1,('METRE PAR FOLIO'!$L$6:$L$507=L$2)*('METRE PAR FOLIO'!$G$6:$G$507=$B54),0)),0)</f>
        <v>0</v>
      </c>
      <c r="M54">
        <f t="array" ref="M54">IFERROR(INDEX('METRE PAR FOLIO'!$T$6:$T$507,MATCH(1,('METRE PAR FOLIO'!$L$6:$L$507=M$2)*('METRE PAR FOLIO'!$G$6:$G$507=$B54),0)),0)</f>
        <v>0</v>
      </c>
      <c r="N54">
        <f t="array" ref="N54">IFERROR(INDEX('METRE PAR FOLIO'!$T$6:$T$507,MATCH(1,('METRE PAR FOLIO'!$L$6:$L$507=N$2)*('METRE PAR FOLIO'!$G$6:$G$507=$B54),0)),0)</f>
        <v>0</v>
      </c>
      <c r="O54">
        <f t="array" ref="O54">IFERROR(INDEX('METRE PAR FOLIO'!$T$6:$T$507,MATCH(1,('METRE PAR FOLIO'!$L$6:$L$507=O$2)*('METRE PAR FOLIO'!$G$6:$G$507=$B54),0)),0)</f>
        <v>0</v>
      </c>
      <c r="P54">
        <f t="array" ref="P54">IFERROR(INDEX('METRE PAR FOLIO'!$T$6:$T$507,MATCH(1,('METRE PAR FOLIO'!$L$6:$L$507=P$2)*('METRE PAR FOLIO'!$G$6:$G$507=$B54),0)),0)</f>
        <v>0</v>
      </c>
      <c r="Q54">
        <f t="array" ref="Q54">IFERROR(INDEX('METRE PAR FOLIO'!$T$6:$T$507,MATCH(1,('METRE PAR FOLIO'!$L$6:$L$507=Q$2)*('METRE PAR FOLIO'!$G$6:$G$507=$B54),0)),0)</f>
        <v>0</v>
      </c>
      <c r="R54">
        <f t="array" ref="R54">IFERROR(INDEX('METRE PAR FOLIO'!$T$6:$T$507,MATCH(1,('METRE PAR FOLIO'!$L$6:$L$507=R$2)*('METRE PAR FOLIO'!$G$6:$G$507=$B54),0)),0)</f>
        <v>0</v>
      </c>
      <c r="S54">
        <f t="array" ref="S54">IFERROR(INDEX('METRE PAR FOLIO'!$T$6:$T$507,MATCH(1,('METRE PAR FOLIO'!$L$6:$L$507=S$2)*('METRE PAR FOLIO'!$G$6:$G$507=$B54),0)),0)</f>
        <v>0</v>
      </c>
      <c r="T54">
        <f t="array" ref="T54">IFERROR(INDEX('METRE PAR FOLIO'!$T$6:$T$507,MATCH(1,('METRE PAR FOLIO'!$L$6:$L$507=T$2)*('METRE PAR FOLIO'!$G$6:$G$507=$B54),0)),0)</f>
        <v>0</v>
      </c>
      <c r="U54">
        <f t="array" ref="U54">IFERROR(INDEX('METRE PAR FOLIO'!$T$6:$T$507,MATCH(1,('METRE PAR FOLIO'!$L$6:$L$507=U$2)*('METRE PAR FOLIO'!$G$6:$G$507=$B54),0)),0)</f>
        <v>0</v>
      </c>
      <c r="V54">
        <f t="array" ref="V54">IFERROR(INDEX('METRE PAR FOLIO'!$T$6:$T$507,MATCH(1,('METRE PAR FOLIO'!$L$6:$L$507=V$2)*('METRE PAR FOLIO'!$G$6:$G$507=$B54),0)),0)</f>
        <v>0</v>
      </c>
      <c r="W54">
        <f t="array" ref="W54">IFERROR(INDEX('METRE PAR FOLIO'!$T$6:$T$507,MATCH(1,('METRE PAR FOLIO'!$L$6:$L$507=W$2)*('METRE PAR FOLIO'!$G$6:$G$507=$B54),0)),0)</f>
        <v>0</v>
      </c>
      <c r="X54">
        <f t="array" ref="X54">IFERROR(INDEX('METRE PAR FOLIO'!$T$6:$T$507,MATCH(1,('METRE PAR FOLIO'!$L$6:$L$507=X$2)*('METRE PAR FOLIO'!$G$6:$G$507=$B54),0)),0)</f>
        <v>0</v>
      </c>
      <c r="Y54">
        <f t="array" ref="Y54">IFERROR(INDEX('METRE PAR FOLIO'!$T$6:$T$507,MATCH(1,('METRE PAR FOLIO'!$L$6:$L$507=Y$2)*('METRE PAR FOLIO'!$G$6:$G$507=$B54),0)),0)</f>
        <v>0</v>
      </c>
      <c r="Z54">
        <f t="array" ref="Z54">IFERROR(INDEX('METRE PAR FOLIO'!$T$6:$T$507,MATCH(1,('METRE PAR FOLIO'!$L$6:$L$507=Z$2)*('METRE PAR FOLIO'!$G$6:$G$507=$B54),0)),0)</f>
        <v>0</v>
      </c>
      <c r="AA54">
        <f t="array" ref="AA54">IFERROR(INDEX('METRE PAR FOLIO'!$T$6:$T$507,MATCH(1,('METRE PAR FOLIO'!$L$6:$L$507=AA$2)*('METRE PAR FOLIO'!$G$6:$G$507=$B54),0)),0)</f>
        <v>0</v>
      </c>
      <c r="AB54">
        <f t="array" ref="AB54">IFERROR(INDEX('METRE PAR FOLIO'!$T$6:$T$507,MATCH(1,('METRE PAR FOLIO'!$L$6:$L$507=AB$2)*('METRE PAR FOLIO'!$G$6:$G$507=$B54),0)),0)</f>
        <v>0</v>
      </c>
      <c r="AC54">
        <f t="array" ref="AC54">IFERROR(INDEX('METRE PAR FOLIO'!$T$6:$T$507,MATCH(1,('METRE PAR FOLIO'!$L$6:$L$507=AC$2)*('METRE PAR FOLIO'!$G$6:$G$507=$B54),0)),0)</f>
        <v>0</v>
      </c>
      <c r="AD54">
        <f t="array" ref="AD54">IFERROR(INDEX('METRE PAR FOLIO'!$T$6:$T$507,MATCH(1,('METRE PAR FOLIO'!$L$6:$L$507=AD$2)*('METRE PAR FOLIO'!$G$6:$G$507=$B54),0)),0)</f>
        <v>0</v>
      </c>
      <c r="AE54">
        <f t="array" ref="AE54">IFERROR(INDEX('METRE PAR FOLIO'!$T$6:$T$507,MATCH(1,('METRE PAR FOLIO'!$L$6:$L$507=AE$2)*('METRE PAR FOLIO'!$G$6:$G$507=$B54),0)),0)</f>
        <v>0</v>
      </c>
      <c r="AF54">
        <f t="array" ref="AF54">IFERROR(INDEX('METRE PAR FOLIO'!$T$6:$T$507,MATCH(1,('METRE PAR FOLIO'!$L$6:$L$507=AF$2)*('METRE PAR FOLIO'!$G$6:$G$507=$B54),0)),0)</f>
        <v>0</v>
      </c>
      <c r="AG54">
        <f t="array" ref="AG54">IFERROR(INDEX('METRE PAR FOLIO'!$T$6:$T$507,MATCH(1,('METRE PAR FOLIO'!$L$6:$L$507=AG$2)*('METRE PAR FOLIO'!$G$6:$G$507=$B54),0)),0)</f>
        <v>0</v>
      </c>
      <c r="AH54">
        <f t="array" ref="AH54">IFERROR(INDEX('METRE PAR FOLIO'!$T$6:$T$507,MATCH(1,('METRE PAR FOLIO'!$L$6:$L$507=AH$2)*('METRE PAR FOLIO'!$G$6:$G$507=$B54),0)),0)</f>
        <v>0</v>
      </c>
      <c r="AI54">
        <f t="array" ref="AI54">IFERROR(INDEX('METRE PAR FOLIO'!$T$6:$T$507,MATCH(1,('METRE PAR FOLIO'!$L$6:$L$507=AI$2)*('METRE PAR FOLIO'!$G$6:$G$507=$B54),0)),0)</f>
        <v>0</v>
      </c>
      <c r="AJ54">
        <f t="array" ref="AJ54">IFERROR(INDEX('METRE PAR FOLIO'!$T$6:$T$507,MATCH(1,('METRE PAR FOLIO'!$L$6:$L$507=AJ$2)*('METRE PAR FOLIO'!$G$6:$G$507=$B54),0)),0)</f>
        <v>0</v>
      </c>
      <c r="AK54">
        <f t="array" ref="AK54">IFERROR(INDEX('METRE PAR FOLIO'!$T$6:$T$507,MATCH(1,('METRE PAR FOLIO'!$L$6:$L$507=AK$2)*('METRE PAR FOLIO'!$G$6:$G$507=$B54),0)),0)</f>
        <v>0</v>
      </c>
      <c r="AL54">
        <f t="array" ref="AL54">IFERROR(INDEX('METRE PAR FOLIO'!$T$6:$T$507,MATCH(1,('METRE PAR FOLIO'!$L$6:$L$507=AL$2)*('METRE PAR FOLIO'!$G$6:$G$507=$B54),0)),0)</f>
        <v>0</v>
      </c>
      <c r="AM54">
        <f t="array" ref="AM54">IFERROR(INDEX('METRE PAR FOLIO'!$T$6:$T$507,MATCH(1,('METRE PAR FOLIO'!$L$6:$L$507=AM$2)*('METRE PAR FOLIO'!$G$6:$G$507=$B54),0)),0)</f>
        <v>0</v>
      </c>
      <c r="AN54">
        <f t="array" ref="AN54">IFERROR(INDEX('METRE PAR FOLIO'!$T$6:$T$507,MATCH(1,('METRE PAR FOLIO'!$L$6:$L$507=AN$2)*('METRE PAR FOLIO'!$G$6:$G$507=$B54),0)),0)</f>
        <v>0</v>
      </c>
      <c r="AO54">
        <f t="array" ref="AO54">IFERROR(INDEX('METRE PAR FOLIO'!$T$6:$T$507,MATCH(1,('METRE PAR FOLIO'!$L$6:$L$507=AO$2)*('METRE PAR FOLIO'!$G$6:$G$507=$B54),0)),0)</f>
        <v>0</v>
      </c>
      <c r="AP54">
        <f t="array" ref="AP54">IFERROR(INDEX('METRE PAR FOLIO'!$T$6:$T$507,MATCH(1,('METRE PAR FOLIO'!$L$6:$L$507=AP$2)*('METRE PAR FOLIO'!$G$6:$G$507=$B54),0)),0)</f>
        <v>0</v>
      </c>
      <c r="AQ54">
        <f t="array" ref="AQ54">IFERROR(INDEX('METRE PAR FOLIO'!$T$6:$T$507,MATCH(1,('METRE PAR FOLIO'!$L$6:$L$507=AQ$2)*('METRE PAR FOLIO'!$G$6:$G$507=$B54),0)),0)</f>
        <v>0</v>
      </c>
      <c r="AR54">
        <f t="array" ref="AR54">IFERROR(INDEX('METRE PAR FOLIO'!$T$6:$T$507,MATCH(1,('METRE PAR FOLIO'!$L$6:$L$507=AR$2)*('METRE PAR FOLIO'!$G$6:$G$507=$B54),0)),0)</f>
        <v>0</v>
      </c>
      <c r="AS54">
        <f t="array" ref="AS54">IFERROR(INDEX('METRE PAR FOLIO'!$T$6:$T$507,MATCH(1,('METRE PAR FOLIO'!$L$6:$L$507=AS$2)*('METRE PAR FOLIO'!$G$6:$G$507=$B54),0)),0)</f>
        <v>0</v>
      </c>
      <c r="AT54">
        <f t="array" ref="AT54">IFERROR(INDEX('METRE PAR FOLIO'!$T$6:$T$507,MATCH(1,('METRE PAR FOLIO'!$L$6:$L$507=AT$2)*('METRE PAR FOLIO'!$G$6:$G$507=$B54),0)),0)</f>
        <v>0</v>
      </c>
      <c r="AU54">
        <f t="array" ref="AU54">IFERROR(INDEX('METRE PAR FOLIO'!$T$6:$T$507,MATCH(1,('METRE PAR FOLIO'!$L$6:$L$507=AU$2)*('METRE PAR FOLIO'!$G$6:$G$507=$B54),0)),0)</f>
        <v>0</v>
      </c>
      <c r="AV54">
        <f t="shared" si="0"/>
        <v>0</v>
      </c>
      <c r="AW54" s="2" t="s">
        <v>192</v>
      </c>
    </row>
    <row r="55" spans="2:49" ht="26.25" x14ac:dyDescent="0.25">
      <c r="B55" s="16" t="s">
        <v>145</v>
      </c>
      <c r="C55">
        <f t="array" ref="C55">IFERROR(INDEX('METRE PAR FOLIO'!$T$6:$T$507,MATCH(1,('METRE PAR FOLIO'!$L$6:$L$507=C$2)*('METRE PAR FOLIO'!$G$6:$G$507=$B55),0)),0)</f>
        <v>0</v>
      </c>
      <c r="D55">
        <f t="array" ref="D55">IFERROR(INDEX('METRE PAR FOLIO'!$T$6:$T$507,MATCH(1,('METRE PAR FOLIO'!$L$6:$L$507=D$2)*('METRE PAR FOLIO'!$G$6:$G$507=$B55),0)),0)</f>
        <v>0</v>
      </c>
      <c r="E55">
        <f t="array" ref="E55">IFERROR(INDEX('METRE PAR FOLIO'!$T$6:$T$507,MATCH(1,('METRE PAR FOLIO'!$L$6:$L$507=E$2)*('METRE PAR FOLIO'!$G$6:$G$507=$B55),0)),0)</f>
        <v>0</v>
      </c>
      <c r="F55">
        <f t="array" ref="F55">IFERROR(INDEX('METRE PAR FOLIO'!$T$6:$T$507,MATCH(1,('METRE PAR FOLIO'!$L$6:$L$507=F$2)*('METRE PAR FOLIO'!$G$6:$G$507=$B55),0)),0)</f>
        <v>0</v>
      </c>
      <c r="G55">
        <f t="array" ref="G55">IFERROR(INDEX('METRE PAR FOLIO'!$T$6:$T$507,MATCH(1,('METRE PAR FOLIO'!$L$6:$L$507=G$2)*('METRE PAR FOLIO'!$G$6:$G$507=$B55),0)),0)</f>
        <v>0</v>
      </c>
      <c r="H55">
        <f t="array" ref="H55">IFERROR(INDEX('METRE PAR FOLIO'!$T$6:$T$507,MATCH(1,('METRE PAR FOLIO'!$L$6:$L$507=H$2)*('METRE PAR FOLIO'!$G$6:$G$507=$B55),0)),0)</f>
        <v>0</v>
      </c>
      <c r="I55">
        <f t="array" ref="I55">IFERROR(INDEX('METRE PAR FOLIO'!$T$6:$T$507,MATCH(1,('METRE PAR FOLIO'!$L$6:$L$507=I$2)*('METRE PAR FOLIO'!$G$6:$G$507=$B55),0)),0)</f>
        <v>0</v>
      </c>
      <c r="J55">
        <f t="array" ref="J55">IFERROR(INDEX('METRE PAR FOLIO'!$T$6:$T$507,MATCH(1,('METRE PAR FOLIO'!$L$6:$L$507=J$2)*('METRE PAR FOLIO'!$G$6:$G$507=$B55),0)),0)</f>
        <v>0</v>
      </c>
      <c r="K55">
        <f t="array" ref="K55">IFERROR(INDEX('METRE PAR FOLIO'!$T$6:$T$507,MATCH(1,('METRE PAR FOLIO'!$L$6:$L$507=K$2)*('METRE PAR FOLIO'!$G$6:$G$507=$B55),0)),0)</f>
        <v>0</v>
      </c>
      <c r="L55">
        <f t="array" ref="L55">IFERROR(INDEX('METRE PAR FOLIO'!$T$6:$T$507,MATCH(1,('METRE PAR FOLIO'!$L$6:$L$507=L$2)*('METRE PAR FOLIO'!$G$6:$G$507=$B55),0)),0)</f>
        <v>0</v>
      </c>
      <c r="M55">
        <f t="array" ref="M55">IFERROR(INDEX('METRE PAR FOLIO'!$T$6:$T$507,MATCH(1,('METRE PAR FOLIO'!$L$6:$L$507=M$2)*('METRE PAR FOLIO'!$G$6:$G$507=$B55),0)),0)</f>
        <v>0</v>
      </c>
      <c r="N55">
        <f t="array" ref="N55">IFERROR(INDEX('METRE PAR FOLIO'!$T$6:$T$507,MATCH(1,('METRE PAR FOLIO'!$L$6:$L$507=N$2)*('METRE PAR FOLIO'!$G$6:$G$507=$B55),0)),0)</f>
        <v>0</v>
      </c>
      <c r="O55">
        <f t="array" ref="O55">IFERROR(INDEX('METRE PAR FOLIO'!$T$6:$T$507,MATCH(1,('METRE PAR FOLIO'!$L$6:$L$507=O$2)*('METRE PAR FOLIO'!$G$6:$G$507=$B55),0)),0)</f>
        <v>0</v>
      </c>
      <c r="P55">
        <f t="array" ref="P55">IFERROR(INDEX('METRE PAR FOLIO'!$T$6:$T$507,MATCH(1,('METRE PAR FOLIO'!$L$6:$L$507=P$2)*('METRE PAR FOLIO'!$G$6:$G$507=$B55),0)),0)</f>
        <v>0</v>
      </c>
      <c r="Q55">
        <f t="array" ref="Q55">IFERROR(INDEX('METRE PAR FOLIO'!$T$6:$T$507,MATCH(1,('METRE PAR FOLIO'!$L$6:$L$507=Q$2)*('METRE PAR FOLIO'!$G$6:$G$507=$B55),0)),0)</f>
        <v>0</v>
      </c>
      <c r="R55">
        <f t="array" ref="R55">IFERROR(INDEX('METRE PAR FOLIO'!$T$6:$T$507,MATCH(1,('METRE PAR FOLIO'!$L$6:$L$507=R$2)*('METRE PAR FOLIO'!$G$6:$G$507=$B55),0)),0)</f>
        <v>0</v>
      </c>
      <c r="S55">
        <f t="array" ref="S55">IFERROR(INDEX('METRE PAR FOLIO'!$T$6:$T$507,MATCH(1,('METRE PAR FOLIO'!$L$6:$L$507=S$2)*('METRE PAR FOLIO'!$G$6:$G$507=$B55),0)),0)</f>
        <v>0</v>
      </c>
      <c r="T55">
        <f t="array" ref="T55">IFERROR(INDEX('METRE PAR FOLIO'!$T$6:$T$507,MATCH(1,('METRE PAR FOLIO'!$L$6:$L$507=T$2)*('METRE PAR FOLIO'!$G$6:$G$507=$B55),0)),0)</f>
        <v>0</v>
      </c>
      <c r="U55">
        <f t="array" ref="U55">IFERROR(INDEX('METRE PAR FOLIO'!$T$6:$T$507,MATCH(1,('METRE PAR FOLIO'!$L$6:$L$507=U$2)*('METRE PAR FOLIO'!$G$6:$G$507=$B55),0)),0)</f>
        <v>0</v>
      </c>
      <c r="V55">
        <f t="array" ref="V55">IFERROR(INDEX('METRE PAR FOLIO'!$T$6:$T$507,MATCH(1,('METRE PAR FOLIO'!$L$6:$L$507=V$2)*('METRE PAR FOLIO'!$G$6:$G$507=$B55),0)),0)</f>
        <v>0</v>
      </c>
      <c r="W55">
        <f t="array" ref="W55">IFERROR(INDEX('METRE PAR FOLIO'!$T$6:$T$507,MATCH(1,('METRE PAR FOLIO'!$L$6:$L$507=W$2)*('METRE PAR FOLIO'!$G$6:$G$507=$B55),0)),0)</f>
        <v>0</v>
      </c>
      <c r="X55">
        <f t="array" ref="X55">IFERROR(INDEX('METRE PAR FOLIO'!$T$6:$T$507,MATCH(1,('METRE PAR FOLIO'!$L$6:$L$507=X$2)*('METRE PAR FOLIO'!$G$6:$G$507=$B55),0)),0)</f>
        <v>0</v>
      </c>
      <c r="Y55">
        <f t="array" ref="Y55">IFERROR(INDEX('METRE PAR FOLIO'!$T$6:$T$507,MATCH(1,('METRE PAR FOLIO'!$L$6:$L$507=Y$2)*('METRE PAR FOLIO'!$G$6:$G$507=$B55),0)),0)</f>
        <v>0</v>
      </c>
      <c r="Z55">
        <f t="array" ref="Z55">IFERROR(INDEX('METRE PAR FOLIO'!$T$6:$T$507,MATCH(1,('METRE PAR FOLIO'!$L$6:$L$507=Z$2)*('METRE PAR FOLIO'!$G$6:$G$507=$B55),0)),0)</f>
        <v>0</v>
      </c>
      <c r="AA55">
        <f t="array" ref="AA55">IFERROR(INDEX('METRE PAR FOLIO'!$T$6:$T$507,MATCH(1,('METRE PAR FOLIO'!$L$6:$L$507=AA$2)*('METRE PAR FOLIO'!$G$6:$G$507=$B55),0)),0)</f>
        <v>0</v>
      </c>
      <c r="AB55">
        <f t="array" ref="AB55">IFERROR(INDEX('METRE PAR FOLIO'!$T$6:$T$507,MATCH(1,('METRE PAR FOLIO'!$L$6:$L$507=AB$2)*('METRE PAR FOLIO'!$G$6:$G$507=$B55),0)),0)</f>
        <v>0</v>
      </c>
      <c r="AC55">
        <f t="array" ref="AC55">IFERROR(INDEX('METRE PAR FOLIO'!$T$6:$T$507,MATCH(1,('METRE PAR FOLIO'!$L$6:$L$507=AC$2)*('METRE PAR FOLIO'!$G$6:$G$507=$B55),0)),0)</f>
        <v>0</v>
      </c>
      <c r="AD55">
        <f t="array" ref="AD55">IFERROR(INDEX('METRE PAR FOLIO'!$T$6:$T$507,MATCH(1,('METRE PAR FOLIO'!$L$6:$L$507=AD$2)*('METRE PAR FOLIO'!$G$6:$G$507=$B55),0)),0)</f>
        <v>0</v>
      </c>
      <c r="AE55">
        <f t="array" ref="AE55">IFERROR(INDEX('METRE PAR FOLIO'!$T$6:$T$507,MATCH(1,('METRE PAR FOLIO'!$L$6:$L$507=AE$2)*('METRE PAR FOLIO'!$G$6:$G$507=$B55),0)),0)</f>
        <v>0</v>
      </c>
      <c r="AF55">
        <f t="array" ref="AF55">IFERROR(INDEX('METRE PAR FOLIO'!$T$6:$T$507,MATCH(1,('METRE PAR FOLIO'!$L$6:$L$507=AF$2)*('METRE PAR FOLIO'!$G$6:$G$507=$B55),0)),0)</f>
        <v>0</v>
      </c>
      <c r="AG55">
        <f t="array" ref="AG55">IFERROR(INDEX('METRE PAR FOLIO'!$T$6:$T$507,MATCH(1,('METRE PAR FOLIO'!$L$6:$L$507=AG$2)*('METRE PAR FOLIO'!$G$6:$G$507=$B55),0)),0)</f>
        <v>0</v>
      </c>
      <c r="AH55">
        <f t="array" ref="AH55">IFERROR(INDEX('METRE PAR FOLIO'!$T$6:$T$507,MATCH(1,('METRE PAR FOLIO'!$L$6:$L$507=AH$2)*('METRE PAR FOLIO'!$G$6:$G$507=$B55),0)),0)</f>
        <v>0</v>
      </c>
      <c r="AI55">
        <f t="array" ref="AI55">IFERROR(INDEX('METRE PAR FOLIO'!$T$6:$T$507,MATCH(1,('METRE PAR FOLIO'!$L$6:$L$507=AI$2)*('METRE PAR FOLIO'!$G$6:$G$507=$B55),0)),0)</f>
        <v>0</v>
      </c>
      <c r="AJ55">
        <f t="array" ref="AJ55">IFERROR(INDEX('METRE PAR FOLIO'!$T$6:$T$507,MATCH(1,('METRE PAR FOLIO'!$L$6:$L$507=AJ$2)*('METRE PAR FOLIO'!$G$6:$G$507=$B55),0)),0)</f>
        <v>0</v>
      </c>
      <c r="AK55">
        <f t="array" ref="AK55">IFERROR(INDEX('METRE PAR FOLIO'!$T$6:$T$507,MATCH(1,('METRE PAR FOLIO'!$L$6:$L$507=AK$2)*('METRE PAR FOLIO'!$G$6:$G$507=$B55),0)),0)</f>
        <v>0</v>
      </c>
      <c r="AL55">
        <f t="array" ref="AL55">IFERROR(INDEX('METRE PAR FOLIO'!$T$6:$T$507,MATCH(1,('METRE PAR FOLIO'!$L$6:$L$507=AL$2)*('METRE PAR FOLIO'!$G$6:$G$507=$B55),0)),0)</f>
        <v>0</v>
      </c>
      <c r="AM55">
        <f t="array" ref="AM55">IFERROR(INDEX('METRE PAR FOLIO'!$T$6:$T$507,MATCH(1,('METRE PAR FOLIO'!$L$6:$L$507=AM$2)*('METRE PAR FOLIO'!$G$6:$G$507=$B55),0)),0)</f>
        <v>0</v>
      </c>
      <c r="AN55">
        <f t="array" ref="AN55">IFERROR(INDEX('METRE PAR FOLIO'!$T$6:$T$507,MATCH(1,('METRE PAR FOLIO'!$L$6:$L$507=AN$2)*('METRE PAR FOLIO'!$G$6:$G$507=$B55),0)),0)</f>
        <v>0</v>
      </c>
      <c r="AO55">
        <f t="array" ref="AO55">IFERROR(INDEX('METRE PAR FOLIO'!$T$6:$T$507,MATCH(1,('METRE PAR FOLIO'!$L$6:$L$507=AO$2)*('METRE PAR FOLIO'!$G$6:$G$507=$B55),0)),0)</f>
        <v>0</v>
      </c>
      <c r="AP55">
        <f t="array" ref="AP55">IFERROR(INDEX('METRE PAR FOLIO'!$T$6:$T$507,MATCH(1,('METRE PAR FOLIO'!$L$6:$L$507=AP$2)*('METRE PAR FOLIO'!$G$6:$G$507=$B55),0)),0)</f>
        <v>0</v>
      </c>
      <c r="AQ55">
        <f t="array" ref="AQ55">IFERROR(INDEX('METRE PAR FOLIO'!$T$6:$T$507,MATCH(1,('METRE PAR FOLIO'!$L$6:$L$507=AQ$2)*('METRE PAR FOLIO'!$G$6:$G$507=$B55),0)),0)</f>
        <v>0</v>
      </c>
      <c r="AR55">
        <f t="array" ref="AR55">IFERROR(INDEX('METRE PAR FOLIO'!$T$6:$T$507,MATCH(1,('METRE PAR FOLIO'!$L$6:$L$507=AR$2)*('METRE PAR FOLIO'!$G$6:$G$507=$B55),0)),0)</f>
        <v>0</v>
      </c>
      <c r="AS55">
        <f t="array" ref="AS55">IFERROR(INDEX('METRE PAR FOLIO'!$T$6:$T$507,MATCH(1,('METRE PAR FOLIO'!$L$6:$L$507=AS$2)*('METRE PAR FOLIO'!$G$6:$G$507=$B55),0)),0)</f>
        <v>0</v>
      </c>
      <c r="AT55">
        <f t="array" ref="AT55">IFERROR(INDEX('METRE PAR FOLIO'!$T$6:$T$507,MATCH(1,('METRE PAR FOLIO'!$L$6:$L$507=AT$2)*('METRE PAR FOLIO'!$G$6:$G$507=$B55),0)),0)</f>
        <v>0</v>
      </c>
      <c r="AU55">
        <f t="array" ref="AU55">IFERROR(INDEX('METRE PAR FOLIO'!$T$6:$T$507,MATCH(1,('METRE PAR FOLIO'!$L$6:$L$507=AU$2)*('METRE PAR FOLIO'!$G$6:$G$507=$B55),0)),0)</f>
        <v>0</v>
      </c>
      <c r="AV55">
        <f t="shared" si="0"/>
        <v>0</v>
      </c>
      <c r="AW55" s="2" t="s">
        <v>192</v>
      </c>
    </row>
    <row r="56" spans="2:49" ht="26.25" x14ac:dyDescent="0.25">
      <c r="B56" s="16" t="s">
        <v>146</v>
      </c>
      <c r="C56">
        <f t="array" ref="C56">IFERROR(INDEX('METRE PAR FOLIO'!$T$6:$T$507,MATCH(1,('METRE PAR FOLIO'!$L$6:$L$507=C$2)*('METRE PAR FOLIO'!$G$6:$G$507=$B56),0)),0)</f>
        <v>0</v>
      </c>
      <c r="D56">
        <f t="array" ref="D56">IFERROR(INDEX('METRE PAR FOLIO'!$T$6:$T$507,MATCH(1,('METRE PAR FOLIO'!$L$6:$L$507=D$2)*('METRE PAR FOLIO'!$G$6:$G$507=$B56),0)),0)</f>
        <v>0</v>
      </c>
      <c r="E56">
        <f t="array" ref="E56">IFERROR(INDEX('METRE PAR FOLIO'!$T$6:$T$507,MATCH(1,('METRE PAR FOLIO'!$L$6:$L$507=E$2)*('METRE PAR FOLIO'!$G$6:$G$507=$B56),0)),0)</f>
        <v>0</v>
      </c>
      <c r="F56">
        <f t="array" ref="F56">IFERROR(INDEX('METRE PAR FOLIO'!$T$6:$T$507,MATCH(1,('METRE PAR FOLIO'!$L$6:$L$507=F$2)*('METRE PAR FOLIO'!$G$6:$G$507=$B56),0)),0)</f>
        <v>0</v>
      </c>
      <c r="G56">
        <f t="array" ref="G56">IFERROR(INDEX('METRE PAR FOLIO'!$T$6:$T$507,MATCH(1,('METRE PAR FOLIO'!$L$6:$L$507=G$2)*('METRE PAR FOLIO'!$G$6:$G$507=$B56),0)),0)</f>
        <v>0</v>
      </c>
      <c r="H56">
        <f t="array" ref="H56">IFERROR(INDEX('METRE PAR FOLIO'!$T$6:$T$507,MATCH(1,('METRE PAR FOLIO'!$L$6:$L$507=H$2)*('METRE PAR FOLIO'!$G$6:$G$507=$B56),0)),0)</f>
        <v>0</v>
      </c>
      <c r="I56">
        <f t="array" ref="I56">IFERROR(INDEX('METRE PAR FOLIO'!$T$6:$T$507,MATCH(1,('METRE PAR FOLIO'!$L$6:$L$507=I$2)*('METRE PAR FOLIO'!$G$6:$G$507=$B56),0)),0)</f>
        <v>0</v>
      </c>
      <c r="J56">
        <f t="array" ref="J56">IFERROR(INDEX('METRE PAR FOLIO'!$T$6:$T$507,MATCH(1,('METRE PAR FOLIO'!$L$6:$L$507=J$2)*('METRE PAR FOLIO'!$G$6:$G$507=$B56),0)),0)</f>
        <v>0</v>
      </c>
      <c r="K56">
        <f t="array" ref="K56">IFERROR(INDEX('METRE PAR FOLIO'!$T$6:$T$507,MATCH(1,('METRE PAR FOLIO'!$L$6:$L$507=K$2)*('METRE PAR FOLIO'!$G$6:$G$507=$B56),0)),0)</f>
        <v>0</v>
      </c>
      <c r="L56">
        <f t="array" ref="L56">IFERROR(INDEX('METRE PAR FOLIO'!$T$6:$T$507,MATCH(1,('METRE PAR FOLIO'!$L$6:$L$507=L$2)*('METRE PAR FOLIO'!$G$6:$G$507=$B56),0)),0)</f>
        <v>0</v>
      </c>
      <c r="M56">
        <f t="array" ref="M56">IFERROR(INDEX('METRE PAR FOLIO'!$T$6:$T$507,MATCH(1,('METRE PAR FOLIO'!$L$6:$L$507=M$2)*('METRE PAR FOLIO'!$G$6:$G$507=$B56),0)),0)</f>
        <v>0</v>
      </c>
      <c r="N56">
        <f t="array" ref="N56">IFERROR(INDEX('METRE PAR FOLIO'!$T$6:$T$507,MATCH(1,('METRE PAR FOLIO'!$L$6:$L$507=N$2)*('METRE PAR FOLIO'!$G$6:$G$507=$B56),0)),0)</f>
        <v>0</v>
      </c>
      <c r="O56">
        <f t="array" ref="O56">IFERROR(INDEX('METRE PAR FOLIO'!$T$6:$T$507,MATCH(1,('METRE PAR FOLIO'!$L$6:$L$507=O$2)*('METRE PAR FOLIO'!$G$6:$G$507=$B56),0)),0)</f>
        <v>0</v>
      </c>
      <c r="P56">
        <f t="array" ref="P56">IFERROR(INDEX('METRE PAR FOLIO'!$T$6:$T$507,MATCH(1,('METRE PAR FOLIO'!$L$6:$L$507=P$2)*('METRE PAR FOLIO'!$G$6:$G$507=$B56),0)),0)</f>
        <v>0</v>
      </c>
      <c r="Q56">
        <f t="array" ref="Q56">IFERROR(INDEX('METRE PAR FOLIO'!$T$6:$T$507,MATCH(1,('METRE PAR FOLIO'!$L$6:$L$507=Q$2)*('METRE PAR FOLIO'!$G$6:$G$507=$B56),0)),0)</f>
        <v>0</v>
      </c>
      <c r="R56">
        <f t="array" ref="R56">IFERROR(INDEX('METRE PAR FOLIO'!$T$6:$T$507,MATCH(1,('METRE PAR FOLIO'!$L$6:$L$507=R$2)*('METRE PAR FOLIO'!$G$6:$G$507=$B56),0)),0)</f>
        <v>0</v>
      </c>
      <c r="S56">
        <f t="array" ref="S56">IFERROR(INDEX('METRE PAR FOLIO'!$T$6:$T$507,MATCH(1,('METRE PAR FOLIO'!$L$6:$L$507=S$2)*('METRE PAR FOLIO'!$G$6:$G$507=$B56),0)),0)</f>
        <v>0</v>
      </c>
      <c r="T56">
        <f t="array" ref="T56">IFERROR(INDEX('METRE PAR FOLIO'!$T$6:$T$507,MATCH(1,('METRE PAR FOLIO'!$L$6:$L$507=T$2)*('METRE PAR FOLIO'!$G$6:$G$507=$B56),0)),0)</f>
        <v>0</v>
      </c>
      <c r="U56">
        <f t="array" ref="U56">IFERROR(INDEX('METRE PAR FOLIO'!$T$6:$T$507,MATCH(1,('METRE PAR FOLIO'!$L$6:$L$507=U$2)*('METRE PAR FOLIO'!$G$6:$G$507=$B56),0)),0)</f>
        <v>0</v>
      </c>
      <c r="V56">
        <f t="array" ref="V56">IFERROR(INDEX('METRE PAR FOLIO'!$T$6:$T$507,MATCH(1,('METRE PAR FOLIO'!$L$6:$L$507=V$2)*('METRE PAR FOLIO'!$G$6:$G$507=$B56),0)),0)</f>
        <v>0</v>
      </c>
      <c r="W56">
        <f t="array" ref="W56">IFERROR(INDEX('METRE PAR FOLIO'!$T$6:$T$507,MATCH(1,('METRE PAR FOLIO'!$L$6:$L$507=W$2)*('METRE PAR FOLIO'!$G$6:$G$507=$B56),0)),0)</f>
        <v>0</v>
      </c>
      <c r="X56">
        <f t="array" ref="X56">IFERROR(INDEX('METRE PAR FOLIO'!$T$6:$T$507,MATCH(1,('METRE PAR FOLIO'!$L$6:$L$507=X$2)*('METRE PAR FOLIO'!$G$6:$G$507=$B56),0)),0)</f>
        <v>0</v>
      </c>
      <c r="Y56">
        <f t="array" ref="Y56">IFERROR(INDEX('METRE PAR FOLIO'!$T$6:$T$507,MATCH(1,('METRE PAR FOLIO'!$L$6:$L$507=Y$2)*('METRE PAR FOLIO'!$G$6:$G$507=$B56),0)),0)</f>
        <v>0</v>
      </c>
      <c r="Z56">
        <f t="array" ref="Z56">IFERROR(INDEX('METRE PAR FOLIO'!$T$6:$T$507,MATCH(1,('METRE PAR FOLIO'!$L$6:$L$507=Z$2)*('METRE PAR FOLIO'!$G$6:$G$507=$B56),0)),0)</f>
        <v>0</v>
      </c>
      <c r="AA56">
        <f t="array" ref="AA56">IFERROR(INDEX('METRE PAR FOLIO'!$T$6:$T$507,MATCH(1,('METRE PAR FOLIO'!$L$6:$L$507=AA$2)*('METRE PAR FOLIO'!$G$6:$G$507=$B56),0)),0)</f>
        <v>0</v>
      </c>
      <c r="AB56">
        <f t="array" ref="AB56">IFERROR(INDEX('METRE PAR FOLIO'!$T$6:$T$507,MATCH(1,('METRE PAR FOLIO'!$L$6:$L$507=AB$2)*('METRE PAR FOLIO'!$G$6:$G$507=$B56),0)),0)</f>
        <v>0</v>
      </c>
      <c r="AC56">
        <f t="array" ref="AC56">IFERROR(INDEX('METRE PAR FOLIO'!$T$6:$T$507,MATCH(1,('METRE PAR FOLIO'!$L$6:$L$507=AC$2)*('METRE PAR FOLIO'!$G$6:$G$507=$B56),0)),0)</f>
        <v>0</v>
      </c>
      <c r="AD56">
        <f t="array" ref="AD56">IFERROR(INDEX('METRE PAR FOLIO'!$T$6:$T$507,MATCH(1,('METRE PAR FOLIO'!$L$6:$L$507=AD$2)*('METRE PAR FOLIO'!$G$6:$G$507=$B56),0)),0)</f>
        <v>0</v>
      </c>
      <c r="AE56">
        <f t="array" ref="AE56">IFERROR(INDEX('METRE PAR FOLIO'!$T$6:$T$507,MATCH(1,('METRE PAR FOLIO'!$L$6:$L$507=AE$2)*('METRE PAR FOLIO'!$G$6:$G$507=$B56),0)),0)</f>
        <v>0</v>
      </c>
      <c r="AF56">
        <f t="array" ref="AF56">IFERROR(INDEX('METRE PAR FOLIO'!$T$6:$T$507,MATCH(1,('METRE PAR FOLIO'!$L$6:$L$507=AF$2)*('METRE PAR FOLIO'!$G$6:$G$507=$B56),0)),0)</f>
        <v>0</v>
      </c>
      <c r="AG56">
        <f t="array" ref="AG56">IFERROR(INDEX('METRE PAR FOLIO'!$T$6:$T$507,MATCH(1,('METRE PAR FOLIO'!$L$6:$L$507=AG$2)*('METRE PAR FOLIO'!$G$6:$G$507=$B56),0)),0)</f>
        <v>0</v>
      </c>
      <c r="AH56">
        <f t="array" ref="AH56">IFERROR(INDEX('METRE PAR FOLIO'!$T$6:$T$507,MATCH(1,('METRE PAR FOLIO'!$L$6:$L$507=AH$2)*('METRE PAR FOLIO'!$G$6:$G$507=$B56),0)),0)</f>
        <v>0</v>
      </c>
      <c r="AI56">
        <f t="array" ref="AI56">IFERROR(INDEX('METRE PAR FOLIO'!$T$6:$T$507,MATCH(1,('METRE PAR FOLIO'!$L$6:$L$507=AI$2)*('METRE PAR FOLIO'!$G$6:$G$507=$B56),0)),0)</f>
        <v>0</v>
      </c>
      <c r="AJ56">
        <f t="array" ref="AJ56">IFERROR(INDEX('METRE PAR FOLIO'!$T$6:$T$507,MATCH(1,('METRE PAR FOLIO'!$L$6:$L$507=AJ$2)*('METRE PAR FOLIO'!$G$6:$G$507=$B56),0)),0)</f>
        <v>0</v>
      </c>
      <c r="AK56">
        <f t="array" ref="AK56">IFERROR(INDEX('METRE PAR FOLIO'!$T$6:$T$507,MATCH(1,('METRE PAR FOLIO'!$L$6:$L$507=AK$2)*('METRE PAR FOLIO'!$G$6:$G$507=$B56),0)),0)</f>
        <v>0</v>
      </c>
      <c r="AL56">
        <f t="array" ref="AL56">IFERROR(INDEX('METRE PAR FOLIO'!$T$6:$T$507,MATCH(1,('METRE PAR FOLIO'!$L$6:$L$507=AL$2)*('METRE PAR FOLIO'!$G$6:$G$507=$B56),0)),0)</f>
        <v>0</v>
      </c>
      <c r="AM56">
        <f t="array" ref="AM56">IFERROR(INDEX('METRE PAR FOLIO'!$T$6:$T$507,MATCH(1,('METRE PAR FOLIO'!$L$6:$L$507=AM$2)*('METRE PAR FOLIO'!$G$6:$G$507=$B56),0)),0)</f>
        <v>0</v>
      </c>
      <c r="AN56">
        <f t="array" ref="AN56">IFERROR(INDEX('METRE PAR FOLIO'!$T$6:$T$507,MATCH(1,('METRE PAR FOLIO'!$L$6:$L$507=AN$2)*('METRE PAR FOLIO'!$G$6:$G$507=$B56),0)),0)</f>
        <v>0</v>
      </c>
      <c r="AO56">
        <f t="array" ref="AO56">IFERROR(INDEX('METRE PAR FOLIO'!$T$6:$T$507,MATCH(1,('METRE PAR FOLIO'!$L$6:$L$507=AO$2)*('METRE PAR FOLIO'!$G$6:$G$507=$B56),0)),0)</f>
        <v>0</v>
      </c>
      <c r="AP56">
        <f t="array" ref="AP56">IFERROR(INDEX('METRE PAR FOLIO'!$T$6:$T$507,MATCH(1,('METRE PAR FOLIO'!$L$6:$L$507=AP$2)*('METRE PAR FOLIO'!$G$6:$G$507=$B56),0)),0)</f>
        <v>0</v>
      </c>
      <c r="AQ56">
        <f t="array" ref="AQ56">IFERROR(INDEX('METRE PAR FOLIO'!$T$6:$T$507,MATCH(1,('METRE PAR FOLIO'!$L$6:$L$507=AQ$2)*('METRE PAR FOLIO'!$G$6:$G$507=$B56),0)),0)</f>
        <v>0</v>
      </c>
      <c r="AR56">
        <f t="array" ref="AR56">IFERROR(INDEX('METRE PAR FOLIO'!$T$6:$T$507,MATCH(1,('METRE PAR FOLIO'!$L$6:$L$507=AR$2)*('METRE PAR FOLIO'!$G$6:$G$507=$B56),0)),0)</f>
        <v>0</v>
      </c>
      <c r="AS56">
        <f t="array" ref="AS56">IFERROR(INDEX('METRE PAR FOLIO'!$T$6:$T$507,MATCH(1,('METRE PAR FOLIO'!$L$6:$L$507=AS$2)*('METRE PAR FOLIO'!$G$6:$G$507=$B56),0)),0)</f>
        <v>0</v>
      </c>
      <c r="AT56">
        <f t="array" ref="AT56">IFERROR(INDEX('METRE PAR FOLIO'!$T$6:$T$507,MATCH(1,('METRE PAR FOLIO'!$L$6:$L$507=AT$2)*('METRE PAR FOLIO'!$G$6:$G$507=$B56),0)),0)</f>
        <v>0</v>
      </c>
      <c r="AU56">
        <f t="array" ref="AU56">IFERROR(INDEX('METRE PAR FOLIO'!$T$6:$T$507,MATCH(1,('METRE PAR FOLIO'!$L$6:$L$507=AU$2)*('METRE PAR FOLIO'!$G$6:$G$507=$B56),0)),0)</f>
        <v>0</v>
      </c>
      <c r="AV56">
        <f t="shared" si="0"/>
        <v>0</v>
      </c>
      <c r="AW56" s="2" t="s">
        <v>192</v>
      </c>
    </row>
    <row r="57" spans="2:49" ht="26.25" x14ac:dyDescent="0.25">
      <c r="B57" s="16" t="s">
        <v>128</v>
      </c>
      <c r="C57">
        <f t="array" ref="C57">IFERROR(INDEX('METRE PAR FOLIO'!$T$6:$T$507,MATCH(1,('METRE PAR FOLIO'!$L$6:$L$507=C$2)*('METRE PAR FOLIO'!$G$6:$G$507=$B57),0)),0)</f>
        <v>0</v>
      </c>
      <c r="D57">
        <f t="array" ref="D57">IFERROR(INDEX('METRE PAR FOLIO'!$T$6:$T$507,MATCH(1,('METRE PAR FOLIO'!$L$6:$L$507=D$2)*('METRE PAR FOLIO'!$G$6:$G$507=$B57),0)),0)</f>
        <v>0</v>
      </c>
      <c r="E57">
        <f t="array" ref="E57">IFERROR(INDEX('METRE PAR FOLIO'!$T$6:$T$507,MATCH(1,('METRE PAR FOLIO'!$L$6:$L$507=E$2)*('METRE PAR FOLIO'!$G$6:$G$507=$B57),0)),0)</f>
        <v>0</v>
      </c>
      <c r="F57">
        <f t="array" ref="F57">IFERROR(INDEX('METRE PAR FOLIO'!$T$6:$T$507,MATCH(1,('METRE PAR FOLIO'!$L$6:$L$507=F$2)*('METRE PAR FOLIO'!$G$6:$G$507=$B57),0)),0)</f>
        <v>0</v>
      </c>
      <c r="G57">
        <f t="array" ref="G57">IFERROR(INDEX('METRE PAR FOLIO'!$T$6:$T$507,MATCH(1,('METRE PAR FOLIO'!$L$6:$L$507=G$2)*('METRE PAR FOLIO'!$G$6:$G$507=$B57),0)),0)</f>
        <v>0</v>
      </c>
      <c r="H57">
        <f t="array" ref="H57">IFERROR(INDEX('METRE PAR FOLIO'!$T$6:$T$507,MATCH(1,('METRE PAR FOLIO'!$L$6:$L$507=H$2)*('METRE PAR FOLIO'!$G$6:$G$507=$B57),0)),0)</f>
        <v>0</v>
      </c>
      <c r="I57">
        <f t="array" ref="I57">IFERROR(INDEX('METRE PAR FOLIO'!$T$6:$T$507,MATCH(1,('METRE PAR FOLIO'!$L$6:$L$507=I$2)*('METRE PAR FOLIO'!$G$6:$G$507=$B57),0)),0)</f>
        <v>0</v>
      </c>
      <c r="J57">
        <f t="array" ref="J57">IFERROR(INDEX('METRE PAR FOLIO'!$T$6:$T$507,MATCH(1,('METRE PAR FOLIO'!$L$6:$L$507=J$2)*('METRE PAR FOLIO'!$G$6:$G$507=$B57),0)),0)</f>
        <v>0</v>
      </c>
      <c r="K57">
        <f t="array" ref="K57">IFERROR(INDEX('METRE PAR FOLIO'!$T$6:$T$507,MATCH(1,('METRE PAR FOLIO'!$L$6:$L$507=K$2)*('METRE PAR FOLIO'!$G$6:$G$507=$B57),0)),0)</f>
        <v>0</v>
      </c>
      <c r="L57">
        <f t="array" ref="L57">IFERROR(INDEX('METRE PAR FOLIO'!$T$6:$T$507,MATCH(1,('METRE PAR FOLIO'!$L$6:$L$507=L$2)*('METRE PAR FOLIO'!$G$6:$G$507=$B57),0)),0)</f>
        <v>0</v>
      </c>
      <c r="M57">
        <f t="array" ref="M57">IFERROR(INDEX('METRE PAR FOLIO'!$T$6:$T$507,MATCH(1,('METRE PAR FOLIO'!$L$6:$L$507=M$2)*('METRE PAR FOLIO'!$G$6:$G$507=$B57),0)),0)</f>
        <v>0</v>
      </c>
      <c r="N57">
        <f t="array" ref="N57">IFERROR(INDEX('METRE PAR FOLIO'!$T$6:$T$507,MATCH(1,('METRE PAR FOLIO'!$L$6:$L$507=N$2)*('METRE PAR FOLIO'!$G$6:$G$507=$B57),0)),0)</f>
        <v>0</v>
      </c>
      <c r="O57">
        <f t="array" ref="O57">IFERROR(INDEX('METRE PAR FOLIO'!$T$6:$T$507,MATCH(1,('METRE PAR FOLIO'!$L$6:$L$507=O$2)*('METRE PAR FOLIO'!$G$6:$G$507=$B57),0)),0)</f>
        <v>0</v>
      </c>
      <c r="P57">
        <f t="array" ref="P57">IFERROR(INDEX('METRE PAR FOLIO'!$T$6:$T$507,MATCH(1,('METRE PAR FOLIO'!$L$6:$L$507=P$2)*('METRE PAR FOLIO'!$G$6:$G$507=$B57),0)),0)</f>
        <v>0</v>
      </c>
      <c r="Q57">
        <f t="array" ref="Q57">IFERROR(INDEX('METRE PAR FOLIO'!$T$6:$T$507,MATCH(1,('METRE PAR FOLIO'!$L$6:$L$507=Q$2)*('METRE PAR FOLIO'!$G$6:$G$507=$B57),0)),0)</f>
        <v>0</v>
      </c>
      <c r="R57">
        <f t="array" ref="R57">IFERROR(INDEX('METRE PAR FOLIO'!$T$6:$T$507,MATCH(1,('METRE PAR FOLIO'!$L$6:$L$507=R$2)*('METRE PAR FOLIO'!$G$6:$G$507=$B57),0)),0)</f>
        <v>0</v>
      </c>
      <c r="S57">
        <f t="array" ref="S57">IFERROR(INDEX('METRE PAR FOLIO'!$T$6:$T$507,MATCH(1,('METRE PAR FOLIO'!$L$6:$L$507=S$2)*('METRE PAR FOLIO'!$G$6:$G$507=$B57),0)),0)</f>
        <v>0</v>
      </c>
      <c r="T57">
        <f t="array" ref="T57">IFERROR(INDEX('METRE PAR FOLIO'!$T$6:$T$507,MATCH(1,('METRE PAR FOLIO'!$L$6:$L$507=T$2)*('METRE PAR FOLIO'!$G$6:$G$507=$B57),0)),0)</f>
        <v>0</v>
      </c>
      <c r="U57">
        <f t="array" ref="U57">IFERROR(INDEX('METRE PAR FOLIO'!$T$6:$T$507,MATCH(1,('METRE PAR FOLIO'!$L$6:$L$507=U$2)*('METRE PAR FOLIO'!$G$6:$G$507=$B57),0)),0)</f>
        <v>0</v>
      </c>
      <c r="V57">
        <f t="array" ref="V57">IFERROR(INDEX('METRE PAR FOLIO'!$T$6:$T$507,MATCH(1,('METRE PAR FOLIO'!$L$6:$L$507=V$2)*('METRE PAR FOLIO'!$G$6:$G$507=$B57),0)),0)</f>
        <v>0</v>
      </c>
      <c r="W57">
        <f t="array" ref="W57">IFERROR(INDEX('METRE PAR FOLIO'!$T$6:$T$507,MATCH(1,('METRE PAR FOLIO'!$L$6:$L$507=W$2)*('METRE PAR FOLIO'!$G$6:$G$507=$B57),0)),0)</f>
        <v>0</v>
      </c>
      <c r="X57">
        <f t="array" ref="X57">IFERROR(INDEX('METRE PAR FOLIO'!$T$6:$T$507,MATCH(1,('METRE PAR FOLIO'!$L$6:$L$507=X$2)*('METRE PAR FOLIO'!$G$6:$G$507=$B57),0)),0)</f>
        <v>0</v>
      </c>
      <c r="Y57">
        <f t="array" ref="Y57">IFERROR(INDEX('METRE PAR FOLIO'!$T$6:$T$507,MATCH(1,('METRE PAR FOLIO'!$L$6:$L$507=Y$2)*('METRE PAR FOLIO'!$G$6:$G$507=$B57),0)),0)</f>
        <v>0</v>
      </c>
      <c r="Z57">
        <f t="array" ref="Z57">IFERROR(INDEX('METRE PAR FOLIO'!$T$6:$T$507,MATCH(1,('METRE PAR FOLIO'!$L$6:$L$507=Z$2)*('METRE PAR FOLIO'!$G$6:$G$507=$B57),0)),0)</f>
        <v>0</v>
      </c>
      <c r="AA57">
        <f t="array" ref="AA57">IFERROR(INDEX('METRE PAR FOLIO'!$T$6:$T$507,MATCH(1,('METRE PAR FOLIO'!$L$6:$L$507=AA$2)*('METRE PAR FOLIO'!$G$6:$G$507=$B57),0)),0)</f>
        <v>0</v>
      </c>
      <c r="AB57">
        <f t="array" ref="AB57">IFERROR(INDEX('METRE PAR FOLIO'!$T$6:$T$507,MATCH(1,('METRE PAR FOLIO'!$L$6:$L$507=AB$2)*('METRE PAR FOLIO'!$G$6:$G$507=$B57),0)),0)</f>
        <v>0</v>
      </c>
      <c r="AC57">
        <f t="array" ref="AC57">IFERROR(INDEX('METRE PAR FOLIO'!$T$6:$T$507,MATCH(1,('METRE PAR FOLIO'!$L$6:$L$507=AC$2)*('METRE PAR FOLIO'!$G$6:$G$507=$B57),0)),0)</f>
        <v>0</v>
      </c>
      <c r="AD57">
        <f t="array" ref="AD57">IFERROR(INDEX('METRE PAR FOLIO'!$T$6:$T$507,MATCH(1,('METRE PAR FOLIO'!$L$6:$L$507=AD$2)*('METRE PAR FOLIO'!$G$6:$G$507=$B57),0)),0)</f>
        <v>0</v>
      </c>
      <c r="AE57">
        <f t="array" ref="AE57">IFERROR(INDEX('METRE PAR FOLIO'!$T$6:$T$507,MATCH(1,('METRE PAR FOLIO'!$L$6:$L$507=AE$2)*('METRE PAR FOLIO'!$G$6:$G$507=$B57),0)),0)</f>
        <v>0</v>
      </c>
      <c r="AF57">
        <f t="array" ref="AF57">IFERROR(INDEX('METRE PAR FOLIO'!$T$6:$T$507,MATCH(1,('METRE PAR FOLIO'!$L$6:$L$507=AF$2)*('METRE PAR FOLIO'!$G$6:$G$507=$B57),0)),0)</f>
        <v>0</v>
      </c>
      <c r="AG57">
        <f t="array" ref="AG57">IFERROR(INDEX('METRE PAR FOLIO'!$T$6:$T$507,MATCH(1,('METRE PAR FOLIO'!$L$6:$L$507=AG$2)*('METRE PAR FOLIO'!$G$6:$G$507=$B57),0)),0)</f>
        <v>0</v>
      </c>
      <c r="AH57">
        <f t="array" ref="AH57">IFERROR(INDEX('METRE PAR FOLIO'!$T$6:$T$507,MATCH(1,('METRE PAR FOLIO'!$L$6:$L$507=AH$2)*('METRE PAR FOLIO'!$G$6:$G$507=$B57),0)),0)</f>
        <v>0</v>
      </c>
      <c r="AI57">
        <f t="array" ref="AI57">IFERROR(INDEX('METRE PAR FOLIO'!$T$6:$T$507,MATCH(1,('METRE PAR FOLIO'!$L$6:$L$507=AI$2)*('METRE PAR FOLIO'!$G$6:$G$507=$B57),0)),0)</f>
        <v>0</v>
      </c>
      <c r="AJ57">
        <f t="array" ref="AJ57">IFERROR(INDEX('METRE PAR FOLIO'!$T$6:$T$507,MATCH(1,('METRE PAR FOLIO'!$L$6:$L$507=AJ$2)*('METRE PAR FOLIO'!$G$6:$G$507=$B57),0)),0)</f>
        <v>0</v>
      </c>
      <c r="AK57">
        <f t="array" ref="AK57">IFERROR(INDEX('METRE PAR FOLIO'!$T$6:$T$507,MATCH(1,('METRE PAR FOLIO'!$L$6:$L$507=AK$2)*('METRE PAR FOLIO'!$G$6:$G$507=$B57),0)),0)</f>
        <v>0</v>
      </c>
      <c r="AL57">
        <f t="array" ref="AL57">IFERROR(INDEX('METRE PAR FOLIO'!$T$6:$T$507,MATCH(1,('METRE PAR FOLIO'!$L$6:$L$507=AL$2)*('METRE PAR FOLIO'!$G$6:$G$507=$B57),0)),0)</f>
        <v>0</v>
      </c>
      <c r="AM57">
        <f t="array" ref="AM57">IFERROR(INDEX('METRE PAR FOLIO'!$T$6:$T$507,MATCH(1,('METRE PAR FOLIO'!$L$6:$L$507=AM$2)*('METRE PAR FOLIO'!$G$6:$G$507=$B57),0)),0)</f>
        <v>0</v>
      </c>
      <c r="AN57">
        <f t="array" ref="AN57">IFERROR(INDEX('METRE PAR FOLIO'!$T$6:$T$507,MATCH(1,('METRE PAR FOLIO'!$L$6:$L$507=AN$2)*('METRE PAR FOLIO'!$G$6:$G$507=$B57),0)),0)</f>
        <v>0</v>
      </c>
      <c r="AO57">
        <f t="array" ref="AO57">IFERROR(INDEX('METRE PAR FOLIO'!$T$6:$T$507,MATCH(1,('METRE PAR FOLIO'!$L$6:$L$507=AO$2)*('METRE PAR FOLIO'!$G$6:$G$507=$B57),0)),0)</f>
        <v>0</v>
      </c>
      <c r="AP57">
        <f t="array" ref="AP57">IFERROR(INDEX('METRE PAR FOLIO'!$T$6:$T$507,MATCH(1,('METRE PAR FOLIO'!$L$6:$L$507=AP$2)*('METRE PAR FOLIO'!$G$6:$G$507=$B57),0)),0)</f>
        <v>0</v>
      </c>
      <c r="AQ57">
        <f t="array" ref="AQ57">IFERROR(INDEX('METRE PAR FOLIO'!$T$6:$T$507,MATCH(1,('METRE PAR FOLIO'!$L$6:$L$507=AQ$2)*('METRE PAR FOLIO'!$G$6:$G$507=$B57),0)),0)</f>
        <v>0</v>
      </c>
      <c r="AR57">
        <f t="array" ref="AR57">IFERROR(INDEX('METRE PAR FOLIO'!$T$6:$T$507,MATCH(1,('METRE PAR FOLIO'!$L$6:$L$507=AR$2)*('METRE PAR FOLIO'!$G$6:$G$507=$B57),0)),0)</f>
        <v>0</v>
      </c>
      <c r="AS57">
        <f t="array" ref="AS57">IFERROR(INDEX('METRE PAR FOLIO'!$T$6:$T$507,MATCH(1,('METRE PAR FOLIO'!$L$6:$L$507=AS$2)*('METRE PAR FOLIO'!$G$6:$G$507=$B57),0)),0)</f>
        <v>0</v>
      </c>
      <c r="AT57">
        <f t="array" ref="AT57">IFERROR(INDEX('METRE PAR FOLIO'!$T$6:$T$507,MATCH(1,('METRE PAR FOLIO'!$L$6:$L$507=AT$2)*('METRE PAR FOLIO'!$G$6:$G$507=$B57),0)),0)</f>
        <v>0</v>
      </c>
      <c r="AU57">
        <f t="array" ref="AU57">IFERROR(INDEX('METRE PAR FOLIO'!$T$6:$T$507,MATCH(1,('METRE PAR FOLIO'!$L$6:$L$507=AU$2)*('METRE PAR FOLIO'!$G$6:$G$507=$B57),0)),0)</f>
        <v>0</v>
      </c>
      <c r="AV57">
        <f t="shared" si="0"/>
        <v>0</v>
      </c>
      <c r="AW57" s="2" t="s">
        <v>192</v>
      </c>
    </row>
    <row r="58" spans="2:49" ht="26.25" x14ac:dyDescent="0.25">
      <c r="B58" s="16" t="s">
        <v>134</v>
      </c>
      <c r="C58">
        <f t="array" ref="C58">IFERROR(INDEX('METRE PAR FOLIO'!$T$6:$T$507,MATCH(1,('METRE PAR FOLIO'!$L$6:$L$507=C$2)*('METRE PAR FOLIO'!$G$6:$G$507=$B58),0)),0)</f>
        <v>0</v>
      </c>
      <c r="D58">
        <f t="array" ref="D58">IFERROR(INDEX('METRE PAR FOLIO'!$T$6:$T$507,MATCH(1,('METRE PAR FOLIO'!$L$6:$L$507=D$2)*('METRE PAR FOLIO'!$G$6:$G$507=$B58),0)),0)</f>
        <v>0</v>
      </c>
      <c r="E58">
        <f t="array" ref="E58">IFERROR(INDEX('METRE PAR FOLIO'!$T$6:$T$507,MATCH(1,('METRE PAR FOLIO'!$L$6:$L$507=E$2)*('METRE PAR FOLIO'!$G$6:$G$507=$B58),0)),0)</f>
        <v>0</v>
      </c>
      <c r="F58">
        <f t="array" ref="F58">IFERROR(INDEX('METRE PAR FOLIO'!$T$6:$T$507,MATCH(1,('METRE PAR FOLIO'!$L$6:$L$507=F$2)*('METRE PAR FOLIO'!$G$6:$G$507=$B58),0)),0)</f>
        <v>0</v>
      </c>
      <c r="G58">
        <f t="array" ref="G58">IFERROR(INDEX('METRE PAR FOLIO'!$T$6:$T$507,MATCH(1,('METRE PAR FOLIO'!$L$6:$L$507=G$2)*('METRE PAR FOLIO'!$G$6:$G$507=$B58),0)),0)</f>
        <v>0</v>
      </c>
      <c r="H58">
        <f t="array" ref="H58">IFERROR(INDEX('METRE PAR FOLIO'!$T$6:$T$507,MATCH(1,('METRE PAR FOLIO'!$L$6:$L$507=H$2)*('METRE PAR FOLIO'!$G$6:$G$507=$B58),0)),0)</f>
        <v>0</v>
      </c>
      <c r="I58">
        <f t="array" ref="I58">IFERROR(INDEX('METRE PAR FOLIO'!$T$6:$T$507,MATCH(1,('METRE PAR FOLIO'!$L$6:$L$507=I$2)*('METRE PAR FOLIO'!$G$6:$G$507=$B58),0)),0)</f>
        <v>0</v>
      </c>
      <c r="J58">
        <f t="array" ref="J58">IFERROR(INDEX('METRE PAR FOLIO'!$T$6:$T$507,MATCH(1,('METRE PAR FOLIO'!$L$6:$L$507=J$2)*('METRE PAR FOLIO'!$G$6:$G$507=$B58),0)),0)</f>
        <v>0</v>
      </c>
      <c r="K58">
        <f t="array" ref="K58">IFERROR(INDEX('METRE PAR FOLIO'!$T$6:$T$507,MATCH(1,('METRE PAR FOLIO'!$L$6:$L$507=K$2)*('METRE PAR FOLIO'!$G$6:$G$507=$B58),0)),0)</f>
        <v>0</v>
      </c>
      <c r="L58">
        <f t="array" ref="L58">IFERROR(INDEX('METRE PAR FOLIO'!$T$6:$T$507,MATCH(1,('METRE PAR FOLIO'!$L$6:$L$507=L$2)*('METRE PAR FOLIO'!$G$6:$G$507=$B58),0)),0)</f>
        <v>0</v>
      </c>
      <c r="M58">
        <f t="array" ref="M58">IFERROR(INDEX('METRE PAR FOLIO'!$T$6:$T$507,MATCH(1,('METRE PAR FOLIO'!$L$6:$L$507=M$2)*('METRE PAR FOLIO'!$G$6:$G$507=$B58),0)),0)</f>
        <v>0</v>
      </c>
      <c r="N58">
        <f t="array" ref="N58">IFERROR(INDEX('METRE PAR FOLIO'!$T$6:$T$507,MATCH(1,('METRE PAR FOLIO'!$L$6:$L$507=N$2)*('METRE PAR FOLIO'!$G$6:$G$507=$B58),0)),0)</f>
        <v>0</v>
      </c>
      <c r="O58">
        <f t="array" ref="O58">IFERROR(INDEX('METRE PAR FOLIO'!$T$6:$T$507,MATCH(1,('METRE PAR FOLIO'!$L$6:$L$507=O$2)*('METRE PAR FOLIO'!$G$6:$G$507=$B58),0)),0)</f>
        <v>0</v>
      </c>
      <c r="P58">
        <f t="array" ref="P58">IFERROR(INDEX('METRE PAR FOLIO'!$T$6:$T$507,MATCH(1,('METRE PAR FOLIO'!$L$6:$L$507=P$2)*('METRE PAR FOLIO'!$G$6:$G$507=$B58),0)),0)</f>
        <v>0</v>
      </c>
      <c r="Q58">
        <f t="array" ref="Q58">IFERROR(INDEX('METRE PAR FOLIO'!$T$6:$T$507,MATCH(1,('METRE PAR FOLIO'!$L$6:$L$507=Q$2)*('METRE PAR FOLIO'!$G$6:$G$507=$B58),0)),0)</f>
        <v>0</v>
      </c>
      <c r="R58">
        <f t="array" ref="R58">IFERROR(INDEX('METRE PAR FOLIO'!$T$6:$T$507,MATCH(1,('METRE PAR FOLIO'!$L$6:$L$507=R$2)*('METRE PAR FOLIO'!$G$6:$G$507=$B58),0)),0)</f>
        <v>0</v>
      </c>
      <c r="S58">
        <f t="array" ref="S58">IFERROR(INDEX('METRE PAR FOLIO'!$T$6:$T$507,MATCH(1,('METRE PAR FOLIO'!$L$6:$L$507=S$2)*('METRE PAR FOLIO'!$G$6:$G$507=$B58),0)),0)</f>
        <v>0</v>
      </c>
      <c r="T58">
        <f t="array" ref="T58">IFERROR(INDEX('METRE PAR FOLIO'!$T$6:$T$507,MATCH(1,('METRE PAR FOLIO'!$L$6:$L$507=T$2)*('METRE PAR FOLIO'!$G$6:$G$507=$B58),0)),0)</f>
        <v>0</v>
      </c>
      <c r="U58">
        <f t="array" ref="U58">IFERROR(INDEX('METRE PAR FOLIO'!$T$6:$T$507,MATCH(1,('METRE PAR FOLIO'!$L$6:$L$507=U$2)*('METRE PAR FOLIO'!$G$6:$G$507=$B58),0)),0)</f>
        <v>0</v>
      </c>
      <c r="V58">
        <f t="array" ref="V58">IFERROR(INDEX('METRE PAR FOLIO'!$T$6:$T$507,MATCH(1,('METRE PAR FOLIO'!$L$6:$L$507=V$2)*('METRE PAR FOLIO'!$G$6:$G$507=$B58),0)),0)</f>
        <v>0</v>
      </c>
      <c r="W58">
        <f t="array" ref="W58">IFERROR(INDEX('METRE PAR FOLIO'!$T$6:$T$507,MATCH(1,('METRE PAR FOLIO'!$L$6:$L$507=W$2)*('METRE PAR FOLIO'!$G$6:$G$507=$B58),0)),0)</f>
        <v>0</v>
      </c>
      <c r="X58">
        <f t="array" ref="X58">IFERROR(INDEX('METRE PAR FOLIO'!$T$6:$T$507,MATCH(1,('METRE PAR FOLIO'!$L$6:$L$507=X$2)*('METRE PAR FOLIO'!$G$6:$G$507=$B58),0)),0)</f>
        <v>0</v>
      </c>
      <c r="Y58">
        <f t="array" ref="Y58">IFERROR(INDEX('METRE PAR FOLIO'!$T$6:$T$507,MATCH(1,('METRE PAR FOLIO'!$L$6:$L$507=Y$2)*('METRE PAR FOLIO'!$G$6:$G$507=$B58),0)),0)</f>
        <v>0</v>
      </c>
      <c r="Z58">
        <f t="array" ref="Z58">IFERROR(INDEX('METRE PAR FOLIO'!$T$6:$T$507,MATCH(1,('METRE PAR FOLIO'!$L$6:$L$507=Z$2)*('METRE PAR FOLIO'!$G$6:$G$507=$B58),0)),0)</f>
        <v>0</v>
      </c>
      <c r="AA58">
        <f t="array" ref="AA58">IFERROR(INDEX('METRE PAR FOLIO'!$T$6:$T$507,MATCH(1,('METRE PAR FOLIO'!$L$6:$L$507=AA$2)*('METRE PAR FOLIO'!$G$6:$G$507=$B58),0)),0)</f>
        <v>0</v>
      </c>
      <c r="AB58">
        <f t="array" ref="AB58">IFERROR(INDEX('METRE PAR FOLIO'!$T$6:$T$507,MATCH(1,('METRE PAR FOLIO'!$L$6:$L$507=AB$2)*('METRE PAR FOLIO'!$G$6:$G$507=$B58),0)),0)</f>
        <v>0</v>
      </c>
      <c r="AC58">
        <f t="array" ref="AC58">IFERROR(INDEX('METRE PAR FOLIO'!$T$6:$T$507,MATCH(1,('METRE PAR FOLIO'!$L$6:$L$507=AC$2)*('METRE PAR FOLIO'!$G$6:$G$507=$B58),0)),0)</f>
        <v>0</v>
      </c>
      <c r="AD58">
        <f t="array" ref="AD58">IFERROR(INDEX('METRE PAR FOLIO'!$T$6:$T$507,MATCH(1,('METRE PAR FOLIO'!$L$6:$L$507=AD$2)*('METRE PAR FOLIO'!$G$6:$G$507=$B58),0)),0)</f>
        <v>0</v>
      </c>
      <c r="AE58">
        <f t="array" ref="AE58">IFERROR(INDEX('METRE PAR FOLIO'!$T$6:$T$507,MATCH(1,('METRE PAR FOLIO'!$L$6:$L$507=AE$2)*('METRE PAR FOLIO'!$G$6:$G$507=$B58),0)),0)</f>
        <v>0</v>
      </c>
      <c r="AF58">
        <f t="array" ref="AF58">IFERROR(INDEX('METRE PAR FOLIO'!$T$6:$T$507,MATCH(1,('METRE PAR FOLIO'!$L$6:$L$507=AF$2)*('METRE PAR FOLIO'!$G$6:$G$507=$B58),0)),0)</f>
        <v>0</v>
      </c>
      <c r="AG58">
        <f t="array" ref="AG58">IFERROR(INDEX('METRE PAR FOLIO'!$T$6:$T$507,MATCH(1,('METRE PAR FOLIO'!$L$6:$L$507=AG$2)*('METRE PAR FOLIO'!$G$6:$G$507=$B58),0)),0)</f>
        <v>0</v>
      </c>
      <c r="AH58">
        <f t="array" ref="AH58">IFERROR(INDEX('METRE PAR FOLIO'!$T$6:$T$507,MATCH(1,('METRE PAR FOLIO'!$L$6:$L$507=AH$2)*('METRE PAR FOLIO'!$G$6:$G$507=$B58),0)),0)</f>
        <v>0</v>
      </c>
      <c r="AI58">
        <f t="array" ref="AI58">IFERROR(INDEX('METRE PAR FOLIO'!$T$6:$T$507,MATCH(1,('METRE PAR FOLIO'!$L$6:$L$507=AI$2)*('METRE PAR FOLIO'!$G$6:$G$507=$B58),0)),0)</f>
        <v>0</v>
      </c>
      <c r="AJ58">
        <f t="array" ref="AJ58">IFERROR(INDEX('METRE PAR FOLIO'!$T$6:$T$507,MATCH(1,('METRE PAR FOLIO'!$L$6:$L$507=AJ$2)*('METRE PAR FOLIO'!$G$6:$G$507=$B58),0)),0)</f>
        <v>0</v>
      </c>
      <c r="AK58">
        <f t="array" ref="AK58">IFERROR(INDEX('METRE PAR FOLIO'!$T$6:$T$507,MATCH(1,('METRE PAR FOLIO'!$L$6:$L$507=AK$2)*('METRE PAR FOLIO'!$G$6:$G$507=$B58),0)),0)</f>
        <v>0</v>
      </c>
      <c r="AL58">
        <f t="array" ref="AL58">IFERROR(INDEX('METRE PAR FOLIO'!$T$6:$T$507,MATCH(1,('METRE PAR FOLIO'!$L$6:$L$507=AL$2)*('METRE PAR FOLIO'!$G$6:$G$507=$B58),0)),0)</f>
        <v>0</v>
      </c>
      <c r="AM58">
        <f t="array" ref="AM58">IFERROR(INDEX('METRE PAR FOLIO'!$T$6:$T$507,MATCH(1,('METRE PAR FOLIO'!$L$6:$L$507=AM$2)*('METRE PAR FOLIO'!$G$6:$G$507=$B58),0)),0)</f>
        <v>0</v>
      </c>
      <c r="AN58">
        <f t="array" ref="AN58">IFERROR(INDEX('METRE PAR FOLIO'!$T$6:$T$507,MATCH(1,('METRE PAR FOLIO'!$L$6:$L$507=AN$2)*('METRE PAR FOLIO'!$G$6:$G$507=$B58),0)),0)</f>
        <v>0</v>
      </c>
      <c r="AO58">
        <f t="array" ref="AO58">IFERROR(INDEX('METRE PAR FOLIO'!$T$6:$T$507,MATCH(1,('METRE PAR FOLIO'!$L$6:$L$507=AO$2)*('METRE PAR FOLIO'!$G$6:$G$507=$B58),0)),0)</f>
        <v>0</v>
      </c>
      <c r="AP58">
        <f t="array" ref="AP58">IFERROR(INDEX('METRE PAR FOLIO'!$T$6:$T$507,MATCH(1,('METRE PAR FOLIO'!$L$6:$L$507=AP$2)*('METRE PAR FOLIO'!$G$6:$G$507=$B58),0)),0)</f>
        <v>0</v>
      </c>
      <c r="AQ58">
        <f t="array" ref="AQ58">IFERROR(INDEX('METRE PAR FOLIO'!$T$6:$T$507,MATCH(1,('METRE PAR FOLIO'!$L$6:$L$507=AQ$2)*('METRE PAR FOLIO'!$G$6:$G$507=$B58),0)),0)</f>
        <v>0</v>
      </c>
      <c r="AR58">
        <f t="array" ref="AR58">IFERROR(INDEX('METRE PAR FOLIO'!$T$6:$T$507,MATCH(1,('METRE PAR FOLIO'!$L$6:$L$507=AR$2)*('METRE PAR FOLIO'!$G$6:$G$507=$B58),0)),0)</f>
        <v>0</v>
      </c>
      <c r="AS58">
        <f t="array" ref="AS58">IFERROR(INDEX('METRE PAR FOLIO'!$T$6:$T$507,MATCH(1,('METRE PAR FOLIO'!$L$6:$L$507=AS$2)*('METRE PAR FOLIO'!$G$6:$G$507=$B58),0)),0)</f>
        <v>0</v>
      </c>
      <c r="AT58">
        <f t="array" ref="AT58">IFERROR(INDEX('METRE PAR FOLIO'!$T$6:$T$507,MATCH(1,('METRE PAR FOLIO'!$L$6:$L$507=AT$2)*('METRE PAR FOLIO'!$G$6:$G$507=$B58),0)),0)</f>
        <v>0</v>
      </c>
      <c r="AU58">
        <f t="array" ref="AU58">IFERROR(INDEX('METRE PAR FOLIO'!$T$6:$T$507,MATCH(1,('METRE PAR FOLIO'!$L$6:$L$507=AU$2)*('METRE PAR FOLIO'!$G$6:$G$507=$B58),0)),0)</f>
        <v>0</v>
      </c>
      <c r="AV58">
        <f t="shared" si="0"/>
        <v>0</v>
      </c>
      <c r="AW58" s="2" t="s">
        <v>192</v>
      </c>
    </row>
    <row r="59" spans="2:49" ht="26.25" x14ac:dyDescent="0.25">
      <c r="B59" s="16" t="s">
        <v>147</v>
      </c>
      <c r="C59">
        <f t="array" ref="C59">IFERROR(INDEX('METRE PAR FOLIO'!$T$6:$T$507,MATCH(1,('METRE PAR FOLIO'!$L$6:$L$507=C$2)*('METRE PAR FOLIO'!$G$6:$G$507=$B59),0)),0)</f>
        <v>0</v>
      </c>
      <c r="D59">
        <f t="array" ref="D59">IFERROR(INDEX('METRE PAR FOLIO'!$T$6:$T$507,MATCH(1,('METRE PAR FOLIO'!$L$6:$L$507=D$2)*('METRE PAR FOLIO'!$G$6:$G$507=$B59),0)),0)</f>
        <v>0</v>
      </c>
      <c r="E59">
        <f t="array" ref="E59">IFERROR(INDEX('METRE PAR FOLIO'!$T$6:$T$507,MATCH(1,('METRE PAR FOLIO'!$L$6:$L$507=E$2)*('METRE PAR FOLIO'!$G$6:$G$507=$B59),0)),0)</f>
        <v>0</v>
      </c>
      <c r="F59">
        <f t="array" ref="F59">IFERROR(INDEX('METRE PAR FOLIO'!$T$6:$T$507,MATCH(1,('METRE PAR FOLIO'!$L$6:$L$507=F$2)*('METRE PAR FOLIO'!$G$6:$G$507=$B59),0)),0)</f>
        <v>0</v>
      </c>
      <c r="G59">
        <f t="array" ref="G59">IFERROR(INDEX('METRE PAR FOLIO'!$T$6:$T$507,MATCH(1,('METRE PAR FOLIO'!$L$6:$L$507=G$2)*('METRE PAR FOLIO'!$G$6:$G$507=$B59),0)),0)</f>
        <v>0</v>
      </c>
      <c r="H59">
        <f t="array" ref="H59">IFERROR(INDEX('METRE PAR FOLIO'!$T$6:$T$507,MATCH(1,('METRE PAR FOLIO'!$L$6:$L$507=H$2)*('METRE PAR FOLIO'!$G$6:$G$507=$B59),0)),0)</f>
        <v>0</v>
      </c>
      <c r="I59">
        <f t="array" ref="I59">IFERROR(INDEX('METRE PAR FOLIO'!$T$6:$T$507,MATCH(1,('METRE PAR FOLIO'!$L$6:$L$507=I$2)*('METRE PAR FOLIO'!$G$6:$G$507=$B59),0)),0)</f>
        <v>0</v>
      </c>
      <c r="J59">
        <f t="array" ref="J59">IFERROR(INDEX('METRE PAR FOLIO'!$T$6:$T$507,MATCH(1,('METRE PAR FOLIO'!$L$6:$L$507=J$2)*('METRE PAR FOLIO'!$G$6:$G$507=$B59),0)),0)</f>
        <v>0</v>
      </c>
      <c r="K59">
        <f t="array" ref="K59">IFERROR(INDEX('METRE PAR FOLIO'!$T$6:$T$507,MATCH(1,('METRE PAR FOLIO'!$L$6:$L$507=K$2)*('METRE PAR FOLIO'!$G$6:$G$507=$B59),0)),0)</f>
        <v>0</v>
      </c>
      <c r="L59">
        <f t="array" ref="L59">IFERROR(INDEX('METRE PAR FOLIO'!$T$6:$T$507,MATCH(1,('METRE PAR FOLIO'!$L$6:$L$507=L$2)*('METRE PAR FOLIO'!$G$6:$G$507=$B59),0)),0)</f>
        <v>0</v>
      </c>
      <c r="M59">
        <f t="array" ref="M59">IFERROR(INDEX('METRE PAR FOLIO'!$T$6:$T$507,MATCH(1,('METRE PAR FOLIO'!$L$6:$L$507=M$2)*('METRE PAR FOLIO'!$G$6:$G$507=$B59),0)),0)</f>
        <v>0</v>
      </c>
      <c r="N59">
        <f t="array" ref="N59">IFERROR(INDEX('METRE PAR FOLIO'!$T$6:$T$507,MATCH(1,('METRE PAR FOLIO'!$L$6:$L$507=N$2)*('METRE PAR FOLIO'!$G$6:$G$507=$B59),0)),0)</f>
        <v>0</v>
      </c>
      <c r="O59">
        <f t="array" ref="O59">IFERROR(INDEX('METRE PAR FOLIO'!$T$6:$T$507,MATCH(1,('METRE PAR FOLIO'!$L$6:$L$507=O$2)*('METRE PAR FOLIO'!$G$6:$G$507=$B59),0)),0)</f>
        <v>0</v>
      </c>
      <c r="P59">
        <f t="array" ref="P59">IFERROR(INDEX('METRE PAR FOLIO'!$T$6:$T$507,MATCH(1,('METRE PAR FOLIO'!$L$6:$L$507=P$2)*('METRE PAR FOLIO'!$G$6:$G$507=$B59),0)),0)</f>
        <v>0</v>
      </c>
      <c r="Q59">
        <f t="array" ref="Q59">IFERROR(INDEX('METRE PAR FOLIO'!$T$6:$T$507,MATCH(1,('METRE PAR FOLIO'!$L$6:$L$507=Q$2)*('METRE PAR FOLIO'!$G$6:$G$507=$B59),0)),0)</f>
        <v>0</v>
      </c>
      <c r="R59">
        <f t="array" ref="R59">IFERROR(INDEX('METRE PAR FOLIO'!$T$6:$T$507,MATCH(1,('METRE PAR FOLIO'!$L$6:$L$507=R$2)*('METRE PAR FOLIO'!$G$6:$G$507=$B59),0)),0)</f>
        <v>0</v>
      </c>
      <c r="S59">
        <f t="array" ref="S59">IFERROR(INDEX('METRE PAR FOLIO'!$T$6:$T$507,MATCH(1,('METRE PAR FOLIO'!$L$6:$L$507=S$2)*('METRE PAR FOLIO'!$G$6:$G$507=$B59),0)),0)</f>
        <v>0</v>
      </c>
      <c r="T59">
        <f t="array" ref="T59">IFERROR(INDEX('METRE PAR FOLIO'!$T$6:$T$507,MATCH(1,('METRE PAR FOLIO'!$L$6:$L$507=T$2)*('METRE PAR FOLIO'!$G$6:$G$507=$B59),0)),0)</f>
        <v>0</v>
      </c>
      <c r="U59">
        <f t="array" ref="U59">IFERROR(INDEX('METRE PAR FOLIO'!$T$6:$T$507,MATCH(1,('METRE PAR FOLIO'!$L$6:$L$507=U$2)*('METRE PAR FOLIO'!$G$6:$G$507=$B59),0)),0)</f>
        <v>0</v>
      </c>
      <c r="V59">
        <f t="array" ref="V59">IFERROR(INDEX('METRE PAR FOLIO'!$T$6:$T$507,MATCH(1,('METRE PAR FOLIO'!$L$6:$L$507=V$2)*('METRE PAR FOLIO'!$G$6:$G$507=$B59),0)),0)</f>
        <v>0</v>
      </c>
      <c r="W59">
        <f t="array" ref="W59">IFERROR(INDEX('METRE PAR FOLIO'!$T$6:$T$507,MATCH(1,('METRE PAR FOLIO'!$L$6:$L$507=W$2)*('METRE PAR FOLIO'!$G$6:$G$507=$B59),0)),0)</f>
        <v>0</v>
      </c>
      <c r="X59">
        <f t="array" ref="X59">IFERROR(INDEX('METRE PAR FOLIO'!$T$6:$T$507,MATCH(1,('METRE PAR FOLIO'!$L$6:$L$507=X$2)*('METRE PAR FOLIO'!$G$6:$G$507=$B59),0)),0)</f>
        <v>0</v>
      </c>
      <c r="Y59">
        <f t="array" ref="Y59">IFERROR(INDEX('METRE PAR FOLIO'!$T$6:$T$507,MATCH(1,('METRE PAR FOLIO'!$L$6:$L$507=Y$2)*('METRE PAR FOLIO'!$G$6:$G$507=$B59),0)),0)</f>
        <v>0</v>
      </c>
      <c r="Z59">
        <f t="array" ref="Z59">IFERROR(INDEX('METRE PAR FOLIO'!$T$6:$T$507,MATCH(1,('METRE PAR FOLIO'!$L$6:$L$507=Z$2)*('METRE PAR FOLIO'!$G$6:$G$507=$B59),0)),0)</f>
        <v>0</v>
      </c>
      <c r="AA59">
        <f t="array" ref="AA59">IFERROR(INDEX('METRE PAR FOLIO'!$T$6:$T$507,MATCH(1,('METRE PAR FOLIO'!$L$6:$L$507=AA$2)*('METRE PAR FOLIO'!$G$6:$G$507=$B59),0)),0)</f>
        <v>0</v>
      </c>
      <c r="AB59">
        <f t="array" ref="AB59">IFERROR(INDEX('METRE PAR FOLIO'!$T$6:$T$507,MATCH(1,('METRE PAR FOLIO'!$L$6:$L$507=AB$2)*('METRE PAR FOLIO'!$G$6:$G$507=$B59),0)),0)</f>
        <v>0</v>
      </c>
      <c r="AC59">
        <f t="array" ref="AC59">IFERROR(INDEX('METRE PAR FOLIO'!$T$6:$T$507,MATCH(1,('METRE PAR FOLIO'!$L$6:$L$507=AC$2)*('METRE PAR FOLIO'!$G$6:$G$507=$B59),0)),0)</f>
        <v>0</v>
      </c>
      <c r="AD59">
        <f t="array" ref="AD59">IFERROR(INDEX('METRE PAR FOLIO'!$T$6:$T$507,MATCH(1,('METRE PAR FOLIO'!$L$6:$L$507=AD$2)*('METRE PAR FOLIO'!$G$6:$G$507=$B59),0)),0)</f>
        <v>0</v>
      </c>
      <c r="AE59">
        <f t="array" ref="AE59">IFERROR(INDEX('METRE PAR FOLIO'!$T$6:$T$507,MATCH(1,('METRE PAR FOLIO'!$L$6:$L$507=AE$2)*('METRE PAR FOLIO'!$G$6:$G$507=$B59),0)),0)</f>
        <v>0</v>
      </c>
      <c r="AF59">
        <f t="array" ref="AF59">IFERROR(INDEX('METRE PAR FOLIO'!$T$6:$T$507,MATCH(1,('METRE PAR FOLIO'!$L$6:$L$507=AF$2)*('METRE PAR FOLIO'!$G$6:$G$507=$B59),0)),0)</f>
        <v>0</v>
      </c>
      <c r="AG59">
        <f t="array" ref="AG59">IFERROR(INDEX('METRE PAR FOLIO'!$T$6:$T$507,MATCH(1,('METRE PAR FOLIO'!$L$6:$L$507=AG$2)*('METRE PAR FOLIO'!$G$6:$G$507=$B59),0)),0)</f>
        <v>0</v>
      </c>
      <c r="AH59">
        <f t="array" ref="AH59">IFERROR(INDEX('METRE PAR FOLIO'!$T$6:$T$507,MATCH(1,('METRE PAR FOLIO'!$L$6:$L$507=AH$2)*('METRE PAR FOLIO'!$G$6:$G$507=$B59),0)),0)</f>
        <v>0</v>
      </c>
      <c r="AI59">
        <f t="array" ref="AI59">IFERROR(INDEX('METRE PAR FOLIO'!$T$6:$T$507,MATCH(1,('METRE PAR FOLIO'!$L$6:$L$507=AI$2)*('METRE PAR FOLIO'!$G$6:$G$507=$B59),0)),0)</f>
        <v>0</v>
      </c>
      <c r="AJ59">
        <f t="array" ref="AJ59">IFERROR(INDEX('METRE PAR FOLIO'!$T$6:$T$507,MATCH(1,('METRE PAR FOLIO'!$L$6:$L$507=AJ$2)*('METRE PAR FOLIO'!$G$6:$G$507=$B59),0)),0)</f>
        <v>0</v>
      </c>
      <c r="AK59">
        <f t="array" ref="AK59">IFERROR(INDEX('METRE PAR FOLIO'!$T$6:$T$507,MATCH(1,('METRE PAR FOLIO'!$L$6:$L$507=AK$2)*('METRE PAR FOLIO'!$G$6:$G$507=$B59),0)),0)</f>
        <v>0</v>
      </c>
      <c r="AL59">
        <f t="array" ref="AL59">IFERROR(INDEX('METRE PAR FOLIO'!$T$6:$T$507,MATCH(1,('METRE PAR FOLIO'!$L$6:$L$507=AL$2)*('METRE PAR FOLIO'!$G$6:$G$507=$B59),0)),0)</f>
        <v>0</v>
      </c>
      <c r="AM59">
        <f t="array" ref="AM59">IFERROR(INDEX('METRE PAR FOLIO'!$T$6:$T$507,MATCH(1,('METRE PAR FOLIO'!$L$6:$L$507=AM$2)*('METRE PAR FOLIO'!$G$6:$G$507=$B59),0)),0)</f>
        <v>0</v>
      </c>
      <c r="AN59">
        <f t="array" ref="AN59">IFERROR(INDEX('METRE PAR FOLIO'!$T$6:$T$507,MATCH(1,('METRE PAR FOLIO'!$L$6:$L$507=AN$2)*('METRE PAR FOLIO'!$G$6:$G$507=$B59),0)),0)</f>
        <v>0</v>
      </c>
      <c r="AO59">
        <f t="array" ref="AO59">IFERROR(INDEX('METRE PAR FOLIO'!$T$6:$T$507,MATCH(1,('METRE PAR FOLIO'!$L$6:$L$507=AO$2)*('METRE PAR FOLIO'!$G$6:$G$507=$B59),0)),0)</f>
        <v>0</v>
      </c>
      <c r="AP59">
        <f t="array" ref="AP59">IFERROR(INDEX('METRE PAR FOLIO'!$T$6:$T$507,MATCH(1,('METRE PAR FOLIO'!$L$6:$L$507=AP$2)*('METRE PAR FOLIO'!$G$6:$G$507=$B59),0)),0)</f>
        <v>0</v>
      </c>
      <c r="AQ59">
        <f t="array" ref="AQ59">IFERROR(INDEX('METRE PAR FOLIO'!$T$6:$T$507,MATCH(1,('METRE PAR FOLIO'!$L$6:$L$507=AQ$2)*('METRE PAR FOLIO'!$G$6:$G$507=$B59),0)),0)</f>
        <v>0</v>
      </c>
      <c r="AR59">
        <f t="array" ref="AR59">IFERROR(INDEX('METRE PAR FOLIO'!$T$6:$T$507,MATCH(1,('METRE PAR FOLIO'!$L$6:$L$507=AR$2)*('METRE PAR FOLIO'!$G$6:$G$507=$B59),0)),0)</f>
        <v>0</v>
      </c>
      <c r="AS59">
        <f t="array" ref="AS59">IFERROR(INDEX('METRE PAR FOLIO'!$T$6:$T$507,MATCH(1,('METRE PAR FOLIO'!$L$6:$L$507=AS$2)*('METRE PAR FOLIO'!$G$6:$G$507=$B59),0)),0)</f>
        <v>0</v>
      </c>
      <c r="AT59">
        <f t="array" ref="AT59">IFERROR(INDEX('METRE PAR FOLIO'!$T$6:$T$507,MATCH(1,('METRE PAR FOLIO'!$L$6:$L$507=AT$2)*('METRE PAR FOLIO'!$G$6:$G$507=$B59),0)),0)</f>
        <v>0</v>
      </c>
      <c r="AU59">
        <f t="array" ref="AU59">IFERROR(INDEX('METRE PAR FOLIO'!$T$6:$T$507,MATCH(1,('METRE PAR FOLIO'!$L$6:$L$507=AU$2)*('METRE PAR FOLIO'!$G$6:$G$507=$B59),0)),0)</f>
        <v>0</v>
      </c>
      <c r="AV59">
        <f t="shared" si="0"/>
        <v>0</v>
      </c>
      <c r="AW59" s="2" t="s">
        <v>192</v>
      </c>
    </row>
    <row r="60" spans="2:49" ht="26.25" x14ac:dyDescent="0.25">
      <c r="B60" s="16" t="s">
        <v>126</v>
      </c>
      <c r="C60">
        <f t="array" ref="C60">IFERROR(INDEX('METRE PAR FOLIO'!$T$6:$T$507,MATCH(1,('METRE PAR FOLIO'!$L$6:$L$507=C$2)*('METRE PAR FOLIO'!$G$6:$G$507=$B60),0)),0)</f>
        <v>0</v>
      </c>
      <c r="D60">
        <f t="array" ref="D60">IFERROR(INDEX('METRE PAR FOLIO'!$T$6:$T$507,MATCH(1,('METRE PAR FOLIO'!$L$6:$L$507=D$2)*('METRE PAR FOLIO'!$G$6:$G$507=$B60),0)),0)</f>
        <v>0</v>
      </c>
      <c r="E60">
        <f t="array" ref="E60">IFERROR(INDEX('METRE PAR FOLIO'!$T$6:$T$507,MATCH(1,('METRE PAR FOLIO'!$L$6:$L$507=E$2)*('METRE PAR FOLIO'!$G$6:$G$507=$B60),0)),0)</f>
        <v>0</v>
      </c>
      <c r="F60">
        <f t="array" ref="F60">IFERROR(INDEX('METRE PAR FOLIO'!$T$6:$T$507,MATCH(1,('METRE PAR FOLIO'!$L$6:$L$507=F$2)*('METRE PAR FOLIO'!$G$6:$G$507=$B60),0)),0)</f>
        <v>0</v>
      </c>
      <c r="G60">
        <f t="array" ref="G60">IFERROR(INDEX('METRE PAR FOLIO'!$T$6:$T$507,MATCH(1,('METRE PAR FOLIO'!$L$6:$L$507=G$2)*('METRE PAR FOLIO'!$G$6:$G$507=$B60),0)),0)</f>
        <v>0</v>
      </c>
      <c r="H60">
        <f t="array" ref="H60">IFERROR(INDEX('METRE PAR FOLIO'!$T$6:$T$507,MATCH(1,('METRE PAR FOLIO'!$L$6:$L$507=H$2)*('METRE PAR FOLIO'!$G$6:$G$507=$B60),0)),0)</f>
        <v>0</v>
      </c>
      <c r="I60">
        <f t="array" ref="I60">IFERROR(INDEX('METRE PAR FOLIO'!$T$6:$T$507,MATCH(1,('METRE PAR FOLIO'!$L$6:$L$507=I$2)*('METRE PAR FOLIO'!$G$6:$G$507=$B60),0)),0)</f>
        <v>0</v>
      </c>
      <c r="J60">
        <f t="array" ref="J60">IFERROR(INDEX('METRE PAR FOLIO'!$T$6:$T$507,MATCH(1,('METRE PAR FOLIO'!$L$6:$L$507=J$2)*('METRE PAR FOLIO'!$G$6:$G$507=$B60),0)),0)</f>
        <v>0</v>
      </c>
      <c r="K60">
        <f t="array" ref="K60">IFERROR(INDEX('METRE PAR FOLIO'!$T$6:$T$507,MATCH(1,('METRE PAR FOLIO'!$L$6:$L$507=K$2)*('METRE PAR FOLIO'!$G$6:$G$507=$B60),0)),0)</f>
        <v>0</v>
      </c>
      <c r="L60">
        <f t="array" ref="L60">IFERROR(INDEX('METRE PAR FOLIO'!$T$6:$T$507,MATCH(1,('METRE PAR FOLIO'!$L$6:$L$507=L$2)*('METRE PAR FOLIO'!$G$6:$G$507=$B60),0)),0)</f>
        <v>0</v>
      </c>
      <c r="M60">
        <f t="array" ref="M60">IFERROR(INDEX('METRE PAR FOLIO'!$T$6:$T$507,MATCH(1,('METRE PAR FOLIO'!$L$6:$L$507=M$2)*('METRE PAR FOLIO'!$G$6:$G$507=$B60),0)),0)</f>
        <v>0</v>
      </c>
      <c r="N60">
        <f t="array" ref="N60">IFERROR(INDEX('METRE PAR FOLIO'!$T$6:$T$507,MATCH(1,('METRE PAR FOLIO'!$L$6:$L$507=N$2)*('METRE PAR FOLIO'!$G$6:$G$507=$B60),0)),0)</f>
        <v>0</v>
      </c>
      <c r="O60">
        <f t="array" ref="O60">IFERROR(INDEX('METRE PAR FOLIO'!$T$6:$T$507,MATCH(1,('METRE PAR FOLIO'!$L$6:$L$507=O$2)*('METRE PAR FOLIO'!$G$6:$G$507=$B60),0)),0)</f>
        <v>0</v>
      </c>
      <c r="P60">
        <f t="array" ref="P60">IFERROR(INDEX('METRE PAR FOLIO'!$T$6:$T$507,MATCH(1,('METRE PAR FOLIO'!$L$6:$L$507=P$2)*('METRE PAR FOLIO'!$G$6:$G$507=$B60),0)),0)</f>
        <v>0</v>
      </c>
      <c r="Q60">
        <f t="array" ref="Q60">IFERROR(INDEX('METRE PAR FOLIO'!$T$6:$T$507,MATCH(1,('METRE PAR FOLIO'!$L$6:$L$507=Q$2)*('METRE PAR FOLIO'!$G$6:$G$507=$B60),0)),0)</f>
        <v>0</v>
      </c>
      <c r="R60">
        <f t="array" ref="R60">IFERROR(INDEX('METRE PAR FOLIO'!$T$6:$T$507,MATCH(1,('METRE PAR FOLIO'!$L$6:$L$507=R$2)*('METRE PAR FOLIO'!$G$6:$G$507=$B60),0)),0)</f>
        <v>0</v>
      </c>
      <c r="S60">
        <f t="array" ref="S60">IFERROR(INDEX('METRE PAR FOLIO'!$T$6:$T$507,MATCH(1,('METRE PAR FOLIO'!$L$6:$L$507=S$2)*('METRE PAR FOLIO'!$G$6:$G$507=$B60),0)),0)</f>
        <v>0</v>
      </c>
      <c r="T60">
        <f t="array" ref="T60">IFERROR(INDEX('METRE PAR FOLIO'!$T$6:$T$507,MATCH(1,('METRE PAR FOLIO'!$L$6:$L$507=T$2)*('METRE PAR FOLIO'!$G$6:$G$507=$B60),0)),0)</f>
        <v>0</v>
      </c>
      <c r="U60">
        <f t="array" ref="U60">IFERROR(INDEX('METRE PAR FOLIO'!$T$6:$T$507,MATCH(1,('METRE PAR FOLIO'!$L$6:$L$507=U$2)*('METRE PAR FOLIO'!$G$6:$G$507=$B60),0)),0)</f>
        <v>0</v>
      </c>
      <c r="V60">
        <f t="array" ref="V60">IFERROR(INDEX('METRE PAR FOLIO'!$T$6:$T$507,MATCH(1,('METRE PAR FOLIO'!$L$6:$L$507=V$2)*('METRE PAR FOLIO'!$G$6:$G$507=$B60),0)),0)</f>
        <v>0</v>
      </c>
      <c r="W60">
        <f t="array" ref="W60">IFERROR(INDEX('METRE PAR FOLIO'!$T$6:$T$507,MATCH(1,('METRE PAR FOLIO'!$L$6:$L$507=W$2)*('METRE PAR FOLIO'!$G$6:$G$507=$B60),0)),0)</f>
        <v>0</v>
      </c>
      <c r="X60">
        <f t="array" ref="X60">IFERROR(INDEX('METRE PAR FOLIO'!$T$6:$T$507,MATCH(1,('METRE PAR FOLIO'!$L$6:$L$507=X$2)*('METRE PAR FOLIO'!$G$6:$G$507=$B60),0)),0)</f>
        <v>0</v>
      </c>
      <c r="Y60">
        <f t="array" ref="Y60">IFERROR(INDEX('METRE PAR FOLIO'!$T$6:$T$507,MATCH(1,('METRE PAR FOLIO'!$L$6:$L$507=Y$2)*('METRE PAR FOLIO'!$G$6:$G$507=$B60),0)),0)</f>
        <v>0</v>
      </c>
      <c r="Z60">
        <f t="array" ref="Z60">IFERROR(INDEX('METRE PAR FOLIO'!$T$6:$T$507,MATCH(1,('METRE PAR FOLIO'!$L$6:$L$507=Z$2)*('METRE PAR FOLIO'!$G$6:$G$507=$B60),0)),0)</f>
        <v>0</v>
      </c>
      <c r="AA60">
        <f t="array" ref="AA60">IFERROR(INDEX('METRE PAR FOLIO'!$T$6:$T$507,MATCH(1,('METRE PAR FOLIO'!$L$6:$L$507=AA$2)*('METRE PAR FOLIO'!$G$6:$G$507=$B60),0)),0)</f>
        <v>0</v>
      </c>
      <c r="AB60">
        <f t="array" ref="AB60">IFERROR(INDEX('METRE PAR FOLIO'!$T$6:$T$507,MATCH(1,('METRE PAR FOLIO'!$L$6:$L$507=AB$2)*('METRE PAR FOLIO'!$G$6:$G$507=$B60),0)),0)</f>
        <v>0</v>
      </c>
      <c r="AC60">
        <f t="array" ref="AC60">IFERROR(INDEX('METRE PAR FOLIO'!$T$6:$T$507,MATCH(1,('METRE PAR FOLIO'!$L$6:$L$507=AC$2)*('METRE PAR FOLIO'!$G$6:$G$507=$B60),0)),0)</f>
        <v>0</v>
      </c>
      <c r="AD60">
        <f t="array" ref="AD60">IFERROR(INDEX('METRE PAR FOLIO'!$T$6:$T$507,MATCH(1,('METRE PAR FOLIO'!$L$6:$L$507=AD$2)*('METRE PAR FOLIO'!$G$6:$G$507=$B60),0)),0)</f>
        <v>0</v>
      </c>
      <c r="AE60">
        <f t="array" ref="AE60">IFERROR(INDEX('METRE PAR FOLIO'!$T$6:$T$507,MATCH(1,('METRE PAR FOLIO'!$L$6:$L$507=AE$2)*('METRE PAR FOLIO'!$G$6:$G$507=$B60),0)),0)</f>
        <v>0</v>
      </c>
      <c r="AF60">
        <f t="array" ref="AF60">IFERROR(INDEX('METRE PAR FOLIO'!$T$6:$T$507,MATCH(1,('METRE PAR FOLIO'!$L$6:$L$507=AF$2)*('METRE PAR FOLIO'!$G$6:$G$507=$B60),0)),0)</f>
        <v>0</v>
      </c>
      <c r="AG60">
        <f t="array" ref="AG60">IFERROR(INDEX('METRE PAR FOLIO'!$T$6:$T$507,MATCH(1,('METRE PAR FOLIO'!$L$6:$L$507=AG$2)*('METRE PAR FOLIO'!$G$6:$G$507=$B60),0)),0)</f>
        <v>0</v>
      </c>
      <c r="AH60">
        <f t="array" ref="AH60">IFERROR(INDEX('METRE PAR FOLIO'!$T$6:$T$507,MATCH(1,('METRE PAR FOLIO'!$L$6:$L$507=AH$2)*('METRE PAR FOLIO'!$G$6:$G$507=$B60),0)),0)</f>
        <v>0</v>
      </c>
      <c r="AI60">
        <f t="array" ref="AI60">IFERROR(INDEX('METRE PAR FOLIO'!$T$6:$T$507,MATCH(1,('METRE PAR FOLIO'!$L$6:$L$507=AI$2)*('METRE PAR FOLIO'!$G$6:$G$507=$B60),0)),0)</f>
        <v>0</v>
      </c>
      <c r="AJ60">
        <f t="array" ref="AJ60">IFERROR(INDEX('METRE PAR FOLIO'!$T$6:$T$507,MATCH(1,('METRE PAR FOLIO'!$L$6:$L$507=AJ$2)*('METRE PAR FOLIO'!$G$6:$G$507=$B60),0)),0)</f>
        <v>0</v>
      </c>
      <c r="AK60">
        <f t="array" ref="AK60">IFERROR(INDEX('METRE PAR FOLIO'!$T$6:$T$507,MATCH(1,('METRE PAR FOLIO'!$L$6:$L$507=AK$2)*('METRE PAR FOLIO'!$G$6:$G$507=$B60),0)),0)</f>
        <v>0</v>
      </c>
      <c r="AL60">
        <f t="array" ref="AL60">IFERROR(INDEX('METRE PAR FOLIO'!$T$6:$T$507,MATCH(1,('METRE PAR FOLIO'!$L$6:$L$507=AL$2)*('METRE PAR FOLIO'!$G$6:$G$507=$B60),0)),0)</f>
        <v>0</v>
      </c>
      <c r="AM60">
        <f t="array" ref="AM60">IFERROR(INDEX('METRE PAR FOLIO'!$T$6:$T$507,MATCH(1,('METRE PAR FOLIO'!$L$6:$L$507=AM$2)*('METRE PAR FOLIO'!$G$6:$G$507=$B60),0)),0)</f>
        <v>0</v>
      </c>
      <c r="AN60">
        <f t="array" ref="AN60">IFERROR(INDEX('METRE PAR FOLIO'!$T$6:$T$507,MATCH(1,('METRE PAR FOLIO'!$L$6:$L$507=AN$2)*('METRE PAR FOLIO'!$G$6:$G$507=$B60),0)),0)</f>
        <v>0</v>
      </c>
      <c r="AO60">
        <f t="array" ref="AO60">IFERROR(INDEX('METRE PAR FOLIO'!$T$6:$T$507,MATCH(1,('METRE PAR FOLIO'!$L$6:$L$507=AO$2)*('METRE PAR FOLIO'!$G$6:$G$507=$B60),0)),0)</f>
        <v>0</v>
      </c>
      <c r="AP60">
        <f t="array" ref="AP60">IFERROR(INDEX('METRE PAR FOLIO'!$T$6:$T$507,MATCH(1,('METRE PAR FOLIO'!$L$6:$L$507=AP$2)*('METRE PAR FOLIO'!$G$6:$G$507=$B60),0)),0)</f>
        <v>0</v>
      </c>
      <c r="AQ60">
        <f t="array" ref="AQ60">IFERROR(INDEX('METRE PAR FOLIO'!$T$6:$T$507,MATCH(1,('METRE PAR FOLIO'!$L$6:$L$507=AQ$2)*('METRE PAR FOLIO'!$G$6:$G$507=$B60),0)),0)</f>
        <v>0</v>
      </c>
      <c r="AR60">
        <f t="array" ref="AR60">IFERROR(INDEX('METRE PAR FOLIO'!$T$6:$T$507,MATCH(1,('METRE PAR FOLIO'!$L$6:$L$507=AR$2)*('METRE PAR FOLIO'!$G$6:$G$507=$B60),0)),0)</f>
        <v>0</v>
      </c>
      <c r="AS60">
        <f t="array" ref="AS60">IFERROR(INDEX('METRE PAR FOLIO'!$T$6:$T$507,MATCH(1,('METRE PAR FOLIO'!$L$6:$L$507=AS$2)*('METRE PAR FOLIO'!$G$6:$G$507=$B60),0)),0)</f>
        <v>0</v>
      </c>
      <c r="AT60">
        <f t="array" ref="AT60">IFERROR(INDEX('METRE PAR FOLIO'!$T$6:$T$507,MATCH(1,('METRE PAR FOLIO'!$L$6:$L$507=AT$2)*('METRE PAR FOLIO'!$G$6:$G$507=$B60),0)),0)</f>
        <v>0</v>
      </c>
      <c r="AU60">
        <f t="array" ref="AU60">IFERROR(INDEX('METRE PAR FOLIO'!$T$6:$T$507,MATCH(1,('METRE PAR FOLIO'!$L$6:$L$507=AU$2)*('METRE PAR FOLIO'!$G$6:$G$507=$B60),0)),0)</f>
        <v>0</v>
      </c>
      <c r="AV60">
        <f t="shared" si="0"/>
        <v>0</v>
      </c>
      <c r="AW60" s="2" t="s">
        <v>192</v>
      </c>
    </row>
    <row r="61" spans="2:49" ht="26.25" x14ac:dyDescent="0.25">
      <c r="B61" s="16" t="s">
        <v>125</v>
      </c>
      <c r="C61">
        <f t="array" ref="C61">IFERROR(INDEX('METRE PAR FOLIO'!$T$6:$T$507,MATCH(1,('METRE PAR FOLIO'!$L$6:$L$507=C$2)*('METRE PAR FOLIO'!$G$6:$G$507=$B61),0)),0)</f>
        <v>0</v>
      </c>
      <c r="D61">
        <f t="array" ref="D61">IFERROR(INDEX('METRE PAR FOLIO'!$T$6:$T$507,MATCH(1,('METRE PAR FOLIO'!$L$6:$L$507=D$2)*('METRE PAR FOLIO'!$G$6:$G$507=$B61),0)),0)</f>
        <v>0</v>
      </c>
      <c r="E61">
        <f t="array" ref="E61">IFERROR(INDEX('METRE PAR FOLIO'!$T$6:$T$507,MATCH(1,('METRE PAR FOLIO'!$L$6:$L$507=E$2)*('METRE PAR FOLIO'!$G$6:$G$507=$B61),0)),0)</f>
        <v>0</v>
      </c>
      <c r="F61">
        <f t="array" ref="F61">IFERROR(INDEX('METRE PAR FOLIO'!$T$6:$T$507,MATCH(1,('METRE PAR FOLIO'!$L$6:$L$507=F$2)*('METRE PAR FOLIO'!$G$6:$G$507=$B61),0)),0)</f>
        <v>0</v>
      </c>
      <c r="G61">
        <f t="array" ref="G61">IFERROR(INDEX('METRE PAR FOLIO'!$T$6:$T$507,MATCH(1,('METRE PAR FOLIO'!$L$6:$L$507=G$2)*('METRE PAR FOLIO'!$G$6:$G$507=$B61),0)),0)</f>
        <v>0</v>
      </c>
      <c r="H61">
        <f t="array" ref="H61">IFERROR(INDEX('METRE PAR FOLIO'!$T$6:$T$507,MATCH(1,('METRE PAR FOLIO'!$L$6:$L$507=H$2)*('METRE PAR FOLIO'!$G$6:$G$507=$B61),0)),0)</f>
        <v>0</v>
      </c>
      <c r="I61">
        <f t="array" ref="I61">IFERROR(INDEX('METRE PAR FOLIO'!$T$6:$T$507,MATCH(1,('METRE PAR FOLIO'!$L$6:$L$507=I$2)*('METRE PAR FOLIO'!$G$6:$G$507=$B61),0)),0)</f>
        <v>0</v>
      </c>
      <c r="J61">
        <f t="array" ref="J61">IFERROR(INDEX('METRE PAR FOLIO'!$T$6:$T$507,MATCH(1,('METRE PAR FOLIO'!$L$6:$L$507=J$2)*('METRE PAR FOLIO'!$G$6:$G$507=$B61),0)),0)</f>
        <v>0</v>
      </c>
      <c r="K61">
        <f t="array" ref="K61">IFERROR(INDEX('METRE PAR FOLIO'!$T$6:$T$507,MATCH(1,('METRE PAR FOLIO'!$L$6:$L$507=K$2)*('METRE PAR FOLIO'!$G$6:$G$507=$B61),0)),0)</f>
        <v>0</v>
      </c>
      <c r="L61">
        <f t="array" ref="L61">IFERROR(INDEX('METRE PAR FOLIO'!$T$6:$T$507,MATCH(1,('METRE PAR FOLIO'!$L$6:$L$507=L$2)*('METRE PAR FOLIO'!$G$6:$G$507=$B61),0)),0)</f>
        <v>0</v>
      </c>
      <c r="M61">
        <f t="array" ref="M61">IFERROR(INDEX('METRE PAR FOLIO'!$T$6:$T$507,MATCH(1,('METRE PAR FOLIO'!$L$6:$L$507=M$2)*('METRE PAR FOLIO'!$G$6:$G$507=$B61),0)),0)</f>
        <v>0</v>
      </c>
      <c r="N61">
        <f t="array" ref="N61">IFERROR(INDEX('METRE PAR FOLIO'!$T$6:$T$507,MATCH(1,('METRE PAR FOLIO'!$L$6:$L$507=N$2)*('METRE PAR FOLIO'!$G$6:$G$507=$B61),0)),0)</f>
        <v>0</v>
      </c>
      <c r="O61">
        <f t="array" ref="O61">IFERROR(INDEX('METRE PAR FOLIO'!$T$6:$T$507,MATCH(1,('METRE PAR FOLIO'!$L$6:$L$507=O$2)*('METRE PAR FOLIO'!$G$6:$G$507=$B61),0)),0)</f>
        <v>0</v>
      </c>
      <c r="P61">
        <f t="array" ref="P61">IFERROR(INDEX('METRE PAR FOLIO'!$T$6:$T$507,MATCH(1,('METRE PAR FOLIO'!$L$6:$L$507=P$2)*('METRE PAR FOLIO'!$G$6:$G$507=$B61),0)),0)</f>
        <v>0</v>
      </c>
      <c r="Q61">
        <f t="array" ref="Q61">IFERROR(INDEX('METRE PAR FOLIO'!$T$6:$T$507,MATCH(1,('METRE PAR FOLIO'!$L$6:$L$507=Q$2)*('METRE PAR FOLIO'!$G$6:$G$507=$B61),0)),0)</f>
        <v>0</v>
      </c>
      <c r="R61">
        <f t="array" ref="R61">IFERROR(INDEX('METRE PAR FOLIO'!$T$6:$T$507,MATCH(1,('METRE PAR FOLIO'!$L$6:$L$507=R$2)*('METRE PAR FOLIO'!$G$6:$G$507=$B61),0)),0)</f>
        <v>0</v>
      </c>
      <c r="S61">
        <f t="array" ref="S61">IFERROR(INDEX('METRE PAR FOLIO'!$T$6:$T$507,MATCH(1,('METRE PAR FOLIO'!$L$6:$L$507=S$2)*('METRE PAR FOLIO'!$G$6:$G$507=$B61),0)),0)</f>
        <v>0</v>
      </c>
      <c r="T61">
        <f t="array" ref="T61">IFERROR(INDEX('METRE PAR FOLIO'!$T$6:$T$507,MATCH(1,('METRE PAR FOLIO'!$L$6:$L$507=T$2)*('METRE PAR FOLIO'!$G$6:$G$507=$B61),0)),0)</f>
        <v>0</v>
      </c>
      <c r="U61">
        <f t="array" ref="U61">IFERROR(INDEX('METRE PAR FOLIO'!$T$6:$T$507,MATCH(1,('METRE PAR FOLIO'!$L$6:$L$507=U$2)*('METRE PAR FOLIO'!$G$6:$G$507=$B61),0)),0)</f>
        <v>0</v>
      </c>
      <c r="V61">
        <f t="array" ref="V61">IFERROR(INDEX('METRE PAR FOLIO'!$T$6:$T$507,MATCH(1,('METRE PAR FOLIO'!$L$6:$L$507=V$2)*('METRE PAR FOLIO'!$G$6:$G$507=$B61),0)),0)</f>
        <v>0</v>
      </c>
      <c r="W61">
        <f t="array" ref="W61">IFERROR(INDEX('METRE PAR FOLIO'!$T$6:$T$507,MATCH(1,('METRE PAR FOLIO'!$L$6:$L$507=W$2)*('METRE PAR FOLIO'!$G$6:$G$507=$B61),0)),0)</f>
        <v>0</v>
      </c>
      <c r="X61">
        <f t="array" ref="X61">IFERROR(INDEX('METRE PAR FOLIO'!$T$6:$T$507,MATCH(1,('METRE PAR FOLIO'!$L$6:$L$507=X$2)*('METRE PAR FOLIO'!$G$6:$G$507=$B61),0)),0)</f>
        <v>0</v>
      </c>
      <c r="Y61">
        <f t="array" ref="Y61">IFERROR(INDEX('METRE PAR FOLIO'!$T$6:$T$507,MATCH(1,('METRE PAR FOLIO'!$L$6:$L$507=Y$2)*('METRE PAR FOLIO'!$G$6:$G$507=$B61),0)),0)</f>
        <v>0</v>
      </c>
      <c r="Z61">
        <f t="array" ref="Z61">IFERROR(INDEX('METRE PAR FOLIO'!$T$6:$T$507,MATCH(1,('METRE PAR FOLIO'!$L$6:$L$507=Z$2)*('METRE PAR FOLIO'!$G$6:$G$507=$B61),0)),0)</f>
        <v>0</v>
      </c>
      <c r="AA61">
        <f t="array" ref="AA61">IFERROR(INDEX('METRE PAR FOLIO'!$T$6:$T$507,MATCH(1,('METRE PAR FOLIO'!$L$6:$L$507=AA$2)*('METRE PAR FOLIO'!$G$6:$G$507=$B61),0)),0)</f>
        <v>0</v>
      </c>
      <c r="AB61">
        <f t="array" ref="AB61">IFERROR(INDEX('METRE PAR FOLIO'!$T$6:$T$507,MATCH(1,('METRE PAR FOLIO'!$L$6:$L$507=AB$2)*('METRE PAR FOLIO'!$G$6:$G$507=$B61),0)),0)</f>
        <v>0</v>
      </c>
      <c r="AC61">
        <f t="array" ref="AC61">IFERROR(INDEX('METRE PAR FOLIO'!$T$6:$T$507,MATCH(1,('METRE PAR FOLIO'!$L$6:$L$507=AC$2)*('METRE PAR FOLIO'!$G$6:$G$507=$B61),0)),0)</f>
        <v>0</v>
      </c>
      <c r="AD61">
        <f t="array" ref="AD61">IFERROR(INDEX('METRE PAR FOLIO'!$T$6:$T$507,MATCH(1,('METRE PAR FOLIO'!$L$6:$L$507=AD$2)*('METRE PAR FOLIO'!$G$6:$G$507=$B61),0)),0)</f>
        <v>0</v>
      </c>
      <c r="AE61">
        <f t="array" ref="AE61">IFERROR(INDEX('METRE PAR FOLIO'!$T$6:$T$507,MATCH(1,('METRE PAR FOLIO'!$L$6:$L$507=AE$2)*('METRE PAR FOLIO'!$G$6:$G$507=$B61),0)),0)</f>
        <v>0</v>
      </c>
      <c r="AF61">
        <f t="array" ref="AF61">IFERROR(INDEX('METRE PAR FOLIO'!$T$6:$T$507,MATCH(1,('METRE PAR FOLIO'!$L$6:$L$507=AF$2)*('METRE PAR FOLIO'!$G$6:$G$507=$B61),0)),0)</f>
        <v>0</v>
      </c>
      <c r="AG61">
        <f t="array" ref="AG61">IFERROR(INDEX('METRE PAR FOLIO'!$T$6:$T$507,MATCH(1,('METRE PAR FOLIO'!$L$6:$L$507=AG$2)*('METRE PAR FOLIO'!$G$6:$G$507=$B61),0)),0)</f>
        <v>0</v>
      </c>
      <c r="AH61">
        <f t="array" ref="AH61">IFERROR(INDEX('METRE PAR FOLIO'!$T$6:$T$507,MATCH(1,('METRE PAR FOLIO'!$L$6:$L$507=AH$2)*('METRE PAR FOLIO'!$G$6:$G$507=$B61),0)),0)</f>
        <v>0</v>
      </c>
      <c r="AI61">
        <f t="array" ref="AI61">IFERROR(INDEX('METRE PAR FOLIO'!$T$6:$T$507,MATCH(1,('METRE PAR FOLIO'!$L$6:$L$507=AI$2)*('METRE PAR FOLIO'!$G$6:$G$507=$B61),0)),0)</f>
        <v>0</v>
      </c>
      <c r="AJ61">
        <f t="array" ref="AJ61">IFERROR(INDEX('METRE PAR FOLIO'!$T$6:$T$507,MATCH(1,('METRE PAR FOLIO'!$L$6:$L$507=AJ$2)*('METRE PAR FOLIO'!$G$6:$G$507=$B61),0)),0)</f>
        <v>0</v>
      </c>
      <c r="AK61">
        <f t="array" ref="AK61">IFERROR(INDEX('METRE PAR FOLIO'!$T$6:$T$507,MATCH(1,('METRE PAR FOLIO'!$L$6:$L$507=AK$2)*('METRE PAR FOLIO'!$G$6:$G$507=$B61),0)),0)</f>
        <v>0</v>
      </c>
      <c r="AL61">
        <f t="array" ref="AL61">IFERROR(INDEX('METRE PAR FOLIO'!$T$6:$T$507,MATCH(1,('METRE PAR FOLIO'!$L$6:$L$507=AL$2)*('METRE PAR FOLIO'!$G$6:$G$507=$B61),0)),0)</f>
        <v>0</v>
      </c>
      <c r="AM61">
        <f t="array" ref="AM61">IFERROR(INDEX('METRE PAR FOLIO'!$T$6:$T$507,MATCH(1,('METRE PAR FOLIO'!$L$6:$L$507=AM$2)*('METRE PAR FOLIO'!$G$6:$G$507=$B61),0)),0)</f>
        <v>0</v>
      </c>
      <c r="AN61">
        <f t="array" ref="AN61">IFERROR(INDEX('METRE PAR FOLIO'!$T$6:$T$507,MATCH(1,('METRE PAR FOLIO'!$L$6:$L$507=AN$2)*('METRE PAR FOLIO'!$G$6:$G$507=$B61),0)),0)</f>
        <v>0</v>
      </c>
      <c r="AO61">
        <f t="array" ref="AO61">IFERROR(INDEX('METRE PAR FOLIO'!$T$6:$T$507,MATCH(1,('METRE PAR FOLIO'!$L$6:$L$507=AO$2)*('METRE PAR FOLIO'!$G$6:$G$507=$B61),0)),0)</f>
        <v>0</v>
      </c>
      <c r="AP61">
        <f t="array" ref="AP61">IFERROR(INDEX('METRE PAR FOLIO'!$T$6:$T$507,MATCH(1,('METRE PAR FOLIO'!$L$6:$L$507=AP$2)*('METRE PAR FOLIO'!$G$6:$G$507=$B61),0)),0)</f>
        <v>0</v>
      </c>
      <c r="AQ61">
        <f t="array" ref="AQ61">IFERROR(INDEX('METRE PAR FOLIO'!$T$6:$T$507,MATCH(1,('METRE PAR FOLIO'!$L$6:$L$507=AQ$2)*('METRE PAR FOLIO'!$G$6:$G$507=$B61),0)),0)</f>
        <v>0</v>
      </c>
      <c r="AR61">
        <f t="array" ref="AR61">IFERROR(INDEX('METRE PAR FOLIO'!$T$6:$T$507,MATCH(1,('METRE PAR FOLIO'!$L$6:$L$507=AR$2)*('METRE PAR FOLIO'!$G$6:$G$507=$B61),0)),0)</f>
        <v>0</v>
      </c>
      <c r="AS61">
        <f t="array" ref="AS61">IFERROR(INDEX('METRE PAR FOLIO'!$T$6:$T$507,MATCH(1,('METRE PAR FOLIO'!$L$6:$L$507=AS$2)*('METRE PAR FOLIO'!$G$6:$G$507=$B61),0)),0)</f>
        <v>0</v>
      </c>
      <c r="AT61">
        <f t="array" ref="AT61">IFERROR(INDEX('METRE PAR FOLIO'!$T$6:$T$507,MATCH(1,('METRE PAR FOLIO'!$L$6:$L$507=AT$2)*('METRE PAR FOLIO'!$G$6:$G$507=$B61),0)),0)</f>
        <v>0</v>
      </c>
      <c r="AU61">
        <f t="array" ref="AU61">IFERROR(INDEX('METRE PAR FOLIO'!$T$6:$T$507,MATCH(1,('METRE PAR FOLIO'!$L$6:$L$507=AU$2)*('METRE PAR FOLIO'!$G$6:$G$507=$B61),0)),0)</f>
        <v>0</v>
      </c>
      <c r="AV61">
        <f t="shared" si="0"/>
        <v>0</v>
      </c>
      <c r="AW61" s="2" t="s">
        <v>192</v>
      </c>
    </row>
    <row r="62" spans="2:49" ht="26.25" x14ac:dyDescent="0.25">
      <c r="B62" s="16" t="s">
        <v>128</v>
      </c>
      <c r="C62">
        <f t="array" ref="C62">IFERROR(INDEX('METRE PAR FOLIO'!$T$6:$T$507,MATCH(1,('METRE PAR FOLIO'!$L$6:$L$507=C$2)*('METRE PAR FOLIO'!$G$6:$G$507=$B62),0)),0)</f>
        <v>0</v>
      </c>
      <c r="D62">
        <f t="array" ref="D62">IFERROR(INDEX('METRE PAR FOLIO'!$T$6:$T$507,MATCH(1,('METRE PAR FOLIO'!$L$6:$L$507=D$2)*('METRE PAR FOLIO'!$G$6:$G$507=$B62),0)),0)</f>
        <v>0</v>
      </c>
      <c r="E62">
        <f t="array" ref="E62">IFERROR(INDEX('METRE PAR FOLIO'!$T$6:$T$507,MATCH(1,('METRE PAR FOLIO'!$L$6:$L$507=E$2)*('METRE PAR FOLIO'!$G$6:$G$507=$B62),0)),0)</f>
        <v>0</v>
      </c>
      <c r="F62">
        <f t="array" ref="F62">IFERROR(INDEX('METRE PAR FOLIO'!$T$6:$T$507,MATCH(1,('METRE PAR FOLIO'!$L$6:$L$507=F$2)*('METRE PAR FOLIO'!$G$6:$G$507=$B62),0)),0)</f>
        <v>0</v>
      </c>
      <c r="G62">
        <f t="array" ref="G62">IFERROR(INDEX('METRE PAR FOLIO'!$T$6:$T$507,MATCH(1,('METRE PAR FOLIO'!$L$6:$L$507=G$2)*('METRE PAR FOLIO'!$G$6:$G$507=$B62),0)),0)</f>
        <v>0</v>
      </c>
      <c r="H62">
        <f t="array" ref="H62">IFERROR(INDEX('METRE PAR FOLIO'!$T$6:$T$507,MATCH(1,('METRE PAR FOLIO'!$L$6:$L$507=H$2)*('METRE PAR FOLIO'!$G$6:$G$507=$B62),0)),0)</f>
        <v>0</v>
      </c>
      <c r="I62">
        <f t="array" ref="I62">IFERROR(INDEX('METRE PAR FOLIO'!$T$6:$T$507,MATCH(1,('METRE PAR FOLIO'!$L$6:$L$507=I$2)*('METRE PAR FOLIO'!$G$6:$G$507=$B62),0)),0)</f>
        <v>0</v>
      </c>
      <c r="J62">
        <f t="array" ref="J62">IFERROR(INDEX('METRE PAR FOLIO'!$T$6:$T$507,MATCH(1,('METRE PAR FOLIO'!$L$6:$L$507=J$2)*('METRE PAR FOLIO'!$G$6:$G$507=$B62),0)),0)</f>
        <v>0</v>
      </c>
      <c r="K62">
        <f t="array" ref="K62">IFERROR(INDEX('METRE PAR FOLIO'!$T$6:$T$507,MATCH(1,('METRE PAR FOLIO'!$L$6:$L$507=K$2)*('METRE PAR FOLIO'!$G$6:$G$507=$B62),0)),0)</f>
        <v>0</v>
      </c>
      <c r="L62">
        <f t="array" ref="L62">IFERROR(INDEX('METRE PAR FOLIO'!$T$6:$T$507,MATCH(1,('METRE PAR FOLIO'!$L$6:$L$507=L$2)*('METRE PAR FOLIO'!$G$6:$G$507=$B62),0)),0)</f>
        <v>0</v>
      </c>
      <c r="M62">
        <f t="array" ref="M62">IFERROR(INDEX('METRE PAR FOLIO'!$T$6:$T$507,MATCH(1,('METRE PAR FOLIO'!$L$6:$L$507=M$2)*('METRE PAR FOLIO'!$G$6:$G$507=$B62),0)),0)</f>
        <v>0</v>
      </c>
      <c r="N62">
        <f t="array" ref="N62">IFERROR(INDEX('METRE PAR FOLIO'!$T$6:$T$507,MATCH(1,('METRE PAR FOLIO'!$L$6:$L$507=N$2)*('METRE PAR FOLIO'!$G$6:$G$507=$B62),0)),0)</f>
        <v>0</v>
      </c>
      <c r="O62">
        <f t="array" ref="O62">IFERROR(INDEX('METRE PAR FOLIO'!$T$6:$T$507,MATCH(1,('METRE PAR FOLIO'!$L$6:$L$507=O$2)*('METRE PAR FOLIO'!$G$6:$G$507=$B62),0)),0)</f>
        <v>0</v>
      </c>
      <c r="P62">
        <f t="array" ref="P62">IFERROR(INDEX('METRE PAR FOLIO'!$T$6:$T$507,MATCH(1,('METRE PAR FOLIO'!$L$6:$L$507=P$2)*('METRE PAR FOLIO'!$G$6:$G$507=$B62),0)),0)</f>
        <v>0</v>
      </c>
      <c r="Q62">
        <f t="array" ref="Q62">IFERROR(INDEX('METRE PAR FOLIO'!$T$6:$T$507,MATCH(1,('METRE PAR FOLIO'!$L$6:$L$507=Q$2)*('METRE PAR FOLIO'!$G$6:$G$507=$B62),0)),0)</f>
        <v>0</v>
      </c>
      <c r="R62">
        <f t="array" ref="R62">IFERROR(INDEX('METRE PAR FOLIO'!$T$6:$T$507,MATCH(1,('METRE PAR FOLIO'!$L$6:$L$507=R$2)*('METRE PAR FOLIO'!$G$6:$G$507=$B62),0)),0)</f>
        <v>0</v>
      </c>
      <c r="S62">
        <f t="array" ref="S62">IFERROR(INDEX('METRE PAR FOLIO'!$T$6:$T$507,MATCH(1,('METRE PAR FOLIO'!$L$6:$L$507=S$2)*('METRE PAR FOLIO'!$G$6:$G$507=$B62),0)),0)</f>
        <v>0</v>
      </c>
      <c r="T62">
        <f t="array" ref="T62">IFERROR(INDEX('METRE PAR FOLIO'!$T$6:$T$507,MATCH(1,('METRE PAR FOLIO'!$L$6:$L$507=T$2)*('METRE PAR FOLIO'!$G$6:$G$507=$B62),0)),0)</f>
        <v>0</v>
      </c>
      <c r="U62">
        <f t="array" ref="U62">IFERROR(INDEX('METRE PAR FOLIO'!$T$6:$T$507,MATCH(1,('METRE PAR FOLIO'!$L$6:$L$507=U$2)*('METRE PAR FOLIO'!$G$6:$G$507=$B62),0)),0)</f>
        <v>0</v>
      </c>
      <c r="V62">
        <f t="array" ref="V62">IFERROR(INDEX('METRE PAR FOLIO'!$T$6:$T$507,MATCH(1,('METRE PAR FOLIO'!$L$6:$L$507=V$2)*('METRE PAR FOLIO'!$G$6:$G$507=$B62),0)),0)</f>
        <v>0</v>
      </c>
      <c r="W62">
        <f t="array" ref="W62">IFERROR(INDEX('METRE PAR FOLIO'!$T$6:$T$507,MATCH(1,('METRE PAR FOLIO'!$L$6:$L$507=W$2)*('METRE PAR FOLIO'!$G$6:$G$507=$B62),0)),0)</f>
        <v>0</v>
      </c>
      <c r="X62">
        <f t="array" ref="X62">IFERROR(INDEX('METRE PAR FOLIO'!$T$6:$T$507,MATCH(1,('METRE PAR FOLIO'!$L$6:$L$507=X$2)*('METRE PAR FOLIO'!$G$6:$G$507=$B62),0)),0)</f>
        <v>0</v>
      </c>
      <c r="Y62">
        <f t="array" ref="Y62">IFERROR(INDEX('METRE PAR FOLIO'!$T$6:$T$507,MATCH(1,('METRE PAR FOLIO'!$L$6:$L$507=Y$2)*('METRE PAR FOLIO'!$G$6:$G$507=$B62),0)),0)</f>
        <v>0</v>
      </c>
      <c r="Z62">
        <f t="array" ref="Z62">IFERROR(INDEX('METRE PAR FOLIO'!$T$6:$T$507,MATCH(1,('METRE PAR FOLIO'!$L$6:$L$507=Z$2)*('METRE PAR FOLIO'!$G$6:$G$507=$B62),0)),0)</f>
        <v>0</v>
      </c>
      <c r="AA62">
        <f t="array" ref="AA62">IFERROR(INDEX('METRE PAR FOLIO'!$T$6:$T$507,MATCH(1,('METRE PAR FOLIO'!$L$6:$L$507=AA$2)*('METRE PAR FOLIO'!$G$6:$G$507=$B62),0)),0)</f>
        <v>0</v>
      </c>
      <c r="AB62">
        <f t="array" ref="AB62">IFERROR(INDEX('METRE PAR FOLIO'!$T$6:$T$507,MATCH(1,('METRE PAR FOLIO'!$L$6:$L$507=AB$2)*('METRE PAR FOLIO'!$G$6:$G$507=$B62),0)),0)</f>
        <v>0</v>
      </c>
      <c r="AC62">
        <f t="array" ref="AC62">IFERROR(INDEX('METRE PAR FOLIO'!$T$6:$T$507,MATCH(1,('METRE PAR FOLIO'!$L$6:$L$507=AC$2)*('METRE PAR FOLIO'!$G$6:$G$507=$B62),0)),0)</f>
        <v>0</v>
      </c>
      <c r="AD62">
        <f t="array" ref="AD62">IFERROR(INDEX('METRE PAR FOLIO'!$T$6:$T$507,MATCH(1,('METRE PAR FOLIO'!$L$6:$L$507=AD$2)*('METRE PAR FOLIO'!$G$6:$G$507=$B62),0)),0)</f>
        <v>0</v>
      </c>
      <c r="AE62">
        <f t="array" ref="AE62">IFERROR(INDEX('METRE PAR FOLIO'!$T$6:$T$507,MATCH(1,('METRE PAR FOLIO'!$L$6:$L$507=AE$2)*('METRE PAR FOLIO'!$G$6:$G$507=$B62),0)),0)</f>
        <v>0</v>
      </c>
      <c r="AF62">
        <f t="array" ref="AF62">IFERROR(INDEX('METRE PAR FOLIO'!$T$6:$T$507,MATCH(1,('METRE PAR FOLIO'!$L$6:$L$507=AF$2)*('METRE PAR FOLIO'!$G$6:$G$507=$B62),0)),0)</f>
        <v>0</v>
      </c>
      <c r="AG62">
        <f t="array" ref="AG62">IFERROR(INDEX('METRE PAR FOLIO'!$T$6:$T$507,MATCH(1,('METRE PAR FOLIO'!$L$6:$L$507=AG$2)*('METRE PAR FOLIO'!$G$6:$G$507=$B62),0)),0)</f>
        <v>0</v>
      </c>
      <c r="AH62">
        <f t="array" ref="AH62">IFERROR(INDEX('METRE PAR FOLIO'!$T$6:$T$507,MATCH(1,('METRE PAR FOLIO'!$L$6:$L$507=AH$2)*('METRE PAR FOLIO'!$G$6:$G$507=$B62),0)),0)</f>
        <v>0</v>
      </c>
      <c r="AI62">
        <f t="array" ref="AI62">IFERROR(INDEX('METRE PAR FOLIO'!$T$6:$T$507,MATCH(1,('METRE PAR FOLIO'!$L$6:$L$507=AI$2)*('METRE PAR FOLIO'!$G$6:$G$507=$B62),0)),0)</f>
        <v>0</v>
      </c>
      <c r="AJ62">
        <f t="array" ref="AJ62">IFERROR(INDEX('METRE PAR FOLIO'!$T$6:$T$507,MATCH(1,('METRE PAR FOLIO'!$L$6:$L$507=AJ$2)*('METRE PAR FOLIO'!$G$6:$G$507=$B62),0)),0)</f>
        <v>0</v>
      </c>
      <c r="AK62">
        <f t="array" ref="AK62">IFERROR(INDEX('METRE PAR FOLIO'!$T$6:$T$507,MATCH(1,('METRE PAR FOLIO'!$L$6:$L$507=AK$2)*('METRE PAR FOLIO'!$G$6:$G$507=$B62),0)),0)</f>
        <v>0</v>
      </c>
      <c r="AL62">
        <f t="array" ref="AL62">IFERROR(INDEX('METRE PAR FOLIO'!$T$6:$T$507,MATCH(1,('METRE PAR FOLIO'!$L$6:$L$507=AL$2)*('METRE PAR FOLIO'!$G$6:$G$507=$B62),0)),0)</f>
        <v>0</v>
      </c>
      <c r="AM62">
        <f t="array" ref="AM62">IFERROR(INDEX('METRE PAR FOLIO'!$T$6:$T$507,MATCH(1,('METRE PAR FOLIO'!$L$6:$L$507=AM$2)*('METRE PAR FOLIO'!$G$6:$G$507=$B62),0)),0)</f>
        <v>0</v>
      </c>
      <c r="AN62">
        <f t="array" ref="AN62">IFERROR(INDEX('METRE PAR FOLIO'!$T$6:$T$507,MATCH(1,('METRE PAR FOLIO'!$L$6:$L$507=AN$2)*('METRE PAR FOLIO'!$G$6:$G$507=$B62),0)),0)</f>
        <v>0</v>
      </c>
      <c r="AO62">
        <f t="array" ref="AO62">IFERROR(INDEX('METRE PAR FOLIO'!$T$6:$T$507,MATCH(1,('METRE PAR FOLIO'!$L$6:$L$507=AO$2)*('METRE PAR FOLIO'!$G$6:$G$507=$B62),0)),0)</f>
        <v>0</v>
      </c>
      <c r="AP62">
        <f t="array" ref="AP62">IFERROR(INDEX('METRE PAR FOLIO'!$T$6:$T$507,MATCH(1,('METRE PAR FOLIO'!$L$6:$L$507=AP$2)*('METRE PAR FOLIO'!$G$6:$G$507=$B62),0)),0)</f>
        <v>0</v>
      </c>
      <c r="AQ62">
        <f t="array" ref="AQ62">IFERROR(INDEX('METRE PAR FOLIO'!$T$6:$T$507,MATCH(1,('METRE PAR FOLIO'!$L$6:$L$507=AQ$2)*('METRE PAR FOLIO'!$G$6:$G$507=$B62),0)),0)</f>
        <v>0</v>
      </c>
      <c r="AR62">
        <f t="array" ref="AR62">IFERROR(INDEX('METRE PAR FOLIO'!$T$6:$T$507,MATCH(1,('METRE PAR FOLIO'!$L$6:$L$507=AR$2)*('METRE PAR FOLIO'!$G$6:$G$507=$B62),0)),0)</f>
        <v>0</v>
      </c>
      <c r="AS62">
        <f t="array" ref="AS62">IFERROR(INDEX('METRE PAR FOLIO'!$T$6:$T$507,MATCH(1,('METRE PAR FOLIO'!$L$6:$L$507=AS$2)*('METRE PAR FOLIO'!$G$6:$G$507=$B62),0)),0)</f>
        <v>0</v>
      </c>
      <c r="AT62">
        <f t="array" ref="AT62">IFERROR(INDEX('METRE PAR FOLIO'!$T$6:$T$507,MATCH(1,('METRE PAR FOLIO'!$L$6:$L$507=AT$2)*('METRE PAR FOLIO'!$G$6:$G$507=$B62),0)),0)</f>
        <v>0</v>
      </c>
      <c r="AU62">
        <f t="array" ref="AU62">IFERROR(INDEX('METRE PAR FOLIO'!$T$6:$T$507,MATCH(1,('METRE PAR FOLIO'!$L$6:$L$507=AU$2)*('METRE PAR FOLIO'!$G$6:$G$507=$B62),0)),0)</f>
        <v>0</v>
      </c>
      <c r="AV62">
        <f t="shared" si="0"/>
        <v>0</v>
      </c>
      <c r="AW62" s="2" t="s">
        <v>192</v>
      </c>
    </row>
    <row r="63" spans="2:49" ht="26.25" x14ac:dyDescent="0.25">
      <c r="B63" s="16" t="s">
        <v>125</v>
      </c>
      <c r="C63">
        <f t="array" ref="C63">IFERROR(INDEX('METRE PAR FOLIO'!$T$6:$T$507,MATCH(1,('METRE PAR FOLIO'!$L$6:$L$507=C$2)*('METRE PAR FOLIO'!$G$6:$G$507=$B63),0)),0)</f>
        <v>0</v>
      </c>
      <c r="D63">
        <f t="array" ref="D63">IFERROR(INDEX('METRE PAR FOLIO'!$T$6:$T$507,MATCH(1,('METRE PAR FOLIO'!$L$6:$L$507=D$2)*('METRE PAR FOLIO'!$G$6:$G$507=$B63),0)),0)</f>
        <v>0</v>
      </c>
      <c r="E63">
        <f t="array" ref="E63">IFERROR(INDEX('METRE PAR FOLIO'!$T$6:$T$507,MATCH(1,('METRE PAR FOLIO'!$L$6:$L$507=E$2)*('METRE PAR FOLIO'!$G$6:$G$507=$B63),0)),0)</f>
        <v>0</v>
      </c>
      <c r="F63">
        <f t="array" ref="F63">IFERROR(INDEX('METRE PAR FOLIO'!$T$6:$T$507,MATCH(1,('METRE PAR FOLIO'!$L$6:$L$507=F$2)*('METRE PAR FOLIO'!$G$6:$G$507=$B63),0)),0)</f>
        <v>0</v>
      </c>
      <c r="G63">
        <f t="array" ref="G63">IFERROR(INDEX('METRE PAR FOLIO'!$T$6:$T$507,MATCH(1,('METRE PAR FOLIO'!$L$6:$L$507=G$2)*('METRE PAR FOLIO'!$G$6:$G$507=$B63),0)),0)</f>
        <v>0</v>
      </c>
      <c r="H63">
        <f t="array" ref="H63">IFERROR(INDEX('METRE PAR FOLIO'!$T$6:$T$507,MATCH(1,('METRE PAR FOLIO'!$L$6:$L$507=H$2)*('METRE PAR FOLIO'!$G$6:$G$507=$B63),0)),0)</f>
        <v>0</v>
      </c>
      <c r="I63">
        <f t="array" ref="I63">IFERROR(INDEX('METRE PAR FOLIO'!$T$6:$T$507,MATCH(1,('METRE PAR FOLIO'!$L$6:$L$507=I$2)*('METRE PAR FOLIO'!$G$6:$G$507=$B63),0)),0)</f>
        <v>0</v>
      </c>
      <c r="J63">
        <f t="array" ref="J63">IFERROR(INDEX('METRE PAR FOLIO'!$T$6:$T$507,MATCH(1,('METRE PAR FOLIO'!$L$6:$L$507=J$2)*('METRE PAR FOLIO'!$G$6:$G$507=$B63),0)),0)</f>
        <v>0</v>
      </c>
      <c r="K63">
        <f t="array" ref="K63">IFERROR(INDEX('METRE PAR FOLIO'!$T$6:$T$507,MATCH(1,('METRE PAR FOLIO'!$L$6:$L$507=K$2)*('METRE PAR FOLIO'!$G$6:$G$507=$B63),0)),0)</f>
        <v>0</v>
      </c>
      <c r="L63">
        <f t="array" ref="L63">IFERROR(INDEX('METRE PAR FOLIO'!$T$6:$T$507,MATCH(1,('METRE PAR FOLIO'!$L$6:$L$507=L$2)*('METRE PAR FOLIO'!$G$6:$G$507=$B63),0)),0)</f>
        <v>0</v>
      </c>
      <c r="M63">
        <f t="array" ref="M63">IFERROR(INDEX('METRE PAR FOLIO'!$T$6:$T$507,MATCH(1,('METRE PAR FOLIO'!$L$6:$L$507=M$2)*('METRE PAR FOLIO'!$G$6:$G$507=$B63),0)),0)</f>
        <v>0</v>
      </c>
      <c r="N63">
        <f t="array" ref="N63">IFERROR(INDEX('METRE PAR FOLIO'!$T$6:$T$507,MATCH(1,('METRE PAR FOLIO'!$L$6:$L$507=N$2)*('METRE PAR FOLIO'!$G$6:$G$507=$B63),0)),0)</f>
        <v>0</v>
      </c>
      <c r="O63">
        <f t="array" ref="O63">IFERROR(INDEX('METRE PAR FOLIO'!$T$6:$T$507,MATCH(1,('METRE PAR FOLIO'!$L$6:$L$507=O$2)*('METRE PAR FOLIO'!$G$6:$G$507=$B63),0)),0)</f>
        <v>0</v>
      </c>
      <c r="P63">
        <f t="array" ref="P63">IFERROR(INDEX('METRE PAR FOLIO'!$T$6:$T$507,MATCH(1,('METRE PAR FOLIO'!$L$6:$L$507=P$2)*('METRE PAR FOLIO'!$G$6:$G$507=$B63),0)),0)</f>
        <v>0</v>
      </c>
      <c r="Q63">
        <f t="array" ref="Q63">IFERROR(INDEX('METRE PAR FOLIO'!$T$6:$T$507,MATCH(1,('METRE PAR FOLIO'!$L$6:$L$507=Q$2)*('METRE PAR FOLIO'!$G$6:$G$507=$B63),0)),0)</f>
        <v>0</v>
      </c>
      <c r="R63">
        <f t="array" ref="R63">IFERROR(INDEX('METRE PAR FOLIO'!$T$6:$T$507,MATCH(1,('METRE PAR FOLIO'!$L$6:$L$507=R$2)*('METRE PAR FOLIO'!$G$6:$G$507=$B63),0)),0)</f>
        <v>0</v>
      </c>
      <c r="S63">
        <f t="array" ref="S63">IFERROR(INDEX('METRE PAR FOLIO'!$T$6:$T$507,MATCH(1,('METRE PAR FOLIO'!$L$6:$L$507=S$2)*('METRE PAR FOLIO'!$G$6:$G$507=$B63),0)),0)</f>
        <v>0</v>
      </c>
      <c r="T63">
        <f t="array" ref="T63">IFERROR(INDEX('METRE PAR FOLIO'!$T$6:$T$507,MATCH(1,('METRE PAR FOLIO'!$L$6:$L$507=T$2)*('METRE PAR FOLIO'!$G$6:$G$507=$B63),0)),0)</f>
        <v>0</v>
      </c>
      <c r="U63">
        <f t="array" ref="U63">IFERROR(INDEX('METRE PAR FOLIO'!$T$6:$T$507,MATCH(1,('METRE PAR FOLIO'!$L$6:$L$507=U$2)*('METRE PAR FOLIO'!$G$6:$G$507=$B63),0)),0)</f>
        <v>0</v>
      </c>
      <c r="V63">
        <f t="array" ref="V63">IFERROR(INDEX('METRE PAR FOLIO'!$T$6:$T$507,MATCH(1,('METRE PAR FOLIO'!$L$6:$L$507=V$2)*('METRE PAR FOLIO'!$G$6:$G$507=$B63),0)),0)</f>
        <v>0</v>
      </c>
      <c r="W63">
        <f t="array" ref="W63">IFERROR(INDEX('METRE PAR FOLIO'!$T$6:$T$507,MATCH(1,('METRE PAR FOLIO'!$L$6:$L$507=W$2)*('METRE PAR FOLIO'!$G$6:$G$507=$B63),0)),0)</f>
        <v>0</v>
      </c>
      <c r="X63">
        <f t="array" ref="X63">IFERROR(INDEX('METRE PAR FOLIO'!$T$6:$T$507,MATCH(1,('METRE PAR FOLIO'!$L$6:$L$507=X$2)*('METRE PAR FOLIO'!$G$6:$G$507=$B63),0)),0)</f>
        <v>0</v>
      </c>
      <c r="Y63">
        <f t="array" ref="Y63">IFERROR(INDEX('METRE PAR FOLIO'!$T$6:$T$507,MATCH(1,('METRE PAR FOLIO'!$L$6:$L$507=Y$2)*('METRE PAR FOLIO'!$G$6:$G$507=$B63),0)),0)</f>
        <v>0</v>
      </c>
      <c r="Z63">
        <f t="array" ref="Z63">IFERROR(INDEX('METRE PAR FOLIO'!$T$6:$T$507,MATCH(1,('METRE PAR FOLIO'!$L$6:$L$507=Z$2)*('METRE PAR FOLIO'!$G$6:$G$507=$B63),0)),0)</f>
        <v>0</v>
      </c>
      <c r="AA63">
        <f t="array" ref="AA63">IFERROR(INDEX('METRE PAR FOLIO'!$T$6:$T$507,MATCH(1,('METRE PAR FOLIO'!$L$6:$L$507=AA$2)*('METRE PAR FOLIO'!$G$6:$G$507=$B63),0)),0)</f>
        <v>0</v>
      </c>
      <c r="AB63">
        <f t="array" ref="AB63">IFERROR(INDEX('METRE PAR FOLIO'!$T$6:$T$507,MATCH(1,('METRE PAR FOLIO'!$L$6:$L$507=AB$2)*('METRE PAR FOLIO'!$G$6:$G$507=$B63),0)),0)</f>
        <v>0</v>
      </c>
      <c r="AC63">
        <f t="array" ref="AC63">IFERROR(INDEX('METRE PAR FOLIO'!$T$6:$T$507,MATCH(1,('METRE PAR FOLIO'!$L$6:$L$507=AC$2)*('METRE PAR FOLIO'!$G$6:$G$507=$B63),0)),0)</f>
        <v>0</v>
      </c>
      <c r="AD63">
        <f t="array" ref="AD63">IFERROR(INDEX('METRE PAR FOLIO'!$T$6:$T$507,MATCH(1,('METRE PAR FOLIO'!$L$6:$L$507=AD$2)*('METRE PAR FOLIO'!$G$6:$G$507=$B63),0)),0)</f>
        <v>0</v>
      </c>
      <c r="AE63">
        <f t="array" ref="AE63">IFERROR(INDEX('METRE PAR FOLIO'!$T$6:$T$507,MATCH(1,('METRE PAR FOLIO'!$L$6:$L$507=AE$2)*('METRE PAR FOLIO'!$G$6:$G$507=$B63),0)),0)</f>
        <v>0</v>
      </c>
      <c r="AF63">
        <f t="array" ref="AF63">IFERROR(INDEX('METRE PAR FOLIO'!$T$6:$T$507,MATCH(1,('METRE PAR FOLIO'!$L$6:$L$507=AF$2)*('METRE PAR FOLIO'!$G$6:$G$507=$B63),0)),0)</f>
        <v>0</v>
      </c>
      <c r="AG63">
        <f t="array" ref="AG63">IFERROR(INDEX('METRE PAR FOLIO'!$T$6:$T$507,MATCH(1,('METRE PAR FOLIO'!$L$6:$L$507=AG$2)*('METRE PAR FOLIO'!$G$6:$G$507=$B63),0)),0)</f>
        <v>0</v>
      </c>
      <c r="AH63">
        <f t="array" ref="AH63">IFERROR(INDEX('METRE PAR FOLIO'!$T$6:$T$507,MATCH(1,('METRE PAR FOLIO'!$L$6:$L$507=AH$2)*('METRE PAR FOLIO'!$G$6:$G$507=$B63),0)),0)</f>
        <v>0</v>
      </c>
      <c r="AI63">
        <f t="array" ref="AI63">IFERROR(INDEX('METRE PAR FOLIO'!$T$6:$T$507,MATCH(1,('METRE PAR FOLIO'!$L$6:$L$507=AI$2)*('METRE PAR FOLIO'!$G$6:$G$507=$B63),0)),0)</f>
        <v>0</v>
      </c>
      <c r="AJ63">
        <f t="array" ref="AJ63">IFERROR(INDEX('METRE PAR FOLIO'!$T$6:$T$507,MATCH(1,('METRE PAR FOLIO'!$L$6:$L$507=AJ$2)*('METRE PAR FOLIO'!$G$6:$G$507=$B63),0)),0)</f>
        <v>0</v>
      </c>
      <c r="AK63">
        <f t="array" ref="AK63">IFERROR(INDEX('METRE PAR FOLIO'!$T$6:$T$507,MATCH(1,('METRE PAR FOLIO'!$L$6:$L$507=AK$2)*('METRE PAR FOLIO'!$G$6:$G$507=$B63),0)),0)</f>
        <v>0</v>
      </c>
      <c r="AL63">
        <f t="array" ref="AL63">IFERROR(INDEX('METRE PAR FOLIO'!$T$6:$T$507,MATCH(1,('METRE PAR FOLIO'!$L$6:$L$507=AL$2)*('METRE PAR FOLIO'!$G$6:$G$507=$B63),0)),0)</f>
        <v>0</v>
      </c>
      <c r="AM63">
        <f t="array" ref="AM63">IFERROR(INDEX('METRE PAR FOLIO'!$T$6:$T$507,MATCH(1,('METRE PAR FOLIO'!$L$6:$L$507=AM$2)*('METRE PAR FOLIO'!$G$6:$G$507=$B63),0)),0)</f>
        <v>0</v>
      </c>
      <c r="AN63">
        <f t="array" ref="AN63">IFERROR(INDEX('METRE PAR FOLIO'!$T$6:$T$507,MATCH(1,('METRE PAR FOLIO'!$L$6:$L$507=AN$2)*('METRE PAR FOLIO'!$G$6:$G$507=$B63),0)),0)</f>
        <v>0</v>
      </c>
      <c r="AO63">
        <f t="array" ref="AO63">IFERROR(INDEX('METRE PAR FOLIO'!$T$6:$T$507,MATCH(1,('METRE PAR FOLIO'!$L$6:$L$507=AO$2)*('METRE PAR FOLIO'!$G$6:$G$507=$B63),0)),0)</f>
        <v>0</v>
      </c>
      <c r="AP63">
        <f t="array" ref="AP63">IFERROR(INDEX('METRE PAR FOLIO'!$T$6:$T$507,MATCH(1,('METRE PAR FOLIO'!$L$6:$L$507=AP$2)*('METRE PAR FOLIO'!$G$6:$G$507=$B63),0)),0)</f>
        <v>0</v>
      </c>
      <c r="AQ63">
        <f t="array" ref="AQ63">IFERROR(INDEX('METRE PAR FOLIO'!$T$6:$T$507,MATCH(1,('METRE PAR FOLIO'!$L$6:$L$507=AQ$2)*('METRE PAR FOLIO'!$G$6:$G$507=$B63),0)),0)</f>
        <v>0</v>
      </c>
      <c r="AR63">
        <f t="array" ref="AR63">IFERROR(INDEX('METRE PAR FOLIO'!$T$6:$T$507,MATCH(1,('METRE PAR FOLIO'!$L$6:$L$507=AR$2)*('METRE PAR FOLIO'!$G$6:$G$507=$B63),0)),0)</f>
        <v>0</v>
      </c>
      <c r="AS63">
        <f t="array" ref="AS63">IFERROR(INDEX('METRE PAR FOLIO'!$T$6:$T$507,MATCH(1,('METRE PAR FOLIO'!$L$6:$L$507=AS$2)*('METRE PAR FOLIO'!$G$6:$G$507=$B63),0)),0)</f>
        <v>0</v>
      </c>
      <c r="AT63">
        <f t="array" ref="AT63">IFERROR(INDEX('METRE PAR FOLIO'!$T$6:$T$507,MATCH(1,('METRE PAR FOLIO'!$L$6:$L$507=AT$2)*('METRE PAR FOLIO'!$G$6:$G$507=$B63),0)),0)</f>
        <v>0</v>
      </c>
      <c r="AU63">
        <f t="array" ref="AU63">IFERROR(INDEX('METRE PAR FOLIO'!$T$6:$T$507,MATCH(1,('METRE PAR FOLIO'!$L$6:$L$507=AU$2)*('METRE PAR FOLIO'!$G$6:$G$507=$B63),0)),0)</f>
        <v>0</v>
      </c>
      <c r="AV63">
        <f t="shared" si="0"/>
        <v>0</v>
      </c>
      <c r="AW63" s="2" t="s">
        <v>192</v>
      </c>
    </row>
    <row r="64" spans="2:49" ht="26.25" x14ac:dyDescent="0.25">
      <c r="B64" s="16" t="s">
        <v>128</v>
      </c>
      <c r="C64">
        <f t="array" ref="C64">IFERROR(INDEX('METRE PAR FOLIO'!$T$6:$T$507,MATCH(1,('METRE PAR FOLIO'!$L$6:$L$507=C$2)*('METRE PAR FOLIO'!$G$6:$G$507=$B64),0)),0)</f>
        <v>0</v>
      </c>
      <c r="D64">
        <f t="array" ref="D64">IFERROR(INDEX('METRE PAR FOLIO'!$T$6:$T$507,MATCH(1,('METRE PAR FOLIO'!$L$6:$L$507=D$2)*('METRE PAR FOLIO'!$G$6:$G$507=$B64),0)),0)</f>
        <v>0</v>
      </c>
      <c r="E64">
        <f t="array" ref="E64">IFERROR(INDEX('METRE PAR FOLIO'!$T$6:$T$507,MATCH(1,('METRE PAR FOLIO'!$L$6:$L$507=E$2)*('METRE PAR FOLIO'!$G$6:$G$507=$B64),0)),0)</f>
        <v>0</v>
      </c>
      <c r="F64">
        <f t="array" ref="F64">IFERROR(INDEX('METRE PAR FOLIO'!$T$6:$T$507,MATCH(1,('METRE PAR FOLIO'!$L$6:$L$507=F$2)*('METRE PAR FOLIO'!$G$6:$G$507=$B64),0)),0)</f>
        <v>0</v>
      </c>
      <c r="G64">
        <f t="array" ref="G64">IFERROR(INDEX('METRE PAR FOLIO'!$T$6:$T$507,MATCH(1,('METRE PAR FOLIO'!$L$6:$L$507=G$2)*('METRE PAR FOLIO'!$G$6:$G$507=$B64),0)),0)</f>
        <v>0</v>
      </c>
      <c r="H64">
        <f t="array" ref="H64">IFERROR(INDEX('METRE PAR FOLIO'!$T$6:$T$507,MATCH(1,('METRE PAR FOLIO'!$L$6:$L$507=H$2)*('METRE PAR FOLIO'!$G$6:$G$507=$B64),0)),0)</f>
        <v>0</v>
      </c>
      <c r="I64">
        <f t="array" ref="I64">IFERROR(INDEX('METRE PAR FOLIO'!$T$6:$T$507,MATCH(1,('METRE PAR FOLIO'!$L$6:$L$507=I$2)*('METRE PAR FOLIO'!$G$6:$G$507=$B64),0)),0)</f>
        <v>0</v>
      </c>
      <c r="J64">
        <f t="array" ref="J64">IFERROR(INDEX('METRE PAR FOLIO'!$T$6:$T$507,MATCH(1,('METRE PAR FOLIO'!$L$6:$L$507=J$2)*('METRE PAR FOLIO'!$G$6:$G$507=$B64),0)),0)</f>
        <v>0</v>
      </c>
      <c r="K64">
        <f t="array" ref="K64">IFERROR(INDEX('METRE PAR FOLIO'!$T$6:$T$507,MATCH(1,('METRE PAR FOLIO'!$L$6:$L$507=K$2)*('METRE PAR FOLIO'!$G$6:$G$507=$B64),0)),0)</f>
        <v>0</v>
      </c>
      <c r="L64">
        <f t="array" ref="L64">IFERROR(INDEX('METRE PAR FOLIO'!$T$6:$T$507,MATCH(1,('METRE PAR FOLIO'!$L$6:$L$507=L$2)*('METRE PAR FOLIO'!$G$6:$G$507=$B64),0)),0)</f>
        <v>0</v>
      </c>
      <c r="M64">
        <f t="array" ref="M64">IFERROR(INDEX('METRE PAR FOLIO'!$T$6:$T$507,MATCH(1,('METRE PAR FOLIO'!$L$6:$L$507=M$2)*('METRE PAR FOLIO'!$G$6:$G$507=$B64),0)),0)</f>
        <v>0</v>
      </c>
      <c r="N64">
        <f t="array" ref="N64">IFERROR(INDEX('METRE PAR FOLIO'!$T$6:$T$507,MATCH(1,('METRE PAR FOLIO'!$L$6:$L$507=N$2)*('METRE PAR FOLIO'!$G$6:$G$507=$B64),0)),0)</f>
        <v>0</v>
      </c>
      <c r="O64">
        <f t="array" ref="O64">IFERROR(INDEX('METRE PAR FOLIO'!$T$6:$T$507,MATCH(1,('METRE PAR FOLIO'!$L$6:$L$507=O$2)*('METRE PAR FOLIO'!$G$6:$G$507=$B64),0)),0)</f>
        <v>0</v>
      </c>
      <c r="P64">
        <f t="array" ref="P64">IFERROR(INDEX('METRE PAR FOLIO'!$T$6:$T$507,MATCH(1,('METRE PAR FOLIO'!$L$6:$L$507=P$2)*('METRE PAR FOLIO'!$G$6:$G$507=$B64),0)),0)</f>
        <v>0</v>
      </c>
      <c r="Q64">
        <f t="array" ref="Q64">IFERROR(INDEX('METRE PAR FOLIO'!$T$6:$T$507,MATCH(1,('METRE PAR FOLIO'!$L$6:$L$507=Q$2)*('METRE PAR FOLIO'!$G$6:$G$507=$B64),0)),0)</f>
        <v>0</v>
      </c>
      <c r="R64">
        <f t="array" ref="R64">IFERROR(INDEX('METRE PAR FOLIO'!$T$6:$T$507,MATCH(1,('METRE PAR FOLIO'!$L$6:$L$507=R$2)*('METRE PAR FOLIO'!$G$6:$G$507=$B64),0)),0)</f>
        <v>0</v>
      </c>
      <c r="S64">
        <f t="array" ref="S64">IFERROR(INDEX('METRE PAR FOLIO'!$T$6:$T$507,MATCH(1,('METRE PAR FOLIO'!$L$6:$L$507=S$2)*('METRE PAR FOLIO'!$G$6:$G$507=$B64),0)),0)</f>
        <v>0</v>
      </c>
      <c r="T64">
        <f t="array" ref="T64">IFERROR(INDEX('METRE PAR FOLIO'!$T$6:$T$507,MATCH(1,('METRE PAR FOLIO'!$L$6:$L$507=T$2)*('METRE PAR FOLIO'!$G$6:$G$507=$B64),0)),0)</f>
        <v>0</v>
      </c>
      <c r="U64">
        <f t="array" ref="U64">IFERROR(INDEX('METRE PAR FOLIO'!$T$6:$T$507,MATCH(1,('METRE PAR FOLIO'!$L$6:$L$507=U$2)*('METRE PAR FOLIO'!$G$6:$G$507=$B64),0)),0)</f>
        <v>0</v>
      </c>
      <c r="V64">
        <f t="array" ref="V64">IFERROR(INDEX('METRE PAR FOLIO'!$T$6:$T$507,MATCH(1,('METRE PAR FOLIO'!$L$6:$L$507=V$2)*('METRE PAR FOLIO'!$G$6:$G$507=$B64),0)),0)</f>
        <v>0</v>
      </c>
      <c r="W64">
        <f t="array" ref="W64">IFERROR(INDEX('METRE PAR FOLIO'!$T$6:$T$507,MATCH(1,('METRE PAR FOLIO'!$L$6:$L$507=W$2)*('METRE PAR FOLIO'!$G$6:$G$507=$B64),0)),0)</f>
        <v>0</v>
      </c>
      <c r="X64">
        <f t="array" ref="X64">IFERROR(INDEX('METRE PAR FOLIO'!$T$6:$T$507,MATCH(1,('METRE PAR FOLIO'!$L$6:$L$507=X$2)*('METRE PAR FOLIO'!$G$6:$G$507=$B64),0)),0)</f>
        <v>0</v>
      </c>
      <c r="Y64">
        <f t="array" ref="Y64">IFERROR(INDEX('METRE PAR FOLIO'!$T$6:$T$507,MATCH(1,('METRE PAR FOLIO'!$L$6:$L$507=Y$2)*('METRE PAR FOLIO'!$G$6:$G$507=$B64),0)),0)</f>
        <v>0</v>
      </c>
      <c r="Z64">
        <f t="array" ref="Z64">IFERROR(INDEX('METRE PAR FOLIO'!$T$6:$T$507,MATCH(1,('METRE PAR FOLIO'!$L$6:$L$507=Z$2)*('METRE PAR FOLIO'!$G$6:$G$507=$B64),0)),0)</f>
        <v>0</v>
      </c>
      <c r="AA64">
        <f t="array" ref="AA64">IFERROR(INDEX('METRE PAR FOLIO'!$T$6:$T$507,MATCH(1,('METRE PAR FOLIO'!$L$6:$L$507=AA$2)*('METRE PAR FOLIO'!$G$6:$G$507=$B64),0)),0)</f>
        <v>0</v>
      </c>
      <c r="AB64">
        <f t="array" ref="AB64">IFERROR(INDEX('METRE PAR FOLIO'!$T$6:$T$507,MATCH(1,('METRE PAR FOLIO'!$L$6:$L$507=AB$2)*('METRE PAR FOLIO'!$G$6:$G$507=$B64),0)),0)</f>
        <v>0</v>
      </c>
      <c r="AC64">
        <f t="array" ref="AC64">IFERROR(INDEX('METRE PAR FOLIO'!$T$6:$T$507,MATCH(1,('METRE PAR FOLIO'!$L$6:$L$507=AC$2)*('METRE PAR FOLIO'!$G$6:$G$507=$B64),0)),0)</f>
        <v>0</v>
      </c>
      <c r="AD64">
        <f t="array" ref="AD64">IFERROR(INDEX('METRE PAR FOLIO'!$T$6:$T$507,MATCH(1,('METRE PAR FOLIO'!$L$6:$L$507=AD$2)*('METRE PAR FOLIO'!$G$6:$G$507=$B64),0)),0)</f>
        <v>0</v>
      </c>
      <c r="AE64">
        <f t="array" ref="AE64">IFERROR(INDEX('METRE PAR FOLIO'!$T$6:$T$507,MATCH(1,('METRE PAR FOLIO'!$L$6:$L$507=AE$2)*('METRE PAR FOLIO'!$G$6:$G$507=$B64),0)),0)</f>
        <v>0</v>
      </c>
      <c r="AF64">
        <f t="array" ref="AF64">IFERROR(INDEX('METRE PAR FOLIO'!$T$6:$T$507,MATCH(1,('METRE PAR FOLIO'!$L$6:$L$507=AF$2)*('METRE PAR FOLIO'!$G$6:$G$507=$B64),0)),0)</f>
        <v>0</v>
      </c>
      <c r="AG64">
        <f t="array" ref="AG64">IFERROR(INDEX('METRE PAR FOLIO'!$T$6:$T$507,MATCH(1,('METRE PAR FOLIO'!$L$6:$L$507=AG$2)*('METRE PAR FOLIO'!$G$6:$G$507=$B64),0)),0)</f>
        <v>0</v>
      </c>
      <c r="AH64">
        <f t="array" ref="AH64">IFERROR(INDEX('METRE PAR FOLIO'!$T$6:$T$507,MATCH(1,('METRE PAR FOLIO'!$L$6:$L$507=AH$2)*('METRE PAR FOLIO'!$G$6:$G$507=$B64),0)),0)</f>
        <v>0</v>
      </c>
      <c r="AI64">
        <f t="array" ref="AI64">IFERROR(INDEX('METRE PAR FOLIO'!$T$6:$T$507,MATCH(1,('METRE PAR FOLIO'!$L$6:$L$507=AI$2)*('METRE PAR FOLIO'!$G$6:$G$507=$B64),0)),0)</f>
        <v>0</v>
      </c>
      <c r="AJ64">
        <f t="array" ref="AJ64">IFERROR(INDEX('METRE PAR FOLIO'!$T$6:$T$507,MATCH(1,('METRE PAR FOLIO'!$L$6:$L$507=AJ$2)*('METRE PAR FOLIO'!$G$6:$G$507=$B64),0)),0)</f>
        <v>0</v>
      </c>
      <c r="AK64">
        <f t="array" ref="AK64">IFERROR(INDEX('METRE PAR FOLIO'!$T$6:$T$507,MATCH(1,('METRE PAR FOLIO'!$L$6:$L$507=AK$2)*('METRE PAR FOLIO'!$G$6:$G$507=$B64),0)),0)</f>
        <v>0</v>
      </c>
      <c r="AL64">
        <f t="array" ref="AL64">IFERROR(INDEX('METRE PAR FOLIO'!$T$6:$T$507,MATCH(1,('METRE PAR FOLIO'!$L$6:$L$507=AL$2)*('METRE PAR FOLIO'!$G$6:$G$507=$B64),0)),0)</f>
        <v>0</v>
      </c>
      <c r="AM64">
        <f t="array" ref="AM64">IFERROR(INDEX('METRE PAR FOLIO'!$T$6:$T$507,MATCH(1,('METRE PAR FOLIO'!$L$6:$L$507=AM$2)*('METRE PAR FOLIO'!$G$6:$G$507=$B64),0)),0)</f>
        <v>0</v>
      </c>
      <c r="AN64">
        <f t="array" ref="AN64">IFERROR(INDEX('METRE PAR FOLIO'!$T$6:$T$507,MATCH(1,('METRE PAR FOLIO'!$L$6:$L$507=AN$2)*('METRE PAR FOLIO'!$G$6:$G$507=$B64),0)),0)</f>
        <v>0</v>
      </c>
      <c r="AO64">
        <f t="array" ref="AO64">IFERROR(INDEX('METRE PAR FOLIO'!$T$6:$T$507,MATCH(1,('METRE PAR FOLIO'!$L$6:$L$507=AO$2)*('METRE PAR FOLIO'!$G$6:$G$507=$B64),0)),0)</f>
        <v>0</v>
      </c>
      <c r="AP64">
        <f t="array" ref="AP64">IFERROR(INDEX('METRE PAR FOLIO'!$T$6:$T$507,MATCH(1,('METRE PAR FOLIO'!$L$6:$L$507=AP$2)*('METRE PAR FOLIO'!$G$6:$G$507=$B64),0)),0)</f>
        <v>0</v>
      </c>
      <c r="AQ64">
        <f t="array" ref="AQ64">IFERROR(INDEX('METRE PAR FOLIO'!$T$6:$T$507,MATCH(1,('METRE PAR FOLIO'!$L$6:$L$507=AQ$2)*('METRE PAR FOLIO'!$G$6:$G$507=$B64),0)),0)</f>
        <v>0</v>
      </c>
      <c r="AR64">
        <f t="array" ref="AR64">IFERROR(INDEX('METRE PAR FOLIO'!$T$6:$T$507,MATCH(1,('METRE PAR FOLIO'!$L$6:$L$507=AR$2)*('METRE PAR FOLIO'!$G$6:$G$507=$B64),0)),0)</f>
        <v>0</v>
      </c>
      <c r="AS64">
        <f t="array" ref="AS64">IFERROR(INDEX('METRE PAR FOLIO'!$T$6:$T$507,MATCH(1,('METRE PAR FOLIO'!$L$6:$L$507=AS$2)*('METRE PAR FOLIO'!$G$6:$G$507=$B64),0)),0)</f>
        <v>0</v>
      </c>
      <c r="AT64">
        <f t="array" ref="AT64">IFERROR(INDEX('METRE PAR FOLIO'!$T$6:$T$507,MATCH(1,('METRE PAR FOLIO'!$L$6:$L$507=AT$2)*('METRE PAR FOLIO'!$G$6:$G$507=$B64),0)),0)</f>
        <v>0</v>
      </c>
      <c r="AU64">
        <f t="array" ref="AU64">IFERROR(INDEX('METRE PAR FOLIO'!$T$6:$T$507,MATCH(1,('METRE PAR FOLIO'!$L$6:$L$507=AU$2)*('METRE PAR FOLIO'!$G$6:$G$507=$B64),0)),0)</f>
        <v>0</v>
      </c>
      <c r="AV64">
        <f t="shared" si="0"/>
        <v>0</v>
      </c>
      <c r="AW64" s="2" t="s">
        <v>192</v>
      </c>
    </row>
    <row r="65" spans="2:49" ht="26.25" x14ac:dyDescent="0.25">
      <c r="B65" s="16" t="s">
        <v>148</v>
      </c>
      <c r="C65">
        <f t="array" ref="C65">IFERROR(INDEX('METRE PAR FOLIO'!$T$6:$T$507,MATCH(1,('METRE PAR FOLIO'!$L$6:$L$507=C$2)*('METRE PAR FOLIO'!$G$6:$G$507=$B65),0)),0)</f>
        <v>0</v>
      </c>
      <c r="D65">
        <f t="array" ref="D65">IFERROR(INDEX('METRE PAR FOLIO'!$T$6:$T$507,MATCH(1,('METRE PAR FOLIO'!$L$6:$L$507=D$2)*('METRE PAR FOLIO'!$G$6:$G$507=$B65),0)),0)</f>
        <v>0</v>
      </c>
      <c r="E65">
        <f t="array" ref="E65">IFERROR(INDEX('METRE PAR FOLIO'!$T$6:$T$507,MATCH(1,('METRE PAR FOLIO'!$L$6:$L$507=E$2)*('METRE PAR FOLIO'!$G$6:$G$507=$B65),0)),0)</f>
        <v>0</v>
      </c>
      <c r="F65">
        <f t="array" ref="F65">IFERROR(INDEX('METRE PAR FOLIO'!$T$6:$T$507,MATCH(1,('METRE PAR FOLIO'!$L$6:$L$507=F$2)*('METRE PAR FOLIO'!$G$6:$G$507=$B65),0)),0)</f>
        <v>0</v>
      </c>
      <c r="G65">
        <f t="array" ref="G65">IFERROR(INDEX('METRE PAR FOLIO'!$T$6:$T$507,MATCH(1,('METRE PAR FOLIO'!$L$6:$L$507=G$2)*('METRE PAR FOLIO'!$G$6:$G$507=$B65),0)),0)</f>
        <v>0</v>
      </c>
      <c r="H65">
        <f t="array" ref="H65">IFERROR(INDEX('METRE PAR FOLIO'!$T$6:$T$507,MATCH(1,('METRE PAR FOLIO'!$L$6:$L$507=H$2)*('METRE PAR FOLIO'!$G$6:$G$507=$B65),0)),0)</f>
        <v>0</v>
      </c>
      <c r="I65">
        <f t="array" ref="I65">IFERROR(INDEX('METRE PAR FOLIO'!$T$6:$T$507,MATCH(1,('METRE PAR FOLIO'!$L$6:$L$507=I$2)*('METRE PAR FOLIO'!$G$6:$G$507=$B65),0)),0)</f>
        <v>0</v>
      </c>
      <c r="J65">
        <f t="array" ref="J65">IFERROR(INDEX('METRE PAR FOLIO'!$T$6:$T$507,MATCH(1,('METRE PAR FOLIO'!$L$6:$L$507=J$2)*('METRE PAR FOLIO'!$G$6:$G$507=$B65),0)),0)</f>
        <v>0</v>
      </c>
      <c r="K65">
        <f t="array" ref="K65">IFERROR(INDEX('METRE PAR FOLIO'!$T$6:$T$507,MATCH(1,('METRE PAR FOLIO'!$L$6:$L$507=K$2)*('METRE PAR FOLIO'!$G$6:$G$507=$B65),0)),0)</f>
        <v>0</v>
      </c>
      <c r="L65">
        <f t="array" ref="L65">IFERROR(INDEX('METRE PAR FOLIO'!$T$6:$T$507,MATCH(1,('METRE PAR FOLIO'!$L$6:$L$507=L$2)*('METRE PAR FOLIO'!$G$6:$G$507=$B65),0)),0)</f>
        <v>0</v>
      </c>
      <c r="M65">
        <f t="array" ref="M65">IFERROR(INDEX('METRE PAR FOLIO'!$T$6:$T$507,MATCH(1,('METRE PAR FOLIO'!$L$6:$L$507=M$2)*('METRE PAR FOLIO'!$G$6:$G$507=$B65),0)),0)</f>
        <v>0</v>
      </c>
      <c r="N65">
        <f t="array" ref="N65">IFERROR(INDEX('METRE PAR FOLIO'!$T$6:$T$507,MATCH(1,('METRE PAR FOLIO'!$L$6:$L$507=N$2)*('METRE PAR FOLIO'!$G$6:$G$507=$B65),0)),0)</f>
        <v>0</v>
      </c>
      <c r="O65">
        <f t="array" ref="O65">IFERROR(INDEX('METRE PAR FOLIO'!$T$6:$T$507,MATCH(1,('METRE PAR FOLIO'!$L$6:$L$507=O$2)*('METRE PAR FOLIO'!$G$6:$G$507=$B65),0)),0)</f>
        <v>0</v>
      </c>
      <c r="P65">
        <f t="array" ref="P65">IFERROR(INDEX('METRE PAR FOLIO'!$T$6:$T$507,MATCH(1,('METRE PAR FOLIO'!$L$6:$L$507=P$2)*('METRE PAR FOLIO'!$G$6:$G$507=$B65),0)),0)</f>
        <v>0</v>
      </c>
      <c r="Q65">
        <f t="array" ref="Q65">IFERROR(INDEX('METRE PAR FOLIO'!$T$6:$T$507,MATCH(1,('METRE PAR FOLIO'!$L$6:$L$507=Q$2)*('METRE PAR FOLIO'!$G$6:$G$507=$B65),0)),0)</f>
        <v>0</v>
      </c>
      <c r="R65">
        <f t="array" ref="R65">IFERROR(INDEX('METRE PAR FOLIO'!$T$6:$T$507,MATCH(1,('METRE PAR FOLIO'!$L$6:$L$507=R$2)*('METRE PAR FOLIO'!$G$6:$G$507=$B65),0)),0)</f>
        <v>0</v>
      </c>
      <c r="S65">
        <f t="array" ref="S65">IFERROR(INDEX('METRE PAR FOLIO'!$T$6:$T$507,MATCH(1,('METRE PAR FOLIO'!$L$6:$L$507=S$2)*('METRE PAR FOLIO'!$G$6:$G$507=$B65),0)),0)</f>
        <v>0</v>
      </c>
      <c r="T65">
        <f t="array" ref="T65">IFERROR(INDEX('METRE PAR FOLIO'!$T$6:$T$507,MATCH(1,('METRE PAR FOLIO'!$L$6:$L$507=T$2)*('METRE PAR FOLIO'!$G$6:$G$507=$B65),0)),0)</f>
        <v>0</v>
      </c>
      <c r="U65">
        <f t="array" ref="U65">IFERROR(INDEX('METRE PAR FOLIO'!$T$6:$T$507,MATCH(1,('METRE PAR FOLIO'!$L$6:$L$507=U$2)*('METRE PAR FOLIO'!$G$6:$G$507=$B65),0)),0)</f>
        <v>0</v>
      </c>
      <c r="V65">
        <f t="array" ref="V65">IFERROR(INDEX('METRE PAR FOLIO'!$T$6:$T$507,MATCH(1,('METRE PAR FOLIO'!$L$6:$L$507=V$2)*('METRE PAR FOLIO'!$G$6:$G$507=$B65),0)),0)</f>
        <v>0</v>
      </c>
      <c r="W65">
        <f t="array" ref="W65">IFERROR(INDEX('METRE PAR FOLIO'!$T$6:$T$507,MATCH(1,('METRE PAR FOLIO'!$L$6:$L$507=W$2)*('METRE PAR FOLIO'!$G$6:$G$507=$B65),0)),0)</f>
        <v>0</v>
      </c>
      <c r="X65">
        <f t="array" ref="X65">IFERROR(INDEX('METRE PAR FOLIO'!$T$6:$T$507,MATCH(1,('METRE PAR FOLIO'!$L$6:$L$507=X$2)*('METRE PAR FOLIO'!$G$6:$G$507=$B65),0)),0)</f>
        <v>0</v>
      </c>
      <c r="Y65">
        <f t="array" ref="Y65">IFERROR(INDEX('METRE PAR FOLIO'!$T$6:$T$507,MATCH(1,('METRE PAR FOLIO'!$L$6:$L$507=Y$2)*('METRE PAR FOLIO'!$G$6:$G$507=$B65),0)),0)</f>
        <v>0</v>
      </c>
      <c r="Z65">
        <f t="array" ref="Z65">IFERROR(INDEX('METRE PAR FOLIO'!$T$6:$T$507,MATCH(1,('METRE PAR FOLIO'!$L$6:$L$507=Z$2)*('METRE PAR FOLIO'!$G$6:$G$507=$B65),0)),0)</f>
        <v>0</v>
      </c>
      <c r="AA65">
        <f t="array" ref="AA65">IFERROR(INDEX('METRE PAR FOLIO'!$T$6:$T$507,MATCH(1,('METRE PAR FOLIO'!$L$6:$L$507=AA$2)*('METRE PAR FOLIO'!$G$6:$G$507=$B65),0)),0)</f>
        <v>0</v>
      </c>
      <c r="AB65">
        <f t="array" ref="AB65">IFERROR(INDEX('METRE PAR FOLIO'!$T$6:$T$507,MATCH(1,('METRE PAR FOLIO'!$L$6:$L$507=AB$2)*('METRE PAR FOLIO'!$G$6:$G$507=$B65),0)),0)</f>
        <v>0</v>
      </c>
      <c r="AC65">
        <f t="array" ref="AC65">IFERROR(INDEX('METRE PAR FOLIO'!$T$6:$T$507,MATCH(1,('METRE PAR FOLIO'!$L$6:$L$507=AC$2)*('METRE PAR FOLIO'!$G$6:$G$507=$B65),0)),0)</f>
        <v>0</v>
      </c>
      <c r="AD65">
        <f t="array" ref="AD65">IFERROR(INDEX('METRE PAR FOLIO'!$T$6:$T$507,MATCH(1,('METRE PAR FOLIO'!$L$6:$L$507=AD$2)*('METRE PAR FOLIO'!$G$6:$G$507=$B65),0)),0)</f>
        <v>0</v>
      </c>
      <c r="AE65">
        <f t="array" ref="AE65">IFERROR(INDEX('METRE PAR FOLIO'!$T$6:$T$507,MATCH(1,('METRE PAR FOLIO'!$L$6:$L$507=AE$2)*('METRE PAR FOLIO'!$G$6:$G$507=$B65),0)),0)</f>
        <v>0</v>
      </c>
      <c r="AF65">
        <f t="array" ref="AF65">IFERROR(INDEX('METRE PAR FOLIO'!$T$6:$T$507,MATCH(1,('METRE PAR FOLIO'!$L$6:$L$507=AF$2)*('METRE PAR FOLIO'!$G$6:$G$507=$B65),0)),0)</f>
        <v>0</v>
      </c>
      <c r="AG65">
        <f t="array" ref="AG65">IFERROR(INDEX('METRE PAR FOLIO'!$T$6:$T$507,MATCH(1,('METRE PAR FOLIO'!$L$6:$L$507=AG$2)*('METRE PAR FOLIO'!$G$6:$G$507=$B65),0)),0)</f>
        <v>0</v>
      </c>
      <c r="AH65">
        <f t="array" ref="AH65">IFERROR(INDEX('METRE PAR FOLIO'!$T$6:$T$507,MATCH(1,('METRE PAR FOLIO'!$L$6:$L$507=AH$2)*('METRE PAR FOLIO'!$G$6:$G$507=$B65),0)),0)</f>
        <v>0</v>
      </c>
      <c r="AI65">
        <f t="array" ref="AI65">IFERROR(INDEX('METRE PAR FOLIO'!$T$6:$T$507,MATCH(1,('METRE PAR FOLIO'!$L$6:$L$507=AI$2)*('METRE PAR FOLIO'!$G$6:$G$507=$B65),0)),0)</f>
        <v>0</v>
      </c>
      <c r="AJ65">
        <f t="array" ref="AJ65">IFERROR(INDEX('METRE PAR FOLIO'!$T$6:$T$507,MATCH(1,('METRE PAR FOLIO'!$L$6:$L$507=AJ$2)*('METRE PAR FOLIO'!$G$6:$G$507=$B65),0)),0)</f>
        <v>0</v>
      </c>
      <c r="AK65">
        <f t="array" ref="AK65">IFERROR(INDEX('METRE PAR FOLIO'!$T$6:$T$507,MATCH(1,('METRE PAR FOLIO'!$L$6:$L$507=AK$2)*('METRE PAR FOLIO'!$G$6:$G$507=$B65),0)),0)</f>
        <v>0</v>
      </c>
      <c r="AL65">
        <f t="array" ref="AL65">IFERROR(INDEX('METRE PAR FOLIO'!$T$6:$T$507,MATCH(1,('METRE PAR FOLIO'!$L$6:$L$507=AL$2)*('METRE PAR FOLIO'!$G$6:$G$507=$B65),0)),0)</f>
        <v>0</v>
      </c>
      <c r="AM65">
        <f t="array" ref="AM65">IFERROR(INDEX('METRE PAR FOLIO'!$T$6:$T$507,MATCH(1,('METRE PAR FOLIO'!$L$6:$L$507=AM$2)*('METRE PAR FOLIO'!$G$6:$G$507=$B65),0)),0)</f>
        <v>0</v>
      </c>
      <c r="AN65">
        <f t="array" ref="AN65">IFERROR(INDEX('METRE PAR FOLIO'!$T$6:$T$507,MATCH(1,('METRE PAR FOLIO'!$L$6:$L$507=AN$2)*('METRE PAR FOLIO'!$G$6:$G$507=$B65),0)),0)</f>
        <v>0</v>
      </c>
      <c r="AO65">
        <f t="array" ref="AO65">IFERROR(INDEX('METRE PAR FOLIO'!$T$6:$T$507,MATCH(1,('METRE PAR FOLIO'!$L$6:$L$507=AO$2)*('METRE PAR FOLIO'!$G$6:$G$507=$B65),0)),0)</f>
        <v>0</v>
      </c>
      <c r="AP65">
        <f t="array" ref="AP65">IFERROR(INDEX('METRE PAR FOLIO'!$T$6:$T$507,MATCH(1,('METRE PAR FOLIO'!$L$6:$L$507=AP$2)*('METRE PAR FOLIO'!$G$6:$G$507=$B65),0)),0)</f>
        <v>0</v>
      </c>
      <c r="AQ65">
        <f t="array" ref="AQ65">IFERROR(INDEX('METRE PAR FOLIO'!$T$6:$T$507,MATCH(1,('METRE PAR FOLIO'!$L$6:$L$507=AQ$2)*('METRE PAR FOLIO'!$G$6:$G$507=$B65),0)),0)</f>
        <v>0</v>
      </c>
      <c r="AR65">
        <f t="array" ref="AR65">IFERROR(INDEX('METRE PAR FOLIO'!$T$6:$T$507,MATCH(1,('METRE PAR FOLIO'!$L$6:$L$507=AR$2)*('METRE PAR FOLIO'!$G$6:$G$507=$B65),0)),0)</f>
        <v>0</v>
      </c>
      <c r="AS65">
        <f t="array" ref="AS65">IFERROR(INDEX('METRE PAR FOLIO'!$T$6:$T$507,MATCH(1,('METRE PAR FOLIO'!$L$6:$L$507=AS$2)*('METRE PAR FOLIO'!$G$6:$G$507=$B65),0)),0)</f>
        <v>0</v>
      </c>
      <c r="AT65">
        <f t="array" ref="AT65">IFERROR(INDEX('METRE PAR FOLIO'!$T$6:$T$507,MATCH(1,('METRE PAR FOLIO'!$L$6:$L$507=AT$2)*('METRE PAR FOLIO'!$G$6:$G$507=$B65),0)),0)</f>
        <v>0</v>
      </c>
      <c r="AU65">
        <f t="array" ref="AU65">IFERROR(INDEX('METRE PAR FOLIO'!$T$6:$T$507,MATCH(1,('METRE PAR FOLIO'!$L$6:$L$507=AU$2)*('METRE PAR FOLIO'!$G$6:$G$507=$B65),0)),0)</f>
        <v>0</v>
      </c>
      <c r="AV65">
        <f t="shared" si="0"/>
        <v>0</v>
      </c>
      <c r="AW65" s="2" t="s">
        <v>192</v>
      </c>
    </row>
    <row r="66" spans="2:49" ht="26.25" x14ac:dyDescent="0.25">
      <c r="B66" s="16" t="s">
        <v>149</v>
      </c>
      <c r="C66">
        <f t="array" ref="C66">IFERROR(INDEX('METRE PAR FOLIO'!$T$6:$T$507,MATCH(1,('METRE PAR FOLIO'!$L$6:$L$507=C$2)*('METRE PAR FOLIO'!$G$6:$G$507=$B66),0)),0)</f>
        <v>0</v>
      </c>
      <c r="D66">
        <f t="array" ref="D66">IFERROR(INDEX('METRE PAR FOLIO'!$T$6:$T$507,MATCH(1,('METRE PAR FOLIO'!$L$6:$L$507=D$2)*('METRE PAR FOLIO'!$G$6:$G$507=$B66),0)),0)</f>
        <v>0</v>
      </c>
      <c r="E66">
        <f t="array" ref="E66">IFERROR(INDEX('METRE PAR FOLIO'!$T$6:$T$507,MATCH(1,('METRE PAR FOLIO'!$L$6:$L$507=E$2)*('METRE PAR FOLIO'!$G$6:$G$507=$B66),0)),0)</f>
        <v>0</v>
      </c>
      <c r="F66">
        <f t="array" ref="F66">IFERROR(INDEX('METRE PAR FOLIO'!$T$6:$T$507,MATCH(1,('METRE PAR FOLIO'!$L$6:$L$507=F$2)*('METRE PAR FOLIO'!$G$6:$G$507=$B66),0)),0)</f>
        <v>0</v>
      </c>
      <c r="G66">
        <f t="array" ref="G66">IFERROR(INDEX('METRE PAR FOLIO'!$T$6:$T$507,MATCH(1,('METRE PAR FOLIO'!$L$6:$L$507=G$2)*('METRE PAR FOLIO'!$G$6:$G$507=$B66),0)),0)</f>
        <v>0</v>
      </c>
      <c r="H66">
        <f t="array" ref="H66">IFERROR(INDEX('METRE PAR FOLIO'!$T$6:$T$507,MATCH(1,('METRE PAR FOLIO'!$L$6:$L$507=H$2)*('METRE PAR FOLIO'!$G$6:$G$507=$B66),0)),0)</f>
        <v>0</v>
      </c>
      <c r="I66">
        <f t="array" ref="I66">IFERROR(INDEX('METRE PAR FOLIO'!$T$6:$T$507,MATCH(1,('METRE PAR FOLIO'!$L$6:$L$507=I$2)*('METRE PAR FOLIO'!$G$6:$G$507=$B66),0)),0)</f>
        <v>0</v>
      </c>
      <c r="J66">
        <f t="array" ref="J66">IFERROR(INDEX('METRE PAR FOLIO'!$T$6:$T$507,MATCH(1,('METRE PAR FOLIO'!$L$6:$L$507=J$2)*('METRE PAR FOLIO'!$G$6:$G$507=$B66),0)),0)</f>
        <v>0</v>
      </c>
      <c r="K66">
        <f t="array" ref="K66">IFERROR(INDEX('METRE PAR FOLIO'!$T$6:$T$507,MATCH(1,('METRE PAR FOLIO'!$L$6:$L$507=K$2)*('METRE PAR FOLIO'!$G$6:$G$507=$B66),0)),0)</f>
        <v>0</v>
      </c>
      <c r="L66">
        <f t="array" ref="L66">IFERROR(INDEX('METRE PAR FOLIO'!$T$6:$T$507,MATCH(1,('METRE PAR FOLIO'!$L$6:$L$507=L$2)*('METRE PAR FOLIO'!$G$6:$G$507=$B66),0)),0)</f>
        <v>0</v>
      </c>
      <c r="M66">
        <f t="array" ref="M66">IFERROR(INDEX('METRE PAR FOLIO'!$T$6:$T$507,MATCH(1,('METRE PAR FOLIO'!$L$6:$L$507=M$2)*('METRE PAR FOLIO'!$G$6:$G$507=$B66),0)),0)</f>
        <v>0</v>
      </c>
      <c r="N66">
        <f t="array" ref="N66">IFERROR(INDEX('METRE PAR FOLIO'!$T$6:$T$507,MATCH(1,('METRE PAR FOLIO'!$L$6:$L$507=N$2)*('METRE PAR FOLIO'!$G$6:$G$507=$B66),0)),0)</f>
        <v>0</v>
      </c>
      <c r="O66">
        <f t="array" ref="O66">IFERROR(INDEX('METRE PAR FOLIO'!$T$6:$T$507,MATCH(1,('METRE PAR FOLIO'!$L$6:$L$507=O$2)*('METRE PAR FOLIO'!$G$6:$G$507=$B66),0)),0)</f>
        <v>0</v>
      </c>
      <c r="P66">
        <f t="array" ref="P66">IFERROR(INDEX('METRE PAR FOLIO'!$T$6:$T$507,MATCH(1,('METRE PAR FOLIO'!$L$6:$L$507=P$2)*('METRE PAR FOLIO'!$G$6:$G$507=$B66),0)),0)</f>
        <v>0</v>
      </c>
      <c r="Q66">
        <f t="array" ref="Q66">IFERROR(INDEX('METRE PAR FOLIO'!$T$6:$T$507,MATCH(1,('METRE PAR FOLIO'!$L$6:$L$507=Q$2)*('METRE PAR FOLIO'!$G$6:$G$507=$B66),0)),0)</f>
        <v>0</v>
      </c>
      <c r="R66">
        <f t="array" ref="R66">IFERROR(INDEX('METRE PAR FOLIO'!$T$6:$T$507,MATCH(1,('METRE PAR FOLIO'!$L$6:$L$507=R$2)*('METRE PAR FOLIO'!$G$6:$G$507=$B66),0)),0)</f>
        <v>0</v>
      </c>
      <c r="S66">
        <f t="array" ref="S66">IFERROR(INDEX('METRE PAR FOLIO'!$T$6:$T$507,MATCH(1,('METRE PAR FOLIO'!$L$6:$L$507=S$2)*('METRE PAR FOLIO'!$G$6:$G$507=$B66),0)),0)</f>
        <v>0</v>
      </c>
      <c r="T66">
        <f t="array" ref="T66">IFERROR(INDEX('METRE PAR FOLIO'!$T$6:$T$507,MATCH(1,('METRE PAR FOLIO'!$L$6:$L$507=T$2)*('METRE PAR FOLIO'!$G$6:$G$507=$B66),0)),0)</f>
        <v>0</v>
      </c>
      <c r="U66">
        <f t="array" ref="U66">IFERROR(INDEX('METRE PAR FOLIO'!$T$6:$T$507,MATCH(1,('METRE PAR FOLIO'!$L$6:$L$507=U$2)*('METRE PAR FOLIO'!$G$6:$G$507=$B66),0)),0)</f>
        <v>0</v>
      </c>
      <c r="V66">
        <f t="array" ref="V66">IFERROR(INDEX('METRE PAR FOLIO'!$T$6:$T$507,MATCH(1,('METRE PAR FOLIO'!$L$6:$L$507=V$2)*('METRE PAR FOLIO'!$G$6:$G$507=$B66),0)),0)</f>
        <v>0</v>
      </c>
      <c r="W66">
        <f t="array" ref="W66">IFERROR(INDEX('METRE PAR FOLIO'!$T$6:$T$507,MATCH(1,('METRE PAR FOLIO'!$L$6:$L$507=W$2)*('METRE PAR FOLIO'!$G$6:$G$507=$B66),0)),0)</f>
        <v>0</v>
      </c>
      <c r="X66">
        <f t="array" ref="X66">IFERROR(INDEX('METRE PAR FOLIO'!$T$6:$T$507,MATCH(1,('METRE PAR FOLIO'!$L$6:$L$507=X$2)*('METRE PAR FOLIO'!$G$6:$G$507=$B66),0)),0)</f>
        <v>0</v>
      </c>
      <c r="Y66">
        <f t="array" ref="Y66">IFERROR(INDEX('METRE PAR FOLIO'!$T$6:$T$507,MATCH(1,('METRE PAR FOLIO'!$L$6:$L$507=Y$2)*('METRE PAR FOLIO'!$G$6:$G$507=$B66),0)),0)</f>
        <v>0</v>
      </c>
      <c r="Z66">
        <f t="array" ref="Z66">IFERROR(INDEX('METRE PAR FOLIO'!$T$6:$T$507,MATCH(1,('METRE PAR FOLIO'!$L$6:$L$507=Z$2)*('METRE PAR FOLIO'!$G$6:$G$507=$B66),0)),0)</f>
        <v>0</v>
      </c>
      <c r="AA66">
        <f t="array" ref="AA66">IFERROR(INDEX('METRE PAR FOLIO'!$T$6:$T$507,MATCH(1,('METRE PAR FOLIO'!$L$6:$L$507=AA$2)*('METRE PAR FOLIO'!$G$6:$G$507=$B66),0)),0)</f>
        <v>0</v>
      </c>
      <c r="AB66">
        <f t="array" ref="AB66">IFERROR(INDEX('METRE PAR FOLIO'!$T$6:$T$507,MATCH(1,('METRE PAR FOLIO'!$L$6:$L$507=AB$2)*('METRE PAR FOLIO'!$G$6:$G$507=$B66),0)),0)</f>
        <v>0</v>
      </c>
      <c r="AC66">
        <f t="array" ref="AC66">IFERROR(INDEX('METRE PAR FOLIO'!$T$6:$T$507,MATCH(1,('METRE PAR FOLIO'!$L$6:$L$507=AC$2)*('METRE PAR FOLIO'!$G$6:$G$507=$B66),0)),0)</f>
        <v>0</v>
      </c>
      <c r="AD66">
        <f t="array" ref="AD66">IFERROR(INDEX('METRE PAR FOLIO'!$T$6:$T$507,MATCH(1,('METRE PAR FOLIO'!$L$6:$L$507=AD$2)*('METRE PAR FOLIO'!$G$6:$G$507=$B66),0)),0)</f>
        <v>0</v>
      </c>
      <c r="AE66">
        <f t="array" ref="AE66">IFERROR(INDEX('METRE PAR FOLIO'!$T$6:$T$507,MATCH(1,('METRE PAR FOLIO'!$L$6:$L$507=AE$2)*('METRE PAR FOLIO'!$G$6:$G$507=$B66),0)),0)</f>
        <v>0</v>
      </c>
      <c r="AF66">
        <f t="array" ref="AF66">IFERROR(INDEX('METRE PAR FOLIO'!$T$6:$T$507,MATCH(1,('METRE PAR FOLIO'!$L$6:$L$507=AF$2)*('METRE PAR FOLIO'!$G$6:$G$507=$B66),0)),0)</f>
        <v>0</v>
      </c>
      <c r="AG66">
        <f t="array" ref="AG66">IFERROR(INDEX('METRE PAR FOLIO'!$T$6:$T$507,MATCH(1,('METRE PAR FOLIO'!$L$6:$L$507=AG$2)*('METRE PAR FOLIO'!$G$6:$G$507=$B66),0)),0)</f>
        <v>0</v>
      </c>
      <c r="AH66">
        <f t="array" ref="AH66">IFERROR(INDEX('METRE PAR FOLIO'!$T$6:$T$507,MATCH(1,('METRE PAR FOLIO'!$L$6:$L$507=AH$2)*('METRE PAR FOLIO'!$G$6:$G$507=$B66),0)),0)</f>
        <v>0</v>
      </c>
      <c r="AI66">
        <f t="array" ref="AI66">IFERROR(INDEX('METRE PAR FOLIO'!$T$6:$T$507,MATCH(1,('METRE PAR FOLIO'!$L$6:$L$507=AI$2)*('METRE PAR FOLIO'!$G$6:$G$507=$B66),0)),0)</f>
        <v>0</v>
      </c>
      <c r="AJ66">
        <f t="array" ref="AJ66">IFERROR(INDEX('METRE PAR FOLIO'!$T$6:$T$507,MATCH(1,('METRE PAR FOLIO'!$L$6:$L$507=AJ$2)*('METRE PAR FOLIO'!$G$6:$G$507=$B66),0)),0)</f>
        <v>0</v>
      </c>
      <c r="AK66">
        <f t="array" ref="AK66">IFERROR(INDEX('METRE PAR FOLIO'!$T$6:$T$507,MATCH(1,('METRE PAR FOLIO'!$L$6:$L$507=AK$2)*('METRE PAR FOLIO'!$G$6:$G$507=$B66),0)),0)</f>
        <v>0</v>
      </c>
      <c r="AL66">
        <f t="array" ref="AL66">IFERROR(INDEX('METRE PAR FOLIO'!$T$6:$T$507,MATCH(1,('METRE PAR FOLIO'!$L$6:$L$507=AL$2)*('METRE PAR FOLIO'!$G$6:$G$507=$B66),0)),0)</f>
        <v>0</v>
      </c>
      <c r="AM66">
        <f t="array" ref="AM66">IFERROR(INDEX('METRE PAR FOLIO'!$T$6:$T$507,MATCH(1,('METRE PAR FOLIO'!$L$6:$L$507=AM$2)*('METRE PAR FOLIO'!$G$6:$G$507=$B66),0)),0)</f>
        <v>0</v>
      </c>
      <c r="AN66">
        <f t="array" ref="AN66">IFERROR(INDEX('METRE PAR FOLIO'!$T$6:$T$507,MATCH(1,('METRE PAR FOLIO'!$L$6:$L$507=AN$2)*('METRE PAR FOLIO'!$G$6:$G$507=$B66),0)),0)</f>
        <v>0</v>
      </c>
      <c r="AO66">
        <f t="array" ref="AO66">IFERROR(INDEX('METRE PAR FOLIO'!$T$6:$T$507,MATCH(1,('METRE PAR FOLIO'!$L$6:$L$507=AO$2)*('METRE PAR FOLIO'!$G$6:$G$507=$B66),0)),0)</f>
        <v>0</v>
      </c>
      <c r="AP66">
        <f t="array" ref="AP66">IFERROR(INDEX('METRE PAR FOLIO'!$T$6:$T$507,MATCH(1,('METRE PAR FOLIO'!$L$6:$L$507=AP$2)*('METRE PAR FOLIO'!$G$6:$G$507=$B66),0)),0)</f>
        <v>0</v>
      </c>
      <c r="AQ66">
        <f t="array" ref="AQ66">IFERROR(INDEX('METRE PAR FOLIO'!$T$6:$T$507,MATCH(1,('METRE PAR FOLIO'!$L$6:$L$507=AQ$2)*('METRE PAR FOLIO'!$G$6:$G$507=$B66),0)),0)</f>
        <v>0</v>
      </c>
      <c r="AR66">
        <f t="array" ref="AR66">IFERROR(INDEX('METRE PAR FOLIO'!$T$6:$T$507,MATCH(1,('METRE PAR FOLIO'!$L$6:$L$507=AR$2)*('METRE PAR FOLIO'!$G$6:$G$507=$B66),0)),0)</f>
        <v>0</v>
      </c>
      <c r="AS66">
        <f t="array" ref="AS66">IFERROR(INDEX('METRE PAR FOLIO'!$T$6:$T$507,MATCH(1,('METRE PAR FOLIO'!$L$6:$L$507=AS$2)*('METRE PAR FOLIO'!$G$6:$G$507=$B66),0)),0)</f>
        <v>0</v>
      </c>
      <c r="AT66">
        <f t="array" ref="AT66">IFERROR(INDEX('METRE PAR FOLIO'!$T$6:$T$507,MATCH(1,('METRE PAR FOLIO'!$L$6:$L$507=AT$2)*('METRE PAR FOLIO'!$G$6:$G$507=$B66),0)),0)</f>
        <v>0</v>
      </c>
      <c r="AU66">
        <f t="array" ref="AU66">IFERROR(INDEX('METRE PAR FOLIO'!$T$6:$T$507,MATCH(1,('METRE PAR FOLIO'!$L$6:$L$507=AU$2)*('METRE PAR FOLIO'!$G$6:$G$507=$B66),0)),0)</f>
        <v>0</v>
      </c>
      <c r="AV66">
        <f t="shared" si="0"/>
        <v>0</v>
      </c>
      <c r="AW66" s="2" t="s">
        <v>192</v>
      </c>
    </row>
    <row r="67" spans="2:49" ht="26.25" x14ac:dyDescent="0.25">
      <c r="B67" s="16" t="s">
        <v>134</v>
      </c>
      <c r="C67">
        <f t="array" ref="C67">IFERROR(INDEX('METRE PAR FOLIO'!$T$6:$T$507,MATCH(1,('METRE PAR FOLIO'!$L$6:$L$507=C$2)*('METRE PAR FOLIO'!$G$6:$G$507=$B67),0)),0)</f>
        <v>0</v>
      </c>
      <c r="D67">
        <f t="array" ref="D67">IFERROR(INDEX('METRE PAR FOLIO'!$T$6:$T$507,MATCH(1,('METRE PAR FOLIO'!$L$6:$L$507=D$2)*('METRE PAR FOLIO'!$G$6:$G$507=$B67),0)),0)</f>
        <v>0</v>
      </c>
      <c r="E67">
        <f t="array" ref="E67">IFERROR(INDEX('METRE PAR FOLIO'!$T$6:$T$507,MATCH(1,('METRE PAR FOLIO'!$L$6:$L$507=E$2)*('METRE PAR FOLIO'!$G$6:$G$507=$B67),0)),0)</f>
        <v>0</v>
      </c>
      <c r="F67">
        <f t="array" ref="F67">IFERROR(INDEX('METRE PAR FOLIO'!$T$6:$T$507,MATCH(1,('METRE PAR FOLIO'!$L$6:$L$507=F$2)*('METRE PAR FOLIO'!$G$6:$G$507=$B67),0)),0)</f>
        <v>0</v>
      </c>
      <c r="G67">
        <f t="array" ref="G67">IFERROR(INDEX('METRE PAR FOLIO'!$T$6:$T$507,MATCH(1,('METRE PAR FOLIO'!$L$6:$L$507=G$2)*('METRE PAR FOLIO'!$G$6:$G$507=$B67),0)),0)</f>
        <v>0</v>
      </c>
      <c r="H67">
        <f t="array" ref="H67">IFERROR(INDEX('METRE PAR FOLIO'!$T$6:$T$507,MATCH(1,('METRE PAR FOLIO'!$L$6:$L$507=H$2)*('METRE PAR FOLIO'!$G$6:$G$507=$B67),0)),0)</f>
        <v>0</v>
      </c>
      <c r="I67">
        <f t="array" ref="I67">IFERROR(INDEX('METRE PAR FOLIO'!$T$6:$T$507,MATCH(1,('METRE PAR FOLIO'!$L$6:$L$507=I$2)*('METRE PAR FOLIO'!$G$6:$G$507=$B67),0)),0)</f>
        <v>0</v>
      </c>
      <c r="J67">
        <f t="array" ref="J67">IFERROR(INDEX('METRE PAR FOLIO'!$T$6:$T$507,MATCH(1,('METRE PAR FOLIO'!$L$6:$L$507=J$2)*('METRE PAR FOLIO'!$G$6:$G$507=$B67),0)),0)</f>
        <v>0</v>
      </c>
      <c r="K67">
        <f t="array" ref="K67">IFERROR(INDEX('METRE PAR FOLIO'!$T$6:$T$507,MATCH(1,('METRE PAR FOLIO'!$L$6:$L$507=K$2)*('METRE PAR FOLIO'!$G$6:$G$507=$B67),0)),0)</f>
        <v>0</v>
      </c>
      <c r="L67">
        <f t="array" ref="L67">IFERROR(INDEX('METRE PAR FOLIO'!$T$6:$T$507,MATCH(1,('METRE PAR FOLIO'!$L$6:$L$507=L$2)*('METRE PAR FOLIO'!$G$6:$G$507=$B67),0)),0)</f>
        <v>0</v>
      </c>
      <c r="M67">
        <f t="array" ref="M67">IFERROR(INDEX('METRE PAR FOLIO'!$T$6:$T$507,MATCH(1,('METRE PAR FOLIO'!$L$6:$L$507=M$2)*('METRE PAR FOLIO'!$G$6:$G$507=$B67),0)),0)</f>
        <v>0</v>
      </c>
      <c r="N67">
        <f t="array" ref="N67">IFERROR(INDEX('METRE PAR FOLIO'!$T$6:$T$507,MATCH(1,('METRE PAR FOLIO'!$L$6:$L$507=N$2)*('METRE PAR FOLIO'!$G$6:$G$507=$B67),0)),0)</f>
        <v>0</v>
      </c>
      <c r="O67">
        <f t="array" ref="O67">IFERROR(INDEX('METRE PAR FOLIO'!$T$6:$T$507,MATCH(1,('METRE PAR FOLIO'!$L$6:$L$507=O$2)*('METRE PAR FOLIO'!$G$6:$G$507=$B67),0)),0)</f>
        <v>0</v>
      </c>
      <c r="P67">
        <f t="array" ref="P67">IFERROR(INDEX('METRE PAR FOLIO'!$T$6:$T$507,MATCH(1,('METRE PAR FOLIO'!$L$6:$L$507=P$2)*('METRE PAR FOLIO'!$G$6:$G$507=$B67),0)),0)</f>
        <v>0</v>
      </c>
      <c r="Q67">
        <f t="array" ref="Q67">IFERROR(INDEX('METRE PAR FOLIO'!$T$6:$T$507,MATCH(1,('METRE PAR FOLIO'!$L$6:$L$507=Q$2)*('METRE PAR FOLIO'!$G$6:$G$507=$B67),0)),0)</f>
        <v>0</v>
      </c>
      <c r="R67">
        <f t="array" ref="R67">IFERROR(INDEX('METRE PAR FOLIO'!$T$6:$T$507,MATCH(1,('METRE PAR FOLIO'!$L$6:$L$507=R$2)*('METRE PAR FOLIO'!$G$6:$G$507=$B67),0)),0)</f>
        <v>0</v>
      </c>
      <c r="S67">
        <f t="array" ref="S67">IFERROR(INDEX('METRE PAR FOLIO'!$T$6:$T$507,MATCH(1,('METRE PAR FOLIO'!$L$6:$L$507=S$2)*('METRE PAR FOLIO'!$G$6:$G$507=$B67),0)),0)</f>
        <v>0</v>
      </c>
      <c r="T67">
        <f t="array" ref="T67">IFERROR(INDEX('METRE PAR FOLIO'!$T$6:$T$507,MATCH(1,('METRE PAR FOLIO'!$L$6:$L$507=T$2)*('METRE PAR FOLIO'!$G$6:$G$507=$B67),0)),0)</f>
        <v>0</v>
      </c>
      <c r="U67">
        <f t="array" ref="U67">IFERROR(INDEX('METRE PAR FOLIO'!$T$6:$T$507,MATCH(1,('METRE PAR FOLIO'!$L$6:$L$507=U$2)*('METRE PAR FOLIO'!$G$6:$G$507=$B67),0)),0)</f>
        <v>0</v>
      </c>
      <c r="V67">
        <f t="array" ref="V67">IFERROR(INDEX('METRE PAR FOLIO'!$T$6:$T$507,MATCH(1,('METRE PAR FOLIO'!$L$6:$L$507=V$2)*('METRE PAR FOLIO'!$G$6:$G$507=$B67),0)),0)</f>
        <v>0</v>
      </c>
      <c r="W67">
        <f t="array" ref="W67">IFERROR(INDEX('METRE PAR FOLIO'!$T$6:$T$507,MATCH(1,('METRE PAR FOLIO'!$L$6:$L$507=W$2)*('METRE PAR FOLIO'!$G$6:$G$507=$B67),0)),0)</f>
        <v>0</v>
      </c>
      <c r="X67">
        <f t="array" ref="X67">IFERROR(INDEX('METRE PAR FOLIO'!$T$6:$T$507,MATCH(1,('METRE PAR FOLIO'!$L$6:$L$507=X$2)*('METRE PAR FOLIO'!$G$6:$G$507=$B67),0)),0)</f>
        <v>0</v>
      </c>
      <c r="Y67">
        <f t="array" ref="Y67">IFERROR(INDEX('METRE PAR FOLIO'!$T$6:$T$507,MATCH(1,('METRE PAR FOLIO'!$L$6:$L$507=Y$2)*('METRE PAR FOLIO'!$G$6:$G$507=$B67),0)),0)</f>
        <v>0</v>
      </c>
      <c r="Z67">
        <f t="array" ref="Z67">IFERROR(INDEX('METRE PAR FOLIO'!$T$6:$T$507,MATCH(1,('METRE PAR FOLIO'!$L$6:$L$507=Z$2)*('METRE PAR FOLIO'!$G$6:$G$507=$B67),0)),0)</f>
        <v>0</v>
      </c>
      <c r="AA67">
        <f t="array" ref="AA67">IFERROR(INDEX('METRE PAR FOLIO'!$T$6:$T$507,MATCH(1,('METRE PAR FOLIO'!$L$6:$L$507=AA$2)*('METRE PAR FOLIO'!$G$6:$G$507=$B67),0)),0)</f>
        <v>0</v>
      </c>
      <c r="AB67">
        <f t="array" ref="AB67">IFERROR(INDEX('METRE PAR FOLIO'!$T$6:$T$507,MATCH(1,('METRE PAR FOLIO'!$L$6:$L$507=AB$2)*('METRE PAR FOLIO'!$G$6:$G$507=$B67),0)),0)</f>
        <v>0</v>
      </c>
      <c r="AC67">
        <f t="array" ref="AC67">IFERROR(INDEX('METRE PAR FOLIO'!$T$6:$T$507,MATCH(1,('METRE PAR FOLIO'!$L$6:$L$507=AC$2)*('METRE PAR FOLIO'!$G$6:$G$507=$B67),0)),0)</f>
        <v>0</v>
      </c>
      <c r="AD67">
        <f t="array" ref="AD67">IFERROR(INDEX('METRE PAR FOLIO'!$T$6:$T$507,MATCH(1,('METRE PAR FOLIO'!$L$6:$L$507=AD$2)*('METRE PAR FOLIO'!$G$6:$G$507=$B67),0)),0)</f>
        <v>0</v>
      </c>
      <c r="AE67">
        <f t="array" ref="AE67">IFERROR(INDEX('METRE PAR FOLIO'!$T$6:$T$507,MATCH(1,('METRE PAR FOLIO'!$L$6:$L$507=AE$2)*('METRE PAR FOLIO'!$G$6:$G$507=$B67),0)),0)</f>
        <v>0</v>
      </c>
      <c r="AF67">
        <f t="array" ref="AF67">IFERROR(INDEX('METRE PAR FOLIO'!$T$6:$T$507,MATCH(1,('METRE PAR FOLIO'!$L$6:$L$507=AF$2)*('METRE PAR FOLIO'!$G$6:$G$507=$B67),0)),0)</f>
        <v>0</v>
      </c>
      <c r="AG67">
        <f t="array" ref="AG67">IFERROR(INDEX('METRE PAR FOLIO'!$T$6:$T$507,MATCH(1,('METRE PAR FOLIO'!$L$6:$L$507=AG$2)*('METRE PAR FOLIO'!$G$6:$G$507=$B67),0)),0)</f>
        <v>0</v>
      </c>
      <c r="AH67">
        <f t="array" ref="AH67">IFERROR(INDEX('METRE PAR FOLIO'!$T$6:$T$507,MATCH(1,('METRE PAR FOLIO'!$L$6:$L$507=AH$2)*('METRE PAR FOLIO'!$G$6:$G$507=$B67),0)),0)</f>
        <v>0</v>
      </c>
      <c r="AI67">
        <f t="array" ref="AI67">IFERROR(INDEX('METRE PAR FOLIO'!$T$6:$T$507,MATCH(1,('METRE PAR FOLIO'!$L$6:$L$507=AI$2)*('METRE PAR FOLIO'!$G$6:$G$507=$B67),0)),0)</f>
        <v>0</v>
      </c>
      <c r="AJ67">
        <f t="array" ref="AJ67">IFERROR(INDEX('METRE PAR FOLIO'!$T$6:$T$507,MATCH(1,('METRE PAR FOLIO'!$L$6:$L$507=AJ$2)*('METRE PAR FOLIO'!$G$6:$G$507=$B67),0)),0)</f>
        <v>0</v>
      </c>
      <c r="AK67">
        <f t="array" ref="AK67">IFERROR(INDEX('METRE PAR FOLIO'!$T$6:$T$507,MATCH(1,('METRE PAR FOLIO'!$L$6:$L$507=AK$2)*('METRE PAR FOLIO'!$G$6:$G$507=$B67),0)),0)</f>
        <v>0</v>
      </c>
      <c r="AL67">
        <f t="array" ref="AL67">IFERROR(INDEX('METRE PAR FOLIO'!$T$6:$T$507,MATCH(1,('METRE PAR FOLIO'!$L$6:$L$507=AL$2)*('METRE PAR FOLIO'!$G$6:$G$507=$B67),0)),0)</f>
        <v>0</v>
      </c>
      <c r="AM67">
        <f t="array" ref="AM67">IFERROR(INDEX('METRE PAR FOLIO'!$T$6:$T$507,MATCH(1,('METRE PAR FOLIO'!$L$6:$L$507=AM$2)*('METRE PAR FOLIO'!$G$6:$G$507=$B67),0)),0)</f>
        <v>0</v>
      </c>
      <c r="AN67">
        <f t="array" ref="AN67">IFERROR(INDEX('METRE PAR FOLIO'!$T$6:$T$507,MATCH(1,('METRE PAR FOLIO'!$L$6:$L$507=AN$2)*('METRE PAR FOLIO'!$G$6:$G$507=$B67),0)),0)</f>
        <v>0</v>
      </c>
      <c r="AO67">
        <f t="array" ref="AO67">IFERROR(INDEX('METRE PAR FOLIO'!$T$6:$T$507,MATCH(1,('METRE PAR FOLIO'!$L$6:$L$507=AO$2)*('METRE PAR FOLIO'!$G$6:$G$507=$B67),0)),0)</f>
        <v>0</v>
      </c>
      <c r="AP67">
        <f t="array" ref="AP67">IFERROR(INDEX('METRE PAR FOLIO'!$T$6:$T$507,MATCH(1,('METRE PAR FOLIO'!$L$6:$L$507=AP$2)*('METRE PAR FOLIO'!$G$6:$G$507=$B67),0)),0)</f>
        <v>0</v>
      </c>
      <c r="AQ67">
        <f t="array" ref="AQ67">IFERROR(INDEX('METRE PAR FOLIO'!$T$6:$T$507,MATCH(1,('METRE PAR FOLIO'!$L$6:$L$507=AQ$2)*('METRE PAR FOLIO'!$G$6:$G$507=$B67),0)),0)</f>
        <v>0</v>
      </c>
      <c r="AR67">
        <f t="array" ref="AR67">IFERROR(INDEX('METRE PAR FOLIO'!$T$6:$T$507,MATCH(1,('METRE PAR FOLIO'!$L$6:$L$507=AR$2)*('METRE PAR FOLIO'!$G$6:$G$507=$B67),0)),0)</f>
        <v>0</v>
      </c>
      <c r="AS67">
        <f t="array" ref="AS67">IFERROR(INDEX('METRE PAR FOLIO'!$T$6:$T$507,MATCH(1,('METRE PAR FOLIO'!$L$6:$L$507=AS$2)*('METRE PAR FOLIO'!$G$6:$G$507=$B67),0)),0)</f>
        <v>0</v>
      </c>
      <c r="AT67">
        <f t="array" ref="AT67">IFERROR(INDEX('METRE PAR FOLIO'!$T$6:$T$507,MATCH(1,('METRE PAR FOLIO'!$L$6:$L$507=AT$2)*('METRE PAR FOLIO'!$G$6:$G$507=$B67),0)),0)</f>
        <v>0</v>
      </c>
      <c r="AU67">
        <f t="array" ref="AU67">IFERROR(INDEX('METRE PAR FOLIO'!$T$6:$T$507,MATCH(1,('METRE PAR FOLIO'!$L$6:$L$507=AU$2)*('METRE PAR FOLIO'!$G$6:$G$507=$B67),0)),0)</f>
        <v>0</v>
      </c>
      <c r="AV67">
        <f t="shared" si="0"/>
        <v>0</v>
      </c>
      <c r="AW67" s="2" t="s">
        <v>192</v>
      </c>
    </row>
    <row r="68" spans="2:49" ht="26.25" x14ac:dyDescent="0.25">
      <c r="B68" s="16" t="s">
        <v>125</v>
      </c>
      <c r="C68">
        <f t="array" ref="C68">IFERROR(INDEX('METRE PAR FOLIO'!$T$6:$T$507,MATCH(1,('METRE PAR FOLIO'!$L$6:$L$507=C$2)*('METRE PAR FOLIO'!$G$6:$G$507=$B68),0)),0)</f>
        <v>0</v>
      </c>
      <c r="D68">
        <f t="array" ref="D68">IFERROR(INDEX('METRE PAR FOLIO'!$T$6:$T$507,MATCH(1,('METRE PAR FOLIO'!$L$6:$L$507=D$2)*('METRE PAR FOLIO'!$G$6:$G$507=$B68),0)),0)</f>
        <v>0</v>
      </c>
      <c r="E68">
        <f t="array" ref="E68">IFERROR(INDEX('METRE PAR FOLIO'!$T$6:$T$507,MATCH(1,('METRE PAR FOLIO'!$L$6:$L$507=E$2)*('METRE PAR FOLIO'!$G$6:$G$507=$B68),0)),0)</f>
        <v>0</v>
      </c>
      <c r="F68">
        <f t="array" ref="F68">IFERROR(INDEX('METRE PAR FOLIO'!$T$6:$T$507,MATCH(1,('METRE PAR FOLIO'!$L$6:$L$507=F$2)*('METRE PAR FOLIO'!$G$6:$G$507=$B68),0)),0)</f>
        <v>0</v>
      </c>
      <c r="G68">
        <f t="array" ref="G68">IFERROR(INDEX('METRE PAR FOLIO'!$T$6:$T$507,MATCH(1,('METRE PAR FOLIO'!$L$6:$L$507=G$2)*('METRE PAR FOLIO'!$G$6:$G$507=$B68),0)),0)</f>
        <v>0</v>
      </c>
      <c r="H68">
        <f t="array" ref="H68">IFERROR(INDEX('METRE PAR FOLIO'!$T$6:$T$507,MATCH(1,('METRE PAR FOLIO'!$L$6:$L$507=H$2)*('METRE PAR FOLIO'!$G$6:$G$507=$B68),0)),0)</f>
        <v>0</v>
      </c>
      <c r="I68">
        <f t="array" ref="I68">IFERROR(INDEX('METRE PAR FOLIO'!$T$6:$T$507,MATCH(1,('METRE PAR FOLIO'!$L$6:$L$507=I$2)*('METRE PAR FOLIO'!$G$6:$G$507=$B68),0)),0)</f>
        <v>0</v>
      </c>
      <c r="J68">
        <f t="array" ref="J68">IFERROR(INDEX('METRE PAR FOLIO'!$T$6:$T$507,MATCH(1,('METRE PAR FOLIO'!$L$6:$L$507=J$2)*('METRE PAR FOLIO'!$G$6:$G$507=$B68),0)),0)</f>
        <v>0</v>
      </c>
      <c r="K68">
        <f t="array" ref="K68">IFERROR(INDEX('METRE PAR FOLIO'!$T$6:$T$507,MATCH(1,('METRE PAR FOLIO'!$L$6:$L$507=K$2)*('METRE PAR FOLIO'!$G$6:$G$507=$B68),0)),0)</f>
        <v>0</v>
      </c>
      <c r="L68">
        <f t="array" ref="L68">IFERROR(INDEX('METRE PAR FOLIO'!$T$6:$T$507,MATCH(1,('METRE PAR FOLIO'!$L$6:$L$507=L$2)*('METRE PAR FOLIO'!$G$6:$G$507=$B68),0)),0)</f>
        <v>0</v>
      </c>
      <c r="M68">
        <f t="array" ref="M68">IFERROR(INDEX('METRE PAR FOLIO'!$T$6:$T$507,MATCH(1,('METRE PAR FOLIO'!$L$6:$L$507=M$2)*('METRE PAR FOLIO'!$G$6:$G$507=$B68),0)),0)</f>
        <v>0</v>
      </c>
      <c r="N68">
        <f t="array" ref="N68">IFERROR(INDEX('METRE PAR FOLIO'!$T$6:$T$507,MATCH(1,('METRE PAR FOLIO'!$L$6:$L$507=N$2)*('METRE PAR FOLIO'!$G$6:$G$507=$B68),0)),0)</f>
        <v>0</v>
      </c>
      <c r="O68">
        <f t="array" ref="O68">IFERROR(INDEX('METRE PAR FOLIO'!$T$6:$T$507,MATCH(1,('METRE PAR FOLIO'!$L$6:$L$507=O$2)*('METRE PAR FOLIO'!$G$6:$G$507=$B68),0)),0)</f>
        <v>0</v>
      </c>
      <c r="P68">
        <f t="array" ref="P68">IFERROR(INDEX('METRE PAR FOLIO'!$T$6:$T$507,MATCH(1,('METRE PAR FOLIO'!$L$6:$L$507=P$2)*('METRE PAR FOLIO'!$G$6:$G$507=$B68),0)),0)</f>
        <v>0</v>
      </c>
      <c r="Q68">
        <f t="array" ref="Q68">IFERROR(INDEX('METRE PAR FOLIO'!$T$6:$T$507,MATCH(1,('METRE PAR FOLIO'!$L$6:$L$507=Q$2)*('METRE PAR FOLIO'!$G$6:$G$507=$B68),0)),0)</f>
        <v>0</v>
      </c>
      <c r="R68">
        <f t="array" ref="R68">IFERROR(INDEX('METRE PAR FOLIO'!$T$6:$T$507,MATCH(1,('METRE PAR FOLIO'!$L$6:$L$507=R$2)*('METRE PAR FOLIO'!$G$6:$G$507=$B68),0)),0)</f>
        <v>0</v>
      </c>
      <c r="S68">
        <f t="array" ref="S68">IFERROR(INDEX('METRE PAR FOLIO'!$T$6:$T$507,MATCH(1,('METRE PAR FOLIO'!$L$6:$L$507=S$2)*('METRE PAR FOLIO'!$G$6:$G$507=$B68),0)),0)</f>
        <v>0</v>
      </c>
      <c r="T68">
        <f t="array" ref="T68">IFERROR(INDEX('METRE PAR FOLIO'!$T$6:$T$507,MATCH(1,('METRE PAR FOLIO'!$L$6:$L$507=T$2)*('METRE PAR FOLIO'!$G$6:$G$507=$B68),0)),0)</f>
        <v>0</v>
      </c>
      <c r="U68">
        <f t="array" ref="U68">IFERROR(INDEX('METRE PAR FOLIO'!$T$6:$T$507,MATCH(1,('METRE PAR FOLIO'!$L$6:$L$507=U$2)*('METRE PAR FOLIO'!$G$6:$G$507=$B68),0)),0)</f>
        <v>0</v>
      </c>
      <c r="V68">
        <f t="array" ref="V68">IFERROR(INDEX('METRE PAR FOLIO'!$T$6:$T$507,MATCH(1,('METRE PAR FOLIO'!$L$6:$L$507=V$2)*('METRE PAR FOLIO'!$G$6:$G$507=$B68),0)),0)</f>
        <v>0</v>
      </c>
      <c r="W68">
        <f t="array" ref="W68">IFERROR(INDEX('METRE PAR FOLIO'!$T$6:$T$507,MATCH(1,('METRE PAR FOLIO'!$L$6:$L$507=W$2)*('METRE PAR FOLIO'!$G$6:$G$507=$B68),0)),0)</f>
        <v>0</v>
      </c>
      <c r="X68">
        <f t="array" ref="X68">IFERROR(INDEX('METRE PAR FOLIO'!$T$6:$T$507,MATCH(1,('METRE PAR FOLIO'!$L$6:$L$507=X$2)*('METRE PAR FOLIO'!$G$6:$G$507=$B68),0)),0)</f>
        <v>0</v>
      </c>
      <c r="Y68">
        <f t="array" ref="Y68">IFERROR(INDEX('METRE PAR FOLIO'!$T$6:$T$507,MATCH(1,('METRE PAR FOLIO'!$L$6:$L$507=Y$2)*('METRE PAR FOLIO'!$G$6:$G$507=$B68),0)),0)</f>
        <v>0</v>
      </c>
      <c r="Z68">
        <f t="array" ref="Z68">IFERROR(INDEX('METRE PAR FOLIO'!$T$6:$T$507,MATCH(1,('METRE PAR FOLIO'!$L$6:$L$507=Z$2)*('METRE PAR FOLIO'!$G$6:$G$507=$B68),0)),0)</f>
        <v>0</v>
      </c>
      <c r="AA68">
        <f t="array" ref="AA68">IFERROR(INDEX('METRE PAR FOLIO'!$T$6:$T$507,MATCH(1,('METRE PAR FOLIO'!$L$6:$L$507=AA$2)*('METRE PAR FOLIO'!$G$6:$G$507=$B68),0)),0)</f>
        <v>0</v>
      </c>
      <c r="AB68">
        <f t="array" ref="AB68">IFERROR(INDEX('METRE PAR FOLIO'!$T$6:$T$507,MATCH(1,('METRE PAR FOLIO'!$L$6:$L$507=AB$2)*('METRE PAR FOLIO'!$G$6:$G$507=$B68),0)),0)</f>
        <v>0</v>
      </c>
      <c r="AC68">
        <f t="array" ref="AC68">IFERROR(INDEX('METRE PAR FOLIO'!$T$6:$T$507,MATCH(1,('METRE PAR FOLIO'!$L$6:$L$507=AC$2)*('METRE PAR FOLIO'!$G$6:$G$507=$B68),0)),0)</f>
        <v>0</v>
      </c>
      <c r="AD68">
        <f t="array" ref="AD68">IFERROR(INDEX('METRE PAR FOLIO'!$T$6:$T$507,MATCH(1,('METRE PAR FOLIO'!$L$6:$L$507=AD$2)*('METRE PAR FOLIO'!$G$6:$G$507=$B68),0)),0)</f>
        <v>0</v>
      </c>
      <c r="AE68">
        <f t="array" ref="AE68">IFERROR(INDEX('METRE PAR FOLIO'!$T$6:$T$507,MATCH(1,('METRE PAR FOLIO'!$L$6:$L$507=AE$2)*('METRE PAR FOLIO'!$G$6:$G$507=$B68),0)),0)</f>
        <v>0</v>
      </c>
      <c r="AF68">
        <f t="array" ref="AF68">IFERROR(INDEX('METRE PAR FOLIO'!$T$6:$T$507,MATCH(1,('METRE PAR FOLIO'!$L$6:$L$507=AF$2)*('METRE PAR FOLIO'!$G$6:$G$507=$B68),0)),0)</f>
        <v>0</v>
      </c>
      <c r="AG68">
        <f t="array" ref="AG68">IFERROR(INDEX('METRE PAR FOLIO'!$T$6:$T$507,MATCH(1,('METRE PAR FOLIO'!$L$6:$L$507=AG$2)*('METRE PAR FOLIO'!$G$6:$G$507=$B68),0)),0)</f>
        <v>0</v>
      </c>
      <c r="AH68">
        <f t="array" ref="AH68">IFERROR(INDEX('METRE PAR FOLIO'!$T$6:$T$507,MATCH(1,('METRE PAR FOLIO'!$L$6:$L$507=AH$2)*('METRE PAR FOLIO'!$G$6:$G$507=$B68),0)),0)</f>
        <v>0</v>
      </c>
      <c r="AI68">
        <f t="array" ref="AI68">IFERROR(INDEX('METRE PAR FOLIO'!$T$6:$T$507,MATCH(1,('METRE PAR FOLIO'!$L$6:$L$507=AI$2)*('METRE PAR FOLIO'!$G$6:$G$507=$B68),0)),0)</f>
        <v>0</v>
      </c>
      <c r="AJ68">
        <f t="array" ref="AJ68">IFERROR(INDEX('METRE PAR FOLIO'!$T$6:$T$507,MATCH(1,('METRE PAR FOLIO'!$L$6:$L$507=AJ$2)*('METRE PAR FOLIO'!$G$6:$G$507=$B68),0)),0)</f>
        <v>0</v>
      </c>
      <c r="AK68">
        <f t="array" ref="AK68">IFERROR(INDEX('METRE PAR FOLIO'!$T$6:$T$507,MATCH(1,('METRE PAR FOLIO'!$L$6:$L$507=AK$2)*('METRE PAR FOLIO'!$G$6:$G$507=$B68),0)),0)</f>
        <v>0</v>
      </c>
      <c r="AL68">
        <f t="array" ref="AL68">IFERROR(INDEX('METRE PAR FOLIO'!$T$6:$T$507,MATCH(1,('METRE PAR FOLIO'!$L$6:$L$507=AL$2)*('METRE PAR FOLIO'!$G$6:$G$507=$B68),0)),0)</f>
        <v>0</v>
      </c>
      <c r="AM68">
        <f t="array" ref="AM68">IFERROR(INDEX('METRE PAR FOLIO'!$T$6:$T$507,MATCH(1,('METRE PAR FOLIO'!$L$6:$L$507=AM$2)*('METRE PAR FOLIO'!$G$6:$G$507=$B68),0)),0)</f>
        <v>0</v>
      </c>
      <c r="AN68">
        <f t="array" ref="AN68">IFERROR(INDEX('METRE PAR FOLIO'!$T$6:$T$507,MATCH(1,('METRE PAR FOLIO'!$L$6:$L$507=AN$2)*('METRE PAR FOLIO'!$G$6:$G$507=$B68),0)),0)</f>
        <v>0</v>
      </c>
      <c r="AO68">
        <f t="array" ref="AO68">IFERROR(INDEX('METRE PAR FOLIO'!$T$6:$T$507,MATCH(1,('METRE PAR FOLIO'!$L$6:$L$507=AO$2)*('METRE PAR FOLIO'!$G$6:$G$507=$B68),0)),0)</f>
        <v>0</v>
      </c>
      <c r="AP68">
        <f t="array" ref="AP68">IFERROR(INDEX('METRE PAR FOLIO'!$T$6:$T$507,MATCH(1,('METRE PAR FOLIO'!$L$6:$L$507=AP$2)*('METRE PAR FOLIO'!$G$6:$G$507=$B68),0)),0)</f>
        <v>0</v>
      </c>
      <c r="AQ68">
        <f t="array" ref="AQ68">IFERROR(INDEX('METRE PAR FOLIO'!$T$6:$T$507,MATCH(1,('METRE PAR FOLIO'!$L$6:$L$507=AQ$2)*('METRE PAR FOLIO'!$G$6:$G$507=$B68),0)),0)</f>
        <v>0</v>
      </c>
      <c r="AR68">
        <f t="array" ref="AR68">IFERROR(INDEX('METRE PAR FOLIO'!$T$6:$T$507,MATCH(1,('METRE PAR FOLIO'!$L$6:$L$507=AR$2)*('METRE PAR FOLIO'!$G$6:$G$507=$B68),0)),0)</f>
        <v>0</v>
      </c>
      <c r="AS68">
        <f t="array" ref="AS68">IFERROR(INDEX('METRE PAR FOLIO'!$T$6:$T$507,MATCH(1,('METRE PAR FOLIO'!$L$6:$L$507=AS$2)*('METRE PAR FOLIO'!$G$6:$G$507=$B68),0)),0)</f>
        <v>0</v>
      </c>
      <c r="AT68">
        <f t="array" ref="AT68">IFERROR(INDEX('METRE PAR FOLIO'!$T$6:$T$507,MATCH(1,('METRE PAR FOLIO'!$L$6:$L$507=AT$2)*('METRE PAR FOLIO'!$G$6:$G$507=$B68),0)),0)</f>
        <v>0</v>
      </c>
      <c r="AU68">
        <f t="array" ref="AU68">IFERROR(INDEX('METRE PAR FOLIO'!$T$6:$T$507,MATCH(1,('METRE PAR FOLIO'!$L$6:$L$507=AU$2)*('METRE PAR FOLIO'!$G$6:$G$507=$B68),0)),0)</f>
        <v>0</v>
      </c>
      <c r="AV68">
        <f t="shared" ref="AV68:AV104" si="1">SUM(C68:AU68)</f>
        <v>0</v>
      </c>
      <c r="AW68" s="2" t="s">
        <v>192</v>
      </c>
    </row>
    <row r="69" spans="2:49" ht="26.25" x14ac:dyDescent="0.25">
      <c r="B69" s="16" t="s">
        <v>126</v>
      </c>
      <c r="C69">
        <f t="array" ref="C69">IFERROR(INDEX('METRE PAR FOLIO'!$T$6:$T$507,MATCH(1,('METRE PAR FOLIO'!$L$6:$L$507=C$2)*('METRE PAR FOLIO'!$G$6:$G$507=$B69),0)),0)</f>
        <v>0</v>
      </c>
      <c r="D69">
        <f t="array" ref="D69">IFERROR(INDEX('METRE PAR FOLIO'!$T$6:$T$507,MATCH(1,('METRE PAR FOLIO'!$L$6:$L$507=D$2)*('METRE PAR FOLIO'!$G$6:$G$507=$B69),0)),0)</f>
        <v>0</v>
      </c>
      <c r="E69">
        <f t="array" ref="E69">IFERROR(INDEX('METRE PAR FOLIO'!$T$6:$T$507,MATCH(1,('METRE PAR FOLIO'!$L$6:$L$507=E$2)*('METRE PAR FOLIO'!$G$6:$G$507=$B69),0)),0)</f>
        <v>0</v>
      </c>
      <c r="F69">
        <f t="array" ref="F69">IFERROR(INDEX('METRE PAR FOLIO'!$T$6:$T$507,MATCH(1,('METRE PAR FOLIO'!$L$6:$L$507=F$2)*('METRE PAR FOLIO'!$G$6:$G$507=$B69),0)),0)</f>
        <v>0</v>
      </c>
      <c r="G69">
        <f t="array" ref="G69">IFERROR(INDEX('METRE PAR FOLIO'!$T$6:$T$507,MATCH(1,('METRE PAR FOLIO'!$L$6:$L$507=G$2)*('METRE PAR FOLIO'!$G$6:$G$507=$B69),0)),0)</f>
        <v>0</v>
      </c>
      <c r="H69">
        <f t="array" ref="H69">IFERROR(INDEX('METRE PAR FOLIO'!$T$6:$T$507,MATCH(1,('METRE PAR FOLIO'!$L$6:$L$507=H$2)*('METRE PAR FOLIO'!$G$6:$G$507=$B69),0)),0)</f>
        <v>0</v>
      </c>
      <c r="I69">
        <f t="array" ref="I69">IFERROR(INDEX('METRE PAR FOLIO'!$T$6:$T$507,MATCH(1,('METRE PAR FOLIO'!$L$6:$L$507=I$2)*('METRE PAR FOLIO'!$G$6:$G$507=$B69),0)),0)</f>
        <v>0</v>
      </c>
      <c r="J69">
        <f t="array" ref="J69">IFERROR(INDEX('METRE PAR FOLIO'!$T$6:$T$507,MATCH(1,('METRE PAR FOLIO'!$L$6:$L$507=J$2)*('METRE PAR FOLIO'!$G$6:$G$507=$B69),0)),0)</f>
        <v>0</v>
      </c>
      <c r="K69">
        <f t="array" ref="K69">IFERROR(INDEX('METRE PAR FOLIO'!$T$6:$T$507,MATCH(1,('METRE PAR FOLIO'!$L$6:$L$507=K$2)*('METRE PAR FOLIO'!$G$6:$G$507=$B69),0)),0)</f>
        <v>0</v>
      </c>
      <c r="L69">
        <f t="array" ref="L69">IFERROR(INDEX('METRE PAR FOLIO'!$T$6:$T$507,MATCH(1,('METRE PAR FOLIO'!$L$6:$L$507=L$2)*('METRE PAR FOLIO'!$G$6:$G$507=$B69),0)),0)</f>
        <v>0</v>
      </c>
      <c r="M69">
        <f t="array" ref="M69">IFERROR(INDEX('METRE PAR FOLIO'!$T$6:$T$507,MATCH(1,('METRE PAR FOLIO'!$L$6:$L$507=M$2)*('METRE PAR FOLIO'!$G$6:$G$507=$B69),0)),0)</f>
        <v>0</v>
      </c>
      <c r="N69">
        <f t="array" ref="N69">IFERROR(INDEX('METRE PAR FOLIO'!$T$6:$T$507,MATCH(1,('METRE PAR FOLIO'!$L$6:$L$507=N$2)*('METRE PAR FOLIO'!$G$6:$G$507=$B69),0)),0)</f>
        <v>0</v>
      </c>
      <c r="O69">
        <f t="array" ref="O69">IFERROR(INDEX('METRE PAR FOLIO'!$T$6:$T$507,MATCH(1,('METRE PAR FOLIO'!$L$6:$L$507=O$2)*('METRE PAR FOLIO'!$G$6:$G$507=$B69),0)),0)</f>
        <v>0</v>
      </c>
      <c r="P69">
        <f t="array" ref="P69">IFERROR(INDEX('METRE PAR FOLIO'!$T$6:$T$507,MATCH(1,('METRE PAR FOLIO'!$L$6:$L$507=P$2)*('METRE PAR FOLIO'!$G$6:$G$507=$B69),0)),0)</f>
        <v>0</v>
      </c>
      <c r="Q69">
        <f t="array" ref="Q69">IFERROR(INDEX('METRE PAR FOLIO'!$T$6:$T$507,MATCH(1,('METRE PAR FOLIO'!$L$6:$L$507=Q$2)*('METRE PAR FOLIO'!$G$6:$G$507=$B69),0)),0)</f>
        <v>0</v>
      </c>
      <c r="R69">
        <f t="array" ref="R69">IFERROR(INDEX('METRE PAR FOLIO'!$T$6:$T$507,MATCH(1,('METRE PAR FOLIO'!$L$6:$L$507=R$2)*('METRE PAR FOLIO'!$G$6:$G$507=$B69),0)),0)</f>
        <v>0</v>
      </c>
      <c r="S69">
        <f t="array" ref="S69">IFERROR(INDEX('METRE PAR FOLIO'!$T$6:$T$507,MATCH(1,('METRE PAR FOLIO'!$L$6:$L$507=S$2)*('METRE PAR FOLIO'!$G$6:$G$507=$B69),0)),0)</f>
        <v>0</v>
      </c>
      <c r="T69">
        <f t="array" ref="T69">IFERROR(INDEX('METRE PAR FOLIO'!$T$6:$T$507,MATCH(1,('METRE PAR FOLIO'!$L$6:$L$507=T$2)*('METRE PAR FOLIO'!$G$6:$G$507=$B69),0)),0)</f>
        <v>0</v>
      </c>
      <c r="U69">
        <f t="array" ref="U69">IFERROR(INDEX('METRE PAR FOLIO'!$T$6:$T$507,MATCH(1,('METRE PAR FOLIO'!$L$6:$L$507=U$2)*('METRE PAR FOLIO'!$G$6:$G$507=$B69),0)),0)</f>
        <v>0</v>
      </c>
      <c r="V69">
        <f t="array" ref="V69">IFERROR(INDEX('METRE PAR FOLIO'!$T$6:$T$507,MATCH(1,('METRE PAR FOLIO'!$L$6:$L$507=V$2)*('METRE PAR FOLIO'!$G$6:$G$507=$B69),0)),0)</f>
        <v>0</v>
      </c>
      <c r="W69">
        <f t="array" ref="W69">IFERROR(INDEX('METRE PAR FOLIO'!$T$6:$T$507,MATCH(1,('METRE PAR FOLIO'!$L$6:$L$507=W$2)*('METRE PAR FOLIO'!$G$6:$G$507=$B69),0)),0)</f>
        <v>0</v>
      </c>
      <c r="X69">
        <f t="array" ref="X69">IFERROR(INDEX('METRE PAR FOLIO'!$T$6:$T$507,MATCH(1,('METRE PAR FOLIO'!$L$6:$L$507=X$2)*('METRE PAR FOLIO'!$G$6:$G$507=$B69),0)),0)</f>
        <v>0</v>
      </c>
      <c r="Y69">
        <f t="array" ref="Y69">IFERROR(INDEX('METRE PAR FOLIO'!$T$6:$T$507,MATCH(1,('METRE PAR FOLIO'!$L$6:$L$507=Y$2)*('METRE PAR FOLIO'!$G$6:$G$507=$B69),0)),0)</f>
        <v>0</v>
      </c>
      <c r="Z69">
        <f t="array" ref="Z69">IFERROR(INDEX('METRE PAR FOLIO'!$T$6:$T$507,MATCH(1,('METRE PAR FOLIO'!$L$6:$L$507=Z$2)*('METRE PAR FOLIO'!$G$6:$G$507=$B69),0)),0)</f>
        <v>0</v>
      </c>
      <c r="AA69">
        <f t="array" ref="AA69">IFERROR(INDEX('METRE PAR FOLIO'!$T$6:$T$507,MATCH(1,('METRE PAR FOLIO'!$L$6:$L$507=AA$2)*('METRE PAR FOLIO'!$G$6:$G$507=$B69),0)),0)</f>
        <v>0</v>
      </c>
      <c r="AB69">
        <f t="array" ref="AB69">IFERROR(INDEX('METRE PAR FOLIO'!$T$6:$T$507,MATCH(1,('METRE PAR FOLIO'!$L$6:$L$507=AB$2)*('METRE PAR FOLIO'!$G$6:$G$507=$B69),0)),0)</f>
        <v>0</v>
      </c>
      <c r="AC69">
        <f t="array" ref="AC69">IFERROR(INDEX('METRE PAR FOLIO'!$T$6:$T$507,MATCH(1,('METRE PAR FOLIO'!$L$6:$L$507=AC$2)*('METRE PAR FOLIO'!$G$6:$G$507=$B69),0)),0)</f>
        <v>0</v>
      </c>
      <c r="AD69">
        <f t="array" ref="AD69">IFERROR(INDEX('METRE PAR FOLIO'!$T$6:$T$507,MATCH(1,('METRE PAR FOLIO'!$L$6:$L$507=AD$2)*('METRE PAR FOLIO'!$G$6:$G$507=$B69),0)),0)</f>
        <v>0</v>
      </c>
      <c r="AE69">
        <f t="array" ref="AE69">IFERROR(INDEX('METRE PAR FOLIO'!$T$6:$T$507,MATCH(1,('METRE PAR FOLIO'!$L$6:$L$507=AE$2)*('METRE PAR FOLIO'!$G$6:$G$507=$B69),0)),0)</f>
        <v>0</v>
      </c>
      <c r="AF69">
        <f t="array" ref="AF69">IFERROR(INDEX('METRE PAR FOLIO'!$T$6:$T$507,MATCH(1,('METRE PAR FOLIO'!$L$6:$L$507=AF$2)*('METRE PAR FOLIO'!$G$6:$G$507=$B69),0)),0)</f>
        <v>0</v>
      </c>
      <c r="AG69">
        <f t="array" ref="AG69">IFERROR(INDEX('METRE PAR FOLIO'!$T$6:$T$507,MATCH(1,('METRE PAR FOLIO'!$L$6:$L$507=AG$2)*('METRE PAR FOLIO'!$G$6:$G$507=$B69),0)),0)</f>
        <v>0</v>
      </c>
      <c r="AH69">
        <f t="array" ref="AH69">IFERROR(INDEX('METRE PAR FOLIO'!$T$6:$T$507,MATCH(1,('METRE PAR FOLIO'!$L$6:$L$507=AH$2)*('METRE PAR FOLIO'!$G$6:$G$507=$B69),0)),0)</f>
        <v>0</v>
      </c>
      <c r="AI69">
        <f t="array" ref="AI69">IFERROR(INDEX('METRE PAR FOLIO'!$T$6:$T$507,MATCH(1,('METRE PAR FOLIO'!$L$6:$L$507=AI$2)*('METRE PAR FOLIO'!$G$6:$G$507=$B69),0)),0)</f>
        <v>0</v>
      </c>
      <c r="AJ69">
        <f t="array" ref="AJ69">IFERROR(INDEX('METRE PAR FOLIO'!$T$6:$T$507,MATCH(1,('METRE PAR FOLIO'!$L$6:$L$507=AJ$2)*('METRE PAR FOLIO'!$G$6:$G$507=$B69),0)),0)</f>
        <v>0</v>
      </c>
      <c r="AK69">
        <f t="array" ref="AK69">IFERROR(INDEX('METRE PAR FOLIO'!$T$6:$T$507,MATCH(1,('METRE PAR FOLIO'!$L$6:$L$507=AK$2)*('METRE PAR FOLIO'!$G$6:$G$507=$B69),0)),0)</f>
        <v>0</v>
      </c>
      <c r="AL69">
        <f t="array" ref="AL69">IFERROR(INDEX('METRE PAR FOLIO'!$T$6:$T$507,MATCH(1,('METRE PAR FOLIO'!$L$6:$L$507=AL$2)*('METRE PAR FOLIO'!$G$6:$G$507=$B69),0)),0)</f>
        <v>0</v>
      </c>
      <c r="AM69">
        <f t="array" ref="AM69">IFERROR(INDEX('METRE PAR FOLIO'!$T$6:$T$507,MATCH(1,('METRE PAR FOLIO'!$L$6:$L$507=AM$2)*('METRE PAR FOLIO'!$G$6:$G$507=$B69),0)),0)</f>
        <v>0</v>
      </c>
      <c r="AN69">
        <f t="array" ref="AN69">IFERROR(INDEX('METRE PAR FOLIO'!$T$6:$T$507,MATCH(1,('METRE PAR FOLIO'!$L$6:$L$507=AN$2)*('METRE PAR FOLIO'!$G$6:$G$507=$B69),0)),0)</f>
        <v>0</v>
      </c>
      <c r="AO69">
        <f t="array" ref="AO69">IFERROR(INDEX('METRE PAR FOLIO'!$T$6:$T$507,MATCH(1,('METRE PAR FOLIO'!$L$6:$L$507=AO$2)*('METRE PAR FOLIO'!$G$6:$G$507=$B69),0)),0)</f>
        <v>0</v>
      </c>
      <c r="AP69">
        <f t="array" ref="AP69">IFERROR(INDEX('METRE PAR FOLIO'!$T$6:$T$507,MATCH(1,('METRE PAR FOLIO'!$L$6:$L$507=AP$2)*('METRE PAR FOLIO'!$G$6:$G$507=$B69),0)),0)</f>
        <v>0</v>
      </c>
      <c r="AQ69">
        <f t="array" ref="AQ69">IFERROR(INDEX('METRE PAR FOLIO'!$T$6:$T$507,MATCH(1,('METRE PAR FOLIO'!$L$6:$L$507=AQ$2)*('METRE PAR FOLIO'!$G$6:$G$507=$B69),0)),0)</f>
        <v>0</v>
      </c>
      <c r="AR69">
        <f t="array" ref="AR69">IFERROR(INDEX('METRE PAR FOLIO'!$T$6:$T$507,MATCH(1,('METRE PAR FOLIO'!$L$6:$L$507=AR$2)*('METRE PAR FOLIO'!$G$6:$G$507=$B69),0)),0)</f>
        <v>0</v>
      </c>
      <c r="AS69">
        <f t="array" ref="AS69">IFERROR(INDEX('METRE PAR FOLIO'!$T$6:$T$507,MATCH(1,('METRE PAR FOLIO'!$L$6:$L$507=AS$2)*('METRE PAR FOLIO'!$G$6:$G$507=$B69),0)),0)</f>
        <v>0</v>
      </c>
      <c r="AT69">
        <f t="array" ref="AT69">IFERROR(INDEX('METRE PAR FOLIO'!$T$6:$T$507,MATCH(1,('METRE PAR FOLIO'!$L$6:$L$507=AT$2)*('METRE PAR FOLIO'!$G$6:$G$507=$B69),0)),0)</f>
        <v>0</v>
      </c>
      <c r="AU69">
        <f t="array" ref="AU69">IFERROR(INDEX('METRE PAR FOLIO'!$T$6:$T$507,MATCH(1,('METRE PAR FOLIO'!$L$6:$L$507=AU$2)*('METRE PAR FOLIO'!$G$6:$G$507=$B69),0)),0)</f>
        <v>0</v>
      </c>
      <c r="AV69">
        <f t="shared" si="1"/>
        <v>0</v>
      </c>
      <c r="AW69" s="2" t="s">
        <v>192</v>
      </c>
    </row>
    <row r="70" spans="2:49" ht="26.25" x14ac:dyDescent="0.25">
      <c r="B70" s="16" t="s">
        <v>140</v>
      </c>
      <c r="C70">
        <f t="array" ref="C70">IFERROR(INDEX('METRE PAR FOLIO'!$T$6:$T$507,MATCH(1,('METRE PAR FOLIO'!$L$6:$L$507=C$2)*('METRE PAR FOLIO'!$G$6:$G$507=$B70),0)),0)</f>
        <v>0</v>
      </c>
      <c r="D70">
        <f t="array" ref="D70">IFERROR(INDEX('METRE PAR FOLIO'!$T$6:$T$507,MATCH(1,('METRE PAR FOLIO'!$L$6:$L$507=D$2)*('METRE PAR FOLIO'!$G$6:$G$507=$B70),0)),0)</f>
        <v>0</v>
      </c>
      <c r="E70">
        <f t="array" ref="E70">IFERROR(INDEX('METRE PAR FOLIO'!$T$6:$T$507,MATCH(1,('METRE PAR FOLIO'!$L$6:$L$507=E$2)*('METRE PAR FOLIO'!$G$6:$G$507=$B70),0)),0)</f>
        <v>0</v>
      </c>
      <c r="F70">
        <f t="array" ref="F70">IFERROR(INDEX('METRE PAR FOLIO'!$T$6:$T$507,MATCH(1,('METRE PAR FOLIO'!$L$6:$L$507=F$2)*('METRE PAR FOLIO'!$G$6:$G$507=$B70),0)),0)</f>
        <v>0</v>
      </c>
      <c r="G70">
        <f t="array" ref="G70">IFERROR(INDEX('METRE PAR FOLIO'!$T$6:$T$507,MATCH(1,('METRE PAR FOLIO'!$L$6:$L$507=G$2)*('METRE PAR FOLIO'!$G$6:$G$507=$B70),0)),0)</f>
        <v>0</v>
      </c>
      <c r="H70">
        <f t="array" ref="H70">IFERROR(INDEX('METRE PAR FOLIO'!$T$6:$T$507,MATCH(1,('METRE PAR FOLIO'!$L$6:$L$507=H$2)*('METRE PAR FOLIO'!$G$6:$G$507=$B70),0)),0)</f>
        <v>0</v>
      </c>
      <c r="I70">
        <f t="array" ref="I70">IFERROR(INDEX('METRE PAR FOLIO'!$T$6:$T$507,MATCH(1,('METRE PAR FOLIO'!$L$6:$L$507=I$2)*('METRE PAR FOLIO'!$G$6:$G$507=$B70),0)),0)</f>
        <v>0</v>
      </c>
      <c r="J70">
        <f t="array" ref="J70">IFERROR(INDEX('METRE PAR FOLIO'!$T$6:$T$507,MATCH(1,('METRE PAR FOLIO'!$L$6:$L$507=J$2)*('METRE PAR FOLIO'!$G$6:$G$507=$B70),0)),0)</f>
        <v>0</v>
      </c>
      <c r="K70">
        <f t="array" ref="K70">IFERROR(INDEX('METRE PAR FOLIO'!$T$6:$T$507,MATCH(1,('METRE PAR FOLIO'!$L$6:$L$507=K$2)*('METRE PAR FOLIO'!$G$6:$G$507=$B70),0)),0)</f>
        <v>0</v>
      </c>
      <c r="L70">
        <f t="array" ref="L70">IFERROR(INDEX('METRE PAR FOLIO'!$T$6:$T$507,MATCH(1,('METRE PAR FOLIO'!$L$6:$L$507=L$2)*('METRE PAR FOLIO'!$G$6:$G$507=$B70),0)),0)</f>
        <v>0</v>
      </c>
      <c r="M70">
        <f t="array" ref="M70">IFERROR(INDEX('METRE PAR FOLIO'!$T$6:$T$507,MATCH(1,('METRE PAR FOLIO'!$L$6:$L$507=M$2)*('METRE PAR FOLIO'!$G$6:$G$507=$B70),0)),0)</f>
        <v>0</v>
      </c>
      <c r="N70">
        <f t="array" ref="N70">IFERROR(INDEX('METRE PAR FOLIO'!$T$6:$T$507,MATCH(1,('METRE PAR FOLIO'!$L$6:$L$507=N$2)*('METRE PAR FOLIO'!$G$6:$G$507=$B70),0)),0)</f>
        <v>0</v>
      </c>
      <c r="O70">
        <f t="array" ref="O70">IFERROR(INDEX('METRE PAR FOLIO'!$T$6:$T$507,MATCH(1,('METRE PAR FOLIO'!$L$6:$L$507=O$2)*('METRE PAR FOLIO'!$G$6:$G$507=$B70),0)),0)</f>
        <v>0</v>
      </c>
      <c r="P70">
        <f t="array" ref="P70">IFERROR(INDEX('METRE PAR FOLIO'!$T$6:$T$507,MATCH(1,('METRE PAR FOLIO'!$L$6:$L$507=P$2)*('METRE PAR FOLIO'!$G$6:$G$507=$B70),0)),0)</f>
        <v>0</v>
      </c>
      <c r="Q70">
        <f t="array" ref="Q70">IFERROR(INDEX('METRE PAR FOLIO'!$T$6:$T$507,MATCH(1,('METRE PAR FOLIO'!$L$6:$L$507=Q$2)*('METRE PAR FOLIO'!$G$6:$G$507=$B70),0)),0)</f>
        <v>0</v>
      </c>
      <c r="R70">
        <f t="array" ref="R70">IFERROR(INDEX('METRE PAR FOLIO'!$T$6:$T$507,MATCH(1,('METRE PAR FOLIO'!$L$6:$L$507=R$2)*('METRE PAR FOLIO'!$G$6:$G$507=$B70),0)),0)</f>
        <v>0</v>
      </c>
      <c r="S70">
        <f t="array" ref="S70">IFERROR(INDEX('METRE PAR FOLIO'!$T$6:$T$507,MATCH(1,('METRE PAR FOLIO'!$L$6:$L$507=S$2)*('METRE PAR FOLIO'!$G$6:$G$507=$B70),0)),0)</f>
        <v>0</v>
      </c>
      <c r="T70">
        <f t="array" ref="T70">IFERROR(INDEX('METRE PAR FOLIO'!$T$6:$T$507,MATCH(1,('METRE PAR FOLIO'!$L$6:$L$507=T$2)*('METRE PAR FOLIO'!$G$6:$G$507=$B70),0)),0)</f>
        <v>0</v>
      </c>
      <c r="U70">
        <f t="array" ref="U70">IFERROR(INDEX('METRE PAR FOLIO'!$T$6:$T$507,MATCH(1,('METRE PAR FOLIO'!$L$6:$L$507=U$2)*('METRE PAR FOLIO'!$G$6:$G$507=$B70),0)),0)</f>
        <v>0</v>
      </c>
      <c r="V70">
        <f t="array" ref="V70">IFERROR(INDEX('METRE PAR FOLIO'!$T$6:$T$507,MATCH(1,('METRE PAR FOLIO'!$L$6:$L$507=V$2)*('METRE PAR FOLIO'!$G$6:$G$507=$B70),0)),0)</f>
        <v>0</v>
      </c>
      <c r="W70">
        <f t="array" ref="W70">IFERROR(INDEX('METRE PAR FOLIO'!$T$6:$T$507,MATCH(1,('METRE PAR FOLIO'!$L$6:$L$507=W$2)*('METRE PAR FOLIO'!$G$6:$G$507=$B70),0)),0)</f>
        <v>0</v>
      </c>
      <c r="X70">
        <f t="array" ref="X70">IFERROR(INDEX('METRE PAR FOLIO'!$T$6:$T$507,MATCH(1,('METRE PAR FOLIO'!$L$6:$L$507=X$2)*('METRE PAR FOLIO'!$G$6:$G$507=$B70),0)),0)</f>
        <v>0</v>
      </c>
      <c r="Y70">
        <f t="array" ref="Y70">IFERROR(INDEX('METRE PAR FOLIO'!$T$6:$T$507,MATCH(1,('METRE PAR FOLIO'!$L$6:$L$507=Y$2)*('METRE PAR FOLIO'!$G$6:$G$507=$B70),0)),0)</f>
        <v>0</v>
      </c>
      <c r="Z70">
        <f t="array" ref="Z70">IFERROR(INDEX('METRE PAR FOLIO'!$T$6:$T$507,MATCH(1,('METRE PAR FOLIO'!$L$6:$L$507=Z$2)*('METRE PAR FOLIO'!$G$6:$G$507=$B70),0)),0)</f>
        <v>0</v>
      </c>
      <c r="AA70">
        <f t="array" ref="AA70">IFERROR(INDEX('METRE PAR FOLIO'!$T$6:$T$507,MATCH(1,('METRE PAR FOLIO'!$L$6:$L$507=AA$2)*('METRE PAR FOLIO'!$G$6:$G$507=$B70),0)),0)</f>
        <v>0</v>
      </c>
      <c r="AB70">
        <f t="array" ref="AB70">IFERROR(INDEX('METRE PAR FOLIO'!$T$6:$T$507,MATCH(1,('METRE PAR FOLIO'!$L$6:$L$507=AB$2)*('METRE PAR FOLIO'!$G$6:$G$507=$B70),0)),0)</f>
        <v>0</v>
      </c>
      <c r="AC70">
        <f t="array" ref="AC70">IFERROR(INDEX('METRE PAR FOLIO'!$T$6:$T$507,MATCH(1,('METRE PAR FOLIO'!$L$6:$L$507=AC$2)*('METRE PAR FOLIO'!$G$6:$G$507=$B70),0)),0)</f>
        <v>0</v>
      </c>
      <c r="AD70">
        <f t="array" ref="AD70">IFERROR(INDEX('METRE PAR FOLIO'!$T$6:$T$507,MATCH(1,('METRE PAR FOLIO'!$L$6:$L$507=AD$2)*('METRE PAR FOLIO'!$G$6:$G$507=$B70),0)),0)</f>
        <v>0</v>
      </c>
      <c r="AE70">
        <f t="array" ref="AE70">IFERROR(INDEX('METRE PAR FOLIO'!$T$6:$T$507,MATCH(1,('METRE PAR FOLIO'!$L$6:$L$507=AE$2)*('METRE PAR FOLIO'!$G$6:$G$507=$B70),0)),0)</f>
        <v>0</v>
      </c>
      <c r="AF70">
        <f t="array" ref="AF70">IFERROR(INDEX('METRE PAR FOLIO'!$T$6:$T$507,MATCH(1,('METRE PAR FOLIO'!$L$6:$L$507=AF$2)*('METRE PAR FOLIO'!$G$6:$G$507=$B70),0)),0)</f>
        <v>0</v>
      </c>
      <c r="AG70">
        <f t="array" ref="AG70">IFERROR(INDEX('METRE PAR FOLIO'!$T$6:$T$507,MATCH(1,('METRE PAR FOLIO'!$L$6:$L$507=AG$2)*('METRE PAR FOLIO'!$G$6:$G$507=$B70),0)),0)</f>
        <v>0</v>
      </c>
      <c r="AH70">
        <f t="array" ref="AH70">IFERROR(INDEX('METRE PAR FOLIO'!$T$6:$T$507,MATCH(1,('METRE PAR FOLIO'!$L$6:$L$507=AH$2)*('METRE PAR FOLIO'!$G$6:$G$507=$B70),0)),0)</f>
        <v>0</v>
      </c>
      <c r="AI70">
        <f t="array" ref="AI70">IFERROR(INDEX('METRE PAR FOLIO'!$T$6:$T$507,MATCH(1,('METRE PAR FOLIO'!$L$6:$L$507=AI$2)*('METRE PAR FOLIO'!$G$6:$G$507=$B70),0)),0)</f>
        <v>0</v>
      </c>
      <c r="AJ70">
        <f t="array" ref="AJ70">IFERROR(INDEX('METRE PAR FOLIO'!$T$6:$T$507,MATCH(1,('METRE PAR FOLIO'!$L$6:$L$507=AJ$2)*('METRE PAR FOLIO'!$G$6:$G$507=$B70),0)),0)</f>
        <v>0</v>
      </c>
      <c r="AK70">
        <f t="array" ref="AK70">IFERROR(INDEX('METRE PAR FOLIO'!$T$6:$T$507,MATCH(1,('METRE PAR FOLIO'!$L$6:$L$507=AK$2)*('METRE PAR FOLIO'!$G$6:$G$507=$B70),0)),0)</f>
        <v>0</v>
      </c>
      <c r="AL70">
        <f t="array" ref="AL70">IFERROR(INDEX('METRE PAR FOLIO'!$T$6:$T$507,MATCH(1,('METRE PAR FOLIO'!$L$6:$L$507=AL$2)*('METRE PAR FOLIO'!$G$6:$G$507=$B70),0)),0)</f>
        <v>0</v>
      </c>
      <c r="AM70">
        <f t="array" ref="AM70">IFERROR(INDEX('METRE PAR FOLIO'!$T$6:$T$507,MATCH(1,('METRE PAR FOLIO'!$L$6:$L$507=AM$2)*('METRE PAR FOLIO'!$G$6:$G$507=$B70),0)),0)</f>
        <v>0</v>
      </c>
      <c r="AN70">
        <f t="array" ref="AN70">IFERROR(INDEX('METRE PAR FOLIO'!$T$6:$T$507,MATCH(1,('METRE PAR FOLIO'!$L$6:$L$507=AN$2)*('METRE PAR FOLIO'!$G$6:$G$507=$B70),0)),0)</f>
        <v>0</v>
      </c>
      <c r="AO70">
        <f t="array" ref="AO70">IFERROR(INDEX('METRE PAR FOLIO'!$T$6:$T$507,MATCH(1,('METRE PAR FOLIO'!$L$6:$L$507=AO$2)*('METRE PAR FOLIO'!$G$6:$G$507=$B70),0)),0)</f>
        <v>0</v>
      </c>
      <c r="AP70">
        <f t="array" ref="AP70">IFERROR(INDEX('METRE PAR FOLIO'!$T$6:$T$507,MATCH(1,('METRE PAR FOLIO'!$L$6:$L$507=AP$2)*('METRE PAR FOLIO'!$G$6:$G$507=$B70),0)),0)</f>
        <v>0</v>
      </c>
      <c r="AQ70">
        <f t="array" ref="AQ70">IFERROR(INDEX('METRE PAR FOLIO'!$T$6:$T$507,MATCH(1,('METRE PAR FOLIO'!$L$6:$L$507=AQ$2)*('METRE PAR FOLIO'!$G$6:$G$507=$B70),0)),0)</f>
        <v>0</v>
      </c>
      <c r="AR70">
        <f t="array" ref="AR70">IFERROR(INDEX('METRE PAR FOLIO'!$T$6:$T$507,MATCH(1,('METRE PAR FOLIO'!$L$6:$L$507=AR$2)*('METRE PAR FOLIO'!$G$6:$G$507=$B70),0)),0)</f>
        <v>0</v>
      </c>
      <c r="AS70">
        <f t="array" ref="AS70">IFERROR(INDEX('METRE PAR FOLIO'!$T$6:$T$507,MATCH(1,('METRE PAR FOLIO'!$L$6:$L$507=AS$2)*('METRE PAR FOLIO'!$G$6:$G$507=$B70),0)),0)</f>
        <v>0</v>
      </c>
      <c r="AT70">
        <f t="array" ref="AT70">IFERROR(INDEX('METRE PAR FOLIO'!$T$6:$T$507,MATCH(1,('METRE PAR FOLIO'!$L$6:$L$507=AT$2)*('METRE PAR FOLIO'!$G$6:$G$507=$B70),0)),0)</f>
        <v>0</v>
      </c>
      <c r="AU70">
        <f t="array" ref="AU70">IFERROR(INDEX('METRE PAR FOLIO'!$T$6:$T$507,MATCH(1,('METRE PAR FOLIO'!$L$6:$L$507=AU$2)*('METRE PAR FOLIO'!$G$6:$G$507=$B70),0)),0)</f>
        <v>0</v>
      </c>
      <c r="AV70">
        <f t="shared" si="1"/>
        <v>0</v>
      </c>
      <c r="AW70" s="2" t="s">
        <v>192</v>
      </c>
    </row>
    <row r="71" spans="2:49" ht="26.25" x14ac:dyDescent="0.25">
      <c r="B71" s="16" t="s">
        <v>136</v>
      </c>
      <c r="C71">
        <f t="array" ref="C71">IFERROR(INDEX('METRE PAR FOLIO'!$T$6:$T$507,MATCH(1,('METRE PAR FOLIO'!$L$6:$L$507=C$2)*('METRE PAR FOLIO'!$G$6:$G$507=$B71),0)),0)</f>
        <v>0</v>
      </c>
      <c r="D71">
        <f t="array" ref="D71">IFERROR(INDEX('METRE PAR FOLIO'!$T$6:$T$507,MATCH(1,('METRE PAR FOLIO'!$L$6:$L$507=D$2)*('METRE PAR FOLIO'!$G$6:$G$507=$B71),0)),0)</f>
        <v>0</v>
      </c>
      <c r="E71">
        <f t="array" ref="E71">IFERROR(INDEX('METRE PAR FOLIO'!$T$6:$T$507,MATCH(1,('METRE PAR FOLIO'!$L$6:$L$507=E$2)*('METRE PAR FOLIO'!$G$6:$G$507=$B71),0)),0)</f>
        <v>0</v>
      </c>
      <c r="F71">
        <f t="array" ref="F71">IFERROR(INDEX('METRE PAR FOLIO'!$T$6:$T$507,MATCH(1,('METRE PAR FOLIO'!$L$6:$L$507=F$2)*('METRE PAR FOLIO'!$G$6:$G$507=$B71),0)),0)</f>
        <v>0</v>
      </c>
      <c r="G71">
        <f t="array" ref="G71">IFERROR(INDEX('METRE PAR FOLIO'!$T$6:$T$507,MATCH(1,('METRE PAR FOLIO'!$L$6:$L$507=G$2)*('METRE PAR FOLIO'!$G$6:$G$507=$B71),0)),0)</f>
        <v>0</v>
      </c>
      <c r="H71">
        <f t="array" ref="H71">IFERROR(INDEX('METRE PAR FOLIO'!$T$6:$T$507,MATCH(1,('METRE PAR FOLIO'!$L$6:$L$507=H$2)*('METRE PAR FOLIO'!$G$6:$G$507=$B71),0)),0)</f>
        <v>0</v>
      </c>
      <c r="I71">
        <f t="array" ref="I71">IFERROR(INDEX('METRE PAR FOLIO'!$T$6:$T$507,MATCH(1,('METRE PAR FOLIO'!$L$6:$L$507=I$2)*('METRE PAR FOLIO'!$G$6:$G$507=$B71),0)),0)</f>
        <v>0</v>
      </c>
      <c r="J71">
        <f t="array" ref="J71">IFERROR(INDEX('METRE PAR FOLIO'!$T$6:$T$507,MATCH(1,('METRE PAR FOLIO'!$L$6:$L$507=J$2)*('METRE PAR FOLIO'!$G$6:$G$507=$B71),0)),0)</f>
        <v>0</v>
      </c>
      <c r="K71">
        <f t="array" ref="K71">IFERROR(INDEX('METRE PAR FOLIO'!$T$6:$T$507,MATCH(1,('METRE PAR FOLIO'!$L$6:$L$507=K$2)*('METRE PAR FOLIO'!$G$6:$G$507=$B71),0)),0)</f>
        <v>0</v>
      </c>
      <c r="L71">
        <f t="array" ref="L71">IFERROR(INDEX('METRE PAR FOLIO'!$T$6:$T$507,MATCH(1,('METRE PAR FOLIO'!$L$6:$L$507=L$2)*('METRE PAR FOLIO'!$G$6:$G$507=$B71),0)),0)</f>
        <v>0</v>
      </c>
      <c r="M71">
        <f t="array" ref="M71">IFERROR(INDEX('METRE PAR FOLIO'!$T$6:$T$507,MATCH(1,('METRE PAR FOLIO'!$L$6:$L$507=M$2)*('METRE PAR FOLIO'!$G$6:$G$507=$B71),0)),0)</f>
        <v>0</v>
      </c>
      <c r="N71">
        <f t="array" ref="N71">IFERROR(INDEX('METRE PAR FOLIO'!$T$6:$T$507,MATCH(1,('METRE PAR FOLIO'!$L$6:$L$507=N$2)*('METRE PAR FOLIO'!$G$6:$G$507=$B71),0)),0)</f>
        <v>0</v>
      </c>
      <c r="O71">
        <f t="array" ref="O71">IFERROR(INDEX('METRE PAR FOLIO'!$T$6:$T$507,MATCH(1,('METRE PAR FOLIO'!$L$6:$L$507=O$2)*('METRE PAR FOLIO'!$G$6:$G$507=$B71),0)),0)</f>
        <v>0</v>
      </c>
      <c r="P71">
        <f t="array" ref="P71">IFERROR(INDEX('METRE PAR FOLIO'!$T$6:$T$507,MATCH(1,('METRE PAR FOLIO'!$L$6:$L$507=P$2)*('METRE PAR FOLIO'!$G$6:$G$507=$B71),0)),0)</f>
        <v>0</v>
      </c>
      <c r="Q71">
        <f t="array" ref="Q71">IFERROR(INDEX('METRE PAR FOLIO'!$T$6:$T$507,MATCH(1,('METRE PAR FOLIO'!$L$6:$L$507=Q$2)*('METRE PAR FOLIO'!$G$6:$G$507=$B71),0)),0)</f>
        <v>0</v>
      </c>
      <c r="R71">
        <f t="array" ref="R71">IFERROR(INDEX('METRE PAR FOLIO'!$T$6:$T$507,MATCH(1,('METRE PAR FOLIO'!$L$6:$L$507=R$2)*('METRE PAR FOLIO'!$G$6:$G$507=$B71),0)),0)</f>
        <v>0</v>
      </c>
      <c r="S71">
        <f t="array" ref="S71">IFERROR(INDEX('METRE PAR FOLIO'!$T$6:$T$507,MATCH(1,('METRE PAR FOLIO'!$L$6:$L$507=S$2)*('METRE PAR FOLIO'!$G$6:$G$507=$B71),0)),0)</f>
        <v>0</v>
      </c>
      <c r="T71">
        <f t="array" ref="T71">IFERROR(INDEX('METRE PAR FOLIO'!$T$6:$T$507,MATCH(1,('METRE PAR FOLIO'!$L$6:$L$507=T$2)*('METRE PAR FOLIO'!$G$6:$G$507=$B71),0)),0)</f>
        <v>0</v>
      </c>
      <c r="U71">
        <f t="array" ref="U71">IFERROR(INDEX('METRE PAR FOLIO'!$T$6:$T$507,MATCH(1,('METRE PAR FOLIO'!$L$6:$L$507=U$2)*('METRE PAR FOLIO'!$G$6:$G$507=$B71),0)),0)</f>
        <v>0</v>
      </c>
      <c r="V71">
        <f t="array" ref="V71">IFERROR(INDEX('METRE PAR FOLIO'!$T$6:$T$507,MATCH(1,('METRE PAR FOLIO'!$L$6:$L$507=V$2)*('METRE PAR FOLIO'!$G$6:$G$507=$B71),0)),0)</f>
        <v>0</v>
      </c>
      <c r="W71">
        <f t="array" ref="W71">IFERROR(INDEX('METRE PAR FOLIO'!$T$6:$T$507,MATCH(1,('METRE PAR FOLIO'!$L$6:$L$507=W$2)*('METRE PAR FOLIO'!$G$6:$G$507=$B71),0)),0)</f>
        <v>0</v>
      </c>
      <c r="X71">
        <f t="array" ref="X71">IFERROR(INDEX('METRE PAR FOLIO'!$T$6:$T$507,MATCH(1,('METRE PAR FOLIO'!$L$6:$L$507=X$2)*('METRE PAR FOLIO'!$G$6:$G$507=$B71),0)),0)</f>
        <v>0</v>
      </c>
      <c r="Y71">
        <f t="array" ref="Y71">IFERROR(INDEX('METRE PAR FOLIO'!$T$6:$T$507,MATCH(1,('METRE PAR FOLIO'!$L$6:$L$507=Y$2)*('METRE PAR FOLIO'!$G$6:$G$507=$B71),0)),0)</f>
        <v>0</v>
      </c>
      <c r="Z71">
        <f t="array" ref="Z71">IFERROR(INDEX('METRE PAR FOLIO'!$T$6:$T$507,MATCH(1,('METRE PAR FOLIO'!$L$6:$L$507=Z$2)*('METRE PAR FOLIO'!$G$6:$G$507=$B71),0)),0)</f>
        <v>0</v>
      </c>
      <c r="AA71">
        <f t="array" ref="AA71">IFERROR(INDEX('METRE PAR FOLIO'!$T$6:$T$507,MATCH(1,('METRE PAR FOLIO'!$L$6:$L$507=AA$2)*('METRE PAR FOLIO'!$G$6:$G$507=$B71),0)),0)</f>
        <v>0</v>
      </c>
      <c r="AB71">
        <f t="array" ref="AB71">IFERROR(INDEX('METRE PAR FOLIO'!$T$6:$T$507,MATCH(1,('METRE PAR FOLIO'!$L$6:$L$507=AB$2)*('METRE PAR FOLIO'!$G$6:$G$507=$B71),0)),0)</f>
        <v>0</v>
      </c>
      <c r="AC71">
        <f t="array" ref="AC71">IFERROR(INDEX('METRE PAR FOLIO'!$T$6:$T$507,MATCH(1,('METRE PAR FOLIO'!$L$6:$L$507=AC$2)*('METRE PAR FOLIO'!$G$6:$G$507=$B71),0)),0)</f>
        <v>0</v>
      </c>
      <c r="AD71">
        <f t="array" ref="AD71">IFERROR(INDEX('METRE PAR FOLIO'!$T$6:$T$507,MATCH(1,('METRE PAR FOLIO'!$L$6:$L$507=AD$2)*('METRE PAR FOLIO'!$G$6:$G$507=$B71),0)),0)</f>
        <v>0</v>
      </c>
      <c r="AE71">
        <f t="array" ref="AE71">IFERROR(INDEX('METRE PAR FOLIO'!$T$6:$T$507,MATCH(1,('METRE PAR FOLIO'!$L$6:$L$507=AE$2)*('METRE PAR FOLIO'!$G$6:$G$507=$B71),0)),0)</f>
        <v>0</v>
      </c>
      <c r="AF71">
        <f t="array" ref="AF71">IFERROR(INDEX('METRE PAR FOLIO'!$T$6:$T$507,MATCH(1,('METRE PAR FOLIO'!$L$6:$L$507=AF$2)*('METRE PAR FOLIO'!$G$6:$G$507=$B71),0)),0)</f>
        <v>0</v>
      </c>
      <c r="AG71">
        <f t="array" ref="AG71">IFERROR(INDEX('METRE PAR FOLIO'!$T$6:$T$507,MATCH(1,('METRE PAR FOLIO'!$L$6:$L$507=AG$2)*('METRE PAR FOLIO'!$G$6:$G$507=$B71),0)),0)</f>
        <v>0</v>
      </c>
      <c r="AH71">
        <f t="array" ref="AH71">IFERROR(INDEX('METRE PAR FOLIO'!$T$6:$T$507,MATCH(1,('METRE PAR FOLIO'!$L$6:$L$507=AH$2)*('METRE PAR FOLIO'!$G$6:$G$507=$B71),0)),0)</f>
        <v>0</v>
      </c>
      <c r="AI71">
        <f t="array" ref="AI71">IFERROR(INDEX('METRE PAR FOLIO'!$T$6:$T$507,MATCH(1,('METRE PAR FOLIO'!$L$6:$L$507=AI$2)*('METRE PAR FOLIO'!$G$6:$G$507=$B71),0)),0)</f>
        <v>0</v>
      </c>
      <c r="AJ71">
        <f t="array" ref="AJ71">IFERROR(INDEX('METRE PAR FOLIO'!$T$6:$T$507,MATCH(1,('METRE PAR FOLIO'!$L$6:$L$507=AJ$2)*('METRE PAR FOLIO'!$G$6:$G$507=$B71),0)),0)</f>
        <v>0</v>
      </c>
      <c r="AK71">
        <f t="array" ref="AK71">IFERROR(INDEX('METRE PAR FOLIO'!$T$6:$T$507,MATCH(1,('METRE PAR FOLIO'!$L$6:$L$507=AK$2)*('METRE PAR FOLIO'!$G$6:$G$507=$B71),0)),0)</f>
        <v>0</v>
      </c>
      <c r="AL71">
        <f t="array" ref="AL71">IFERROR(INDEX('METRE PAR FOLIO'!$T$6:$T$507,MATCH(1,('METRE PAR FOLIO'!$L$6:$L$507=AL$2)*('METRE PAR FOLIO'!$G$6:$G$507=$B71),0)),0)</f>
        <v>0</v>
      </c>
      <c r="AM71">
        <f t="array" ref="AM71">IFERROR(INDEX('METRE PAR FOLIO'!$T$6:$T$507,MATCH(1,('METRE PAR FOLIO'!$L$6:$L$507=AM$2)*('METRE PAR FOLIO'!$G$6:$G$507=$B71),0)),0)</f>
        <v>0</v>
      </c>
      <c r="AN71">
        <f t="array" ref="AN71">IFERROR(INDEX('METRE PAR FOLIO'!$T$6:$T$507,MATCH(1,('METRE PAR FOLIO'!$L$6:$L$507=AN$2)*('METRE PAR FOLIO'!$G$6:$G$507=$B71),0)),0)</f>
        <v>0</v>
      </c>
      <c r="AO71">
        <f t="array" ref="AO71">IFERROR(INDEX('METRE PAR FOLIO'!$T$6:$T$507,MATCH(1,('METRE PAR FOLIO'!$L$6:$L$507=AO$2)*('METRE PAR FOLIO'!$G$6:$G$507=$B71),0)),0)</f>
        <v>0</v>
      </c>
      <c r="AP71">
        <f t="array" ref="AP71">IFERROR(INDEX('METRE PAR FOLIO'!$T$6:$T$507,MATCH(1,('METRE PAR FOLIO'!$L$6:$L$507=AP$2)*('METRE PAR FOLIO'!$G$6:$G$507=$B71),0)),0)</f>
        <v>0</v>
      </c>
      <c r="AQ71">
        <f t="array" ref="AQ71">IFERROR(INDEX('METRE PAR FOLIO'!$T$6:$T$507,MATCH(1,('METRE PAR FOLIO'!$L$6:$L$507=AQ$2)*('METRE PAR FOLIO'!$G$6:$G$507=$B71),0)),0)</f>
        <v>0</v>
      </c>
      <c r="AR71">
        <f t="array" ref="AR71">IFERROR(INDEX('METRE PAR FOLIO'!$T$6:$T$507,MATCH(1,('METRE PAR FOLIO'!$L$6:$L$507=AR$2)*('METRE PAR FOLIO'!$G$6:$G$507=$B71),0)),0)</f>
        <v>0</v>
      </c>
      <c r="AS71">
        <f t="array" ref="AS71">IFERROR(INDEX('METRE PAR FOLIO'!$T$6:$T$507,MATCH(1,('METRE PAR FOLIO'!$L$6:$L$507=AS$2)*('METRE PAR FOLIO'!$G$6:$G$507=$B71),0)),0)</f>
        <v>0</v>
      </c>
      <c r="AT71">
        <f t="array" ref="AT71">IFERROR(INDEX('METRE PAR FOLIO'!$T$6:$T$507,MATCH(1,('METRE PAR FOLIO'!$L$6:$L$507=AT$2)*('METRE PAR FOLIO'!$G$6:$G$507=$B71),0)),0)</f>
        <v>0</v>
      </c>
      <c r="AU71">
        <f t="array" ref="AU71">IFERROR(INDEX('METRE PAR FOLIO'!$T$6:$T$507,MATCH(1,('METRE PAR FOLIO'!$L$6:$L$507=AU$2)*('METRE PAR FOLIO'!$G$6:$G$507=$B71),0)),0)</f>
        <v>0</v>
      </c>
      <c r="AV71">
        <f t="shared" si="1"/>
        <v>0</v>
      </c>
      <c r="AW71" s="2" t="s">
        <v>192</v>
      </c>
    </row>
    <row r="72" spans="2:49" ht="26.25" x14ac:dyDescent="0.25">
      <c r="B72" s="16" t="s">
        <v>126</v>
      </c>
      <c r="C72">
        <f t="array" ref="C72">IFERROR(INDEX('METRE PAR FOLIO'!$T$6:$T$507,MATCH(1,('METRE PAR FOLIO'!$L$6:$L$507=C$2)*('METRE PAR FOLIO'!$G$6:$G$507=$B72),0)),0)</f>
        <v>0</v>
      </c>
      <c r="D72">
        <f t="array" ref="D72">IFERROR(INDEX('METRE PAR FOLIO'!$T$6:$T$507,MATCH(1,('METRE PAR FOLIO'!$L$6:$L$507=D$2)*('METRE PAR FOLIO'!$G$6:$G$507=$B72),0)),0)</f>
        <v>0</v>
      </c>
      <c r="E72">
        <f t="array" ref="E72">IFERROR(INDEX('METRE PAR FOLIO'!$T$6:$T$507,MATCH(1,('METRE PAR FOLIO'!$L$6:$L$507=E$2)*('METRE PAR FOLIO'!$G$6:$G$507=$B72),0)),0)</f>
        <v>0</v>
      </c>
      <c r="F72">
        <f t="array" ref="F72">IFERROR(INDEX('METRE PAR FOLIO'!$T$6:$T$507,MATCH(1,('METRE PAR FOLIO'!$L$6:$L$507=F$2)*('METRE PAR FOLIO'!$G$6:$G$507=$B72),0)),0)</f>
        <v>0</v>
      </c>
      <c r="G72">
        <f t="array" ref="G72">IFERROR(INDEX('METRE PAR FOLIO'!$T$6:$T$507,MATCH(1,('METRE PAR FOLIO'!$L$6:$L$507=G$2)*('METRE PAR FOLIO'!$G$6:$G$507=$B72),0)),0)</f>
        <v>0</v>
      </c>
      <c r="H72">
        <f t="array" ref="H72">IFERROR(INDEX('METRE PAR FOLIO'!$T$6:$T$507,MATCH(1,('METRE PAR FOLIO'!$L$6:$L$507=H$2)*('METRE PAR FOLIO'!$G$6:$G$507=$B72),0)),0)</f>
        <v>0</v>
      </c>
      <c r="I72">
        <f t="array" ref="I72">IFERROR(INDEX('METRE PAR FOLIO'!$T$6:$T$507,MATCH(1,('METRE PAR FOLIO'!$L$6:$L$507=I$2)*('METRE PAR FOLIO'!$G$6:$G$507=$B72),0)),0)</f>
        <v>0</v>
      </c>
      <c r="J72">
        <f t="array" ref="J72">IFERROR(INDEX('METRE PAR FOLIO'!$T$6:$T$507,MATCH(1,('METRE PAR FOLIO'!$L$6:$L$507=J$2)*('METRE PAR FOLIO'!$G$6:$G$507=$B72),0)),0)</f>
        <v>0</v>
      </c>
      <c r="K72">
        <f t="array" ref="K72">IFERROR(INDEX('METRE PAR FOLIO'!$T$6:$T$507,MATCH(1,('METRE PAR FOLIO'!$L$6:$L$507=K$2)*('METRE PAR FOLIO'!$G$6:$G$507=$B72),0)),0)</f>
        <v>0</v>
      </c>
      <c r="L72">
        <f t="array" ref="L72">IFERROR(INDEX('METRE PAR FOLIO'!$T$6:$T$507,MATCH(1,('METRE PAR FOLIO'!$L$6:$L$507=L$2)*('METRE PAR FOLIO'!$G$6:$G$507=$B72),0)),0)</f>
        <v>0</v>
      </c>
      <c r="M72">
        <f t="array" ref="M72">IFERROR(INDEX('METRE PAR FOLIO'!$T$6:$T$507,MATCH(1,('METRE PAR FOLIO'!$L$6:$L$507=M$2)*('METRE PAR FOLIO'!$G$6:$G$507=$B72),0)),0)</f>
        <v>0</v>
      </c>
      <c r="N72">
        <f t="array" ref="N72">IFERROR(INDEX('METRE PAR FOLIO'!$T$6:$T$507,MATCH(1,('METRE PAR FOLIO'!$L$6:$L$507=N$2)*('METRE PAR FOLIO'!$G$6:$G$507=$B72),0)),0)</f>
        <v>0</v>
      </c>
      <c r="O72">
        <f t="array" ref="O72">IFERROR(INDEX('METRE PAR FOLIO'!$T$6:$T$507,MATCH(1,('METRE PAR FOLIO'!$L$6:$L$507=O$2)*('METRE PAR FOLIO'!$G$6:$G$507=$B72),0)),0)</f>
        <v>0</v>
      </c>
      <c r="P72">
        <f t="array" ref="P72">IFERROR(INDEX('METRE PAR FOLIO'!$T$6:$T$507,MATCH(1,('METRE PAR FOLIO'!$L$6:$L$507=P$2)*('METRE PAR FOLIO'!$G$6:$G$507=$B72),0)),0)</f>
        <v>0</v>
      </c>
      <c r="Q72">
        <f t="array" ref="Q72">IFERROR(INDEX('METRE PAR FOLIO'!$T$6:$T$507,MATCH(1,('METRE PAR FOLIO'!$L$6:$L$507=Q$2)*('METRE PAR FOLIO'!$G$6:$G$507=$B72),0)),0)</f>
        <v>0</v>
      </c>
      <c r="R72">
        <f t="array" ref="R72">IFERROR(INDEX('METRE PAR FOLIO'!$T$6:$T$507,MATCH(1,('METRE PAR FOLIO'!$L$6:$L$507=R$2)*('METRE PAR FOLIO'!$G$6:$G$507=$B72),0)),0)</f>
        <v>0</v>
      </c>
      <c r="S72">
        <f t="array" ref="S72">IFERROR(INDEX('METRE PAR FOLIO'!$T$6:$T$507,MATCH(1,('METRE PAR FOLIO'!$L$6:$L$507=S$2)*('METRE PAR FOLIO'!$G$6:$G$507=$B72),0)),0)</f>
        <v>0</v>
      </c>
      <c r="T72">
        <f t="array" ref="T72">IFERROR(INDEX('METRE PAR FOLIO'!$T$6:$T$507,MATCH(1,('METRE PAR FOLIO'!$L$6:$L$507=T$2)*('METRE PAR FOLIO'!$G$6:$G$507=$B72),0)),0)</f>
        <v>0</v>
      </c>
      <c r="U72">
        <f t="array" ref="U72">IFERROR(INDEX('METRE PAR FOLIO'!$T$6:$T$507,MATCH(1,('METRE PAR FOLIO'!$L$6:$L$507=U$2)*('METRE PAR FOLIO'!$G$6:$G$507=$B72),0)),0)</f>
        <v>0</v>
      </c>
      <c r="V72">
        <f t="array" ref="V72">IFERROR(INDEX('METRE PAR FOLIO'!$T$6:$T$507,MATCH(1,('METRE PAR FOLIO'!$L$6:$L$507=V$2)*('METRE PAR FOLIO'!$G$6:$G$507=$B72),0)),0)</f>
        <v>0</v>
      </c>
      <c r="W72">
        <f t="array" ref="W72">IFERROR(INDEX('METRE PAR FOLIO'!$T$6:$T$507,MATCH(1,('METRE PAR FOLIO'!$L$6:$L$507=W$2)*('METRE PAR FOLIO'!$G$6:$G$507=$B72),0)),0)</f>
        <v>0</v>
      </c>
      <c r="X72">
        <f t="array" ref="X72">IFERROR(INDEX('METRE PAR FOLIO'!$T$6:$T$507,MATCH(1,('METRE PAR FOLIO'!$L$6:$L$507=X$2)*('METRE PAR FOLIO'!$G$6:$G$507=$B72),0)),0)</f>
        <v>0</v>
      </c>
      <c r="Y72">
        <f t="array" ref="Y72">IFERROR(INDEX('METRE PAR FOLIO'!$T$6:$T$507,MATCH(1,('METRE PAR FOLIO'!$L$6:$L$507=Y$2)*('METRE PAR FOLIO'!$G$6:$G$507=$B72),0)),0)</f>
        <v>0</v>
      </c>
      <c r="Z72">
        <f t="array" ref="Z72">IFERROR(INDEX('METRE PAR FOLIO'!$T$6:$T$507,MATCH(1,('METRE PAR FOLIO'!$L$6:$L$507=Z$2)*('METRE PAR FOLIO'!$G$6:$G$507=$B72),0)),0)</f>
        <v>0</v>
      </c>
      <c r="AA72">
        <f t="array" ref="AA72">IFERROR(INDEX('METRE PAR FOLIO'!$T$6:$T$507,MATCH(1,('METRE PAR FOLIO'!$L$6:$L$507=AA$2)*('METRE PAR FOLIO'!$G$6:$G$507=$B72),0)),0)</f>
        <v>0</v>
      </c>
      <c r="AB72">
        <f t="array" ref="AB72">IFERROR(INDEX('METRE PAR FOLIO'!$T$6:$T$507,MATCH(1,('METRE PAR FOLIO'!$L$6:$L$507=AB$2)*('METRE PAR FOLIO'!$G$6:$G$507=$B72),0)),0)</f>
        <v>0</v>
      </c>
      <c r="AC72">
        <f t="array" ref="AC72">IFERROR(INDEX('METRE PAR FOLIO'!$T$6:$T$507,MATCH(1,('METRE PAR FOLIO'!$L$6:$L$507=AC$2)*('METRE PAR FOLIO'!$G$6:$G$507=$B72),0)),0)</f>
        <v>0</v>
      </c>
      <c r="AD72">
        <f t="array" ref="AD72">IFERROR(INDEX('METRE PAR FOLIO'!$T$6:$T$507,MATCH(1,('METRE PAR FOLIO'!$L$6:$L$507=AD$2)*('METRE PAR FOLIO'!$G$6:$G$507=$B72),0)),0)</f>
        <v>0</v>
      </c>
      <c r="AE72">
        <f t="array" ref="AE72">IFERROR(INDEX('METRE PAR FOLIO'!$T$6:$T$507,MATCH(1,('METRE PAR FOLIO'!$L$6:$L$507=AE$2)*('METRE PAR FOLIO'!$G$6:$G$507=$B72),0)),0)</f>
        <v>0</v>
      </c>
      <c r="AF72">
        <f t="array" ref="AF72">IFERROR(INDEX('METRE PAR FOLIO'!$T$6:$T$507,MATCH(1,('METRE PAR FOLIO'!$L$6:$L$507=AF$2)*('METRE PAR FOLIO'!$G$6:$G$507=$B72),0)),0)</f>
        <v>0</v>
      </c>
      <c r="AG72">
        <f t="array" ref="AG72">IFERROR(INDEX('METRE PAR FOLIO'!$T$6:$T$507,MATCH(1,('METRE PAR FOLIO'!$L$6:$L$507=AG$2)*('METRE PAR FOLIO'!$G$6:$G$507=$B72),0)),0)</f>
        <v>0</v>
      </c>
      <c r="AH72">
        <f t="array" ref="AH72">IFERROR(INDEX('METRE PAR FOLIO'!$T$6:$T$507,MATCH(1,('METRE PAR FOLIO'!$L$6:$L$507=AH$2)*('METRE PAR FOLIO'!$G$6:$G$507=$B72),0)),0)</f>
        <v>0</v>
      </c>
      <c r="AI72">
        <f t="array" ref="AI72">IFERROR(INDEX('METRE PAR FOLIO'!$T$6:$T$507,MATCH(1,('METRE PAR FOLIO'!$L$6:$L$507=AI$2)*('METRE PAR FOLIO'!$G$6:$G$507=$B72),0)),0)</f>
        <v>0</v>
      </c>
      <c r="AJ72">
        <f t="array" ref="AJ72">IFERROR(INDEX('METRE PAR FOLIO'!$T$6:$T$507,MATCH(1,('METRE PAR FOLIO'!$L$6:$L$507=AJ$2)*('METRE PAR FOLIO'!$G$6:$G$507=$B72),0)),0)</f>
        <v>0</v>
      </c>
      <c r="AK72">
        <f t="array" ref="AK72">IFERROR(INDEX('METRE PAR FOLIO'!$T$6:$T$507,MATCH(1,('METRE PAR FOLIO'!$L$6:$L$507=AK$2)*('METRE PAR FOLIO'!$G$6:$G$507=$B72),0)),0)</f>
        <v>0</v>
      </c>
      <c r="AL72">
        <f t="array" ref="AL72">IFERROR(INDEX('METRE PAR FOLIO'!$T$6:$T$507,MATCH(1,('METRE PAR FOLIO'!$L$6:$L$507=AL$2)*('METRE PAR FOLIO'!$G$6:$G$507=$B72),0)),0)</f>
        <v>0</v>
      </c>
      <c r="AM72">
        <f t="array" ref="AM72">IFERROR(INDEX('METRE PAR FOLIO'!$T$6:$T$507,MATCH(1,('METRE PAR FOLIO'!$L$6:$L$507=AM$2)*('METRE PAR FOLIO'!$G$6:$G$507=$B72),0)),0)</f>
        <v>0</v>
      </c>
      <c r="AN72">
        <f t="array" ref="AN72">IFERROR(INDEX('METRE PAR FOLIO'!$T$6:$T$507,MATCH(1,('METRE PAR FOLIO'!$L$6:$L$507=AN$2)*('METRE PAR FOLIO'!$G$6:$G$507=$B72),0)),0)</f>
        <v>0</v>
      </c>
      <c r="AO72">
        <f t="array" ref="AO72">IFERROR(INDEX('METRE PAR FOLIO'!$T$6:$T$507,MATCH(1,('METRE PAR FOLIO'!$L$6:$L$507=AO$2)*('METRE PAR FOLIO'!$G$6:$G$507=$B72),0)),0)</f>
        <v>0</v>
      </c>
      <c r="AP72">
        <f t="array" ref="AP72">IFERROR(INDEX('METRE PAR FOLIO'!$T$6:$T$507,MATCH(1,('METRE PAR FOLIO'!$L$6:$L$507=AP$2)*('METRE PAR FOLIO'!$G$6:$G$507=$B72),0)),0)</f>
        <v>0</v>
      </c>
      <c r="AQ72">
        <f t="array" ref="AQ72">IFERROR(INDEX('METRE PAR FOLIO'!$T$6:$T$507,MATCH(1,('METRE PAR FOLIO'!$L$6:$L$507=AQ$2)*('METRE PAR FOLIO'!$G$6:$G$507=$B72),0)),0)</f>
        <v>0</v>
      </c>
      <c r="AR72">
        <f t="array" ref="AR72">IFERROR(INDEX('METRE PAR FOLIO'!$T$6:$T$507,MATCH(1,('METRE PAR FOLIO'!$L$6:$L$507=AR$2)*('METRE PAR FOLIO'!$G$6:$G$507=$B72),0)),0)</f>
        <v>0</v>
      </c>
      <c r="AS72">
        <f t="array" ref="AS72">IFERROR(INDEX('METRE PAR FOLIO'!$T$6:$T$507,MATCH(1,('METRE PAR FOLIO'!$L$6:$L$507=AS$2)*('METRE PAR FOLIO'!$G$6:$G$507=$B72),0)),0)</f>
        <v>0</v>
      </c>
      <c r="AT72">
        <f t="array" ref="AT72">IFERROR(INDEX('METRE PAR FOLIO'!$T$6:$T$507,MATCH(1,('METRE PAR FOLIO'!$L$6:$L$507=AT$2)*('METRE PAR FOLIO'!$G$6:$G$507=$B72),0)),0)</f>
        <v>0</v>
      </c>
      <c r="AU72">
        <f t="array" ref="AU72">IFERROR(INDEX('METRE PAR FOLIO'!$T$6:$T$507,MATCH(1,('METRE PAR FOLIO'!$L$6:$L$507=AU$2)*('METRE PAR FOLIO'!$G$6:$G$507=$B72),0)),0)</f>
        <v>0</v>
      </c>
      <c r="AV72">
        <f t="shared" si="1"/>
        <v>0</v>
      </c>
      <c r="AW72" s="2" t="s">
        <v>192</v>
      </c>
    </row>
    <row r="73" spans="2:49" ht="26.25" x14ac:dyDescent="0.25">
      <c r="B73" s="16" t="s">
        <v>125</v>
      </c>
      <c r="C73">
        <f t="array" ref="C73">IFERROR(INDEX('METRE PAR FOLIO'!$T$6:$T$507,MATCH(1,('METRE PAR FOLIO'!$L$6:$L$507=C$2)*('METRE PAR FOLIO'!$G$6:$G$507=$B73),0)),0)</f>
        <v>0</v>
      </c>
      <c r="D73">
        <f t="array" ref="D73">IFERROR(INDEX('METRE PAR FOLIO'!$T$6:$T$507,MATCH(1,('METRE PAR FOLIO'!$L$6:$L$507=D$2)*('METRE PAR FOLIO'!$G$6:$G$507=$B73),0)),0)</f>
        <v>0</v>
      </c>
      <c r="E73">
        <f t="array" ref="E73">IFERROR(INDEX('METRE PAR FOLIO'!$T$6:$T$507,MATCH(1,('METRE PAR FOLIO'!$L$6:$L$507=E$2)*('METRE PAR FOLIO'!$G$6:$G$507=$B73),0)),0)</f>
        <v>0</v>
      </c>
      <c r="F73">
        <f t="array" ref="F73">IFERROR(INDEX('METRE PAR FOLIO'!$T$6:$T$507,MATCH(1,('METRE PAR FOLIO'!$L$6:$L$507=F$2)*('METRE PAR FOLIO'!$G$6:$G$507=$B73),0)),0)</f>
        <v>0</v>
      </c>
      <c r="G73">
        <f t="array" ref="G73">IFERROR(INDEX('METRE PAR FOLIO'!$T$6:$T$507,MATCH(1,('METRE PAR FOLIO'!$L$6:$L$507=G$2)*('METRE PAR FOLIO'!$G$6:$G$507=$B73),0)),0)</f>
        <v>0</v>
      </c>
      <c r="H73">
        <f t="array" ref="H73">IFERROR(INDEX('METRE PAR FOLIO'!$T$6:$T$507,MATCH(1,('METRE PAR FOLIO'!$L$6:$L$507=H$2)*('METRE PAR FOLIO'!$G$6:$G$507=$B73),0)),0)</f>
        <v>0</v>
      </c>
      <c r="I73">
        <f t="array" ref="I73">IFERROR(INDEX('METRE PAR FOLIO'!$T$6:$T$507,MATCH(1,('METRE PAR FOLIO'!$L$6:$L$507=I$2)*('METRE PAR FOLIO'!$G$6:$G$507=$B73),0)),0)</f>
        <v>0</v>
      </c>
      <c r="J73">
        <f t="array" ref="J73">IFERROR(INDEX('METRE PAR FOLIO'!$T$6:$T$507,MATCH(1,('METRE PAR FOLIO'!$L$6:$L$507=J$2)*('METRE PAR FOLIO'!$G$6:$G$507=$B73),0)),0)</f>
        <v>0</v>
      </c>
      <c r="K73">
        <f t="array" ref="K73">IFERROR(INDEX('METRE PAR FOLIO'!$T$6:$T$507,MATCH(1,('METRE PAR FOLIO'!$L$6:$L$507=K$2)*('METRE PAR FOLIO'!$G$6:$G$507=$B73),0)),0)</f>
        <v>0</v>
      </c>
      <c r="L73">
        <f t="array" ref="L73">IFERROR(INDEX('METRE PAR FOLIO'!$T$6:$T$507,MATCH(1,('METRE PAR FOLIO'!$L$6:$L$507=L$2)*('METRE PAR FOLIO'!$G$6:$G$507=$B73),0)),0)</f>
        <v>0</v>
      </c>
      <c r="M73">
        <f t="array" ref="M73">IFERROR(INDEX('METRE PAR FOLIO'!$T$6:$T$507,MATCH(1,('METRE PAR FOLIO'!$L$6:$L$507=M$2)*('METRE PAR FOLIO'!$G$6:$G$507=$B73),0)),0)</f>
        <v>0</v>
      </c>
      <c r="N73">
        <f t="array" ref="N73">IFERROR(INDEX('METRE PAR FOLIO'!$T$6:$T$507,MATCH(1,('METRE PAR FOLIO'!$L$6:$L$507=N$2)*('METRE PAR FOLIO'!$G$6:$G$507=$B73),0)),0)</f>
        <v>0</v>
      </c>
      <c r="O73">
        <f t="array" ref="O73">IFERROR(INDEX('METRE PAR FOLIO'!$T$6:$T$507,MATCH(1,('METRE PAR FOLIO'!$L$6:$L$507=O$2)*('METRE PAR FOLIO'!$G$6:$G$507=$B73),0)),0)</f>
        <v>0</v>
      </c>
      <c r="P73">
        <f t="array" ref="P73">IFERROR(INDEX('METRE PAR FOLIO'!$T$6:$T$507,MATCH(1,('METRE PAR FOLIO'!$L$6:$L$507=P$2)*('METRE PAR FOLIO'!$G$6:$G$507=$B73),0)),0)</f>
        <v>0</v>
      </c>
      <c r="Q73">
        <f t="array" ref="Q73">IFERROR(INDEX('METRE PAR FOLIO'!$T$6:$T$507,MATCH(1,('METRE PAR FOLIO'!$L$6:$L$507=Q$2)*('METRE PAR FOLIO'!$G$6:$G$507=$B73),0)),0)</f>
        <v>0</v>
      </c>
      <c r="R73">
        <f t="array" ref="R73">IFERROR(INDEX('METRE PAR FOLIO'!$T$6:$T$507,MATCH(1,('METRE PAR FOLIO'!$L$6:$L$507=R$2)*('METRE PAR FOLIO'!$G$6:$G$507=$B73),0)),0)</f>
        <v>0</v>
      </c>
      <c r="S73">
        <f t="array" ref="S73">IFERROR(INDEX('METRE PAR FOLIO'!$T$6:$T$507,MATCH(1,('METRE PAR FOLIO'!$L$6:$L$507=S$2)*('METRE PAR FOLIO'!$G$6:$G$507=$B73),0)),0)</f>
        <v>0</v>
      </c>
      <c r="T73">
        <f t="array" ref="T73">IFERROR(INDEX('METRE PAR FOLIO'!$T$6:$T$507,MATCH(1,('METRE PAR FOLIO'!$L$6:$L$507=T$2)*('METRE PAR FOLIO'!$G$6:$G$507=$B73),0)),0)</f>
        <v>0</v>
      </c>
      <c r="U73">
        <f t="array" ref="U73">IFERROR(INDEX('METRE PAR FOLIO'!$T$6:$T$507,MATCH(1,('METRE PAR FOLIO'!$L$6:$L$507=U$2)*('METRE PAR FOLIO'!$G$6:$G$507=$B73),0)),0)</f>
        <v>0</v>
      </c>
      <c r="V73">
        <f t="array" ref="V73">IFERROR(INDEX('METRE PAR FOLIO'!$T$6:$T$507,MATCH(1,('METRE PAR FOLIO'!$L$6:$L$507=V$2)*('METRE PAR FOLIO'!$G$6:$G$507=$B73),0)),0)</f>
        <v>0</v>
      </c>
      <c r="W73">
        <f t="array" ref="W73">IFERROR(INDEX('METRE PAR FOLIO'!$T$6:$T$507,MATCH(1,('METRE PAR FOLIO'!$L$6:$L$507=W$2)*('METRE PAR FOLIO'!$G$6:$G$507=$B73),0)),0)</f>
        <v>0</v>
      </c>
      <c r="X73">
        <f t="array" ref="X73">IFERROR(INDEX('METRE PAR FOLIO'!$T$6:$T$507,MATCH(1,('METRE PAR FOLIO'!$L$6:$L$507=X$2)*('METRE PAR FOLIO'!$G$6:$G$507=$B73),0)),0)</f>
        <v>0</v>
      </c>
      <c r="Y73">
        <f t="array" ref="Y73">IFERROR(INDEX('METRE PAR FOLIO'!$T$6:$T$507,MATCH(1,('METRE PAR FOLIO'!$L$6:$L$507=Y$2)*('METRE PAR FOLIO'!$G$6:$G$507=$B73),0)),0)</f>
        <v>0</v>
      </c>
      <c r="Z73">
        <f t="array" ref="Z73">IFERROR(INDEX('METRE PAR FOLIO'!$T$6:$T$507,MATCH(1,('METRE PAR FOLIO'!$L$6:$L$507=Z$2)*('METRE PAR FOLIO'!$G$6:$G$507=$B73),0)),0)</f>
        <v>0</v>
      </c>
      <c r="AA73">
        <f t="array" ref="AA73">IFERROR(INDEX('METRE PAR FOLIO'!$T$6:$T$507,MATCH(1,('METRE PAR FOLIO'!$L$6:$L$507=AA$2)*('METRE PAR FOLIO'!$G$6:$G$507=$B73),0)),0)</f>
        <v>0</v>
      </c>
      <c r="AB73">
        <f t="array" ref="AB73">IFERROR(INDEX('METRE PAR FOLIO'!$T$6:$T$507,MATCH(1,('METRE PAR FOLIO'!$L$6:$L$507=AB$2)*('METRE PAR FOLIO'!$G$6:$G$507=$B73),0)),0)</f>
        <v>0</v>
      </c>
      <c r="AC73">
        <f t="array" ref="AC73">IFERROR(INDEX('METRE PAR FOLIO'!$T$6:$T$507,MATCH(1,('METRE PAR FOLIO'!$L$6:$L$507=AC$2)*('METRE PAR FOLIO'!$G$6:$G$507=$B73),0)),0)</f>
        <v>0</v>
      </c>
      <c r="AD73">
        <f t="array" ref="AD73">IFERROR(INDEX('METRE PAR FOLIO'!$T$6:$T$507,MATCH(1,('METRE PAR FOLIO'!$L$6:$L$507=AD$2)*('METRE PAR FOLIO'!$G$6:$G$507=$B73),0)),0)</f>
        <v>0</v>
      </c>
      <c r="AE73">
        <f t="array" ref="AE73">IFERROR(INDEX('METRE PAR FOLIO'!$T$6:$T$507,MATCH(1,('METRE PAR FOLIO'!$L$6:$L$507=AE$2)*('METRE PAR FOLIO'!$G$6:$G$507=$B73),0)),0)</f>
        <v>0</v>
      </c>
      <c r="AF73">
        <f t="array" ref="AF73">IFERROR(INDEX('METRE PAR FOLIO'!$T$6:$T$507,MATCH(1,('METRE PAR FOLIO'!$L$6:$L$507=AF$2)*('METRE PAR FOLIO'!$G$6:$G$507=$B73),0)),0)</f>
        <v>0</v>
      </c>
      <c r="AG73">
        <f t="array" ref="AG73">IFERROR(INDEX('METRE PAR FOLIO'!$T$6:$T$507,MATCH(1,('METRE PAR FOLIO'!$L$6:$L$507=AG$2)*('METRE PAR FOLIO'!$G$6:$G$507=$B73),0)),0)</f>
        <v>0</v>
      </c>
      <c r="AH73">
        <f t="array" ref="AH73">IFERROR(INDEX('METRE PAR FOLIO'!$T$6:$T$507,MATCH(1,('METRE PAR FOLIO'!$L$6:$L$507=AH$2)*('METRE PAR FOLIO'!$G$6:$G$507=$B73),0)),0)</f>
        <v>0</v>
      </c>
      <c r="AI73">
        <f t="array" ref="AI73">IFERROR(INDEX('METRE PAR FOLIO'!$T$6:$T$507,MATCH(1,('METRE PAR FOLIO'!$L$6:$L$507=AI$2)*('METRE PAR FOLIO'!$G$6:$G$507=$B73),0)),0)</f>
        <v>0</v>
      </c>
      <c r="AJ73">
        <f t="array" ref="AJ73">IFERROR(INDEX('METRE PAR FOLIO'!$T$6:$T$507,MATCH(1,('METRE PAR FOLIO'!$L$6:$L$507=AJ$2)*('METRE PAR FOLIO'!$G$6:$G$507=$B73),0)),0)</f>
        <v>0</v>
      </c>
      <c r="AK73">
        <f t="array" ref="AK73">IFERROR(INDEX('METRE PAR FOLIO'!$T$6:$T$507,MATCH(1,('METRE PAR FOLIO'!$L$6:$L$507=AK$2)*('METRE PAR FOLIO'!$G$6:$G$507=$B73),0)),0)</f>
        <v>0</v>
      </c>
      <c r="AL73">
        <f t="array" ref="AL73">IFERROR(INDEX('METRE PAR FOLIO'!$T$6:$T$507,MATCH(1,('METRE PAR FOLIO'!$L$6:$L$507=AL$2)*('METRE PAR FOLIO'!$G$6:$G$507=$B73),0)),0)</f>
        <v>0</v>
      </c>
      <c r="AM73">
        <f t="array" ref="AM73">IFERROR(INDEX('METRE PAR FOLIO'!$T$6:$T$507,MATCH(1,('METRE PAR FOLIO'!$L$6:$L$507=AM$2)*('METRE PAR FOLIO'!$G$6:$G$507=$B73),0)),0)</f>
        <v>0</v>
      </c>
      <c r="AN73">
        <f t="array" ref="AN73">IFERROR(INDEX('METRE PAR FOLIO'!$T$6:$T$507,MATCH(1,('METRE PAR FOLIO'!$L$6:$L$507=AN$2)*('METRE PAR FOLIO'!$G$6:$G$507=$B73),0)),0)</f>
        <v>0</v>
      </c>
      <c r="AO73">
        <f t="array" ref="AO73">IFERROR(INDEX('METRE PAR FOLIO'!$T$6:$T$507,MATCH(1,('METRE PAR FOLIO'!$L$6:$L$507=AO$2)*('METRE PAR FOLIO'!$G$6:$G$507=$B73),0)),0)</f>
        <v>0</v>
      </c>
      <c r="AP73">
        <f t="array" ref="AP73">IFERROR(INDEX('METRE PAR FOLIO'!$T$6:$T$507,MATCH(1,('METRE PAR FOLIO'!$L$6:$L$507=AP$2)*('METRE PAR FOLIO'!$G$6:$G$507=$B73),0)),0)</f>
        <v>0</v>
      </c>
      <c r="AQ73">
        <f t="array" ref="AQ73">IFERROR(INDEX('METRE PAR FOLIO'!$T$6:$T$507,MATCH(1,('METRE PAR FOLIO'!$L$6:$L$507=AQ$2)*('METRE PAR FOLIO'!$G$6:$G$507=$B73),0)),0)</f>
        <v>0</v>
      </c>
      <c r="AR73">
        <f t="array" ref="AR73">IFERROR(INDEX('METRE PAR FOLIO'!$T$6:$T$507,MATCH(1,('METRE PAR FOLIO'!$L$6:$L$507=AR$2)*('METRE PAR FOLIO'!$G$6:$G$507=$B73),0)),0)</f>
        <v>0</v>
      </c>
      <c r="AS73">
        <f t="array" ref="AS73">IFERROR(INDEX('METRE PAR FOLIO'!$T$6:$T$507,MATCH(1,('METRE PAR FOLIO'!$L$6:$L$507=AS$2)*('METRE PAR FOLIO'!$G$6:$G$507=$B73),0)),0)</f>
        <v>0</v>
      </c>
      <c r="AT73">
        <f t="array" ref="AT73">IFERROR(INDEX('METRE PAR FOLIO'!$T$6:$T$507,MATCH(1,('METRE PAR FOLIO'!$L$6:$L$507=AT$2)*('METRE PAR FOLIO'!$G$6:$G$507=$B73),0)),0)</f>
        <v>0</v>
      </c>
      <c r="AU73">
        <f t="array" ref="AU73">IFERROR(INDEX('METRE PAR FOLIO'!$T$6:$T$507,MATCH(1,('METRE PAR FOLIO'!$L$6:$L$507=AU$2)*('METRE PAR FOLIO'!$G$6:$G$507=$B73),0)),0)</f>
        <v>0</v>
      </c>
      <c r="AV73">
        <f t="shared" si="1"/>
        <v>0</v>
      </c>
      <c r="AW73" s="2" t="s">
        <v>192</v>
      </c>
    </row>
    <row r="74" spans="2:49" ht="26.25" x14ac:dyDescent="0.25">
      <c r="B74" s="16" t="s">
        <v>147</v>
      </c>
      <c r="C74">
        <f t="array" ref="C74">IFERROR(INDEX('METRE PAR FOLIO'!$T$6:$T$507,MATCH(1,('METRE PAR FOLIO'!$L$6:$L$507=C$2)*('METRE PAR FOLIO'!$G$6:$G$507=$B74),0)),0)</f>
        <v>0</v>
      </c>
      <c r="D74">
        <f t="array" ref="D74">IFERROR(INDEX('METRE PAR FOLIO'!$T$6:$T$507,MATCH(1,('METRE PAR FOLIO'!$L$6:$L$507=D$2)*('METRE PAR FOLIO'!$G$6:$G$507=$B74),0)),0)</f>
        <v>0</v>
      </c>
      <c r="E74">
        <f t="array" ref="E74">IFERROR(INDEX('METRE PAR FOLIO'!$T$6:$T$507,MATCH(1,('METRE PAR FOLIO'!$L$6:$L$507=E$2)*('METRE PAR FOLIO'!$G$6:$G$507=$B74),0)),0)</f>
        <v>0</v>
      </c>
      <c r="F74">
        <f t="array" ref="F74">IFERROR(INDEX('METRE PAR FOLIO'!$T$6:$T$507,MATCH(1,('METRE PAR FOLIO'!$L$6:$L$507=F$2)*('METRE PAR FOLIO'!$G$6:$G$507=$B74),0)),0)</f>
        <v>0</v>
      </c>
      <c r="G74">
        <f t="array" ref="G74">IFERROR(INDEX('METRE PAR FOLIO'!$T$6:$T$507,MATCH(1,('METRE PAR FOLIO'!$L$6:$L$507=G$2)*('METRE PAR FOLIO'!$G$6:$G$507=$B74),0)),0)</f>
        <v>0</v>
      </c>
      <c r="H74">
        <f t="array" ref="H74">IFERROR(INDEX('METRE PAR FOLIO'!$T$6:$T$507,MATCH(1,('METRE PAR FOLIO'!$L$6:$L$507=H$2)*('METRE PAR FOLIO'!$G$6:$G$507=$B74),0)),0)</f>
        <v>0</v>
      </c>
      <c r="I74">
        <f t="array" ref="I74">IFERROR(INDEX('METRE PAR FOLIO'!$T$6:$T$507,MATCH(1,('METRE PAR FOLIO'!$L$6:$L$507=I$2)*('METRE PAR FOLIO'!$G$6:$G$507=$B74),0)),0)</f>
        <v>0</v>
      </c>
      <c r="J74">
        <f t="array" ref="J74">IFERROR(INDEX('METRE PAR FOLIO'!$T$6:$T$507,MATCH(1,('METRE PAR FOLIO'!$L$6:$L$507=J$2)*('METRE PAR FOLIO'!$G$6:$G$507=$B74),0)),0)</f>
        <v>0</v>
      </c>
      <c r="K74">
        <f t="array" ref="K74">IFERROR(INDEX('METRE PAR FOLIO'!$T$6:$T$507,MATCH(1,('METRE PAR FOLIO'!$L$6:$L$507=K$2)*('METRE PAR FOLIO'!$G$6:$G$507=$B74),0)),0)</f>
        <v>0</v>
      </c>
      <c r="L74">
        <f t="array" ref="L74">IFERROR(INDEX('METRE PAR FOLIO'!$T$6:$T$507,MATCH(1,('METRE PAR FOLIO'!$L$6:$L$507=L$2)*('METRE PAR FOLIO'!$G$6:$G$507=$B74),0)),0)</f>
        <v>0</v>
      </c>
      <c r="M74">
        <f t="array" ref="M74">IFERROR(INDEX('METRE PAR FOLIO'!$T$6:$T$507,MATCH(1,('METRE PAR FOLIO'!$L$6:$L$507=M$2)*('METRE PAR FOLIO'!$G$6:$G$507=$B74),0)),0)</f>
        <v>0</v>
      </c>
      <c r="N74">
        <f t="array" ref="N74">IFERROR(INDEX('METRE PAR FOLIO'!$T$6:$T$507,MATCH(1,('METRE PAR FOLIO'!$L$6:$L$507=N$2)*('METRE PAR FOLIO'!$G$6:$G$507=$B74),0)),0)</f>
        <v>0</v>
      </c>
      <c r="O74">
        <f t="array" ref="O74">IFERROR(INDEX('METRE PAR FOLIO'!$T$6:$T$507,MATCH(1,('METRE PAR FOLIO'!$L$6:$L$507=O$2)*('METRE PAR FOLIO'!$G$6:$G$507=$B74),0)),0)</f>
        <v>0</v>
      </c>
      <c r="P74">
        <f t="array" ref="P74">IFERROR(INDEX('METRE PAR FOLIO'!$T$6:$T$507,MATCH(1,('METRE PAR FOLIO'!$L$6:$L$507=P$2)*('METRE PAR FOLIO'!$G$6:$G$507=$B74),0)),0)</f>
        <v>0</v>
      </c>
      <c r="Q74">
        <f t="array" ref="Q74">IFERROR(INDEX('METRE PAR FOLIO'!$T$6:$T$507,MATCH(1,('METRE PAR FOLIO'!$L$6:$L$507=Q$2)*('METRE PAR FOLIO'!$G$6:$G$507=$B74),0)),0)</f>
        <v>0</v>
      </c>
      <c r="R74">
        <f t="array" ref="R74">IFERROR(INDEX('METRE PAR FOLIO'!$T$6:$T$507,MATCH(1,('METRE PAR FOLIO'!$L$6:$L$507=R$2)*('METRE PAR FOLIO'!$G$6:$G$507=$B74),0)),0)</f>
        <v>0</v>
      </c>
      <c r="S74">
        <f t="array" ref="S74">IFERROR(INDEX('METRE PAR FOLIO'!$T$6:$T$507,MATCH(1,('METRE PAR FOLIO'!$L$6:$L$507=S$2)*('METRE PAR FOLIO'!$G$6:$G$507=$B74),0)),0)</f>
        <v>0</v>
      </c>
      <c r="T74">
        <f t="array" ref="T74">IFERROR(INDEX('METRE PAR FOLIO'!$T$6:$T$507,MATCH(1,('METRE PAR FOLIO'!$L$6:$L$507=T$2)*('METRE PAR FOLIO'!$G$6:$G$507=$B74),0)),0)</f>
        <v>0</v>
      </c>
      <c r="U74">
        <f t="array" ref="U74">IFERROR(INDEX('METRE PAR FOLIO'!$T$6:$T$507,MATCH(1,('METRE PAR FOLIO'!$L$6:$L$507=U$2)*('METRE PAR FOLIO'!$G$6:$G$507=$B74),0)),0)</f>
        <v>0</v>
      </c>
      <c r="V74">
        <f t="array" ref="V74">IFERROR(INDEX('METRE PAR FOLIO'!$T$6:$T$507,MATCH(1,('METRE PAR FOLIO'!$L$6:$L$507=V$2)*('METRE PAR FOLIO'!$G$6:$G$507=$B74),0)),0)</f>
        <v>0</v>
      </c>
      <c r="W74">
        <f t="array" ref="W74">IFERROR(INDEX('METRE PAR FOLIO'!$T$6:$T$507,MATCH(1,('METRE PAR FOLIO'!$L$6:$L$507=W$2)*('METRE PAR FOLIO'!$G$6:$G$507=$B74),0)),0)</f>
        <v>0</v>
      </c>
      <c r="X74">
        <f t="array" ref="X74">IFERROR(INDEX('METRE PAR FOLIO'!$T$6:$T$507,MATCH(1,('METRE PAR FOLIO'!$L$6:$L$507=X$2)*('METRE PAR FOLIO'!$G$6:$G$507=$B74),0)),0)</f>
        <v>0</v>
      </c>
      <c r="Y74">
        <f t="array" ref="Y74">IFERROR(INDEX('METRE PAR FOLIO'!$T$6:$T$507,MATCH(1,('METRE PAR FOLIO'!$L$6:$L$507=Y$2)*('METRE PAR FOLIO'!$G$6:$G$507=$B74),0)),0)</f>
        <v>0</v>
      </c>
      <c r="Z74">
        <f t="array" ref="Z74">IFERROR(INDEX('METRE PAR FOLIO'!$T$6:$T$507,MATCH(1,('METRE PAR FOLIO'!$L$6:$L$507=Z$2)*('METRE PAR FOLIO'!$G$6:$G$507=$B74),0)),0)</f>
        <v>0</v>
      </c>
      <c r="AA74">
        <f t="array" ref="AA74">IFERROR(INDEX('METRE PAR FOLIO'!$T$6:$T$507,MATCH(1,('METRE PAR FOLIO'!$L$6:$L$507=AA$2)*('METRE PAR FOLIO'!$G$6:$G$507=$B74),0)),0)</f>
        <v>0</v>
      </c>
      <c r="AB74">
        <f t="array" ref="AB74">IFERROR(INDEX('METRE PAR FOLIO'!$T$6:$T$507,MATCH(1,('METRE PAR FOLIO'!$L$6:$L$507=AB$2)*('METRE PAR FOLIO'!$G$6:$G$507=$B74),0)),0)</f>
        <v>0</v>
      </c>
      <c r="AC74">
        <f t="array" ref="AC74">IFERROR(INDEX('METRE PAR FOLIO'!$T$6:$T$507,MATCH(1,('METRE PAR FOLIO'!$L$6:$L$507=AC$2)*('METRE PAR FOLIO'!$G$6:$G$507=$B74),0)),0)</f>
        <v>0</v>
      </c>
      <c r="AD74">
        <f t="array" ref="AD74">IFERROR(INDEX('METRE PAR FOLIO'!$T$6:$T$507,MATCH(1,('METRE PAR FOLIO'!$L$6:$L$507=AD$2)*('METRE PAR FOLIO'!$G$6:$G$507=$B74),0)),0)</f>
        <v>0</v>
      </c>
      <c r="AE74">
        <f t="array" ref="AE74">IFERROR(INDEX('METRE PAR FOLIO'!$T$6:$T$507,MATCH(1,('METRE PAR FOLIO'!$L$6:$L$507=AE$2)*('METRE PAR FOLIO'!$G$6:$G$507=$B74),0)),0)</f>
        <v>0</v>
      </c>
      <c r="AF74">
        <f t="array" ref="AF74">IFERROR(INDEX('METRE PAR FOLIO'!$T$6:$T$507,MATCH(1,('METRE PAR FOLIO'!$L$6:$L$507=AF$2)*('METRE PAR FOLIO'!$G$6:$G$507=$B74),0)),0)</f>
        <v>0</v>
      </c>
      <c r="AG74">
        <f t="array" ref="AG74">IFERROR(INDEX('METRE PAR FOLIO'!$T$6:$T$507,MATCH(1,('METRE PAR FOLIO'!$L$6:$L$507=AG$2)*('METRE PAR FOLIO'!$G$6:$G$507=$B74),0)),0)</f>
        <v>0</v>
      </c>
      <c r="AH74">
        <f t="array" ref="AH74">IFERROR(INDEX('METRE PAR FOLIO'!$T$6:$T$507,MATCH(1,('METRE PAR FOLIO'!$L$6:$L$507=AH$2)*('METRE PAR FOLIO'!$G$6:$G$507=$B74),0)),0)</f>
        <v>0</v>
      </c>
      <c r="AI74">
        <f t="array" ref="AI74">IFERROR(INDEX('METRE PAR FOLIO'!$T$6:$T$507,MATCH(1,('METRE PAR FOLIO'!$L$6:$L$507=AI$2)*('METRE PAR FOLIO'!$G$6:$G$507=$B74),0)),0)</f>
        <v>0</v>
      </c>
      <c r="AJ74">
        <f t="array" ref="AJ74">IFERROR(INDEX('METRE PAR FOLIO'!$T$6:$T$507,MATCH(1,('METRE PAR FOLIO'!$L$6:$L$507=AJ$2)*('METRE PAR FOLIO'!$G$6:$G$507=$B74),0)),0)</f>
        <v>0</v>
      </c>
      <c r="AK74">
        <f t="array" ref="AK74">IFERROR(INDEX('METRE PAR FOLIO'!$T$6:$T$507,MATCH(1,('METRE PAR FOLIO'!$L$6:$L$507=AK$2)*('METRE PAR FOLIO'!$G$6:$G$507=$B74),0)),0)</f>
        <v>0</v>
      </c>
      <c r="AL74">
        <f t="array" ref="AL74">IFERROR(INDEX('METRE PAR FOLIO'!$T$6:$T$507,MATCH(1,('METRE PAR FOLIO'!$L$6:$L$507=AL$2)*('METRE PAR FOLIO'!$G$6:$G$507=$B74),0)),0)</f>
        <v>0</v>
      </c>
      <c r="AM74">
        <f t="array" ref="AM74">IFERROR(INDEX('METRE PAR FOLIO'!$T$6:$T$507,MATCH(1,('METRE PAR FOLIO'!$L$6:$L$507=AM$2)*('METRE PAR FOLIO'!$G$6:$G$507=$B74),0)),0)</f>
        <v>0</v>
      </c>
      <c r="AN74">
        <f t="array" ref="AN74">IFERROR(INDEX('METRE PAR FOLIO'!$T$6:$T$507,MATCH(1,('METRE PAR FOLIO'!$L$6:$L$507=AN$2)*('METRE PAR FOLIO'!$G$6:$G$507=$B74),0)),0)</f>
        <v>0</v>
      </c>
      <c r="AO74">
        <f t="array" ref="AO74">IFERROR(INDEX('METRE PAR FOLIO'!$T$6:$T$507,MATCH(1,('METRE PAR FOLIO'!$L$6:$L$507=AO$2)*('METRE PAR FOLIO'!$G$6:$G$507=$B74),0)),0)</f>
        <v>0</v>
      </c>
      <c r="AP74">
        <f t="array" ref="AP74">IFERROR(INDEX('METRE PAR FOLIO'!$T$6:$T$507,MATCH(1,('METRE PAR FOLIO'!$L$6:$L$507=AP$2)*('METRE PAR FOLIO'!$G$6:$G$507=$B74),0)),0)</f>
        <v>0</v>
      </c>
      <c r="AQ74">
        <f t="array" ref="AQ74">IFERROR(INDEX('METRE PAR FOLIO'!$T$6:$T$507,MATCH(1,('METRE PAR FOLIO'!$L$6:$L$507=AQ$2)*('METRE PAR FOLIO'!$G$6:$G$507=$B74),0)),0)</f>
        <v>0</v>
      </c>
      <c r="AR74">
        <f t="array" ref="AR74">IFERROR(INDEX('METRE PAR FOLIO'!$T$6:$T$507,MATCH(1,('METRE PAR FOLIO'!$L$6:$L$507=AR$2)*('METRE PAR FOLIO'!$G$6:$G$507=$B74),0)),0)</f>
        <v>0</v>
      </c>
      <c r="AS74">
        <f t="array" ref="AS74">IFERROR(INDEX('METRE PAR FOLIO'!$T$6:$T$507,MATCH(1,('METRE PAR FOLIO'!$L$6:$L$507=AS$2)*('METRE PAR FOLIO'!$G$6:$G$507=$B74),0)),0)</f>
        <v>0</v>
      </c>
      <c r="AT74">
        <f t="array" ref="AT74">IFERROR(INDEX('METRE PAR FOLIO'!$T$6:$T$507,MATCH(1,('METRE PAR FOLIO'!$L$6:$L$507=AT$2)*('METRE PAR FOLIO'!$G$6:$G$507=$B74),0)),0)</f>
        <v>0</v>
      </c>
      <c r="AU74">
        <f t="array" ref="AU74">IFERROR(INDEX('METRE PAR FOLIO'!$T$6:$T$507,MATCH(1,('METRE PAR FOLIO'!$L$6:$L$507=AU$2)*('METRE PAR FOLIO'!$G$6:$G$507=$B74),0)),0)</f>
        <v>0</v>
      </c>
      <c r="AV74">
        <f t="shared" si="1"/>
        <v>0</v>
      </c>
      <c r="AW74" s="2" t="s">
        <v>192</v>
      </c>
    </row>
    <row r="75" spans="2:49" ht="26.25" x14ac:dyDescent="0.25">
      <c r="B75" s="16" t="s">
        <v>150</v>
      </c>
      <c r="C75">
        <f t="array" ref="C75">IFERROR(INDEX('METRE PAR FOLIO'!$T$6:$T$507,MATCH(1,('METRE PAR FOLIO'!$L$6:$L$507=C$2)*('METRE PAR FOLIO'!$G$6:$G$507=$B75),0)),0)</f>
        <v>0</v>
      </c>
      <c r="D75">
        <f t="array" ref="D75">IFERROR(INDEX('METRE PAR FOLIO'!$T$6:$T$507,MATCH(1,('METRE PAR FOLIO'!$L$6:$L$507=D$2)*('METRE PAR FOLIO'!$G$6:$G$507=$B75),0)),0)</f>
        <v>0</v>
      </c>
      <c r="E75">
        <f t="array" ref="E75">IFERROR(INDEX('METRE PAR FOLIO'!$T$6:$T$507,MATCH(1,('METRE PAR FOLIO'!$L$6:$L$507=E$2)*('METRE PAR FOLIO'!$G$6:$G$507=$B75),0)),0)</f>
        <v>0</v>
      </c>
      <c r="F75">
        <f t="array" ref="F75">IFERROR(INDEX('METRE PAR FOLIO'!$T$6:$T$507,MATCH(1,('METRE PAR FOLIO'!$L$6:$L$507=F$2)*('METRE PAR FOLIO'!$G$6:$G$507=$B75),0)),0)</f>
        <v>0</v>
      </c>
      <c r="G75">
        <f t="array" ref="G75">IFERROR(INDEX('METRE PAR FOLIO'!$T$6:$T$507,MATCH(1,('METRE PAR FOLIO'!$L$6:$L$507=G$2)*('METRE PAR FOLIO'!$G$6:$G$507=$B75),0)),0)</f>
        <v>0</v>
      </c>
      <c r="H75">
        <f t="array" ref="H75">IFERROR(INDEX('METRE PAR FOLIO'!$T$6:$T$507,MATCH(1,('METRE PAR FOLIO'!$L$6:$L$507=H$2)*('METRE PAR FOLIO'!$G$6:$G$507=$B75),0)),0)</f>
        <v>0</v>
      </c>
      <c r="I75">
        <f t="array" ref="I75">IFERROR(INDEX('METRE PAR FOLIO'!$T$6:$T$507,MATCH(1,('METRE PAR FOLIO'!$L$6:$L$507=I$2)*('METRE PAR FOLIO'!$G$6:$G$507=$B75),0)),0)</f>
        <v>0</v>
      </c>
      <c r="J75">
        <f t="array" ref="J75">IFERROR(INDEX('METRE PAR FOLIO'!$T$6:$T$507,MATCH(1,('METRE PAR FOLIO'!$L$6:$L$507=J$2)*('METRE PAR FOLIO'!$G$6:$G$507=$B75),0)),0)</f>
        <v>0</v>
      </c>
      <c r="K75">
        <f t="array" ref="K75">IFERROR(INDEX('METRE PAR FOLIO'!$T$6:$T$507,MATCH(1,('METRE PAR FOLIO'!$L$6:$L$507=K$2)*('METRE PAR FOLIO'!$G$6:$G$507=$B75),0)),0)</f>
        <v>0</v>
      </c>
      <c r="L75">
        <f t="array" ref="L75">IFERROR(INDEX('METRE PAR FOLIO'!$T$6:$T$507,MATCH(1,('METRE PAR FOLIO'!$L$6:$L$507=L$2)*('METRE PAR FOLIO'!$G$6:$G$507=$B75),0)),0)</f>
        <v>0</v>
      </c>
      <c r="M75">
        <f t="array" ref="M75">IFERROR(INDEX('METRE PAR FOLIO'!$T$6:$T$507,MATCH(1,('METRE PAR FOLIO'!$L$6:$L$507=M$2)*('METRE PAR FOLIO'!$G$6:$G$507=$B75),0)),0)</f>
        <v>0</v>
      </c>
      <c r="N75">
        <f t="array" ref="N75">IFERROR(INDEX('METRE PAR FOLIO'!$T$6:$T$507,MATCH(1,('METRE PAR FOLIO'!$L$6:$L$507=N$2)*('METRE PAR FOLIO'!$G$6:$G$507=$B75),0)),0)</f>
        <v>0</v>
      </c>
      <c r="O75">
        <f t="array" ref="O75">IFERROR(INDEX('METRE PAR FOLIO'!$T$6:$T$507,MATCH(1,('METRE PAR FOLIO'!$L$6:$L$507=O$2)*('METRE PAR FOLIO'!$G$6:$G$507=$B75),0)),0)</f>
        <v>0</v>
      </c>
      <c r="P75">
        <f t="array" ref="P75">IFERROR(INDEX('METRE PAR FOLIO'!$T$6:$T$507,MATCH(1,('METRE PAR FOLIO'!$L$6:$L$507=P$2)*('METRE PAR FOLIO'!$G$6:$G$507=$B75),0)),0)</f>
        <v>0</v>
      </c>
      <c r="Q75">
        <f t="array" ref="Q75">IFERROR(INDEX('METRE PAR FOLIO'!$T$6:$T$507,MATCH(1,('METRE PAR FOLIO'!$L$6:$L$507=Q$2)*('METRE PAR FOLIO'!$G$6:$G$507=$B75),0)),0)</f>
        <v>0</v>
      </c>
      <c r="R75">
        <f t="array" ref="R75">IFERROR(INDEX('METRE PAR FOLIO'!$T$6:$T$507,MATCH(1,('METRE PAR FOLIO'!$L$6:$L$507=R$2)*('METRE PAR FOLIO'!$G$6:$G$507=$B75),0)),0)</f>
        <v>0</v>
      </c>
      <c r="S75">
        <f t="array" ref="S75">IFERROR(INDEX('METRE PAR FOLIO'!$T$6:$T$507,MATCH(1,('METRE PAR FOLIO'!$L$6:$L$507=S$2)*('METRE PAR FOLIO'!$G$6:$G$507=$B75),0)),0)</f>
        <v>0</v>
      </c>
      <c r="T75">
        <f t="array" ref="T75">IFERROR(INDEX('METRE PAR FOLIO'!$T$6:$T$507,MATCH(1,('METRE PAR FOLIO'!$L$6:$L$507=T$2)*('METRE PAR FOLIO'!$G$6:$G$507=$B75),0)),0)</f>
        <v>0</v>
      </c>
      <c r="U75">
        <f t="array" ref="U75">IFERROR(INDEX('METRE PAR FOLIO'!$T$6:$T$507,MATCH(1,('METRE PAR FOLIO'!$L$6:$L$507=U$2)*('METRE PAR FOLIO'!$G$6:$G$507=$B75),0)),0)</f>
        <v>0</v>
      </c>
      <c r="V75">
        <f t="array" ref="V75">IFERROR(INDEX('METRE PAR FOLIO'!$T$6:$T$507,MATCH(1,('METRE PAR FOLIO'!$L$6:$L$507=V$2)*('METRE PAR FOLIO'!$G$6:$G$507=$B75),0)),0)</f>
        <v>0</v>
      </c>
      <c r="W75">
        <f t="array" ref="W75">IFERROR(INDEX('METRE PAR FOLIO'!$T$6:$T$507,MATCH(1,('METRE PAR FOLIO'!$L$6:$L$507=W$2)*('METRE PAR FOLIO'!$G$6:$G$507=$B75),0)),0)</f>
        <v>0</v>
      </c>
      <c r="X75">
        <f t="array" ref="X75">IFERROR(INDEX('METRE PAR FOLIO'!$T$6:$T$507,MATCH(1,('METRE PAR FOLIO'!$L$6:$L$507=X$2)*('METRE PAR FOLIO'!$G$6:$G$507=$B75),0)),0)</f>
        <v>0</v>
      </c>
      <c r="Y75">
        <f t="array" ref="Y75">IFERROR(INDEX('METRE PAR FOLIO'!$T$6:$T$507,MATCH(1,('METRE PAR FOLIO'!$L$6:$L$507=Y$2)*('METRE PAR FOLIO'!$G$6:$G$507=$B75),0)),0)</f>
        <v>0</v>
      </c>
      <c r="Z75">
        <f t="array" ref="Z75">IFERROR(INDEX('METRE PAR FOLIO'!$T$6:$T$507,MATCH(1,('METRE PAR FOLIO'!$L$6:$L$507=Z$2)*('METRE PAR FOLIO'!$G$6:$G$507=$B75),0)),0)</f>
        <v>0</v>
      </c>
      <c r="AA75">
        <f t="array" ref="AA75">IFERROR(INDEX('METRE PAR FOLIO'!$T$6:$T$507,MATCH(1,('METRE PAR FOLIO'!$L$6:$L$507=AA$2)*('METRE PAR FOLIO'!$G$6:$G$507=$B75),0)),0)</f>
        <v>0</v>
      </c>
      <c r="AB75">
        <f t="array" ref="AB75">IFERROR(INDEX('METRE PAR FOLIO'!$T$6:$T$507,MATCH(1,('METRE PAR FOLIO'!$L$6:$L$507=AB$2)*('METRE PAR FOLIO'!$G$6:$G$507=$B75),0)),0)</f>
        <v>0</v>
      </c>
      <c r="AC75">
        <f t="array" ref="AC75">IFERROR(INDEX('METRE PAR FOLIO'!$T$6:$T$507,MATCH(1,('METRE PAR FOLIO'!$L$6:$L$507=AC$2)*('METRE PAR FOLIO'!$G$6:$G$507=$B75),0)),0)</f>
        <v>0</v>
      </c>
      <c r="AD75">
        <f t="array" ref="AD75">IFERROR(INDEX('METRE PAR FOLIO'!$T$6:$T$507,MATCH(1,('METRE PAR FOLIO'!$L$6:$L$507=AD$2)*('METRE PAR FOLIO'!$G$6:$G$507=$B75),0)),0)</f>
        <v>0</v>
      </c>
      <c r="AE75">
        <f t="array" ref="AE75">IFERROR(INDEX('METRE PAR FOLIO'!$T$6:$T$507,MATCH(1,('METRE PAR FOLIO'!$L$6:$L$507=AE$2)*('METRE PAR FOLIO'!$G$6:$G$507=$B75),0)),0)</f>
        <v>0</v>
      </c>
      <c r="AF75">
        <f t="array" ref="AF75">IFERROR(INDEX('METRE PAR FOLIO'!$T$6:$T$507,MATCH(1,('METRE PAR FOLIO'!$L$6:$L$507=AF$2)*('METRE PAR FOLIO'!$G$6:$G$507=$B75),0)),0)</f>
        <v>0</v>
      </c>
      <c r="AG75">
        <f t="array" ref="AG75">IFERROR(INDEX('METRE PAR FOLIO'!$T$6:$T$507,MATCH(1,('METRE PAR FOLIO'!$L$6:$L$507=AG$2)*('METRE PAR FOLIO'!$G$6:$G$507=$B75),0)),0)</f>
        <v>0</v>
      </c>
      <c r="AH75">
        <f t="array" ref="AH75">IFERROR(INDEX('METRE PAR FOLIO'!$T$6:$T$507,MATCH(1,('METRE PAR FOLIO'!$L$6:$L$507=AH$2)*('METRE PAR FOLIO'!$G$6:$G$507=$B75),0)),0)</f>
        <v>0</v>
      </c>
      <c r="AI75">
        <f t="array" ref="AI75">IFERROR(INDEX('METRE PAR FOLIO'!$T$6:$T$507,MATCH(1,('METRE PAR FOLIO'!$L$6:$L$507=AI$2)*('METRE PAR FOLIO'!$G$6:$G$507=$B75),0)),0)</f>
        <v>0</v>
      </c>
      <c r="AJ75">
        <f t="array" ref="AJ75">IFERROR(INDEX('METRE PAR FOLIO'!$T$6:$T$507,MATCH(1,('METRE PAR FOLIO'!$L$6:$L$507=AJ$2)*('METRE PAR FOLIO'!$G$6:$G$507=$B75),0)),0)</f>
        <v>0</v>
      </c>
      <c r="AK75">
        <f t="array" ref="AK75">IFERROR(INDEX('METRE PAR FOLIO'!$T$6:$T$507,MATCH(1,('METRE PAR FOLIO'!$L$6:$L$507=AK$2)*('METRE PAR FOLIO'!$G$6:$G$507=$B75),0)),0)</f>
        <v>0</v>
      </c>
      <c r="AL75">
        <f t="array" ref="AL75">IFERROR(INDEX('METRE PAR FOLIO'!$T$6:$T$507,MATCH(1,('METRE PAR FOLIO'!$L$6:$L$507=AL$2)*('METRE PAR FOLIO'!$G$6:$G$507=$B75),0)),0)</f>
        <v>0</v>
      </c>
      <c r="AM75">
        <f t="array" ref="AM75">IFERROR(INDEX('METRE PAR FOLIO'!$T$6:$T$507,MATCH(1,('METRE PAR FOLIO'!$L$6:$L$507=AM$2)*('METRE PAR FOLIO'!$G$6:$G$507=$B75),0)),0)</f>
        <v>0</v>
      </c>
      <c r="AN75">
        <f t="array" ref="AN75">IFERROR(INDEX('METRE PAR FOLIO'!$T$6:$T$507,MATCH(1,('METRE PAR FOLIO'!$L$6:$L$507=AN$2)*('METRE PAR FOLIO'!$G$6:$G$507=$B75),0)),0)</f>
        <v>0</v>
      </c>
      <c r="AO75">
        <f t="array" ref="AO75">IFERROR(INDEX('METRE PAR FOLIO'!$T$6:$T$507,MATCH(1,('METRE PAR FOLIO'!$L$6:$L$507=AO$2)*('METRE PAR FOLIO'!$G$6:$G$507=$B75),0)),0)</f>
        <v>0</v>
      </c>
      <c r="AP75">
        <f t="array" ref="AP75">IFERROR(INDEX('METRE PAR FOLIO'!$T$6:$T$507,MATCH(1,('METRE PAR FOLIO'!$L$6:$L$507=AP$2)*('METRE PAR FOLIO'!$G$6:$G$507=$B75),0)),0)</f>
        <v>0</v>
      </c>
      <c r="AQ75">
        <f t="array" ref="AQ75">IFERROR(INDEX('METRE PAR FOLIO'!$T$6:$T$507,MATCH(1,('METRE PAR FOLIO'!$L$6:$L$507=AQ$2)*('METRE PAR FOLIO'!$G$6:$G$507=$B75),0)),0)</f>
        <v>0</v>
      </c>
      <c r="AR75">
        <f t="array" ref="AR75">IFERROR(INDEX('METRE PAR FOLIO'!$T$6:$T$507,MATCH(1,('METRE PAR FOLIO'!$L$6:$L$507=AR$2)*('METRE PAR FOLIO'!$G$6:$G$507=$B75),0)),0)</f>
        <v>0</v>
      </c>
      <c r="AS75">
        <f t="array" ref="AS75">IFERROR(INDEX('METRE PAR FOLIO'!$T$6:$T$507,MATCH(1,('METRE PAR FOLIO'!$L$6:$L$507=AS$2)*('METRE PAR FOLIO'!$G$6:$G$507=$B75),0)),0)</f>
        <v>0</v>
      </c>
      <c r="AT75">
        <f t="array" ref="AT75">IFERROR(INDEX('METRE PAR FOLIO'!$T$6:$T$507,MATCH(1,('METRE PAR FOLIO'!$L$6:$L$507=AT$2)*('METRE PAR FOLIO'!$G$6:$G$507=$B75),0)),0)</f>
        <v>0</v>
      </c>
      <c r="AU75">
        <f t="array" ref="AU75">IFERROR(INDEX('METRE PAR FOLIO'!$T$6:$T$507,MATCH(1,('METRE PAR FOLIO'!$L$6:$L$507=AU$2)*('METRE PAR FOLIO'!$G$6:$G$507=$B75),0)),0)</f>
        <v>0</v>
      </c>
      <c r="AV75">
        <f t="shared" si="1"/>
        <v>0</v>
      </c>
      <c r="AW75" s="2" t="s">
        <v>192</v>
      </c>
    </row>
    <row r="76" spans="2:49" ht="26.25" x14ac:dyDescent="0.25">
      <c r="B76" s="16" t="s">
        <v>128</v>
      </c>
      <c r="C76">
        <f t="array" ref="C76">IFERROR(INDEX('METRE PAR FOLIO'!$T$6:$T$507,MATCH(1,('METRE PAR FOLIO'!$L$6:$L$507=C$2)*('METRE PAR FOLIO'!$G$6:$G$507=$B76),0)),0)</f>
        <v>0</v>
      </c>
      <c r="D76">
        <f t="array" ref="D76">IFERROR(INDEX('METRE PAR FOLIO'!$T$6:$T$507,MATCH(1,('METRE PAR FOLIO'!$L$6:$L$507=D$2)*('METRE PAR FOLIO'!$G$6:$G$507=$B76),0)),0)</f>
        <v>0</v>
      </c>
      <c r="E76">
        <f t="array" ref="E76">IFERROR(INDEX('METRE PAR FOLIO'!$T$6:$T$507,MATCH(1,('METRE PAR FOLIO'!$L$6:$L$507=E$2)*('METRE PAR FOLIO'!$G$6:$G$507=$B76),0)),0)</f>
        <v>0</v>
      </c>
      <c r="F76">
        <f t="array" ref="F76">IFERROR(INDEX('METRE PAR FOLIO'!$T$6:$T$507,MATCH(1,('METRE PAR FOLIO'!$L$6:$L$507=F$2)*('METRE PAR FOLIO'!$G$6:$G$507=$B76),0)),0)</f>
        <v>0</v>
      </c>
      <c r="G76">
        <f t="array" ref="G76">IFERROR(INDEX('METRE PAR FOLIO'!$T$6:$T$507,MATCH(1,('METRE PAR FOLIO'!$L$6:$L$507=G$2)*('METRE PAR FOLIO'!$G$6:$G$507=$B76),0)),0)</f>
        <v>0</v>
      </c>
      <c r="H76">
        <f t="array" ref="H76">IFERROR(INDEX('METRE PAR FOLIO'!$T$6:$T$507,MATCH(1,('METRE PAR FOLIO'!$L$6:$L$507=H$2)*('METRE PAR FOLIO'!$G$6:$G$507=$B76),0)),0)</f>
        <v>0</v>
      </c>
      <c r="I76">
        <f t="array" ref="I76">IFERROR(INDEX('METRE PAR FOLIO'!$T$6:$T$507,MATCH(1,('METRE PAR FOLIO'!$L$6:$L$507=I$2)*('METRE PAR FOLIO'!$G$6:$G$507=$B76),0)),0)</f>
        <v>0</v>
      </c>
      <c r="J76">
        <f t="array" ref="J76">IFERROR(INDEX('METRE PAR FOLIO'!$T$6:$T$507,MATCH(1,('METRE PAR FOLIO'!$L$6:$L$507=J$2)*('METRE PAR FOLIO'!$G$6:$G$507=$B76),0)),0)</f>
        <v>0</v>
      </c>
      <c r="K76">
        <f t="array" ref="K76">IFERROR(INDEX('METRE PAR FOLIO'!$T$6:$T$507,MATCH(1,('METRE PAR FOLIO'!$L$6:$L$507=K$2)*('METRE PAR FOLIO'!$G$6:$G$507=$B76),0)),0)</f>
        <v>0</v>
      </c>
      <c r="L76">
        <f t="array" ref="L76">IFERROR(INDEX('METRE PAR FOLIO'!$T$6:$T$507,MATCH(1,('METRE PAR FOLIO'!$L$6:$L$507=L$2)*('METRE PAR FOLIO'!$G$6:$G$507=$B76),0)),0)</f>
        <v>0</v>
      </c>
      <c r="M76">
        <f t="array" ref="M76">IFERROR(INDEX('METRE PAR FOLIO'!$T$6:$T$507,MATCH(1,('METRE PAR FOLIO'!$L$6:$L$507=M$2)*('METRE PAR FOLIO'!$G$6:$G$507=$B76),0)),0)</f>
        <v>0</v>
      </c>
      <c r="N76">
        <f t="array" ref="N76">IFERROR(INDEX('METRE PAR FOLIO'!$T$6:$T$507,MATCH(1,('METRE PAR FOLIO'!$L$6:$L$507=N$2)*('METRE PAR FOLIO'!$G$6:$G$507=$B76),0)),0)</f>
        <v>0</v>
      </c>
      <c r="O76">
        <f t="array" ref="O76">IFERROR(INDEX('METRE PAR FOLIO'!$T$6:$T$507,MATCH(1,('METRE PAR FOLIO'!$L$6:$L$507=O$2)*('METRE PAR FOLIO'!$G$6:$G$507=$B76),0)),0)</f>
        <v>0</v>
      </c>
      <c r="P76">
        <f t="array" ref="P76">IFERROR(INDEX('METRE PAR FOLIO'!$T$6:$T$507,MATCH(1,('METRE PAR FOLIO'!$L$6:$L$507=P$2)*('METRE PAR FOLIO'!$G$6:$G$507=$B76),0)),0)</f>
        <v>0</v>
      </c>
      <c r="Q76">
        <f t="array" ref="Q76">IFERROR(INDEX('METRE PAR FOLIO'!$T$6:$T$507,MATCH(1,('METRE PAR FOLIO'!$L$6:$L$507=Q$2)*('METRE PAR FOLIO'!$G$6:$G$507=$B76),0)),0)</f>
        <v>0</v>
      </c>
      <c r="R76">
        <f t="array" ref="R76">IFERROR(INDEX('METRE PAR FOLIO'!$T$6:$T$507,MATCH(1,('METRE PAR FOLIO'!$L$6:$L$507=R$2)*('METRE PAR FOLIO'!$G$6:$G$507=$B76),0)),0)</f>
        <v>0</v>
      </c>
      <c r="S76">
        <f t="array" ref="S76">IFERROR(INDEX('METRE PAR FOLIO'!$T$6:$T$507,MATCH(1,('METRE PAR FOLIO'!$L$6:$L$507=S$2)*('METRE PAR FOLIO'!$G$6:$G$507=$B76),0)),0)</f>
        <v>0</v>
      </c>
      <c r="T76">
        <f t="array" ref="T76">IFERROR(INDEX('METRE PAR FOLIO'!$T$6:$T$507,MATCH(1,('METRE PAR FOLIO'!$L$6:$L$507=T$2)*('METRE PAR FOLIO'!$G$6:$G$507=$B76),0)),0)</f>
        <v>0</v>
      </c>
      <c r="U76">
        <f t="array" ref="U76">IFERROR(INDEX('METRE PAR FOLIO'!$T$6:$T$507,MATCH(1,('METRE PAR FOLIO'!$L$6:$L$507=U$2)*('METRE PAR FOLIO'!$G$6:$G$507=$B76),0)),0)</f>
        <v>0</v>
      </c>
      <c r="V76">
        <f t="array" ref="V76">IFERROR(INDEX('METRE PAR FOLIO'!$T$6:$T$507,MATCH(1,('METRE PAR FOLIO'!$L$6:$L$507=V$2)*('METRE PAR FOLIO'!$G$6:$G$507=$B76),0)),0)</f>
        <v>0</v>
      </c>
      <c r="W76">
        <f t="array" ref="W76">IFERROR(INDEX('METRE PAR FOLIO'!$T$6:$T$507,MATCH(1,('METRE PAR FOLIO'!$L$6:$L$507=W$2)*('METRE PAR FOLIO'!$G$6:$G$507=$B76),0)),0)</f>
        <v>0</v>
      </c>
      <c r="X76">
        <f t="array" ref="X76">IFERROR(INDEX('METRE PAR FOLIO'!$T$6:$T$507,MATCH(1,('METRE PAR FOLIO'!$L$6:$L$507=X$2)*('METRE PAR FOLIO'!$G$6:$G$507=$B76),0)),0)</f>
        <v>0</v>
      </c>
      <c r="Y76">
        <f t="array" ref="Y76">IFERROR(INDEX('METRE PAR FOLIO'!$T$6:$T$507,MATCH(1,('METRE PAR FOLIO'!$L$6:$L$507=Y$2)*('METRE PAR FOLIO'!$G$6:$G$507=$B76),0)),0)</f>
        <v>0</v>
      </c>
      <c r="Z76">
        <f t="array" ref="Z76">IFERROR(INDEX('METRE PAR FOLIO'!$T$6:$T$507,MATCH(1,('METRE PAR FOLIO'!$L$6:$L$507=Z$2)*('METRE PAR FOLIO'!$G$6:$G$507=$B76),0)),0)</f>
        <v>0</v>
      </c>
      <c r="AA76">
        <f t="array" ref="AA76">IFERROR(INDEX('METRE PAR FOLIO'!$T$6:$T$507,MATCH(1,('METRE PAR FOLIO'!$L$6:$L$507=AA$2)*('METRE PAR FOLIO'!$G$6:$G$507=$B76),0)),0)</f>
        <v>0</v>
      </c>
      <c r="AB76">
        <f t="array" ref="AB76">IFERROR(INDEX('METRE PAR FOLIO'!$T$6:$T$507,MATCH(1,('METRE PAR FOLIO'!$L$6:$L$507=AB$2)*('METRE PAR FOLIO'!$G$6:$G$507=$B76),0)),0)</f>
        <v>0</v>
      </c>
      <c r="AC76">
        <f t="array" ref="AC76">IFERROR(INDEX('METRE PAR FOLIO'!$T$6:$T$507,MATCH(1,('METRE PAR FOLIO'!$L$6:$L$507=AC$2)*('METRE PAR FOLIO'!$G$6:$G$507=$B76),0)),0)</f>
        <v>0</v>
      </c>
      <c r="AD76">
        <f t="array" ref="AD76">IFERROR(INDEX('METRE PAR FOLIO'!$T$6:$T$507,MATCH(1,('METRE PAR FOLIO'!$L$6:$L$507=AD$2)*('METRE PAR FOLIO'!$G$6:$G$507=$B76),0)),0)</f>
        <v>0</v>
      </c>
      <c r="AE76">
        <f t="array" ref="AE76">IFERROR(INDEX('METRE PAR FOLIO'!$T$6:$T$507,MATCH(1,('METRE PAR FOLIO'!$L$6:$L$507=AE$2)*('METRE PAR FOLIO'!$G$6:$G$507=$B76),0)),0)</f>
        <v>0</v>
      </c>
      <c r="AF76">
        <f t="array" ref="AF76">IFERROR(INDEX('METRE PAR FOLIO'!$T$6:$T$507,MATCH(1,('METRE PAR FOLIO'!$L$6:$L$507=AF$2)*('METRE PAR FOLIO'!$G$6:$G$507=$B76),0)),0)</f>
        <v>0</v>
      </c>
      <c r="AG76">
        <f t="array" ref="AG76">IFERROR(INDEX('METRE PAR FOLIO'!$T$6:$T$507,MATCH(1,('METRE PAR FOLIO'!$L$6:$L$507=AG$2)*('METRE PAR FOLIO'!$G$6:$G$507=$B76),0)),0)</f>
        <v>0</v>
      </c>
      <c r="AH76">
        <f t="array" ref="AH76">IFERROR(INDEX('METRE PAR FOLIO'!$T$6:$T$507,MATCH(1,('METRE PAR FOLIO'!$L$6:$L$507=AH$2)*('METRE PAR FOLIO'!$G$6:$G$507=$B76),0)),0)</f>
        <v>0</v>
      </c>
      <c r="AI76">
        <f t="array" ref="AI76">IFERROR(INDEX('METRE PAR FOLIO'!$T$6:$T$507,MATCH(1,('METRE PAR FOLIO'!$L$6:$L$507=AI$2)*('METRE PAR FOLIO'!$G$6:$G$507=$B76),0)),0)</f>
        <v>0</v>
      </c>
      <c r="AJ76">
        <f t="array" ref="AJ76">IFERROR(INDEX('METRE PAR FOLIO'!$T$6:$T$507,MATCH(1,('METRE PAR FOLIO'!$L$6:$L$507=AJ$2)*('METRE PAR FOLIO'!$G$6:$G$507=$B76),0)),0)</f>
        <v>0</v>
      </c>
      <c r="AK76">
        <f t="array" ref="AK76">IFERROR(INDEX('METRE PAR FOLIO'!$T$6:$T$507,MATCH(1,('METRE PAR FOLIO'!$L$6:$L$507=AK$2)*('METRE PAR FOLIO'!$G$6:$G$507=$B76),0)),0)</f>
        <v>0</v>
      </c>
      <c r="AL76">
        <f t="array" ref="AL76">IFERROR(INDEX('METRE PAR FOLIO'!$T$6:$T$507,MATCH(1,('METRE PAR FOLIO'!$L$6:$L$507=AL$2)*('METRE PAR FOLIO'!$G$6:$G$507=$B76),0)),0)</f>
        <v>0</v>
      </c>
      <c r="AM76">
        <f t="array" ref="AM76">IFERROR(INDEX('METRE PAR FOLIO'!$T$6:$T$507,MATCH(1,('METRE PAR FOLIO'!$L$6:$L$507=AM$2)*('METRE PAR FOLIO'!$G$6:$G$507=$B76),0)),0)</f>
        <v>0</v>
      </c>
      <c r="AN76">
        <f t="array" ref="AN76">IFERROR(INDEX('METRE PAR FOLIO'!$T$6:$T$507,MATCH(1,('METRE PAR FOLIO'!$L$6:$L$507=AN$2)*('METRE PAR FOLIO'!$G$6:$G$507=$B76),0)),0)</f>
        <v>0</v>
      </c>
      <c r="AO76">
        <f t="array" ref="AO76">IFERROR(INDEX('METRE PAR FOLIO'!$T$6:$T$507,MATCH(1,('METRE PAR FOLIO'!$L$6:$L$507=AO$2)*('METRE PAR FOLIO'!$G$6:$G$507=$B76),0)),0)</f>
        <v>0</v>
      </c>
      <c r="AP76">
        <f t="array" ref="AP76">IFERROR(INDEX('METRE PAR FOLIO'!$T$6:$T$507,MATCH(1,('METRE PAR FOLIO'!$L$6:$L$507=AP$2)*('METRE PAR FOLIO'!$G$6:$G$507=$B76),0)),0)</f>
        <v>0</v>
      </c>
      <c r="AQ76">
        <f t="array" ref="AQ76">IFERROR(INDEX('METRE PAR FOLIO'!$T$6:$T$507,MATCH(1,('METRE PAR FOLIO'!$L$6:$L$507=AQ$2)*('METRE PAR FOLIO'!$G$6:$G$507=$B76),0)),0)</f>
        <v>0</v>
      </c>
      <c r="AR76">
        <f t="array" ref="AR76">IFERROR(INDEX('METRE PAR FOLIO'!$T$6:$T$507,MATCH(1,('METRE PAR FOLIO'!$L$6:$L$507=AR$2)*('METRE PAR FOLIO'!$G$6:$G$507=$B76),0)),0)</f>
        <v>0</v>
      </c>
      <c r="AS76">
        <f t="array" ref="AS76">IFERROR(INDEX('METRE PAR FOLIO'!$T$6:$T$507,MATCH(1,('METRE PAR FOLIO'!$L$6:$L$507=AS$2)*('METRE PAR FOLIO'!$G$6:$G$507=$B76),0)),0)</f>
        <v>0</v>
      </c>
      <c r="AT76">
        <f t="array" ref="AT76">IFERROR(INDEX('METRE PAR FOLIO'!$T$6:$T$507,MATCH(1,('METRE PAR FOLIO'!$L$6:$L$507=AT$2)*('METRE PAR FOLIO'!$G$6:$G$507=$B76),0)),0)</f>
        <v>0</v>
      </c>
      <c r="AU76">
        <f t="array" ref="AU76">IFERROR(INDEX('METRE PAR FOLIO'!$T$6:$T$507,MATCH(1,('METRE PAR FOLIO'!$L$6:$L$507=AU$2)*('METRE PAR FOLIO'!$G$6:$G$507=$B76),0)),0)</f>
        <v>0</v>
      </c>
      <c r="AV76">
        <f t="shared" si="1"/>
        <v>0</v>
      </c>
      <c r="AW76" s="2" t="s">
        <v>192</v>
      </c>
    </row>
    <row r="77" spans="2:49" ht="26.25" x14ac:dyDescent="0.25">
      <c r="B77" s="16" t="s">
        <v>129</v>
      </c>
      <c r="C77">
        <f t="array" ref="C77">IFERROR(INDEX('METRE PAR FOLIO'!$T$6:$T$507,MATCH(1,('METRE PAR FOLIO'!$L$6:$L$507=C$2)*('METRE PAR FOLIO'!$G$6:$G$507=$B77),0)),0)</f>
        <v>0</v>
      </c>
      <c r="D77">
        <f t="array" ref="D77">IFERROR(INDEX('METRE PAR FOLIO'!$T$6:$T$507,MATCH(1,('METRE PAR FOLIO'!$L$6:$L$507=D$2)*('METRE PAR FOLIO'!$G$6:$G$507=$B77),0)),0)</f>
        <v>0</v>
      </c>
      <c r="E77">
        <f t="array" ref="E77">IFERROR(INDEX('METRE PAR FOLIO'!$T$6:$T$507,MATCH(1,('METRE PAR FOLIO'!$L$6:$L$507=E$2)*('METRE PAR FOLIO'!$G$6:$G$507=$B77),0)),0)</f>
        <v>0</v>
      </c>
      <c r="F77">
        <f t="array" ref="F77">IFERROR(INDEX('METRE PAR FOLIO'!$T$6:$T$507,MATCH(1,('METRE PAR FOLIO'!$L$6:$L$507=F$2)*('METRE PAR FOLIO'!$G$6:$G$507=$B77),0)),0)</f>
        <v>0</v>
      </c>
      <c r="G77">
        <f t="array" ref="G77">IFERROR(INDEX('METRE PAR FOLIO'!$T$6:$T$507,MATCH(1,('METRE PAR FOLIO'!$L$6:$L$507=G$2)*('METRE PAR FOLIO'!$G$6:$G$507=$B77),0)),0)</f>
        <v>0</v>
      </c>
      <c r="H77">
        <f t="array" ref="H77">IFERROR(INDEX('METRE PAR FOLIO'!$T$6:$T$507,MATCH(1,('METRE PAR FOLIO'!$L$6:$L$507=H$2)*('METRE PAR FOLIO'!$G$6:$G$507=$B77),0)),0)</f>
        <v>0</v>
      </c>
      <c r="I77">
        <f t="array" ref="I77">IFERROR(INDEX('METRE PAR FOLIO'!$T$6:$T$507,MATCH(1,('METRE PAR FOLIO'!$L$6:$L$507=I$2)*('METRE PAR FOLIO'!$G$6:$G$507=$B77),0)),0)</f>
        <v>0</v>
      </c>
      <c r="J77">
        <f t="array" ref="J77">IFERROR(INDEX('METRE PAR FOLIO'!$T$6:$T$507,MATCH(1,('METRE PAR FOLIO'!$L$6:$L$507=J$2)*('METRE PAR FOLIO'!$G$6:$G$507=$B77),0)),0)</f>
        <v>0</v>
      </c>
      <c r="K77">
        <f t="array" ref="K77">IFERROR(INDEX('METRE PAR FOLIO'!$T$6:$T$507,MATCH(1,('METRE PAR FOLIO'!$L$6:$L$507=K$2)*('METRE PAR FOLIO'!$G$6:$G$507=$B77),0)),0)</f>
        <v>0</v>
      </c>
      <c r="L77">
        <f t="array" ref="L77">IFERROR(INDEX('METRE PAR FOLIO'!$T$6:$T$507,MATCH(1,('METRE PAR FOLIO'!$L$6:$L$507=L$2)*('METRE PAR FOLIO'!$G$6:$G$507=$B77),0)),0)</f>
        <v>0</v>
      </c>
      <c r="M77">
        <f t="array" ref="M77">IFERROR(INDEX('METRE PAR FOLIO'!$T$6:$T$507,MATCH(1,('METRE PAR FOLIO'!$L$6:$L$507=M$2)*('METRE PAR FOLIO'!$G$6:$G$507=$B77),0)),0)</f>
        <v>0</v>
      </c>
      <c r="N77">
        <f t="array" ref="N77">IFERROR(INDEX('METRE PAR FOLIO'!$T$6:$T$507,MATCH(1,('METRE PAR FOLIO'!$L$6:$L$507=N$2)*('METRE PAR FOLIO'!$G$6:$G$507=$B77),0)),0)</f>
        <v>0</v>
      </c>
      <c r="O77">
        <f t="array" ref="O77">IFERROR(INDEX('METRE PAR FOLIO'!$T$6:$T$507,MATCH(1,('METRE PAR FOLIO'!$L$6:$L$507=O$2)*('METRE PAR FOLIO'!$G$6:$G$507=$B77),0)),0)</f>
        <v>0</v>
      </c>
      <c r="P77">
        <f t="array" ref="P77">IFERROR(INDEX('METRE PAR FOLIO'!$T$6:$T$507,MATCH(1,('METRE PAR FOLIO'!$L$6:$L$507=P$2)*('METRE PAR FOLIO'!$G$6:$G$507=$B77),0)),0)</f>
        <v>0</v>
      </c>
      <c r="Q77">
        <f t="array" ref="Q77">IFERROR(INDEX('METRE PAR FOLIO'!$T$6:$T$507,MATCH(1,('METRE PAR FOLIO'!$L$6:$L$507=Q$2)*('METRE PAR FOLIO'!$G$6:$G$507=$B77),0)),0)</f>
        <v>0</v>
      </c>
      <c r="R77">
        <f t="array" ref="R77">IFERROR(INDEX('METRE PAR FOLIO'!$T$6:$T$507,MATCH(1,('METRE PAR FOLIO'!$L$6:$L$507=R$2)*('METRE PAR FOLIO'!$G$6:$G$507=$B77),0)),0)</f>
        <v>0</v>
      </c>
      <c r="S77">
        <f t="array" ref="S77">IFERROR(INDEX('METRE PAR FOLIO'!$T$6:$T$507,MATCH(1,('METRE PAR FOLIO'!$L$6:$L$507=S$2)*('METRE PAR FOLIO'!$G$6:$G$507=$B77),0)),0)</f>
        <v>0</v>
      </c>
      <c r="T77">
        <f t="array" ref="T77">IFERROR(INDEX('METRE PAR FOLIO'!$T$6:$T$507,MATCH(1,('METRE PAR FOLIO'!$L$6:$L$507=T$2)*('METRE PAR FOLIO'!$G$6:$G$507=$B77),0)),0)</f>
        <v>0</v>
      </c>
      <c r="U77">
        <f t="array" ref="U77">IFERROR(INDEX('METRE PAR FOLIO'!$T$6:$T$507,MATCH(1,('METRE PAR FOLIO'!$L$6:$L$507=U$2)*('METRE PAR FOLIO'!$G$6:$G$507=$B77),0)),0)</f>
        <v>0</v>
      </c>
      <c r="V77">
        <f t="array" ref="V77">IFERROR(INDEX('METRE PAR FOLIO'!$T$6:$T$507,MATCH(1,('METRE PAR FOLIO'!$L$6:$L$507=V$2)*('METRE PAR FOLIO'!$G$6:$G$507=$B77),0)),0)</f>
        <v>0</v>
      </c>
      <c r="W77">
        <f t="array" ref="W77">IFERROR(INDEX('METRE PAR FOLIO'!$T$6:$T$507,MATCH(1,('METRE PAR FOLIO'!$L$6:$L$507=W$2)*('METRE PAR FOLIO'!$G$6:$G$507=$B77),0)),0)</f>
        <v>0</v>
      </c>
      <c r="X77">
        <f t="array" ref="X77">IFERROR(INDEX('METRE PAR FOLIO'!$T$6:$T$507,MATCH(1,('METRE PAR FOLIO'!$L$6:$L$507=X$2)*('METRE PAR FOLIO'!$G$6:$G$507=$B77),0)),0)</f>
        <v>0</v>
      </c>
      <c r="Y77">
        <f t="array" ref="Y77">IFERROR(INDEX('METRE PAR FOLIO'!$T$6:$T$507,MATCH(1,('METRE PAR FOLIO'!$L$6:$L$507=Y$2)*('METRE PAR FOLIO'!$G$6:$G$507=$B77),0)),0)</f>
        <v>0</v>
      </c>
      <c r="Z77">
        <f t="array" ref="Z77">IFERROR(INDEX('METRE PAR FOLIO'!$T$6:$T$507,MATCH(1,('METRE PAR FOLIO'!$L$6:$L$507=Z$2)*('METRE PAR FOLIO'!$G$6:$G$507=$B77),0)),0)</f>
        <v>0</v>
      </c>
      <c r="AA77">
        <f t="array" ref="AA77">IFERROR(INDEX('METRE PAR FOLIO'!$T$6:$T$507,MATCH(1,('METRE PAR FOLIO'!$L$6:$L$507=AA$2)*('METRE PAR FOLIO'!$G$6:$G$507=$B77),0)),0)</f>
        <v>0</v>
      </c>
      <c r="AB77">
        <f t="array" ref="AB77">IFERROR(INDEX('METRE PAR FOLIO'!$T$6:$T$507,MATCH(1,('METRE PAR FOLIO'!$L$6:$L$507=AB$2)*('METRE PAR FOLIO'!$G$6:$G$507=$B77),0)),0)</f>
        <v>0</v>
      </c>
      <c r="AC77">
        <f t="array" ref="AC77">IFERROR(INDEX('METRE PAR FOLIO'!$T$6:$T$507,MATCH(1,('METRE PAR FOLIO'!$L$6:$L$507=AC$2)*('METRE PAR FOLIO'!$G$6:$G$507=$B77),0)),0)</f>
        <v>0</v>
      </c>
      <c r="AD77">
        <f t="array" ref="AD77">IFERROR(INDEX('METRE PAR FOLIO'!$T$6:$T$507,MATCH(1,('METRE PAR FOLIO'!$L$6:$L$507=AD$2)*('METRE PAR FOLIO'!$G$6:$G$507=$B77),0)),0)</f>
        <v>0</v>
      </c>
      <c r="AE77">
        <f t="array" ref="AE77">IFERROR(INDEX('METRE PAR FOLIO'!$T$6:$T$507,MATCH(1,('METRE PAR FOLIO'!$L$6:$L$507=AE$2)*('METRE PAR FOLIO'!$G$6:$G$507=$B77),0)),0)</f>
        <v>0</v>
      </c>
      <c r="AF77">
        <f t="array" ref="AF77">IFERROR(INDEX('METRE PAR FOLIO'!$T$6:$T$507,MATCH(1,('METRE PAR FOLIO'!$L$6:$L$507=AF$2)*('METRE PAR FOLIO'!$G$6:$G$507=$B77),0)),0)</f>
        <v>0</v>
      </c>
      <c r="AG77">
        <f t="array" ref="AG77">IFERROR(INDEX('METRE PAR FOLIO'!$T$6:$T$507,MATCH(1,('METRE PAR FOLIO'!$L$6:$L$507=AG$2)*('METRE PAR FOLIO'!$G$6:$G$507=$B77),0)),0)</f>
        <v>0</v>
      </c>
      <c r="AH77">
        <f t="array" ref="AH77">IFERROR(INDEX('METRE PAR FOLIO'!$T$6:$T$507,MATCH(1,('METRE PAR FOLIO'!$L$6:$L$507=AH$2)*('METRE PAR FOLIO'!$G$6:$G$507=$B77),0)),0)</f>
        <v>0</v>
      </c>
      <c r="AI77">
        <f t="array" ref="AI77">IFERROR(INDEX('METRE PAR FOLIO'!$T$6:$T$507,MATCH(1,('METRE PAR FOLIO'!$L$6:$L$507=AI$2)*('METRE PAR FOLIO'!$G$6:$G$507=$B77),0)),0)</f>
        <v>0</v>
      </c>
      <c r="AJ77">
        <f t="array" ref="AJ77">IFERROR(INDEX('METRE PAR FOLIO'!$T$6:$T$507,MATCH(1,('METRE PAR FOLIO'!$L$6:$L$507=AJ$2)*('METRE PAR FOLIO'!$G$6:$G$507=$B77),0)),0)</f>
        <v>0</v>
      </c>
      <c r="AK77">
        <f t="array" ref="AK77">IFERROR(INDEX('METRE PAR FOLIO'!$T$6:$T$507,MATCH(1,('METRE PAR FOLIO'!$L$6:$L$507=AK$2)*('METRE PAR FOLIO'!$G$6:$G$507=$B77),0)),0)</f>
        <v>0</v>
      </c>
      <c r="AL77">
        <f t="array" ref="AL77">IFERROR(INDEX('METRE PAR FOLIO'!$T$6:$T$507,MATCH(1,('METRE PAR FOLIO'!$L$6:$L$507=AL$2)*('METRE PAR FOLIO'!$G$6:$G$507=$B77),0)),0)</f>
        <v>0</v>
      </c>
      <c r="AM77">
        <f t="array" ref="AM77">IFERROR(INDEX('METRE PAR FOLIO'!$T$6:$T$507,MATCH(1,('METRE PAR FOLIO'!$L$6:$L$507=AM$2)*('METRE PAR FOLIO'!$G$6:$G$507=$B77),0)),0)</f>
        <v>0</v>
      </c>
      <c r="AN77">
        <f t="array" ref="AN77">IFERROR(INDEX('METRE PAR FOLIO'!$T$6:$T$507,MATCH(1,('METRE PAR FOLIO'!$L$6:$L$507=AN$2)*('METRE PAR FOLIO'!$G$6:$G$507=$B77),0)),0)</f>
        <v>0</v>
      </c>
      <c r="AO77">
        <f t="array" ref="AO77">IFERROR(INDEX('METRE PAR FOLIO'!$T$6:$T$507,MATCH(1,('METRE PAR FOLIO'!$L$6:$L$507=AO$2)*('METRE PAR FOLIO'!$G$6:$G$507=$B77),0)),0)</f>
        <v>0</v>
      </c>
      <c r="AP77">
        <f t="array" ref="AP77">IFERROR(INDEX('METRE PAR FOLIO'!$T$6:$T$507,MATCH(1,('METRE PAR FOLIO'!$L$6:$L$507=AP$2)*('METRE PAR FOLIO'!$G$6:$G$507=$B77),0)),0)</f>
        <v>0</v>
      </c>
      <c r="AQ77">
        <f t="array" ref="AQ77">IFERROR(INDEX('METRE PAR FOLIO'!$T$6:$T$507,MATCH(1,('METRE PAR FOLIO'!$L$6:$L$507=AQ$2)*('METRE PAR FOLIO'!$G$6:$G$507=$B77),0)),0)</f>
        <v>0</v>
      </c>
      <c r="AR77">
        <f t="array" ref="AR77">IFERROR(INDEX('METRE PAR FOLIO'!$T$6:$T$507,MATCH(1,('METRE PAR FOLIO'!$L$6:$L$507=AR$2)*('METRE PAR FOLIO'!$G$6:$G$507=$B77),0)),0)</f>
        <v>0</v>
      </c>
      <c r="AS77">
        <f t="array" ref="AS77">IFERROR(INDEX('METRE PAR FOLIO'!$T$6:$T$507,MATCH(1,('METRE PAR FOLIO'!$L$6:$L$507=AS$2)*('METRE PAR FOLIO'!$G$6:$G$507=$B77),0)),0)</f>
        <v>0</v>
      </c>
      <c r="AT77">
        <f t="array" ref="AT77">IFERROR(INDEX('METRE PAR FOLIO'!$T$6:$T$507,MATCH(1,('METRE PAR FOLIO'!$L$6:$L$507=AT$2)*('METRE PAR FOLIO'!$G$6:$G$507=$B77),0)),0)</f>
        <v>0</v>
      </c>
      <c r="AU77">
        <f t="array" ref="AU77">IFERROR(INDEX('METRE PAR FOLIO'!$T$6:$T$507,MATCH(1,('METRE PAR FOLIO'!$L$6:$L$507=AU$2)*('METRE PAR FOLIO'!$G$6:$G$507=$B77),0)),0)</f>
        <v>0</v>
      </c>
      <c r="AV77">
        <f t="shared" si="1"/>
        <v>0</v>
      </c>
      <c r="AW77" s="2" t="s">
        <v>192</v>
      </c>
    </row>
    <row r="78" spans="2:49" ht="26.25" x14ac:dyDescent="0.25">
      <c r="B78" s="16" t="s">
        <v>133</v>
      </c>
      <c r="C78">
        <f t="array" ref="C78">IFERROR(INDEX('METRE PAR FOLIO'!$T$6:$T$507,MATCH(1,('METRE PAR FOLIO'!$L$6:$L$507=C$2)*('METRE PAR FOLIO'!$G$6:$G$507=$B78),0)),0)</f>
        <v>0</v>
      </c>
      <c r="D78">
        <f t="array" ref="D78">IFERROR(INDEX('METRE PAR FOLIO'!$T$6:$T$507,MATCH(1,('METRE PAR FOLIO'!$L$6:$L$507=D$2)*('METRE PAR FOLIO'!$G$6:$G$507=$B78),0)),0)</f>
        <v>0</v>
      </c>
      <c r="E78">
        <f t="array" ref="E78">IFERROR(INDEX('METRE PAR FOLIO'!$T$6:$T$507,MATCH(1,('METRE PAR FOLIO'!$L$6:$L$507=E$2)*('METRE PAR FOLIO'!$G$6:$G$507=$B78),0)),0)</f>
        <v>0</v>
      </c>
      <c r="F78">
        <f t="array" ref="F78">IFERROR(INDEX('METRE PAR FOLIO'!$T$6:$T$507,MATCH(1,('METRE PAR FOLIO'!$L$6:$L$507=F$2)*('METRE PAR FOLIO'!$G$6:$G$507=$B78),0)),0)</f>
        <v>0</v>
      </c>
      <c r="G78">
        <f t="array" ref="G78">IFERROR(INDEX('METRE PAR FOLIO'!$T$6:$T$507,MATCH(1,('METRE PAR FOLIO'!$L$6:$L$507=G$2)*('METRE PAR FOLIO'!$G$6:$G$507=$B78),0)),0)</f>
        <v>0</v>
      </c>
      <c r="H78">
        <f t="array" ref="H78">IFERROR(INDEX('METRE PAR FOLIO'!$T$6:$T$507,MATCH(1,('METRE PAR FOLIO'!$L$6:$L$507=H$2)*('METRE PAR FOLIO'!$G$6:$G$507=$B78),0)),0)</f>
        <v>0</v>
      </c>
      <c r="I78">
        <f t="array" ref="I78">IFERROR(INDEX('METRE PAR FOLIO'!$T$6:$T$507,MATCH(1,('METRE PAR FOLIO'!$L$6:$L$507=I$2)*('METRE PAR FOLIO'!$G$6:$G$507=$B78),0)),0)</f>
        <v>0</v>
      </c>
      <c r="J78">
        <f t="array" ref="J78">IFERROR(INDEX('METRE PAR FOLIO'!$T$6:$T$507,MATCH(1,('METRE PAR FOLIO'!$L$6:$L$507=J$2)*('METRE PAR FOLIO'!$G$6:$G$507=$B78),0)),0)</f>
        <v>0</v>
      </c>
      <c r="K78">
        <f t="array" ref="K78">IFERROR(INDEX('METRE PAR FOLIO'!$T$6:$T$507,MATCH(1,('METRE PAR FOLIO'!$L$6:$L$507=K$2)*('METRE PAR FOLIO'!$G$6:$G$507=$B78),0)),0)</f>
        <v>0</v>
      </c>
      <c r="L78">
        <f t="array" ref="L78">IFERROR(INDEX('METRE PAR FOLIO'!$T$6:$T$507,MATCH(1,('METRE PAR FOLIO'!$L$6:$L$507=L$2)*('METRE PAR FOLIO'!$G$6:$G$507=$B78),0)),0)</f>
        <v>0</v>
      </c>
      <c r="M78">
        <f t="array" ref="M78">IFERROR(INDEX('METRE PAR FOLIO'!$T$6:$T$507,MATCH(1,('METRE PAR FOLIO'!$L$6:$L$507=M$2)*('METRE PAR FOLIO'!$G$6:$G$507=$B78),0)),0)</f>
        <v>0</v>
      </c>
      <c r="N78">
        <f t="array" ref="N78">IFERROR(INDEX('METRE PAR FOLIO'!$T$6:$T$507,MATCH(1,('METRE PAR FOLIO'!$L$6:$L$507=N$2)*('METRE PAR FOLIO'!$G$6:$G$507=$B78),0)),0)</f>
        <v>0</v>
      </c>
      <c r="O78">
        <f t="array" ref="O78">IFERROR(INDEX('METRE PAR FOLIO'!$T$6:$T$507,MATCH(1,('METRE PAR FOLIO'!$L$6:$L$507=O$2)*('METRE PAR FOLIO'!$G$6:$G$507=$B78),0)),0)</f>
        <v>0</v>
      </c>
      <c r="P78">
        <f t="array" ref="P78">IFERROR(INDEX('METRE PAR FOLIO'!$T$6:$T$507,MATCH(1,('METRE PAR FOLIO'!$L$6:$L$507=P$2)*('METRE PAR FOLIO'!$G$6:$G$507=$B78),0)),0)</f>
        <v>0</v>
      </c>
      <c r="Q78">
        <f t="array" ref="Q78">IFERROR(INDEX('METRE PAR FOLIO'!$T$6:$T$507,MATCH(1,('METRE PAR FOLIO'!$L$6:$L$507=Q$2)*('METRE PAR FOLIO'!$G$6:$G$507=$B78),0)),0)</f>
        <v>0</v>
      </c>
      <c r="R78">
        <f t="array" ref="R78">IFERROR(INDEX('METRE PAR FOLIO'!$T$6:$T$507,MATCH(1,('METRE PAR FOLIO'!$L$6:$L$507=R$2)*('METRE PAR FOLIO'!$G$6:$G$507=$B78),0)),0)</f>
        <v>0</v>
      </c>
      <c r="S78">
        <f t="array" ref="S78">IFERROR(INDEX('METRE PAR FOLIO'!$T$6:$T$507,MATCH(1,('METRE PAR FOLIO'!$L$6:$L$507=S$2)*('METRE PAR FOLIO'!$G$6:$G$507=$B78),0)),0)</f>
        <v>0</v>
      </c>
      <c r="T78">
        <f t="array" ref="T78">IFERROR(INDEX('METRE PAR FOLIO'!$T$6:$T$507,MATCH(1,('METRE PAR FOLIO'!$L$6:$L$507=T$2)*('METRE PAR FOLIO'!$G$6:$G$507=$B78),0)),0)</f>
        <v>0</v>
      </c>
      <c r="U78">
        <f t="array" ref="U78">IFERROR(INDEX('METRE PAR FOLIO'!$T$6:$T$507,MATCH(1,('METRE PAR FOLIO'!$L$6:$L$507=U$2)*('METRE PAR FOLIO'!$G$6:$G$507=$B78),0)),0)</f>
        <v>0</v>
      </c>
      <c r="V78">
        <f t="array" ref="V78">IFERROR(INDEX('METRE PAR FOLIO'!$T$6:$T$507,MATCH(1,('METRE PAR FOLIO'!$L$6:$L$507=V$2)*('METRE PAR FOLIO'!$G$6:$G$507=$B78),0)),0)</f>
        <v>0</v>
      </c>
      <c r="W78">
        <f t="array" ref="W78">IFERROR(INDEX('METRE PAR FOLIO'!$T$6:$T$507,MATCH(1,('METRE PAR FOLIO'!$L$6:$L$507=W$2)*('METRE PAR FOLIO'!$G$6:$G$507=$B78),0)),0)</f>
        <v>0</v>
      </c>
      <c r="X78">
        <f t="array" ref="X78">IFERROR(INDEX('METRE PAR FOLIO'!$T$6:$T$507,MATCH(1,('METRE PAR FOLIO'!$L$6:$L$507=X$2)*('METRE PAR FOLIO'!$G$6:$G$507=$B78),0)),0)</f>
        <v>0</v>
      </c>
      <c r="Y78">
        <f t="array" ref="Y78">IFERROR(INDEX('METRE PAR FOLIO'!$T$6:$T$507,MATCH(1,('METRE PAR FOLIO'!$L$6:$L$507=Y$2)*('METRE PAR FOLIO'!$G$6:$G$507=$B78),0)),0)</f>
        <v>0</v>
      </c>
      <c r="Z78">
        <f t="array" ref="Z78">IFERROR(INDEX('METRE PAR FOLIO'!$T$6:$T$507,MATCH(1,('METRE PAR FOLIO'!$L$6:$L$507=Z$2)*('METRE PAR FOLIO'!$G$6:$G$507=$B78),0)),0)</f>
        <v>0</v>
      </c>
      <c r="AA78">
        <f t="array" ref="AA78">IFERROR(INDEX('METRE PAR FOLIO'!$T$6:$T$507,MATCH(1,('METRE PAR FOLIO'!$L$6:$L$507=AA$2)*('METRE PAR FOLIO'!$G$6:$G$507=$B78),0)),0)</f>
        <v>0</v>
      </c>
      <c r="AB78">
        <f t="array" ref="AB78">IFERROR(INDEX('METRE PAR FOLIO'!$T$6:$T$507,MATCH(1,('METRE PAR FOLIO'!$L$6:$L$507=AB$2)*('METRE PAR FOLIO'!$G$6:$G$507=$B78),0)),0)</f>
        <v>0</v>
      </c>
      <c r="AC78">
        <f t="array" ref="AC78">IFERROR(INDEX('METRE PAR FOLIO'!$T$6:$T$507,MATCH(1,('METRE PAR FOLIO'!$L$6:$L$507=AC$2)*('METRE PAR FOLIO'!$G$6:$G$507=$B78),0)),0)</f>
        <v>0</v>
      </c>
      <c r="AD78">
        <f t="array" ref="AD78">IFERROR(INDEX('METRE PAR FOLIO'!$T$6:$T$507,MATCH(1,('METRE PAR FOLIO'!$L$6:$L$507=AD$2)*('METRE PAR FOLIO'!$G$6:$G$507=$B78),0)),0)</f>
        <v>0</v>
      </c>
      <c r="AE78">
        <f t="array" ref="AE78">IFERROR(INDEX('METRE PAR FOLIO'!$T$6:$T$507,MATCH(1,('METRE PAR FOLIO'!$L$6:$L$507=AE$2)*('METRE PAR FOLIO'!$G$6:$G$507=$B78),0)),0)</f>
        <v>0</v>
      </c>
      <c r="AF78">
        <f t="array" ref="AF78">IFERROR(INDEX('METRE PAR FOLIO'!$T$6:$T$507,MATCH(1,('METRE PAR FOLIO'!$L$6:$L$507=AF$2)*('METRE PAR FOLIO'!$G$6:$G$507=$B78),0)),0)</f>
        <v>0</v>
      </c>
      <c r="AG78">
        <f t="array" ref="AG78">IFERROR(INDEX('METRE PAR FOLIO'!$T$6:$T$507,MATCH(1,('METRE PAR FOLIO'!$L$6:$L$507=AG$2)*('METRE PAR FOLIO'!$G$6:$G$507=$B78),0)),0)</f>
        <v>0</v>
      </c>
      <c r="AH78">
        <f t="array" ref="AH78">IFERROR(INDEX('METRE PAR FOLIO'!$T$6:$T$507,MATCH(1,('METRE PAR FOLIO'!$L$6:$L$507=AH$2)*('METRE PAR FOLIO'!$G$6:$G$507=$B78),0)),0)</f>
        <v>0</v>
      </c>
      <c r="AI78">
        <f t="array" ref="AI78">IFERROR(INDEX('METRE PAR FOLIO'!$T$6:$T$507,MATCH(1,('METRE PAR FOLIO'!$L$6:$L$507=AI$2)*('METRE PAR FOLIO'!$G$6:$G$507=$B78),0)),0)</f>
        <v>0</v>
      </c>
      <c r="AJ78">
        <f t="array" ref="AJ78">IFERROR(INDEX('METRE PAR FOLIO'!$T$6:$T$507,MATCH(1,('METRE PAR FOLIO'!$L$6:$L$507=AJ$2)*('METRE PAR FOLIO'!$G$6:$G$507=$B78),0)),0)</f>
        <v>0</v>
      </c>
      <c r="AK78">
        <f t="array" ref="AK78">IFERROR(INDEX('METRE PAR FOLIO'!$T$6:$T$507,MATCH(1,('METRE PAR FOLIO'!$L$6:$L$507=AK$2)*('METRE PAR FOLIO'!$G$6:$G$507=$B78),0)),0)</f>
        <v>0</v>
      </c>
      <c r="AL78">
        <f t="array" ref="AL78">IFERROR(INDEX('METRE PAR FOLIO'!$T$6:$T$507,MATCH(1,('METRE PAR FOLIO'!$L$6:$L$507=AL$2)*('METRE PAR FOLIO'!$G$6:$G$507=$B78),0)),0)</f>
        <v>0</v>
      </c>
      <c r="AM78">
        <f t="array" ref="AM78">IFERROR(INDEX('METRE PAR FOLIO'!$T$6:$T$507,MATCH(1,('METRE PAR FOLIO'!$L$6:$L$507=AM$2)*('METRE PAR FOLIO'!$G$6:$G$507=$B78),0)),0)</f>
        <v>0</v>
      </c>
      <c r="AN78">
        <f t="array" ref="AN78">IFERROR(INDEX('METRE PAR FOLIO'!$T$6:$T$507,MATCH(1,('METRE PAR FOLIO'!$L$6:$L$507=AN$2)*('METRE PAR FOLIO'!$G$6:$G$507=$B78),0)),0)</f>
        <v>0</v>
      </c>
      <c r="AO78">
        <f t="array" ref="AO78">IFERROR(INDEX('METRE PAR FOLIO'!$T$6:$T$507,MATCH(1,('METRE PAR FOLIO'!$L$6:$L$507=AO$2)*('METRE PAR FOLIO'!$G$6:$G$507=$B78),0)),0)</f>
        <v>0</v>
      </c>
      <c r="AP78">
        <f t="array" ref="AP78">IFERROR(INDEX('METRE PAR FOLIO'!$T$6:$T$507,MATCH(1,('METRE PAR FOLIO'!$L$6:$L$507=AP$2)*('METRE PAR FOLIO'!$G$6:$G$507=$B78),0)),0)</f>
        <v>0</v>
      </c>
      <c r="AQ78">
        <f t="array" ref="AQ78">IFERROR(INDEX('METRE PAR FOLIO'!$T$6:$T$507,MATCH(1,('METRE PAR FOLIO'!$L$6:$L$507=AQ$2)*('METRE PAR FOLIO'!$G$6:$G$507=$B78),0)),0)</f>
        <v>0</v>
      </c>
      <c r="AR78">
        <f t="array" ref="AR78">IFERROR(INDEX('METRE PAR FOLIO'!$T$6:$T$507,MATCH(1,('METRE PAR FOLIO'!$L$6:$L$507=AR$2)*('METRE PAR FOLIO'!$G$6:$G$507=$B78),0)),0)</f>
        <v>0</v>
      </c>
      <c r="AS78">
        <f t="array" ref="AS78">IFERROR(INDEX('METRE PAR FOLIO'!$T$6:$T$507,MATCH(1,('METRE PAR FOLIO'!$L$6:$L$507=AS$2)*('METRE PAR FOLIO'!$G$6:$G$507=$B78),0)),0)</f>
        <v>0</v>
      </c>
      <c r="AT78">
        <f t="array" ref="AT78">IFERROR(INDEX('METRE PAR FOLIO'!$T$6:$T$507,MATCH(1,('METRE PAR FOLIO'!$L$6:$L$507=AT$2)*('METRE PAR FOLIO'!$G$6:$G$507=$B78),0)),0)</f>
        <v>0</v>
      </c>
      <c r="AU78">
        <f t="array" ref="AU78">IFERROR(INDEX('METRE PAR FOLIO'!$T$6:$T$507,MATCH(1,('METRE PAR FOLIO'!$L$6:$L$507=AU$2)*('METRE PAR FOLIO'!$G$6:$G$507=$B78),0)),0)</f>
        <v>0</v>
      </c>
      <c r="AV78">
        <f t="shared" si="1"/>
        <v>0</v>
      </c>
      <c r="AW78" s="2" t="s">
        <v>192</v>
      </c>
    </row>
    <row r="79" spans="2:49" ht="26.25" x14ac:dyDescent="0.25">
      <c r="B79" s="16" t="s">
        <v>129</v>
      </c>
      <c r="C79">
        <f t="array" ref="C79">IFERROR(INDEX('METRE PAR FOLIO'!$T$6:$T$507,MATCH(1,('METRE PAR FOLIO'!$L$6:$L$507=C$2)*('METRE PAR FOLIO'!$G$6:$G$507=$B79),0)),0)</f>
        <v>0</v>
      </c>
      <c r="D79">
        <f t="array" ref="D79">IFERROR(INDEX('METRE PAR FOLIO'!$T$6:$T$507,MATCH(1,('METRE PAR FOLIO'!$L$6:$L$507=D$2)*('METRE PAR FOLIO'!$G$6:$G$507=$B79),0)),0)</f>
        <v>0</v>
      </c>
      <c r="E79">
        <f t="array" ref="E79">IFERROR(INDEX('METRE PAR FOLIO'!$T$6:$T$507,MATCH(1,('METRE PAR FOLIO'!$L$6:$L$507=E$2)*('METRE PAR FOLIO'!$G$6:$G$507=$B79),0)),0)</f>
        <v>0</v>
      </c>
      <c r="F79">
        <f t="array" ref="F79">IFERROR(INDEX('METRE PAR FOLIO'!$T$6:$T$507,MATCH(1,('METRE PAR FOLIO'!$L$6:$L$507=F$2)*('METRE PAR FOLIO'!$G$6:$G$507=$B79),0)),0)</f>
        <v>0</v>
      </c>
      <c r="G79">
        <f t="array" ref="G79">IFERROR(INDEX('METRE PAR FOLIO'!$T$6:$T$507,MATCH(1,('METRE PAR FOLIO'!$L$6:$L$507=G$2)*('METRE PAR FOLIO'!$G$6:$G$507=$B79),0)),0)</f>
        <v>0</v>
      </c>
      <c r="H79">
        <f t="array" ref="H79">IFERROR(INDEX('METRE PAR FOLIO'!$T$6:$T$507,MATCH(1,('METRE PAR FOLIO'!$L$6:$L$507=H$2)*('METRE PAR FOLIO'!$G$6:$G$507=$B79),0)),0)</f>
        <v>0</v>
      </c>
      <c r="I79">
        <f t="array" ref="I79">IFERROR(INDEX('METRE PAR FOLIO'!$T$6:$T$507,MATCH(1,('METRE PAR FOLIO'!$L$6:$L$507=I$2)*('METRE PAR FOLIO'!$G$6:$G$507=$B79),0)),0)</f>
        <v>0</v>
      </c>
      <c r="J79">
        <f t="array" ref="J79">IFERROR(INDEX('METRE PAR FOLIO'!$T$6:$T$507,MATCH(1,('METRE PAR FOLIO'!$L$6:$L$507=J$2)*('METRE PAR FOLIO'!$G$6:$G$507=$B79),0)),0)</f>
        <v>0</v>
      </c>
      <c r="K79">
        <f t="array" ref="K79">IFERROR(INDEX('METRE PAR FOLIO'!$T$6:$T$507,MATCH(1,('METRE PAR FOLIO'!$L$6:$L$507=K$2)*('METRE PAR FOLIO'!$G$6:$G$507=$B79),0)),0)</f>
        <v>0</v>
      </c>
      <c r="L79">
        <f t="array" ref="L79">IFERROR(INDEX('METRE PAR FOLIO'!$T$6:$T$507,MATCH(1,('METRE PAR FOLIO'!$L$6:$L$507=L$2)*('METRE PAR FOLIO'!$G$6:$G$507=$B79),0)),0)</f>
        <v>0</v>
      </c>
      <c r="M79">
        <f t="array" ref="M79">IFERROR(INDEX('METRE PAR FOLIO'!$T$6:$T$507,MATCH(1,('METRE PAR FOLIO'!$L$6:$L$507=M$2)*('METRE PAR FOLIO'!$G$6:$G$507=$B79),0)),0)</f>
        <v>0</v>
      </c>
      <c r="N79">
        <f t="array" ref="N79">IFERROR(INDEX('METRE PAR FOLIO'!$T$6:$T$507,MATCH(1,('METRE PAR FOLIO'!$L$6:$L$507=N$2)*('METRE PAR FOLIO'!$G$6:$G$507=$B79),0)),0)</f>
        <v>0</v>
      </c>
      <c r="O79">
        <f t="array" ref="O79">IFERROR(INDEX('METRE PAR FOLIO'!$T$6:$T$507,MATCH(1,('METRE PAR FOLIO'!$L$6:$L$507=O$2)*('METRE PAR FOLIO'!$G$6:$G$507=$B79),0)),0)</f>
        <v>0</v>
      </c>
      <c r="P79">
        <f t="array" ref="P79">IFERROR(INDEX('METRE PAR FOLIO'!$T$6:$T$507,MATCH(1,('METRE PAR FOLIO'!$L$6:$L$507=P$2)*('METRE PAR FOLIO'!$G$6:$G$507=$B79),0)),0)</f>
        <v>0</v>
      </c>
      <c r="Q79">
        <f t="array" ref="Q79">IFERROR(INDEX('METRE PAR FOLIO'!$T$6:$T$507,MATCH(1,('METRE PAR FOLIO'!$L$6:$L$507=Q$2)*('METRE PAR FOLIO'!$G$6:$G$507=$B79),0)),0)</f>
        <v>0</v>
      </c>
      <c r="R79">
        <f t="array" ref="R79">IFERROR(INDEX('METRE PAR FOLIO'!$T$6:$T$507,MATCH(1,('METRE PAR FOLIO'!$L$6:$L$507=R$2)*('METRE PAR FOLIO'!$G$6:$G$507=$B79),0)),0)</f>
        <v>0</v>
      </c>
      <c r="S79">
        <f t="array" ref="S79">IFERROR(INDEX('METRE PAR FOLIO'!$T$6:$T$507,MATCH(1,('METRE PAR FOLIO'!$L$6:$L$507=S$2)*('METRE PAR FOLIO'!$G$6:$G$507=$B79),0)),0)</f>
        <v>0</v>
      </c>
      <c r="T79">
        <f t="array" ref="T79">IFERROR(INDEX('METRE PAR FOLIO'!$T$6:$T$507,MATCH(1,('METRE PAR FOLIO'!$L$6:$L$507=T$2)*('METRE PAR FOLIO'!$G$6:$G$507=$B79),0)),0)</f>
        <v>0</v>
      </c>
      <c r="U79">
        <f t="array" ref="U79">IFERROR(INDEX('METRE PAR FOLIO'!$T$6:$T$507,MATCH(1,('METRE PAR FOLIO'!$L$6:$L$507=U$2)*('METRE PAR FOLIO'!$G$6:$G$507=$B79),0)),0)</f>
        <v>0</v>
      </c>
      <c r="V79">
        <f t="array" ref="V79">IFERROR(INDEX('METRE PAR FOLIO'!$T$6:$T$507,MATCH(1,('METRE PAR FOLIO'!$L$6:$L$507=V$2)*('METRE PAR FOLIO'!$G$6:$G$507=$B79),0)),0)</f>
        <v>0</v>
      </c>
      <c r="W79">
        <f t="array" ref="W79">IFERROR(INDEX('METRE PAR FOLIO'!$T$6:$T$507,MATCH(1,('METRE PAR FOLIO'!$L$6:$L$507=W$2)*('METRE PAR FOLIO'!$G$6:$G$507=$B79),0)),0)</f>
        <v>0</v>
      </c>
      <c r="X79">
        <f t="array" ref="X79">IFERROR(INDEX('METRE PAR FOLIO'!$T$6:$T$507,MATCH(1,('METRE PAR FOLIO'!$L$6:$L$507=X$2)*('METRE PAR FOLIO'!$G$6:$G$507=$B79),0)),0)</f>
        <v>0</v>
      </c>
      <c r="Y79">
        <f t="array" ref="Y79">IFERROR(INDEX('METRE PAR FOLIO'!$T$6:$T$507,MATCH(1,('METRE PAR FOLIO'!$L$6:$L$507=Y$2)*('METRE PAR FOLIO'!$G$6:$G$507=$B79),0)),0)</f>
        <v>0</v>
      </c>
      <c r="Z79">
        <f t="array" ref="Z79">IFERROR(INDEX('METRE PAR FOLIO'!$T$6:$T$507,MATCH(1,('METRE PAR FOLIO'!$L$6:$L$507=Z$2)*('METRE PAR FOLIO'!$G$6:$G$507=$B79),0)),0)</f>
        <v>0</v>
      </c>
      <c r="AA79">
        <f t="array" ref="AA79">IFERROR(INDEX('METRE PAR FOLIO'!$T$6:$T$507,MATCH(1,('METRE PAR FOLIO'!$L$6:$L$507=AA$2)*('METRE PAR FOLIO'!$G$6:$G$507=$B79),0)),0)</f>
        <v>0</v>
      </c>
      <c r="AB79">
        <f t="array" ref="AB79">IFERROR(INDEX('METRE PAR FOLIO'!$T$6:$T$507,MATCH(1,('METRE PAR FOLIO'!$L$6:$L$507=AB$2)*('METRE PAR FOLIO'!$G$6:$G$507=$B79),0)),0)</f>
        <v>0</v>
      </c>
      <c r="AC79">
        <f t="array" ref="AC79">IFERROR(INDEX('METRE PAR FOLIO'!$T$6:$T$507,MATCH(1,('METRE PAR FOLIO'!$L$6:$L$507=AC$2)*('METRE PAR FOLIO'!$G$6:$G$507=$B79),0)),0)</f>
        <v>0</v>
      </c>
      <c r="AD79">
        <f t="array" ref="AD79">IFERROR(INDEX('METRE PAR FOLIO'!$T$6:$T$507,MATCH(1,('METRE PAR FOLIO'!$L$6:$L$507=AD$2)*('METRE PAR FOLIO'!$G$6:$G$507=$B79),0)),0)</f>
        <v>0</v>
      </c>
      <c r="AE79">
        <f t="array" ref="AE79">IFERROR(INDEX('METRE PAR FOLIO'!$T$6:$T$507,MATCH(1,('METRE PAR FOLIO'!$L$6:$L$507=AE$2)*('METRE PAR FOLIO'!$G$6:$G$507=$B79),0)),0)</f>
        <v>0</v>
      </c>
      <c r="AF79">
        <f t="array" ref="AF79">IFERROR(INDEX('METRE PAR FOLIO'!$T$6:$T$507,MATCH(1,('METRE PAR FOLIO'!$L$6:$L$507=AF$2)*('METRE PAR FOLIO'!$G$6:$G$507=$B79),0)),0)</f>
        <v>0</v>
      </c>
      <c r="AG79">
        <f t="array" ref="AG79">IFERROR(INDEX('METRE PAR FOLIO'!$T$6:$T$507,MATCH(1,('METRE PAR FOLIO'!$L$6:$L$507=AG$2)*('METRE PAR FOLIO'!$G$6:$G$507=$B79),0)),0)</f>
        <v>0</v>
      </c>
      <c r="AH79">
        <f t="array" ref="AH79">IFERROR(INDEX('METRE PAR FOLIO'!$T$6:$T$507,MATCH(1,('METRE PAR FOLIO'!$L$6:$L$507=AH$2)*('METRE PAR FOLIO'!$G$6:$G$507=$B79),0)),0)</f>
        <v>0</v>
      </c>
      <c r="AI79">
        <f t="array" ref="AI79">IFERROR(INDEX('METRE PAR FOLIO'!$T$6:$T$507,MATCH(1,('METRE PAR FOLIO'!$L$6:$L$507=AI$2)*('METRE PAR FOLIO'!$G$6:$G$507=$B79),0)),0)</f>
        <v>0</v>
      </c>
      <c r="AJ79">
        <f t="array" ref="AJ79">IFERROR(INDEX('METRE PAR FOLIO'!$T$6:$T$507,MATCH(1,('METRE PAR FOLIO'!$L$6:$L$507=AJ$2)*('METRE PAR FOLIO'!$G$6:$G$507=$B79),0)),0)</f>
        <v>0</v>
      </c>
      <c r="AK79">
        <f t="array" ref="AK79">IFERROR(INDEX('METRE PAR FOLIO'!$T$6:$T$507,MATCH(1,('METRE PAR FOLIO'!$L$6:$L$507=AK$2)*('METRE PAR FOLIO'!$G$6:$G$507=$B79),0)),0)</f>
        <v>0</v>
      </c>
      <c r="AL79">
        <f t="array" ref="AL79">IFERROR(INDEX('METRE PAR FOLIO'!$T$6:$T$507,MATCH(1,('METRE PAR FOLIO'!$L$6:$L$507=AL$2)*('METRE PAR FOLIO'!$G$6:$G$507=$B79),0)),0)</f>
        <v>0</v>
      </c>
      <c r="AM79">
        <f t="array" ref="AM79">IFERROR(INDEX('METRE PAR FOLIO'!$T$6:$T$507,MATCH(1,('METRE PAR FOLIO'!$L$6:$L$507=AM$2)*('METRE PAR FOLIO'!$G$6:$G$507=$B79),0)),0)</f>
        <v>0</v>
      </c>
      <c r="AN79">
        <f t="array" ref="AN79">IFERROR(INDEX('METRE PAR FOLIO'!$T$6:$T$507,MATCH(1,('METRE PAR FOLIO'!$L$6:$L$507=AN$2)*('METRE PAR FOLIO'!$G$6:$G$507=$B79),0)),0)</f>
        <v>0</v>
      </c>
      <c r="AO79">
        <f t="array" ref="AO79">IFERROR(INDEX('METRE PAR FOLIO'!$T$6:$T$507,MATCH(1,('METRE PAR FOLIO'!$L$6:$L$507=AO$2)*('METRE PAR FOLIO'!$G$6:$G$507=$B79),0)),0)</f>
        <v>0</v>
      </c>
      <c r="AP79">
        <f t="array" ref="AP79">IFERROR(INDEX('METRE PAR FOLIO'!$T$6:$T$507,MATCH(1,('METRE PAR FOLIO'!$L$6:$L$507=AP$2)*('METRE PAR FOLIO'!$G$6:$G$507=$B79),0)),0)</f>
        <v>0</v>
      </c>
      <c r="AQ79">
        <f t="array" ref="AQ79">IFERROR(INDEX('METRE PAR FOLIO'!$T$6:$T$507,MATCH(1,('METRE PAR FOLIO'!$L$6:$L$507=AQ$2)*('METRE PAR FOLIO'!$G$6:$G$507=$B79),0)),0)</f>
        <v>0</v>
      </c>
      <c r="AR79">
        <f t="array" ref="AR79">IFERROR(INDEX('METRE PAR FOLIO'!$T$6:$T$507,MATCH(1,('METRE PAR FOLIO'!$L$6:$L$507=AR$2)*('METRE PAR FOLIO'!$G$6:$G$507=$B79),0)),0)</f>
        <v>0</v>
      </c>
      <c r="AS79">
        <f t="array" ref="AS79">IFERROR(INDEX('METRE PAR FOLIO'!$T$6:$T$507,MATCH(1,('METRE PAR FOLIO'!$L$6:$L$507=AS$2)*('METRE PAR FOLIO'!$G$6:$G$507=$B79),0)),0)</f>
        <v>0</v>
      </c>
      <c r="AT79">
        <f t="array" ref="AT79">IFERROR(INDEX('METRE PAR FOLIO'!$T$6:$T$507,MATCH(1,('METRE PAR FOLIO'!$L$6:$L$507=AT$2)*('METRE PAR FOLIO'!$G$6:$G$507=$B79),0)),0)</f>
        <v>0</v>
      </c>
      <c r="AU79">
        <f t="array" ref="AU79">IFERROR(INDEX('METRE PAR FOLIO'!$T$6:$T$507,MATCH(1,('METRE PAR FOLIO'!$L$6:$L$507=AU$2)*('METRE PAR FOLIO'!$G$6:$G$507=$B79),0)),0)</f>
        <v>0</v>
      </c>
      <c r="AV79">
        <f t="shared" si="1"/>
        <v>0</v>
      </c>
      <c r="AW79" s="2" t="s">
        <v>192</v>
      </c>
    </row>
    <row r="80" spans="2:49" ht="26.25" x14ac:dyDescent="0.25">
      <c r="B80" s="16" t="s">
        <v>125</v>
      </c>
      <c r="C80">
        <f t="array" ref="C80">IFERROR(INDEX('METRE PAR FOLIO'!$T$6:$T$507,MATCH(1,('METRE PAR FOLIO'!$L$6:$L$507=C$2)*('METRE PAR FOLIO'!$G$6:$G$507=$B80),0)),0)</f>
        <v>0</v>
      </c>
      <c r="D80">
        <f t="array" ref="D80">IFERROR(INDEX('METRE PAR FOLIO'!$T$6:$T$507,MATCH(1,('METRE PAR FOLIO'!$L$6:$L$507=D$2)*('METRE PAR FOLIO'!$G$6:$G$507=$B80),0)),0)</f>
        <v>0</v>
      </c>
      <c r="E80">
        <f t="array" ref="E80">IFERROR(INDEX('METRE PAR FOLIO'!$T$6:$T$507,MATCH(1,('METRE PAR FOLIO'!$L$6:$L$507=E$2)*('METRE PAR FOLIO'!$G$6:$G$507=$B80),0)),0)</f>
        <v>0</v>
      </c>
      <c r="F80">
        <f t="array" ref="F80">IFERROR(INDEX('METRE PAR FOLIO'!$T$6:$T$507,MATCH(1,('METRE PAR FOLIO'!$L$6:$L$507=F$2)*('METRE PAR FOLIO'!$G$6:$G$507=$B80),0)),0)</f>
        <v>0</v>
      </c>
      <c r="G80">
        <f t="array" ref="G80">IFERROR(INDEX('METRE PAR FOLIO'!$T$6:$T$507,MATCH(1,('METRE PAR FOLIO'!$L$6:$L$507=G$2)*('METRE PAR FOLIO'!$G$6:$G$507=$B80),0)),0)</f>
        <v>0</v>
      </c>
      <c r="H80">
        <f t="array" ref="H80">IFERROR(INDEX('METRE PAR FOLIO'!$T$6:$T$507,MATCH(1,('METRE PAR FOLIO'!$L$6:$L$507=H$2)*('METRE PAR FOLIO'!$G$6:$G$507=$B80),0)),0)</f>
        <v>0</v>
      </c>
      <c r="I80">
        <f t="array" ref="I80">IFERROR(INDEX('METRE PAR FOLIO'!$T$6:$T$507,MATCH(1,('METRE PAR FOLIO'!$L$6:$L$507=I$2)*('METRE PAR FOLIO'!$G$6:$G$507=$B80),0)),0)</f>
        <v>0</v>
      </c>
      <c r="J80">
        <f t="array" ref="J80">IFERROR(INDEX('METRE PAR FOLIO'!$T$6:$T$507,MATCH(1,('METRE PAR FOLIO'!$L$6:$L$507=J$2)*('METRE PAR FOLIO'!$G$6:$G$507=$B80),0)),0)</f>
        <v>0</v>
      </c>
      <c r="K80">
        <f t="array" ref="K80">IFERROR(INDEX('METRE PAR FOLIO'!$T$6:$T$507,MATCH(1,('METRE PAR FOLIO'!$L$6:$L$507=K$2)*('METRE PAR FOLIO'!$G$6:$G$507=$B80),0)),0)</f>
        <v>0</v>
      </c>
      <c r="L80">
        <f t="array" ref="L80">IFERROR(INDEX('METRE PAR FOLIO'!$T$6:$T$507,MATCH(1,('METRE PAR FOLIO'!$L$6:$L$507=L$2)*('METRE PAR FOLIO'!$G$6:$G$507=$B80),0)),0)</f>
        <v>0</v>
      </c>
      <c r="M80">
        <f t="array" ref="M80">IFERROR(INDEX('METRE PAR FOLIO'!$T$6:$T$507,MATCH(1,('METRE PAR FOLIO'!$L$6:$L$507=M$2)*('METRE PAR FOLIO'!$G$6:$G$507=$B80),0)),0)</f>
        <v>0</v>
      </c>
      <c r="N80">
        <f t="array" ref="N80">IFERROR(INDEX('METRE PAR FOLIO'!$T$6:$T$507,MATCH(1,('METRE PAR FOLIO'!$L$6:$L$507=N$2)*('METRE PAR FOLIO'!$G$6:$G$507=$B80),0)),0)</f>
        <v>0</v>
      </c>
      <c r="O80">
        <f t="array" ref="O80">IFERROR(INDEX('METRE PAR FOLIO'!$T$6:$T$507,MATCH(1,('METRE PAR FOLIO'!$L$6:$L$507=O$2)*('METRE PAR FOLIO'!$G$6:$G$507=$B80),0)),0)</f>
        <v>0</v>
      </c>
      <c r="P80">
        <f t="array" ref="P80">IFERROR(INDEX('METRE PAR FOLIO'!$T$6:$T$507,MATCH(1,('METRE PAR FOLIO'!$L$6:$L$507=P$2)*('METRE PAR FOLIO'!$G$6:$G$507=$B80),0)),0)</f>
        <v>0</v>
      </c>
      <c r="Q80">
        <f t="array" ref="Q80">IFERROR(INDEX('METRE PAR FOLIO'!$T$6:$T$507,MATCH(1,('METRE PAR FOLIO'!$L$6:$L$507=Q$2)*('METRE PAR FOLIO'!$G$6:$G$507=$B80),0)),0)</f>
        <v>0</v>
      </c>
      <c r="R80">
        <f t="array" ref="R80">IFERROR(INDEX('METRE PAR FOLIO'!$T$6:$T$507,MATCH(1,('METRE PAR FOLIO'!$L$6:$L$507=R$2)*('METRE PAR FOLIO'!$G$6:$G$507=$B80),0)),0)</f>
        <v>0</v>
      </c>
      <c r="S80">
        <f t="array" ref="S80">IFERROR(INDEX('METRE PAR FOLIO'!$T$6:$T$507,MATCH(1,('METRE PAR FOLIO'!$L$6:$L$507=S$2)*('METRE PAR FOLIO'!$G$6:$G$507=$B80),0)),0)</f>
        <v>0</v>
      </c>
      <c r="T80">
        <f t="array" ref="T80">IFERROR(INDEX('METRE PAR FOLIO'!$T$6:$T$507,MATCH(1,('METRE PAR FOLIO'!$L$6:$L$507=T$2)*('METRE PAR FOLIO'!$G$6:$G$507=$B80),0)),0)</f>
        <v>0</v>
      </c>
      <c r="U80">
        <f t="array" ref="U80">IFERROR(INDEX('METRE PAR FOLIO'!$T$6:$T$507,MATCH(1,('METRE PAR FOLIO'!$L$6:$L$507=U$2)*('METRE PAR FOLIO'!$G$6:$G$507=$B80),0)),0)</f>
        <v>0</v>
      </c>
      <c r="V80">
        <f t="array" ref="V80">IFERROR(INDEX('METRE PAR FOLIO'!$T$6:$T$507,MATCH(1,('METRE PAR FOLIO'!$L$6:$L$507=V$2)*('METRE PAR FOLIO'!$G$6:$G$507=$B80),0)),0)</f>
        <v>0</v>
      </c>
      <c r="W80">
        <f t="array" ref="W80">IFERROR(INDEX('METRE PAR FOLIO'!$T$6:$T$507,MATCH(1,('METRE PAR FOLIO'!$L$6:$L$507=W$2)*('METRE PAR FOLIO'!$G$6:$G$507=$B80),0)),0)</f>
        <v>0</v>
      </c>
      <c r="X80">
        <f t="array" ref="X80">IFERROR(INDEX('METRE PAR FOLIO'!$T$6:$T$507,MATCH(1,('METRE PAR FOLIO'!$L$6:$L$507=X$2)*('METRE PAR FOLIO'!$G$6:$G$507=$B80),0)),0)</f>
        <v>0</v>
      </c>
      <c r="Y80">
        <f t="array" ref="Y80">IFERROR(INDEX('METRE PAR FOLIO'!$T$6:$T$507,MATCH(1,('METRE PAR FOLIO'!$L$6:$L$507=Y$2)*('METRE PAR FOLIO'!$G$6:$G$507=$B80),0)),0)</f>
        <v>0</v>
      </c>
      <c r="Z80">
        <f t="array" ref="Z80">IFERROR(INDEX('METRE PAR FOLIO'!$T$6:$T$507,MATCH(1,('METRE PAR FOLIO'!$L$6:$L$507=Z$2)*('METRE PAR FOLIO'!$G$6:$G$507=$B80),0)),0)</f>
        <v>0</v>
      </c>
      <c r="AA80">
        <f t="array" ref="AA80">IFERROR(INDEX('METRE PAR FOLIO'!$T$6:$T$507,MATCH(1,('METRE PAR FOLIO'!$L$6:$L$507=AA$2)*('METRE PAR FOLIO'!$G$6:$G$507=$B80),0)),0)</f>
        <v>0</v>
      </c>
      <c r="AB80">
        <f t="array" ref="AB80">IFERROR(INDEX('METRE PAR FOLIO'!$T$6:$T$507,MATCH(1,('METRE PAR FOLIO'!$L$6:$L$507=AB$2)*('METRE PAR FOLIO'!$G$6:$G$507=$B80),0)),0)</f>
        <v>0</v>
      </c>
      <c r="AC80">
        <f t="array" ref="AC80">IFERROR(INDEX('METRE PAR FOLIO'!$T$6:$T$507,MATCH(1,('METRE PAR FOLIO'!$L$6:$L$507=AC$2)*('METRE PAR FOLIO'!$G$6:$G$507=$B80),0)),0)</f>
        <v>0</v>
      </c>
      <c r="AD80">
        <f t="array" ref="AD80">IFERROR(INDEX('METRE PAR FOLIO'!$T$6:$T$507,MATCH(1,('METRE PAR FOLIO'!$L$6:$L$507=AD$2)*('METRE PAR FOLIO'!$G$6:$G$507=$B80),0)),0)</f>
        <v>0</v>
      </c>
      <c r="AE80">
        <f t="array" ref="AE80">IFERROR(INDEX('METRE PAR FOLIO'!$T$6:$T$507,MATCH(1,('METRE PAR FOLIO'!$L$6:$L$507=AE$2)*('METRE PAR FOLIO'!$G$6:$G$507=$B80),0)),0)</f>
        <v>0</v>
      </c>
      <c r="AF80">
        <f t="array" ref="AF80">IFERROR(INDEX('METRE PAR FOLIO'!$T$6:$T$507,MATCH(1,('METRE PAR FOLIO'!$L$6:$L$507=AF$2)*('METRE PAR FOLIO'!$G$6:$G$507=$B80),0)),0)</f>
        <v>0</v>
      </c>
      <c r="AG80">
        <f t="array" ref="AG80">IFERROR(INDEX('METRE PAR FOLIO'!$T$6:$T$507,MATCH(1,('METRE PAR FOLIO'!$L$6:$L$507=AG$2)*('METRE PAR FOLIO'!$G$6:$G$507=$B80),0)),0)</f>
        <v>0</v>
      </c>
      <c r="AH80">
        <f t="array" ref="AH80">IFERROR(INDEX('METRE PAR FOLIO'!$T$6:$T$507,MATCH(1,('METRE PAR FOLIO'!$L$6:$L$507=AH$2)*('METRE PAR FOLIO'!$G$6:$G$507=$B80),0)),0)</f>
        <v>0</v>
      </c>
      <c r="AI80">
        <f t="array" ref="AI80">IFERROR(INDEX('METRE PAR FOLIO'!$T$6:$T$507,MATCH(1,('METRE PAR FOLIO'!$L$6:$L$507=AI$2)*('METRE PAR FOLIO'!$G$6:$G$507=$B80),0)),0)</f>
        <v>0</v>
      </c>
      <c r="AJ80">
        <f t="array" ref="AJ80">IFERROR(INDEX('METRE PAR FOLIO'!$T$6:$T$507,MATCH(1,('METRE PAR FOLIO'!$L$6:$L$507=AJ$2)*('METRE PAR FOLIO'!$G$6:$G$507=$B80),0)),0)</f>
        <v>0</v>
      </c>
      <c r="AK80">
        <f t="array" ref="AK80">IFERROR(INDEX('METRE PAR FOLIO'!$T$6:$T$507,MATCH(1,('METRE PAR FOLIO'!$L$6:$L$507=AK$2)*('METRE PAR FOLIO'!$G$6:$G$507=$B80),0)),0)</f>
        <v>0</v>
      </c>
      <c r="AL80">
        <f t="array" ref="AL80">IFERROR(INDEX('METRE PAR FOLIO'!$T$6:$T$507,MATCH(1,('METRE PAR FOLIO'!$L$6:$L$507=AL$2)*('METRE PAR FOLIO'!$G$6:$G$507=$B80),0)),0)</f>
        <v>0</v>
      </c>
      <c r="AM80">
        <f t="array" ref="AM80">IFERROR(INDEX('METRE PAR FOLIO'!$T$6:$T$507,MATCH(1,('METRE PAR FOLIO'!$L$6:$L$507=AM$2)*('METRE PAR FOLIO'!$G$6:$G$507=$B80),0)),0)</f>
        <v>0</v>
      </c>
      <c r="AN80">
        <f t="array" ref="AN80">IFERROR(INDEX('METRE PAR FOLIO'!$T$6:$T$507,MATCH(1,('METRE PAR FOLIO'!$L$6:$L$507=AN$2)*('METRE PAR FOLIO'!$G$6:$G$507=$B80),0)),0)</f>
        <v>0</v>
      </c>
      <c r="AO80">
        <f t="array" ref="AO80">IFERROR(INDEX('METRE PAR FOLIO'!$T$6:$T$507,MATCH(1,('METRE PAR FOLIO'!$L$6:$L$507=AO$2)*('METRE PAR FOLIO'!$G$6:$G$507=$B80),0)),0)</f>
        <v>0</v>
      </c>
      <c r="AP80">
        <f t="array" ref="AP80">IFERROR(INDEX('METRE PAR FOLIO'!$T$6:$T$507,MATCH(1,('METRE PAR FOLIO'!$L$6:$L$507=AP$2)*('METRE PAR FOLIO'!$G$6:$G$507=$B80),0)),0)</f>
        <v>0</v>
      </c>
      <c r="AQ80">
        <f t="array" ref="AQ80">IFERROR(INDEX('METRE PAR FOLIO'!$T$6:$T$507,MATCH(1,('METRE PAR FOLIO'!$L$6:$L$507=AQ$2)*('METRE PAR FOLIO'!$G$6:$G$507=$B80),0)),0)</f>
        <v>0</v>
      </c>
      <c r="AR80">
        <f t="array" ref="AR80">IFERROR(INDEX('METRE PAR FOLIO'!$T$6:$T$507,MATCH(1,('METRE PAR FOLIO'!$L$6:$L$507=AR$2)*('METRE PAR FOLIO'!$G$6:$G$507=$B80),0)),0)</f>
        <v>0</v>
      </c>
      <c r="AS80">
        <f t="array" ref="AS80">IFERROR(INDEX('METRE PAR FOLIO'!$T$6:$T$507,MATCH(1,('METRE PAR FOLIO'!$L$6:$L$507=AS$2)*('METRE PAR FOLIO'!$G$6:$G$507=$B80),0)),0)</f>
        <v>0</v>
      </c>
      <c r="AT80">
        <f t="array" ref="AT80">IFERROR(INDEX('METRE PAR FOLIO'!$T$6:$T$507,MATCH(1,('METRE PAR FOLIO'!$L$6:$L$507=AT$2)*('METRE PAR FOLIO'!$G$6:$G$507=$B80),0)),0)</f>
        <v>0</v>
      </c>
      <c r="AU80">
        <f t="array" ref="AU80">IFERROR(INDEX('METRE PAR FOLIO'!$T$6:$T$507,MATCH(1,('METRE PAR FOLIO'!$L$6:$L$507=AU$2)*('METRE PAR FOLIO'!$G$6:$G$507=$B80),0)),0)</f>
        <v>0</v>
      </c>
      <c r="AV80">
        <f t="shared" si="1"/>
        <v>0</v>
      </c>
      <c r="AW80" s="2" t="s">
        <v>192</v>
      </c>
    </row>
    <row r="81" spans="2:49" ht="26.25" x14ac:dyDescent="0.25">
      <c r="B81" s="16" t="s">
        <v>151</v>
      </c>
      <c r="C81">
        <f t="array" ref="C81">IFERROR(INDEX('METRE PAR FOLIO'!$T$6:$T$507,MATCH(1,('METRE PAR FOLIO'!$L$6:$L$507=C$2)*('METRE PAR FOLIO'!$G$6:$G$507=$B81),0)),0)</f>
        <v>0</v>
      </c>
      <c r="D81">
        <f t="array" ref="D81">IFERROR(INDEX('METRE PAR FOLIO'!$T$6:$T$507,MATCH(1,('METRE PAR FOLIO'!$L$6:$L$507=D$2)*('METRE PAR FOLIO'!$G$6:$G$507=$B81),0)),0)</f>
        <v>0</v>
      </c>
      <c r="E81">
        <f t="array" ref="E81">IFERROR(INDEX('METRE PAR FOLIO'!$T$6:$T$507,MATCH(1,('METRE PAR FOLIO'!$L$6:$L$507=E$2)*('METRE PAR FOLIO'!$G$6:$G$507=$B81),0)),0)</f>
        <v>0</v>
      </c>
      <c r="F81">
        <f t="array" ref="F81">IFERROR(INDEX('METRE PAR FOLIO'!$T$6:$T$507,MATCH(1,('METRE PAR FOLIO'!$L$6:$L$507=F$2)*('METRE PAR FOLIO'!$G$6:$G$507=$B81),0)),0)</f>
        <v>0</v>
      </c>
      <c r="G81">
        <f t="array" ref="G81">IFERROR(INDEX('METRE PAR FOLIO'!$T$6:$T$507,MATCH(1,('METRE PAR FOLIO'!$L$6:$L$507=G$2)*('METRE PAR FOLIO'!$G$6:$G$507=$B81),0)),0)</f>
        <v>0</v>
      </c>
      <c r="H81">
        <f t="array" ref="H81">IFERROR(INDEX('METRE PAR FOLIO'!$T$6:$T$507,MATCH(1,('METRE PAR FOLIO'!$L$6:$L$507=H$2)*('METRE PAR FOLIO'!$G$6:$G$507=$B81),0)),0)</f>
        <v>0</v>
      </c>
      <c r="I81">
        <f t="array" ref="I81">IFERROR(INDEX('METRE PAR FOLIO'!$T$6:$T$507,MATCH(1,('METRE PAR FOLIO'!$L$6:$L$507=I$2)*('METRE PAR FOLIO'!$G$6:$G$507=$B81),0)),0)</f>
        <v>0</v>
      </c>
      <c r="J81">
        <f t="array" ref="J81">IFERROR(INDEX('METRE PAR FOLIO'!$T$6:$T$507,MATCH(1,('METRE PAR FOLIO'!$L$6:$L$507=J$2)*('METRE PAR FOLIO'!$G$6:$G$507=$B81),0)),0)</f>
        <v>0</v>
      </c>
      <c r="K81">
        <f t="array" ref="K81">IFERROR(INDEX('METRE PAR FOLIO'!$T$6:$T$507,MATCH(1,('METRE PAR FOLIO'!$L$6:$L$507=K$2)*('METRE PAR FOLIO'!$G$6:$G$507=$B81),0)),0)</f>
        <v>0</v>
      </c>
      <c r="L81">
        <f t="array" ref="L81">IFERROR(INDEX('METRE PAR FOLIO'!$T$6:$T$507,MATCH(1,('METRE PAR FOLIO'!$L$6:$L$507=L$2)*('METRE PAR FOLIO'!$G$6:$G$507=$B81),0)),0)</f>
        <v>0</v>
      </c>
      <c r="M81">
        <f t="array" ref="M81">IFERROR(INDEX('METRE PAR FOLIO'!$T$6:$T$507,MATCH(1,('METRE PAR FOLIO'!$L$6:$L$507=M$2)*('METRE PAR FOLIO'!$G$6:$G$507=$B81),0)),0)</f>
        <v>0</v>
      </c>
      <c r="N81">
        <f t="array" ref="N81">IFERROR(INDEX('METRE PAR FOLIO'!$T$6:$T$507,MATCH(1,('METRE PAR FOLIO'!$L$6:$L$507=N$2)*('METRE PAR FOLIO'!$G$6:$G$507=$B81),0)),0)</f>
        <v>0</v>
      </c>
      <c r="O81">
        <f t="array" ref="O81">IFERROR(INDEX('METRE PAR FOLIO'!$T$6:$T$507,MATCH(1,('METRE PAR FOLIO'!$L$6:$L$507=O$2)*('METRE PAR FOLIO'!$G$6:$G$507=$B81),0)),0)</f>
        <v>0</v>
      </c>
      <c r="P81">
        <f t="array" ref="P81">IFERROR(INDEX('METRE PAR FOLIO'!$T$6:$T$507,MATCH(1,('METRE PAR FOLIO'!$L$6:$L$507=P$2)*('METRE PAR FOLIO'!$G$6:$G$507=$B81),0)),0)</f>
        <v>0</v>
      </c>
      <c r="Q81">
        <f t="array" ref="Q81">IFERROR(INDEX('METRE PAR FOLIO'!$T$6:$T$507,MATCH(1,('METRE PAR FOLIO'!$L$6:$L$507=Q$2)*('METRE PAR FOLIO'!$G$6:$G$507=$B81),0)),0)</f>
        <v>0</v>
      </c>
      <c r="R81">
        <f t="array" ref="R81">IFERROR(INDEX('METRE PAR FOLIO'!$T$6:$T$507,MATCH(1,('METRE PAR FOLIO'!$L$6:$L$507=R$2)*('METRE PAR FOLIO'!$G$6:$G$507=$B81),0)),0)</f>
        <v>0</v>
      </c>
      <c r="S81">
        <f t="array" ref="S81">IFERROR(INDEX('METRE PAR FOLIO'!$T$6:$T$507,MATCH(1,('METRE PAR FOLIO'!$L$6:$L$507=S$2)*('METRE PAR FOLIO'!$G$6:$G$507=$B81),0)),0)</f>
        <v>0</v>
      </c>
      <c r="T81">
        <f t="array" ref="T81">IFERROR(INDEX('METRE PAR FOLIO'!$T$6:$T$507,MATCH(1,('METRE PAR FOLIO'!$L$6:$L$507=T$2)*('METRE PAR FOLIO'!$G$6:$G$507=$B81),0)),0)</f>
        <v>0</v>
      </c>
      <c r="U81">
        <f t="array" ref="U81">IFERROR(INDEX('METRE PAR FOLIO'!$T$6:$T$507,MATCH(1,('METRE PAR FOLIO'!$L$6:$L$507=U$2)*('METRE PAR FOLIO'!$G$6:$G$507=$B81),0)),0)</f>
        <v>0</v>
      </c>
      <c r="V81">
        <f t="array" ref="V81">IFERROR(INDEX('METRE PAR FOLIO'!$T$6:$T$507,MATCH(1,('METRE PAR FOLIO'!$L$6:$L$507=V$2)*('METRE PAR FOLIO'!$G$6:$G$507=$B81),0)),0)</f>
        <v>0</v>
      </c>
      <c r="W81">
        <f t="array" ref="W81">IFERROR(INDEX('METRE PAR FOLIO'!$T$6:$T$507,MATCH(1,('METRE PAR FOLIO'!$L$6:$L$507=W$2)*('METRE PAR FOLIO'!$G$6:$G$507=$B81),0)),0)</f>
        <v>0</v>
      </c>
      <c r="X81">
        <f t="array" ref="X81">IFERROR(INDEX('METRE PAR FOLIO'!$T$6:$T$507,MATCH(1,('METRE PAR FOLIO'!$L$6:$L$507=X$2)*('METRE PAR FOLIO'!$G$6:$G$507=$B81),0)),0)</f>
        <v>0</v>
      </c>
      <c r="Y81">
        <f t="array" ref="Y81">IFERROR(INDEX('METRE PAR FOLIO'!$T$6:$T$507,MATCH(1,('METRE PAR FOLIO'!$L$6:$L$507=Y$2)*('METRE PAR FOLIO'!$G$6:$G$507=$B81),0)),0)</f>
        <v>0</v>
      </c>
      <c r="Z81">
        <f t="array" ref="Z81">IFERROR(INDEX('METRE PAR FOLIO'!$T$6:$T$507,MATCH(1,('METRE PAR FOLIO'!$L$6:$L$507=Z$2)*('METRE PAR FOLIO'!$G$6:$G$507=$B81),0)),0)</f>
        <v>0</v>
      </c>
      <c r="AA81">
        <f t="array" ref="AA81">IFERROR(INDEX('METRE PAR FOLIO'!$T$6:$T$507,MATCH(1,('METRE PAR FOLIO'!$L$6:$L$507=AA$2)*('METRE PAR FOLIO'!$G$6:$G$507=$B81),0)),0)</f>
        <v>0</v>
      </c>
      <c r="AB81">
        <f t="array" ref="AB81">IFERROR(INDEX('METRE PAR FOLIO'!$T$6:$T$507,MATCH(1,('METRE PAR FOLIO'!$L$6:$L$507=AB$2)*('METRE PAR FOLIO'!$G$6:$G$507=$B81),0)),0)</f>
        <v>0</v>
      </c>
      <c r="AC81">
        <f t="array" ref="AC81">IFERROR(INDEX('METRE PAR FOLIO'!$T$6:$T$507,MATCH(1,('METRE PAR FOLIO'!$L$6:$L$507=AC$2)*('METRE PAR FOLIO'!$G$6:$G$507=$B81),0)),0)</f>
        <v>0</v>
      </c>
      <c r="AD81">
        <f t="array" ref="AD81">IFERROR(INDEX('METRE PAR FOLIO'!$T$6:$T$507,MATCH(1,('METRE PAR FOLIO'!$L$6:$L$507=AD$2)*('METRE PAR FOLIO'!$G$6:$G$507=$B81),0)),0)</f>
        <v>0</v>
      </c>
      <c r="AE81">
        <f t="array" ref="AE81">IFERROR(INDEX('METRE PAR FOLIO'!$T$6:$T$507,MATCH(1,('METRE PAR FOLIO'!$L$6:$L$507=AE$2)*('METRE PAR FOLIO'!$G$6:$G$507=$B81),0)),0)</f>
        <v>0</v>
      </c>
      <c r="AF81">
        <f t="array" ref="AF81">IFERROR(INDEX('METRE PAR FOLIO'!$T$6:$T$507,MATCH(1,('METRE PAR FOLIO'!$L$6:$L$507=AF$2)*('METRE PAR FOLIO'!$G$6:$G$507=$B81),0)),0)</f>
        <v>0</v>
      </c>
      <c r="AG81">
        <f t="array" ref="AG81">IFERROR(INDEX('METRE PAR FOLIO'!$T$6:$T$507,MATCH(1,('METRE PAR FOLIO'!$L$6:$L$507=AG$2)*('METRE PAR FOLIO'!$G$6:$G$507=$B81),0)),0)</f>
        <v>0</v>
      </c>
      <c r="AH81">
        <f t="array" ref="AH81">IFERROR(INDEX('METRE PAR FOLIO'!$T$6:$T$507,MATCH(1,('METRE PAR FOLIO'!$L$6:$L$507=AH$2)*('METRE PAR FOLIO'!$G$6:$G$507=$B81),0)),0)</f>
        <v>0</v>
      </c>
      <c r="AI81">
        <f t="array" ref="AI81">IFERROR(INDEX('METRE PAR FOLIO'!$T$6:$T$507,MATCH(1,('METRE PAR FOLIO'!$L$6:$L$507=AI$2)*('METRE PAR FOLIO'!$G$6:$G$507=$B81),0)),0)</f>
        <v>0</v>
      </c>
      <c r="AJ81">
        <f t="array" ref="AJ81">IFERROR(INDEX('METRE PAR FOLIO'!$T$6:$T$507,MATCH(1,('METRE PAR FOLIO'!$L$6:$L$507=AJ$2)*('METRE PAR FOLIO'!$G$6:$G$507=$B81),0)),0)</f>
        <v>0</v>
      </c>
      <c r="AK81">
        <f t="array" ref="AK81">IFERROR(INDEX('METRE PAR FOLIO'!$T$6:$T$507,MATCH(1,('METRE PAR FOLIO'!$L$6:$L$507=AK$2)*('METRE PAR FOLIO'!$G$6:$G$507=$B81),0)),0)</f>
        <v>0</v>
      </c>
      <c r="AL81">
        <f t="array" ref="AL81">IFERROR(INDEX('METRE PAR FOLIO'!$T$6:$T$507,MATCH(1,('METRE PAR FOLIO'!$L$6:$L$507=AL$2)*('METRE PAR FOLIO'!$G$6:$G$507=$B81),0)),0)</f>
        <v>0</v>
      </c>
      <c r="AM81">
        <f t="array" ref="AM81">IFERROR(INDEX('METRE PAR FOLIO'!$T$6:$T$507,MATCH(1,('METRE PAR FOLIO'!$L$6:$L$507=AM$2)*('METRE PAR FOLIO'!$G$6:$G$507=$B81),0)),0)</f>
        <v>0</v>
      </c>
      <c r="AN81">
        <f t="array" ref="AN81">IFERROR(INDEX('METRE PAR FOLIO'!$T$6:$T$507,MATCH(1,('METRE PAR FOLIO'!$L$6:$L$507=AN$2)*('METRE PAR FOLIO'!$G$6:$G$507=$B81),0)),0)</f>
        <v>0</v>
      </c>
      <c r="AO81">
        <f t="array" ref="AO81">IFERROR(INDEX('METRE PAR FOLIO'!$T$6:$T$507,MATCH(1,('METRE PAR FOLIO'!$L$6:$L$507=AO$2)*('METRE PAR FOLIO'!$G$6:$G$507=$B81),0)),0)</f>
        <v>0</v>
      </c>
      <c r="AP81">
        <f t="array" ref="AP81">IFERROR(INDEX('METRE PAR FOLIO'!$T$6:$T$507,MATCH(1,('METRE PAR FOLIO'!$L$6:$L$507=AP$2)*('METRE PAR FOLIO'!$G$6:$G$507=$B81),0)),0)</f>
        <v>0</v>
      </c>
      <c r="AQ81">
        <f t="array" ref="AQ81">IFERROR(INDEX('METRE PAR FOLIO'!$T$6:$T$507,MATCH(1,('METRE PAR FOLIO'!$L$6:$L$507=AQ$2)*('METRE PAR FOLIO'!$G$6:$G$507=$B81),0)),0)</f>
        <v>0</v>
      </c>
      <c r="AR81">
        <f t="array" ref="AR81">IFERROR(INDEX('METRE PAR FOLIO'!$T$6:$T$507,MATCH(1,('METRE PAR FOLIO'!$L$6:$L$507=AR$2)*('METRE PAR FOLIO'!$G$6:$G$507=$B81),0)),0)</f>
        <v>0</v>
      </c>
      <c r="AS81">
        <f t="array" ref="AS81">IFERROR(INDEX('METRE PAR FOLIO'!$T$6:$T$507,MATCH(1,('METRE PAR FOLIO'!$L$6:$L$507=AS$2)*('METRE PAR FOLIO'!$G$6:$G$507=$B81),0)),0)</f>
        <v>0</v>
      </c>
      <c r="AT81">
        <f t="array" ref="AT81">IFERROR(INDEX('METRE PAR FOLIO'!$T$6:$T$507,MATCH(1,('METRE PAR FOLIO'!$L$6:$L$507=AT$2)*('METRE PAR FOLIO'!$G$6:$G$507=$B81),0)),0)</f>
        <v>0</v>
      </c>
      <c r="AU81">
        <f t="array" ref="AU81">IFERROR(INDEX('METRE PAR FOLIO'!$T$6:$T$507,MATCH(1,('METRE PAR FOLIO'!$L$6:$L$507=AU$2)*('METRE PAR FOLIO'!$G$6:$G$507=$B81),0)),0)</f>
        <v>0</v>
      </c>
      <c r="AV81">
        <f t="shared" si="1"/>
        <v>0</v>
      </c>
      <c r="AW81" s="2" t="s">
        <v>192</v>
      </c>
    </row>
    <row r="82" spans="2:49" ht="26.25" x14ac:dyDescent="0.25">
      <c r="B82" s="16" t="s">
        <v>152</v>
      </c>
      <c r="C82">
        <f t="array" ref="C82">IFERROR(INDEX('METRE PAR FOLIO'!$T$6:$T$507,MATCH(1,('METRE PAR FOLIO'!$L$6:$L$507=C$2)*('METRE PAR FOLIO'!$G$6:$G$507=$B82),0)),0)</f>
        <v>0</v>
      </c>
      <c r="D82">
        <f t="array" ref="D82">IFERROR(INDEX('METRE PAR FOLIO'!$T$6:$T$507,MATCH(1,('METRE PAR FOLIO'!$L$6:$L$507=D$2)*('METRE PAR FOLIO'!$G$6:$G$507=$B82),0)),0)</f>
        <v>0</v>
      </c>
      <c r="E82">
        <f t="array" ref="E82">IFERROR(INDEX('METRE PAR FOLIO'!$T$6:$T$507,MATCH(1,('METRE PAR FOLIO'!$L$6:$L$507=E$2)*('METRE PAR FOLIO'!$G$6:$G$507=$B82),0)),0)</f>
        <v>0</v>
      </c>
      <c r="F82">
        <f t="array" ref="F82">IFERROR(INDEX('METRE PAR FOLIO'!$T$6:$T$507,MATCH(1,('METRE PAR FOLIO'!$L$6:$L$507=F$2)*('METRE PAR FOLIO'!$G$6:$G$507=$B82),0)),0)</f>
        <v>0</v>
      </c>
      <c r="G82">
        <f t="array" ref="G82">IFERROR(INDEX('METRE PAR FOLIO'!$T$6:$T$507,MATCH(1,('METRE PAR FOLIO'!$L$6:$L$507=G$2)*('METRE PAR FOLIO'!$G$6:$G$507=$B82),0)),0)</f>
        <v>0</v>
      </c>
      <c r="H82">
        <f t="array" ref="H82">IFERROR(INDEX('METRE PAR FOLIO'!$T$6:$T$507,MATCH(1,('METRE PAR FOLIO'!$L$6:$L$507=H$2)*('METRE PAR FOLIO'!$G$6:$G$507=$B82),0)),0)</f>
        <v>0</v>
      </c>
      <c r="I82">
        <f t="array" ref="I82">IFERROR(INDEX('METRE PAR FOLIO'!$T$6:$T$507,MATCH(1,('METRE PAR FOLIO'!$L$6:$L$507=I$2)*('METRE PAR FOLIO'!$G$6:$G$507=$B82),0)),0)</f>
        <v>0</v>
      </c>
      <c r="J82">
        <f t="array" ref="J82">IFERROR(INDEX('METRE PAR FOLIO'!$T$6:$T$507,MATCH(1,('METRE PAR FOLIO'!$L$6:$L$507=J$2)*('METRE PAR FOLIO'!$G$6:$G$507=$B82),0)),0)</f>
        <v>0</v>
      </c>
      <c r="K82">
        <f t="array" ref="K82">IFERROR(INDEX('METRE PAR FOLIO'!$T$6:$T$507,MATCH(1,('METRE PAR FOLIO'!$L$6:$L$507=K$2)*('METRE PAR FOLIO'!$G$6:$G$507=$B82),0)),0)</f>
        <v>0</v>
      </c>
      <c r="L82">
        <f t="array" ref="L82">IFERROR(INDEX('METRE PAR FOLIO'!$T$6:$T$507,MATCH(1,('METRE PAR FOLIO'!$L$6:$L$507=L$2)*('METRE PAR FOLIO'!$G$6:$G$507=$B82),0)),0)</f>
        <v>0</v>
      </c>
      <c r="M82">
        <f t="array" ref="M82">IFERROR(INDEX('METRE PAR FOLIO'!$T$6:$T$507,MATCH(1,('METRE PAR FOLIO'!$L$6:$L$507=M$2)*('METRE PAR FOLIO'!$G$6:$G$507=$B82),0)),0)</f>
        <v>0</v>
      </c>
      <c r="N82">
        <f t="array" ref="N82">IFERROR(INDEX('METRE PAR FOLIO'!$T$6:$T$507,MATCH(1,('METRE PAR FOLIO'!$L$6:$L$507=N$2)*('METRE PAR FOLIO'!$G$6:$G$507=$B82),0)),0)</f>
        <v>0</v>
      </c>
      <c r="O82">
        <f t="array" ref="O82">IFERROR(INDEX('METRE PAR FOLIO'!$T$6:$T$507,MATCH(1,('METRE PAR FOLIO'!$L$6:$L$507=O$2)*('METRE PAR FOLIO'!$G$6:$G$507=$B82),0)),0)</f>
        <v>0</v>
      </c>
      <c r="P82">
        <f t="array" ref="P82">IFERROR(INDEX('METRE PAR FOLIO'!$T$6:$T$507,MATCH(1,('METRE PAR FOLIO'!$L$6:$L$507=P$2)*('METRE PAR FOLIO'!$G$6:$G$507=$B82),0)),0)</f>
        <v>0</v>
      </c>
      <c r="Q82">
        <f t="array" ref="Q82">IFERROR(INDEX('METRE PAR FOLIO'!$T$6:$T$507,MATCH(1,('METRE PAR FOLIO'!$L$6:$L$507=Q$2)*('METRE PAR FOLIO'!$G$6:$G$507=$B82),0)),0)</f>
        <v>0</v>
      </c>
      <c r="R82">
        <f t="array" ref="R82">IFERROR(INDEX('METRE PAR FOLIO'!$T$6:$T$507,MATCH(1,('METRE PAR FOLIO'!$L$6:$L$507=R$2)*('METRE PAR FOLIO'!$G$6:$G$507=$B82),0)),0)</f>
        <v>0</v>
      </c>
      <c r="S82">
        <f t="array" ref="S82">IFERROR(INDEX('METRE PAR FOLIO'!$T$6:$T$507,MATCH(1,('METRE PAR FOLIO'!$L$6:$L$507=S$2)*('METRE PAR FOLIO'!$G$6:$G$507=$B82),0)),0)</f>
        <v>0</v>
      </c>
      <c r="T82">
        <f t="array" ref="T82">IFERROR(INDEX('METRE PAR FOLIO'!$T$6:$T$507,MATCH(1,('METRE PAR FOLIO'!$L$6:$L$507=T$2)*('METRE PAR FOLIO'!$G$6:$G$507=$B82),0)),0)</f>
        <v>0</v>
      </c>
      <c r="U82">
        <f t="array" ref="U82">IFERROR(INDEX('METRE PAR FOLIO'!$T$6:$T$507,MATCH(1,('METRE PAR FOLIO'!$L$6:$L$507=U$2)*('METRE PAR FOLIO'!$G$6:$G$507=$B82),0)),0)</f>
        <v>0</v>
      </c>
      <c r="V82">
        <f t="array" ref="V82">IFERROR(INDEX('METRE PAR FOLIO'!$T$6:$T$507,MATCH(1,('METRE PAR FOLIO'!$L$6:$L$507=V$2)*('METRE PAR FOLIO'!$G$6:$G$507=$B82),0)),0)</f>
        <v>0</v>
      </c>
      <c r="W82">
        <f t="array" ref="W82">IFERROR(INDEX('METRE PAR FOLIO'!$T$6:$T$507,MATCH(1,('METRE PAR FOLIO'!$L$6:$L$507=W$2)*('METRE PAR FOLIO'!$G$6:$G$507=$B82),0)),0)</f>
        <v>0</v>
      </c>
      <c r="X82">
        <f t="array" ref="X82">IFERROR(INDEX('METRE PAR FOLIO'!$T$6:$T$507,MATCH(1,('METRE PAR FOLIO'!$L$6:$L$507=X$2)*('METRE PAR FOLIO'!$G$6:$G$507=$B82),0)),0)</f>
        <v>0</v>
      </c>
      <c r="Y82">
        <f t="array" ref="Y82">IFERROR(INDEX('METRE PAR FOLIO'!$T$6:$T$507,MATCH(1,('METRE PAR FOLIO'!$L$6:$L$507=Y$2)*('METRE PAR FOLIO'!$G$6:$G$507=$B82),0)),0)</f>
        <v>0</v>
      </c>
      <c r="Z82">
        <f t="array" ref="Z82">IFERROR(INDEX('METRE PAR FOLIO'!$T$6:$T$507,MATCH(1,('METRE PAR FOLIO'!$L$6:$L$507=Z$2)*('METRE PAR FOLIO'!$G$6:$G$507=$B82),0)),0)</f>
        <v>0</v>
      </c>
      <c r="AA82">
        <f t="array" ref="AA82">IFERROR(INDEX('METRE PAR FOLIO'!$T$6:$T$507,MATCH(1,('METRE PAR FOLIO'!$L$6:$L$507=AA$2)*('METRE PAR FOLIO'!$G$6:$G$507=$B82),0)),0)</f>
        <v>0</v>
      </c>
      <c r="AB82">
        <f t="array" ref="AB82">IFERROR(INDEX('METRE PAR FOLIO'!$T$6:$T$507,MATCH(1,('METRE PAR FOLIO'!$L$6:$L$507=AB$2)*('METRE PAR FOLIO'!$G$6:$G$507=$B82),0)),0)</f>
        <v>0</v>
      </c>
      <c r="AC82">
        <f t="array" ref="AC82">IFERROR(INDEX('METRE PAR FOLIO'!$T$6:$T$507,MATCH(1,('METRE PAR FOLIO'!$L$6:$L$507=AC$2)*('METRE PAR FOLIO'!$G$6:$G$507=$B82),0)),0)</f>
        <v>0</v>
      </c>
      <c r="AD82">
        <f t="array" ref="AD82">IFERROR(INDEX('METRE PAR FOLIO'!$T$6:$T$507,MATCH(1,('METRE PAR FOLIO'!$L$6:$L$507=AD$2)*('METRE PAR FOLIO'!$G$6:$G$507=$B82),0)),0)</f>
        <v>0</v>
      </c>
      <c r="AE82">
        <f t="array" ref="AE82">IFERROR(INDEX('METRE PAR FOLIO'!$T$6:$T$507,MATCH(1,('METRE PAR FOLIO'!$L$6:$L$507=AE$2)*('METRE PAR FOLIO'!$G$6:$G$507=$B82),0)),0)</f>
        <v>0</v>
      </c>
      <c r="AF82">
        <f t="array" ref="AF82">IFERROR(INDEX('METRE PAR FOLIO'!$T$6:$T$507,MATCH(1,('METRE PAR FOLIO'!$L$6:$L$507=AF$2)*('METRE PAR FOLIO'!$G$6:$G$507=$B82),0)),0)</f>
        <v>0</v>
      </c>
      <c r="AG82">
        <f t="array" ref="AG82">IFERROR(INDEX('METRE PAR FOLIO'!$T$6:$T$507,MATCH(1,('METRE PAR FOLIO'!$L$6:$L$507=AG$2)*('METRE PAR FOLIO'!$G$6:$G$507=$B82),0)),0)</f>
        <v>0</v>
      </c>
      <c r="AH82">
        <f t="array" ref="AH82">IFERROR(INDEX('METRE PAR FOLIO'!$T$6:$T$507,MATCH(1,('METRE PAR FOLIO'!$L$6:$L$507=AH$2)*('METRE PAR FOLIO'!$G$6:$G$507=$B82),0)),0)</f>
        <v>0</v>
      </c>
      <c r="AI82">
        <f t="array" ref="AI82">IFERROR(INDEX('METRE PAR FOLIO'!$T$6:$T$507,MATCH(1,('METRE PAR FOLIO'!$L$6:$L$507=AI$2)*('METRE PAR FOLIO'!$G$6:$G$507=$B82),0)),0)</f>
        <v>0</v>
      </c>
      <c r="AJ82">
        <f t="array" ref="AJ82">IFERROR(INDEX('METRE PAR FOLIO'!$T$6:$T$507,MATCH(1,('METRE PAR FOLIO'!$L$6:$L$507=AJ$2)*('METRE PAR FOLIO'!$G$6:$G$507=$B82),0)),0)</f>
        <v>0</v>
      </c>
      <c r="AK82">
        <f t="array" ref="AK82">IFERROR(INDEX('METRE PAR FOLIO'!$T$6:$T$507,MATCH(1,('METRE PAR FOLIO'!$L$6:$L$507=AK$2)*('METRE PAR FOLIO'!$G$6:$G$507=$B82),0)),0)</f>
        <v>0</v>
      </c>
      <c r="AL82">
        <f t="array" ref="AL82">IFERROR(INDEX('METRE PAR FOLIO'!$T$6:$T$507,MATCH(1,('METRE PAR FOLIO'!$L$6:$L$507=AL$2)*('METRE PAR FOLIO'!$G$6:$G$507=$B82),0)),0)</f>
        <v>0</v>
      </c>
      <c r="AM82">
        <f t="array" ref="AM82">IFERROR(INDEX('METRE PAR FOLIO'!$T$6:$T$507,MATCH(1,('METRE PAR FOLIO'!$L$6:$L$507=AM$2)*('METRE PAR FOLIO'!$G$6:$G$507=$B82),0)),0)</f>
        <v>0</v>
      </c>
      <c r="AN82">
        <f t="array" ref="AN82">IFERROR(INDEX('METRE PAR FOLIO'!$T$6:$T$507,MATCH(1,('METRE PAR FOLIO'!$L$6:$L$507=AN$2)*('METRE PAR FOLIO'!$G$6:$G$507=$B82),0)),0)</f>
        <v>0</v>
      </c>
      <c r="AO82">
        <f t="array" ref="AO82">IFERROR(INDEX('METRE PAR FOLIO'!$T$6:$T$507,MATCH(1,('METRE PAR FOLIO'!$L$6:$L$507=AO$2)*('METRE PAR FOLIO'!$G$6:$G$507=$B82),0)),0)</f>
        <v>0</v>
      </c>
      <c r="AP82">
        <f t="array" ref="AP82">IFERROR(INDEX('METRE PAR FOLIO'!$T$6:$T$507,MATCH(1,('METRE PAR FOLIO'!$L$6:$L$507=AP$2)*('METRE PAR FOLIO'!$G$6:$G$507=$B82),0)),0)</f>
        <v>0</v>
      </c>
      <c r="AQ82">
        <f t="array" ref="AQ82">IFERROR(INDEX('METRE PAR FOLIO'!$T$6:$T$507,MATCH(1,('METRE PAR FOLIO'!$L$6:$L$507=AQ$2)*('METRE PAR FOLIO'!$G$6:$G$507=$B82),0)),0)</f>
        <v>0</v>
      </c>
      <c r="AR82">
        <f t="array" ref="AR82">IFERROR(INDEX('METRE PAR FOLIO'!$T$6:$T$507,MATCH(1,('METRE PAR FOLIO'!$L$6:$L$507=AR$2)*('METRE PAR FOLIO'!$G$6:$G$507=$B82),0)),0)</f>
        <v>0</v>
      </c>
      <c r="AS82">
        <f t="array" ref="AS82">IFERROR(INDEX('METRE PAR FOLIO'!$T$6:$T$507,MATCH(1,('METRE PAR FOLIO'!$L$6:$L$507=AS$2)*('METRE PAR FOLIO'!$G$6:$G$507=$B82),0)),0)</f>
        <v>0</v>
      </c>
      <c r="AT82">
        <f t="array" ref="AT82">IFERROR(INDEX('METRE PAR FOLIO'!$T$6:$T$507,MATCH(1,('METRE PAR FOLIO'!$L$6:$L$507=AT$2)*('METRE PAR FOLIO'!$G$6:$G$507=$B82),0)),0)</f>
        <v>0</v>
      </c>
      <c r="AU82">
        <f t="array" ref="AU82">IFERROR(INDEX('METRE PAR FOLIO'!$T$6:$T$507,MATCH(1,('METRE PAR FOLIO'!$L$6:$L$507=AU$2)*('METRE PAR FOLIO'!$G$6:$G$507=$B82),0)),0)</f>
        <v>0</v>
      </c>
      <c r="AV82">
        <f t="shared" si="1"/>
        <v>0</v>
      </c>
      <c r="AW82" s="2" t="s">
        <v>192</v>
      </c>
    </row>
    <row r="83" spans="2:49" ht="26.25" x14ac:dyDescent="0.25">
      <c r="B83" s="16" t="s">
        <v>133</v>
      </c>
      <c r="C83">
        <f t="array" ref="C83">IFERROR(INDEX('METRE PAR FOLIO'!$T$6:$T$507,MATCH(1,('METRE PAR FOLIO'!$L$6:$L$507=C$2)*('METRE PAR FOLIO'!$G$6:$G$507=$B83),0)),0)</f>
        <v>0</v>
      </c>
      <c r="D83">
        <f t="array" ref="D83">IFERROR(INDEX('METRE PAR FOLIO'!$T$6:$T$507,MATCH(1,('METRE PAR FOLIO'!$L$6:$L$507=D$2)*('METRE PAR FOLIO'!$G$6:$G$507=$B83),0)),0)</f>
        <v>0</v>
      </c>
      <c r="E83">
        <f t="array" ref="E83">IFERROR(INDEX('METRE PAR FOLIO'!$T$6:$T$507,MATCH(1,('METRE PAR FOLIO'!$L$6:$L$507=E$2)*('METRE PAR FOLIO'!$G$6:$G$507=$B83),0)),0)</f>
        <v>0</v>
      </c>
      <c r="F83">
        <f t="array" ref="F83">IFERROR(INDEX('METRE PAR FOLIO'!$T$6:$T$507,MATCH(1,('METRE PAR FOLIO'!$L$6:$L$507=F$2)*('METRE PAR FOLIO'!$G$6:$G$507=$B83),0)),0)</f>
        <v>0</v>
      </c>
      <c r="G83">
        <f t="array" ref="G83">IFERROR(INDEX('METRE PAR FOLIO'!$T$6:$T$507,MATCH(1,('METRE PAR FOLIO'!$L$6:$L$507=G$2)*('METRE PAR FOLIO'!$G$6:$G$507=$B83),0)),0)</f>
        <v>0</v>
      </c>
      <c r="H83">
        <f t="array" ref="H83">IFERROR(INDEX('METRE PAR FOLIO'!$T$6:$T$507,MATCH(1,('METRE PAR FOLIO'!$L$6:$L$507=H$2)*('METRE PAR FOLIO'!$G$6:$G$507=$B83),0)),0)</f>
        <v>0</v>
      </c>
      <c r="I83">
        <f t="array" ref="I83">IFERROR(INDEX('METRE PAR FOLIO'!$T$6:$T$507,MATCH(1,('METRE PAR FOLIO'!$L$6:$L$507=I$2)*('METRE PAR FOLIO'!$G$6:$G$507=$B83),0)),0)</f>
        <v>0</v>
      </c>
      <c r="J83">
        <f t="array" ref="J83">IFERROR(INDEX('METRE PAR FOLIO'!$T$6:$T$507,MATCH(1,('METRE PAR FOLIO'!$L$6:$L$507=J$2)*('METRE PAR FOLIO'!$G$6:$G$507=$B83),0)),0)</f>
        <v>0</v>
      </c>
      <c r="K83">
        <f t="array" ref="K83">IFERROR(INDEX('METRE PAR FOLIO'!$T$6:$T$507,MATCH(1,('METRE PAR FOLIO'!$L$6:$L$507=K$2)*('METRE PAR FOLIO'!$G$6:$G$507=$B83),0)),0)</f>
        <v>0</v>
      </c>
      <c r="L83">
        <f t="array" ref="L83">IFERROR(INDEX('METRE PAR FOLIO'!$T$6:$T$507,MATCH(1,('METRE PAR FOLIO'!$L$6:$L$507=L$2)*('METRE PAR FOLIO'!$G$6:$G$507=$B83),0)),0)</f>
        <v>0</v>
      </c>
      <c r="M83">
        <f t="array" ref="M83">IFERROR(INDEX('METRE PAR FOLIO'!$T$6:$T$507,MATCH(1,('METRE PAR FOLIO'!$L$6:$L$507=M$2)*('METRE PAR FOLIO'!$G$6:$G$507=$B83),0)),0)</f>
        <v>0</v>
      </c>
      <c r="N83">
        <f t="array" ref="N83">IFERROR(INDEX('METRE PAR FOLIO'!$T$6:$T$507,MATCH(1,('METRE PAR FOLIO'!$L$6:$L$507=N$2)*('METRE PAR FOLIO'!$G$6:$G$507=$B83),0)),0)</f>
        <v>0</v>
      </c>
      <c r="O83">
        <f t="array" ref="O83">IFERROR(INDEX('METRE PAR FOLIO'!$T$6:$T$507,MATCH(1,('METRE PAR FOLIO'!$L$6:$L$507=O$2)*('METRE PAR FOLIO'!$G$6:$G$507=$B83),0)),0)</f>
        <v>0</v>
      </c>
      <c r="P83">
        <f t="array" ref="P83">IFERROR(INDEX('METRE PAR FOLIO'!$T$6:$T$507,MATCH(1,('METRE PAR FOLIO'!$L$6:$L$507=P$2)*('METRE PAR FOLIO'!$G$6:$G$507=$B83),0)),0)</f>
        <v>0</v>
      </c>
      <c r="Q83">
        <f t="array" ref="Q83">IFERROR(INDEX('METRE PAR FOLIO'!$T$6:$T$507,MATCH(1,('METRE PAR FOLIO'!$L$6:$L$507=Q$2)*('METRE PAR FOLIO'!$G$6:$G$507=$B83),0)),0)</f>
        <v>0</v>
      </c>
      <c r="R83">
        <f t="array" ref="R83">IFERROR(INDEX('METRE PAR FOLIO'!$T$6:$T$507,MATCH(1,('METRE PAR FOLIO'!$L$6:$L$507=R$2)*('METRE PAR FOLIO'!$G$6:$G$507=$B83),0)),0)</f>
        <v>0</v>
      </c>
      <c r="S83">
        <f t="array" ref="S83">IFERROR(INDEX('METRE PAR FOLIO'!$T$6:$T$507,MATCH(1,('METRE PAR FOLIO'!$L$6:$L$507=S$2)*('METRE PAR FOLIO'!$G$6:$G$507=$B83),0)),0)</f>
        <v>0</v>
      </c>
      <c r="T83">
        <f t="array" ref="T83">IFERROR(INDEX('METRE PAR FOLIO'!$T$6:$T$507,MATCH(1,('METRE PAR FOLIO'!$L$6:$L$507=T$2)*('METRE PAR FOLIO'!$G$6:$G$507=$B83),0)),0)</f>
        <v>0</v>
      </c>
      <c r="U83">
        <f t="array" ref="U83">IFERROR(INDEX('METRE PAR FOLIO'!$T$6:$T$507,MATCH(1,('METRE PAR FOLIO'!$L$6:$L$507=U$2)*('METRE PAR FOLIO'!$G$6:$G$507=$B83),0)),0)</f>
        <v>0</v>
      </c>
      <c r="V83">
        <f t="array" ref="V83">IFERROR(INDEX('METRE PAR FOLIO'!$T$6:$T$507,MATCH(1,('METRE PAR FOLIO'!$L$6:$L$507=V$2)*('METRE PAR FOLIO'!$G$6:$G$507=$B83),0)),0)</f>
        <v>0</v>
      </c>
      <c r="W83">
        <f t="array" ref="W83">IFERROR(INDEX('METRE PAR FOLIO'!$T$6:$T$507,MATCH(1,('METRE PAR FOLIO'!$L$6:$L$507=W$2)*('METRE PAR FOLIO'!$G$6:$G$507=$B83),0)),0)</f>
        <v>0</v>
      </c>
      <c r="X83">
        <f t="array" ref="X83">IFERROR(INDEX('METRE PAR FOLIO'!$T$6:$T$507,MATCH(1,('METRE PAR FOLIO'!$L$6:$L$507=X$2)*('METRE PAR FOLIO'!$G$6:$G$507=$B83),0)),0)</f>
        <v>0</v>
      </c>
      <c r="Y83">
        <f t="array" ref="Y83">IFERROR(INDEX('METRE PAR FOLIO'!$T$6:$T$507,MATCH(1,('METRE PAR FOLIO'!$L$6:$L$507=Y$2)*('METRE PAR FOLIO'!$G$6:$G$507=$B83),0)),0)</f>
        <v>0</v>
      </c>
      <c r="Z83">
        <f t="array" ref="Z83">IFERROR(INDEX('METRE PAR FOLIO'!$T$6:$T$507,MATCH(1,('METRE PAR FOLIO'!$L$6:$L$507=Z$2)*('METRE PAR FOLIO'!$G$6:$G$507=$B83),0)),0)</f>
        <v>0</v>
      </c>
      <c r="AA83">
        <f t="array" ref="AA83">IFERROR(INDEX('METRE PAR FOLIO'!$T$6:$T$507,MATCH(1,('METRE PAR FOLIO'!$L$6:$L$507=AA$2)*('METRE PAR FOLIO'!$G$6:$G$507=$B83),0)),0)</f>
        <v>0</v>
      </c>
      <c r="AB83">
        <f t="array" ref="AB83">IFERROR(INDEX('METRE PAR FOLIO'!$T$6:$T$507,MATCH(1,('METRE PAR FOLIO'!$L$6:$L$507=AB$2)*('METRE PAR FOLIO'!$G$6:$G$507=$B83),0)),0)</f>
        <v>0</v>
      </c>
      <c r="AC83">
        <f t="array" ref="AC83">IFERROR(INDEX('METRE PAR FOLIO'!$T$6:$T$507,MATCH(1,('METRE PAR FOLIO'!$L$6:$L$507=AC$2)*('METRE PAR FOLIO'!$G$6:$G$507=$B83),0)),0)</f>
        <v>0</v>
      </c>
      <c r="AD83">
        <f t="array" ref="AD83">IFERROR(INDEX('METRE PAR FOLIO'!$T$6:$T$507,MATCH(1,('METRE PAR FOLIO'!$L$6:$L$507=AD$2)*('METRE PAR FOLIO'!$G$6:$G$507=$B83),0)),0)</f>
        <v>0</v>
      </c>
      <c r="AE83">
        <f t="array" ref="AE83">IFERROR(INDEX('METRE PAR FOLIO'!$T$6:$T$507,MATCH(1,('METRE PAR FOLIO'!$L$6:$L$507=AE$2)*('METRE PAR FOLIO'!$G$6:$G$507=$B83),0)),0)</f>
        <v>0</v>
      </c>
      <c r="AF83">
        <f t="array" ref="AF83">IFERROR(INDEX('METRE PAR FOLIO'!$T$6:$T$507,MATCH(1,('METRE PAR FOLIO'!$L$6:$L$507=AF$2)*('METRE PAR FOLIO'!$G$6:$G$507=$B83),0)),0)</f>
        <v>0</v>
      </c>
      <c r="AG83">
        <f t="array" ref="AG83">IFERROR(INDEX('METRE PAR FOLIO'!$T$6:$T$507,MATCH(1,('METRE PAR FOLIO'!$L$6:$L$507=AG$2)*('METRE PAR FOLIO'!$G$6:$G$507=$B83),0)),0)</f>
        <v>0</v>
      </c>
      <c r="AH83">
        <f t="array" ref="AH83">IFERROR(INDEX('METRE PAR FOLIO'!$T$6:$T$507,MATCH(1,('METRE PAR FOLIO'!$L$6:$L$507=AH$2)*('METRE PAR FOLIO'!$G$6:$G$507=$B83),0)),0)</f>
        <v>0</v>
      </c>
      <c r="AI83">
        <f t="array" ref="AI83">IFERROR(INDEX('METRE PAR FOLIO'!$T$6:$T$507,MATCH(1,('METRE PAR FOLIO'!$L$6:$L$507=AI$2)*('METRE PAR FOLIO'!$G$6:$G$507=$B83),0)),0)</f>
        <v>0</v>
      </c>
      <c r="AJ83">
        <f t="array" ref="AJ83">IFERROR(INDEX('METRE PAR FOLIO'!$T$6:$T$507,MATCH(1,('METRE PAR FOLIO'!$L$6:$L$507=AJ$2)*('METRE PAR FOLIO'!$G$6:$G$507=$B83),0)),0)</f>
        <v>0</v>
      </c>
      <c r="AK83">
        <f t="array" ref="AK83">IFERROR(INDEX('METRE PAR FOLIO'!$T$6:$T$507,MATCH(1,('METRE PAR FOLIO'!$L$6:$L$507=AK$2)*('METRE PAR FOLIO'!$G$6:$G$507=$B83),0)),0)</f>
        <v>0</v>
      </c>
      <c r="AL83">
        <f t="array" ref="AL83">IFERROR(INDEX('METRE PAR FOLIO'!$T$6:$T$507,MATCH(1,('METRE PAR FOLIO'!$L$6:$L$507=AL$2)*('METRE PAR FOLIO'!$G$6:$G$507=$B83),0)),0)</f>
        <v>0</v>
      </c>
      <c r="AM83">
        <f t="array" ref="AM83">IFERROR(INDEX('METRE PAR FOLIO'!$T$6:$T$507,MATCH(1,('METRE PAR FOLIO'!$L$6:$L$507=AM$2)*('METRE PAR FOLIO'!$G$6:$G$507=$B83),0)),0)</f>
        <v>0</v>
      </c>
      <c r="AN83">
        <f t="array" ref="AN83">IFERROR(INDEX('METRE PAR FOLIO'!$T$6:$T$507,MATCH(1,('METRE PAR FOLIO'!$L$6:$L$507=AN$2)*('METRE PAR FOLIO'!$G$6:$G$507=$B83),0)),0)</f>
        <v>0</v>
      </c>
      <c r="AO83">
        <f t="array" ref="AO83">IFERROR(INDEX('METRE PAR FOLIO'!$T$6:$T$507,MATCH(1,('METRE PAR FOLIO'!$L$6:$L$507=AO$2)*('METRE PAR FOLIO'!$G$6:$G$507=$B83),0)),0)</f>
        <v>0</v>
      </c>
      <c r="AP83">
        <f t="array" ref="AP83">IFERROR(INDEX('METRE PAR FOLIO'!$T$6:$T$507,MATCH(1,('METRE PAR FOLIO'!$L$6:$L$507=AP$2)*('METRE PAR FOLIO'!$G$6:$G$507=$B83),0)),0)</f>
        <v>0</v>
      </c>
      <c r="AQ83">
        <f t="array" ref="AQ83">IFERROR(INDEX('METRE PAR FOLIO'!$T$6:$T$507,MATCH(1,('METRE PAR FOLIO'!$L$6:$L$507=AQ$2)*('METRE PAR FOLIO'!$G$6:$G$507=$B83),0)),0)</f>
        <v>0</v>
      </c>
      <c r="AR83">
        <f t="array" ref="AR83">IFERROR(INDEX('METRE PAR FOLIO'!$T$6:$T$507,MATCH(1,('METRE PAR FOLIO'!$L$6:$L$507=AR$2)*('METRE PAR FOLIO'!$G$6:$G$507=$B83),0)),0)</f>
        <v>0</v>
      </c>
      <c r="AS83">
        <f t="array" ref="AS83">IFERROR(INDEX('METRE PAR FOLIO'!$T$6:$T$507,MATCH(1,('METRE PAR FOLIO'!$L$6:$L$507=AS$2)*('METRE PAR FOLIO'!$G$6:$G$507=$B83),0)),0)</f>
        <v>0</v>
      </c>
      <c r="AT83">
        <f t="array" ref="AT83">IFERROR(INDEX('METRE PAR FOLIO'!$T$6:$T$507,MATCH(1,('METRE PAR FOLIO'!$L$6:$L$507=AT$2)*('METRE PAR FOLIO'!$G$6:$G$507=$B83),0)),0)</f>
        <v>0</v>
      </c>
      <c r="AU83">
        <f t="array" ref="AU83">IFERROR(INDEX('METRE PAR FOLIO'!$T$6:$T$507,MATCH(1,('METRE PAR FOLIO'!$L$6:$L$507=AU$2)*('METRE PAR FOLIO'!$G$6:$G$507=$B83),0)),0)</f>
        <v>0</v>
      </c>
      <c r="AV83">
        <f t="shared" si="1"/>
        <v>0</v>
      </c>
      <c r="AW83" s="2" t="s">
        <v>192</v>
      </c>
    </row>
    <row r="84" spans="2:49" ht="26.25" x14ac:dyDescent="0.25">
      <c r="B84" s="16" t="s">
        <v>125</v>
      </c>
      <c r="C84">
        <f t="array" ref="C84">IFERROR(INDEX('METRE PAR FOLIO'!$T$6:$T$507,MATCH(1,('METRE PAR FOLIO'!$L$6:$L$507=C$2)*('METRE PAR FOLIO'!$G$6:$G$507=$B84),0)),0)</f>
        <v>0</v>
      </c>
      <c r="D84">
        <f t="array" ref="D84">IFERROR(INDEX('METRE PAR FOLIO'!$T$6:$T$507,MATCH(1,('METRE PAR FOLIO'!$L$6:$L$507=D$2)*('METRE PAR FOLIO'!$G$6:$G$507=$B84),0)),0)</f>
        <v>0</v>
      </c>
      <c r="E84">
        <f t="array" ref="E84">IFERROR(INDEX('METRE PAR FOLIO'!$T$6:$T$507,MATCH(1,('METRE PAR FOLIO'!$L$6:$L$507=E$2)*('METRE PAR FOLIO'!$G$6:$G$507=$B84),0)),0)</f>
        <v>0</v>
      </c>
      <c r="F84">
        <f t="array" ref="F84">IFERROR(INDEX('METRE PAR FOLIO'!$T$6:$T$507,MATCH(1,('METRE PAR FOLIO'!$L$6:$L$507=F$2)*('METRE PAR FOLIO'!$G$6:$G$507=$B84),0)),0)</f>
        <v>0</v>
      </c>
      <c r="G84">
        <f t="array" ref="G84">IFERROR(INDEX('METRE PAR FOLIO'!$T$6:$T$507,MATCH(1,('METRE PAR FOLIO'!$L$6:$L$507=G$2)*('METRE PAR FOLIO'!$G$6:$G$507=$B84),0)),0)</f>
        <v>0</v>
      </c>
      <c r="H84">
        <f t="array" ref="H84">IFERROR(INDEX('METRE PAR FOLIO'!$T$6:$T$507,MATCH(1,('METRE PAR FOLIO'!$L$6:$L$507=H$2)*('METRE PAR FOLIO'!$G$6:$G$507=$B84),0)),0)</f>
        <v>0</v>
      </c>
      <c r="I84">
        <f t="array" ref="I84">IFERROR(INDEX('METRE PAR FOLIO'!$T$6:$T$507,MATCH(1,('METRE PAR FOLIO'!$L$6:$L$507=I$2)*('METRE PAR FOLIO'!$G$6:$G$507=$B84),0)),0)</f>
        <v>0</v>
      </c>
      <c r="J84">
        <f t="array" ref="J84">IFERROR(INDEX('METRE PAR FOLIO'!$T$6:$T$507,MATCH(1,('METRE PAR FOLIO'!$L$6:$L$507=J$2)*('METRE PAR FOLIO'!$G$6:$G$507=$B84),0)),0)</f>
        <v>0</v>
      </c>
      <c r="K84">
        <f t="array" ref="K84">IFERROR(INDEX('METRE PAR FOLIO'!$T$6:$T$507,MATCH(1,('METRE PAR FOLIO'!$L$6:$L$507=K$2)*('METRE PAR FOLIO'!$G$6:$G$507=$B84),0)),0)</f>
        <v>0</v>
      </c>
      <c r="L84">
        <f t="array" ref="L84">IFERROR(INDEX('METRE PAR FOLIO'!$T$6:$T$507,MATCH(1,('METRE PAR FOLIO'!$L$6:$L$507=L$2)*('METRE PAR FOLIO'!$G$6:$G$507=$B84),0)),0)</f>
        <v>0</v>
      </c>
      <c r="M84">
        <f t="array" ref="M84">IFERROR(INDEX('METRE PAR FOLIO'!$T$6:$T$507,MATCH(1,('METRE PAR FOLIO'!$L$6:$L$507=M$2)*('METRE PAR FOLIO'!$G$6:$G$507=$B84),0)),0)</f>
        <v>0</v>
      </c>
      <c r="N84">
        <f t="array" ref="N84">IFERROR(INDEX('METRE PAR FOLIO'!$T$6:$T$507,MATCH(1,('METRE PAR FOLIO'!$L$6:$L$507=N$2)*('METRE PAR FOLIO'!$G$6:$G$507=$B84),0)),0)</f>
        <v>0</v>
      </c>
      <c r="O84">
        <f t="array" ref="O84">IFERROR(INDEX('METRE PAR FOLIO'!$T$6:$T$507,MATCH(1,('METRE PAR FOLIO'!$L$6:$L$507=O$2)*('METRE PAR FOLIO'!$G$6:$G$507=$B84),0)),0)</f>
        <v>0</v>
      </c>
      <c r="P84">
        <f t="array" ref="P84">IFERROR(INDEX('METRE PAR FOLIO'!$T$6:$T$507,MATCH(1,('METRE PAR FOLIO'!$L$6:$L$507=P$2)*('METRE PAR FOLIO'!$G$6:$G$507=$B84),0)),0)</f>
        <v>0</v>
      </c>
      <c r="Q84">
        <f t="array" ref="Q84">IFERROR(INDEX('METRE PAR FOLIO'!$T$6:$T$507,MATCH(1,('METRE PAR FOLIO'!$L$6:$L$507=Q$2)*('METRE PAR FOLIO'!$G$6:$G$507=$B84),0)),0)</f>
        <v>0</v>
      </c>
      <c r="R84">
        <f t="array" ref="R84">IFERROR(INDEX('METRE PAR FOLIO'!$T$6:$T$507,MATCH(1,('METRE PAR FOLIO'!$L$6:$L$507=R$2)*('METRE PAR FOLIO'!$G$6:$G$507=$B84),0)),0)</f>
        <v>0</v>
      </c>
      <c r="S84">
        <f t="array" ref="S84">IFERROR(INDEX('METRE PAR FOLIO'!$T$6:$T$507,MATCH(1,('METRE PAR FOLIO'!$L$6:$L$507=S$2)*('METRE PAR FOLIO'!$G$6:$G$507=$B84),0)),0)</f>
        <v>0</v>
      </c>
      <c r="T84">
        <f t="array" ref="T84">IFERROR(INDEX('METRE PAR FOLIO'!$T$6:$T$507,MATCH(1,('METRE PAR FOLIO'!$L$6:$L$507=T$2)*('METRE PAR FOLIO'!$G$6:$G$507=$B84),0)),0)</f>
        <v>0</v>
      </c>
      <c r="U84">
        <f t="array" ref="U84">IFERROR(INDEX('METRE PAR FOLIO'!$T$6:$T$507,MATCH(1,('METRE PAR FOLIO'!$L$6:$L$507=U$2)*('METRE PAR FOLIO'!$G$6:$G$507=$B84),0)),0)</f>
        <v>0</v>
      </c>
      <c r="V84">
        <f t="array" ref="V84">IFERROR(INDEX('METRE PAR FOLIO'!$T$6:$T$507,MATCH(1,('METRE PAR FOLIO'!$L$6:$L$507=V$2)*('METRE PAR FOLIO'!$G$6:$G$507=$B84),0)),0)</f>
        <v>0</v>
      </c>
      <c r="W84">
        <f t="array" ref="W84">IFERROR(INDEX('METRE PAR FOLIO'!$T$6:$T$507,MATCH(1,('METRE PAR FOLIO'!$L$6:$L$507=W$2)*('METRE PAR FOLIO'!$G$6:$G$507=$B84),0)),0)</f>
        <v>0</v>
      </c>
      <c r="X84">
        <f t="array" ref="X84">IFERROR(INDEX('METRE PAR FOLIO'!$T$6:$T$507,MATCH(1,('METRE PAR FOLIO'!$L$6:$L$507=X$2)*('METRE PAR FOLIO'!$G$6:$G$507=$B84),0)),0)</f>
        <v>0</v>
      </c>
      <c r="Y84">
        <f t="array" ref="Y84">IFERROR(INDEX('METRE PAR FOLIO'!$T$6:$T$507,MATCH(1,('METRE PAR FOLIO'!$L$6:$L$507=Y$2)*('METRE PAR FOLIO'!$G$6:$G$507=$B84),0)),0)</f>
        <v>0</v>
      </c>
      <c r="Z84">
        <f t="array" ref="Z84">IFERROR(INDEX('METRE PAR FOLIO'!$T$6:$T$507,MATCH(1,('METRE PAR FOLIO'!$L$6:$L$507=Z$2)*('METRE PAR FOLIO'!$G$6:$G$507=$B84),0)),0)</f>
        <v>0</v>
      </c>
      <c r="AA84">
        <f t="array" ref="AA84">IFERROR(INDEX('METRE PAR FOLIO'!$T$6:$T$507,MATCH(1,('METRE PAR FOLIO'!$L$6:$L$507=AA$2)*('METRE PAR FOLIO'!$G$6:$G$507=$B84),0)),0)</f>
        <v>0</v>
      </c>
      <c r="AB84">
        <f t="array" ref="AB84">IFERROR(INDEX('METRE PAR FOLIO'!$T$6:$T$507,MATCH(1,('METRE PAR FOLIO'!$L$6:$L$507=AB$2)*('METRE PAR FOLIO'!$G$6:$G$507=$B84),0)),0)</f>
        <v>0</v>
      </c>
      <c r="AC84">
        <f t="array" ref="AC84">IFERROR(INDEX('METRE PAR FOLIO'!$T$6:$T$507,MATCH(1,('METRE PAR FOLIO'!$L$6:$L$507=AC$2)*('METRE PAR FOLIO'!$G$6:$G$507=$B84),0)),0)</f>
        <v>0</v>
      </c>
      <c r="AD84">
        <f t="array" ref="AD84">IFERROR(INDEX('METRE PAR FOLIO'!$T$6:$T$507,MATCH(1,('METRE PAR FOLIO'!$L$6:$L$507=AD$2)*('METRE PAR FOLIO'!$G$6:$G$507=$B84),0)),0)</f>
        <v>0</v>
      </c>
      <c r="AE84">
        <f t="array" ref="AE84">IFERROR(INDEX('METRE PAR FOLIO'!$T$6:$T$507,MATCH(1,('METRE PAR FOLIO'!$L$6:$L$507=AE$2)*('METRE PAR FOLIO'!$G$6:$G$507=$B84),0)),0)</f>
        <v>0</v>
      </c>
      <c r="AF84">
        <f t="array" ref="AF84">IFERROR(INDEX('METRE PAR FOLIO'!$T$6:$T$507,MATCH(1,('METRE PAR FOLIO'!$L$6:$L$507=AF$2)*('METRE PAR FOLIO'!$G$6:$G$507=$B84),0)),0)</f>
        <v>0</v>
      </c>
      <c r="AG84">
        <f t="array" ref="AG84">IFERROR(INDEX('METRE PAR FOLIO'!$T$6:$T$507,MATCH(1,('METRE PAR FOLIO'!$L$6:$L$507=AG$2)*('METRE PAR FOLIO'!$G$6:$G$507=$B84),0)),0)</f>
        <v>0</v>
      </c>
      <c r="AH84">
        <f t="array" ref="AH84">IFERROR(INDEX('METRE PAR FOLIO'!$T$6:$T$507,MATCH(1,('METRE PAR FOLIO'!$L$6:$L$507=AH$2)*('METRE PAR FOLIO'!$G$6:$G$507=$B84),0)),0)</f>
        <v>0</v>
      </c>
      <c r="AI84">
        <f t="array" ref="AI84">IFERROR(INDEX('METRE PAR FOLIO'!$T$6:$T$507,MATCH(1,('METRE PAR FOLIO'!$L$6:$L$507=AI$2)*('METRE PAR FOLIO'!$G$6:$G$507=$B84),0)),0)</f>
        <v>0</v>
      </c>
      <c r="AJ84">
        <f t="array" ref="AJ84">IFERROR(INDEX('METRE PAR FOLIO'!$T$6:$T$507,MATCH(1,('METRE PAR FOLIO'!$L$6:$L$507=AJ$2)*('METRE PAR FOLIO'!$G$6:$G$507=$B84),0)),0)</f>
        <v>0</v>
      </c>
      <c r="AK84">
        <f t="array" ref="AK84">IFERROR(INDEX('METRE PAR FOLIO'!$T$6:$T$507,MATCH(1,('METRE PAR FOLIO'!$L$6:$L$507=AK$2)*('METRE PAR FOLIO'!$G$6:$G$507=$B84),0)),0)</f>
        <v>0</v>
      </c>
      <c r="AL84">
        <f t="array" ref="AL84">IFERROR(INDEX('METRE PAR FOLIO'!$T$6:$T$507,MATCH(1,('METRE PAR FOLIO'!$L$6:$L$507=AL$2)*('METRE PAR FOLIO'!$G$6:$G$507=$B84),0)),0)</f>
        <v>0</v>
      </c>
      <c r="AM84">
        <f t="array" ref="AM84">IFERROR(INDEX('METRE PAR FOLIO'!$T$6:$T$507,MATCH(1,('METRE PAR FOLIO'!$L$6:$L$507=AM$2)*('METRE PAR FOLIO'!$G$6:$G$507=$B84),0)),0)</f>
        <v>0</v>
      </c>
      <c r="AN84">
        <f t="array" ref="AN84">IFERROR(INDEX('METRE PAR FOLIO'!$T$6:$T$507,MATCH(1,('METRE PAR FOLIO'!$L$6:$L$507=AN$2)*('METRE PAR FOLIO'!$G$6:$G$507=$B84),0)),0)</f>
        <v>0</v>
      </c>
      <c r="AO84">
        <f t="array" ref="AO84">IFERROR(INDEX('METRE PAR FOLIO'!$T$6:$T$507,MATCH(1,('METRE PAR FOLIO'!$L$6:$L$507=AO$2)*('METRE PAR FOLIO'!$G$6:$G$507=$B84),0)),0)</f>
        <v>0</v>
      </c>
      <c r="AP84">
        <f t="array" ref="AP84">IFERROR(INDEX('METRE PAR FOLIO'!$T$6:$T$507,MATCH(1,('METRE PAR FOLIO'!$L$6:$L$507=AP$2)*('METRE PAR FOLIO'!$G$6:$G$507=$B84),0)),0)</f>
        <v>0</v>
      </c>
      <c r="AQ84">
        <f t="array" ref="AQ84">IFERROR(INDEX('METRE PAR FOLIO'!$T$6:$T$507,MATCH(1,('METRE PAR FOLIO'!$L$6:$L$507=AQ$2)*('METRE PAR FOLIO'!$G$6:$G$507=$B84),0)),0)</f>
        <v>0</v>
      </c>
      <c r="AR84">
        <f t="array" ref="AR84">IFERROR(INDEX('METRE PAR FOLIO'!$T$6:$T$507,MATCH(1,('METRE PAR FOLIO'!$L$6:$L$507=AR$2)*('METRE PAR FOLIO'!$G$6:$G$507=$B84),0)),0)</f>
        <v>0</v>
      </c>
      <c r="AS84">
        <f t="array" ref="AS84">IFERROR(INDEX('METRE PAR FOLIO'!$T$6:$T$507,MATCH(1,('METRE PAR FOLIO'!$L$6:$L$507=AS$2)*('METRE PAR FOLIO'!$G$6:$G$507=$B84),0)),0)</f>
        <v>0</v>
      </c>
      <c r="AT84">
        <f t="array" ref="AT84">IFERROR(INDEX('METRE PAR FOLIO'!$T$6:$T$507,MATCH(1,('METRE PAR FOLIO'!$L$6:$L$507=AT$2)*('METRE PAR FOLIO'!$G$6:$G$507=$B84),0)),0)</f>
        <v>0</v>
      </c>
      <c r="AU84">
        <f t="array" ref="AU84">IFERROR(INDEX('METRE PAR FOLIO'!$T$6:$T$507,MATCH(1,('METRE PAR FOLIO'!$L$6:$L$507=AU$2)*('METRE PAR FOLIO'!$G$6:$G$507=$B84),0)),0)</f>
        <v>0</v>
      </c>
      <c r="AV84">
        <f t="shared" si="1"/>
        <v>0</v>
      </c>
      <c r="AW84" s="2" t="s">
        <v>192</v>
      </c>
    </row>
    <row r="85" spans="2:49" ht="26.25" x14ac:dyDescent="0.25">
      <c r="B85" s="16" t="s">
        <v>128</v>
      </c>
      <c r="C85">
        <f t="array" ref="C85">IFERROR(INDEX('METRE PAR FOLIO'!$T$6:$T$507,MATCH(1,('METRE PAR FOLIO'!$L$6:$L$507=C$2)*('METRE PAR FOLIO'!$G$6:$G$507=$B85),0)),0)</f>
        <v>0</v>
      </c>
      <c r="D85">
        <f t="array" ref="D85">IFERROR(INDEX('METRE PAR FOLIO'!$T$6:$T$507,MATCH(1,('METRE PAR FOLIO'!$L$6:$L$507=D$2)*('METRE PAR FOLIO'!$G$6:$G$507=$B85),0)),0)</f>
        <v>0</v>
      </c>
      <c r="E85">
        <f t="array" ref="E85">IFERROR(INDEX('METRE PAR FOLIO'!$T$6:$T$507,MATCH(1,('METRE PAR FOLIO'!$L$6:$L$507=E$2)*('METRE PAR FOLIO'!$G$6:$G$507=$B85),0)),0)</f>
        <v>0</v>
      </c>
      <c r="F85">
        <f t="array" ref="F85">IFERROR(INDEX('METRE PAR FOLIO'!$T$6:$T$507,MATCH(1,('METRE PAR FOLIO'!$L$6:$L$507=F$2)*('METRE PAR FOLIO'!$G$6:$G$507=$B85),0)),0)</f>
        <v>0</v>
      </c>
      <c r="G85">
        <f t="array" ref="G85">IFERROR(INDEX('METRE PAR FOLIO'!$T$6:$T$507,MATCH(1,('METRE PAR FOLIO'!$L$6:$L$507=G$2)*('METRE PAR FOLIO'!$G$6:$G$507=$B85),0)),0)</f>
        <v>0</v>
      </c>
      <c r="H85">
        <f t="array" ref="H85">IFERROR(INDEX('METRE PAR FOLIO'!$T$6:$T$507,MATCH(1,('METRE PAR FOLIO'!$L$6:$L$507=H$2)*('METRE PAR FOLIO'!$G$6:$G$507=$B85),0)),0)</f>
        <v>0</v>
      </c>
      <c r="I85">
        <f t="array" ref="I85">IFERROR(INDEX('METRE PAR FOLIO'!$T$6:$T$507,MATCH(1,('METRE PAR FOLIO'!$L$6:$L$507=I$2)*('METRE PAR FOLIO'!$G$6:$G$507=$B85),0)),0)</f>
        <v>0</v>
      </c>
      <c r="J85">
        <f t="array" ref="J85">IFERROR(INDEX('METRE PAR FOLIO'!$T$6:$T$507,MATCH(1,('METRE PAR FOLIO'!$L$6:$L$507=J$2)*('METRE PAR FOLIO'!$G$6:$G$507=$B85),0)),0)</f>
        <v>0</v>
      </c>
      <c r="K85">
        <f t="array" ref="K85">IFERROR(INDEX('METRE PAR FOLIO'!$T$6:$T$507,MATCH(1,('METRE PAR FOLIO'!$L$6:$L$507=K$2)*('METRE PAR FOLIO'!$G$6:$G$507=$B85),0)),0)</f>
        <v>0</v>
      </c>
      <c r="L85">
        <f t="array" ref="L85">IFERROR(INDEX('METRE PAR FOLIO'!$T$6:$T$507,MATCH(1,('METRE PAR FOLIO'!$L$6:$L$507=L$2)*('METRE PAR FOLIO'!$G$6:$G$507=$B85),0)),0)</f>
        <v>0</v>
      </c>
      <c r="M85">
        <f t="array" ref="M85">IFERROR(INDEX('METRE PAR FOLIO'!$T$6:$T$507,MATCH(1,('METRE PAR FOLIO'!$L$6:$L$507=M$2)*('METRE PAR FOLIO'!$G$6:$G$507=$B85),0)),0)</f>
        <v>0</v>
      </c>
      <c r="N85">
        <f t="array" ref="N85">IFERROR(INDEX('METRE PAR FOLIO'!$T$6:$T$507,MATCH(1,('METRE PAR FOLIO'!$L$6:$L$507=N$2)*('METRE PAR FOLIO'!$G$6:$G$507=$B85),0)),0)</f>
        <v>0</v>
      </c>
      <c r="O85">
        <f t="array" ref="O85">IFERROR(INDEX('METRE PAR FOLIO'!$T$6:$T$507,MATCH(1,('METRE PAR FOLIO'!$L$6:$L$507=O$2)*('METRE PAR FOLIO'!$G$6:$G$507=$B85),0)),0)</f>
        <v>0</v>
      </c>
      <c r="P85">
        <f t="array" ref="P85">IFERROR(INDEX('METRE PAR FOLIO'!$T$6:$T$507,MATCH(1,('METRE PAR FOLIO'!$L$6:$L$507=P$2)*('METRE PAR FOLIO'!$G$6:$G$507=$B85),0)),0)</f>
        <v>0</v>
      </c>
      <c r="Q85">
        <f t="array" ref="Q85">IFERROR(INDEX('METRE PAR FOLIO'!$T$6:$T$507,MATCH(1,('METRE PAR FOLIO'!$L$6:$L$507=Q$2)*('METRE PAR FOLIO'!$G$6:$G$507=$B85),0)),0)</f>
        <v>0</v>
      </c>
      <c r="R85">
        <f t="array" ref="R85">IFERROR(INDEX('METRE PAR FOLIO'!$T$6:$T$507,MATCH(1,('METRE PAR FOLIO'!$L$6:$L$507=R$2)*('METRE PAR FOLIO'!$G$6:$G$507=$B85),0)),0)</f>
        <v>0</v>
      </c>
      <c r="S85">
        <f t="array" ref="S85">IFERROR(INDEX('METRE PAR FOLIO'!$T$6:$T$507,MATCH(1,('METRE PAR FOLIO'!$L$6:$L$507=S$2)*('METRE PAR FOLIO'!$G$6:$G$507=$B85),0)),0)</f>
        <v>0</v>
      </c>
      <c r="T85">
        <f t="array" ref="T85">IFERROR(INDEX('METRE PAR FOLIO'!$T$6:$T$507,MATCH(1,('METRE PAR FOLIO'!$L$6:$L$507=T$2)*('METRE PAR FOLIO'!$G$6:$G$507=$B85),0)),0)</f>
        <v>0</v>
      </c>
      <c r="U85">
        <f t="array" ref="U85">IFERROR(INDEX('METRE PAR FOLIO'!$T$6:$T$507,MATCH(1,('METRE PAR FOLIO'!$L$6:$L$507=U$2)*('METRE PAR FOLIO'!$G$6:$G$507=$B85),0)),0)</f>
        <v>0</v>
      </c>
      <c r="V85">
        <f t="array" ref="V85">IFERROR(INDEX('METRE PAR FOLIO'!$T$6:$T$507,MATCH(1,('METRE PAR FOLIO'!$L$6:$L$507=V$2)*('METRE PAR FOLIO'!$G$6:$G$507=$B85),0)),0)</f>
        <v>0</v>
      </c>
      <c r="W85">
        <f t="array" ref="W85">IFERROR(INDEX('METRE PAR FOLIO'!$T$6:$T$507,MATCH(1,('METRE PAR FOLIO'!$L$6:$L$507=W$2)*('METRE PAR FOLIO'!$G$6:$G$507=$B85),0)),0)</f>
        <v>0</v>
      </c>
      <c r="X85">
        <f t="array" ref="X85">IFERROR(INDEX('METRE PAR FOLIO'!$T$6:$T$507,MATCH(1,('METRE PAR FOLIO'!$L$6:$L$507=X$2)*('METRE PAR FOLIO'!$G$6:$G$507=$B85),0)),0)</f>
        <v>0</v>
      </c>
      <c r="Y85">
        <f t="array" ref="Y85">IFERROR(INDEX('METRE PAR FOLIO'!$T$6:$T$507,MATCH(1,('METRE PAR FOLIO'!$L$6:$L$507=Y$2)*('METRE PAR FOLIO'!$G$6:$G$507=$B85),0)),0)</f>
        <v>0</v>
      </c>
      <c r="Z85">
        <f t="array" ref="Z85">IFERROR(INDEX('METRE PAR FOLIO'!$T$6:$T$507,MATCH(1,('METRE PAR FOLIO'!$L$6:$L$507=Z$2)*('METRE PAR FOLIO'!$G$6:$G$507=$B85),0)),0)</f>
        <v>0</v>
      </c>
      <c r="AA85">
        <f t="array" ref="AA85">IFERROR(INDEX('METRE PAR FOLIO'!$T$6:$T$507,MATCH(1,('METRE PAR FOLIO'!$L$6:$L$507=AA$2)*('METRE PAR FOLIO'!$G$6:$G$507=$B85),0)),0)</f>
        <v>0</v>
      </c>
      <c r="AB85">
        <f t="array" ref="AB85">IFERROR(INDEX('METRE PAR FOLIO'!$T$6:$T$507,MATCH(1,('METRE PAR FOLIO'!$L$6:$L$507=AB$2)*('METRE PAR FOLIO'!$G$6:$G$507=$B85),0)),0)</f>
        <v>0</v>
      </c>
      <c r="AC85">
        <f t="array" ref="AC85">IFERROR(INDEX('METRE PAR FOLIO'!$T$6:$T$507,MATCH(1,('METRE PAR FOLIO'!$L$6:$L$507=AC$2)*('METRE PAR FOLIO'!$G$6:$G$507=$B85),0)),0)</f>
        <v>0</v>
      </c>
      <c r="AD85">
        <f t="array" ref="AD85">IFERROR(INDEX('METRE PAR FOLIO'!$T$6:$T$507,MATCH(1,('METRE PAR FOLIO'!$L$6:$L$507=AD$2)*('METRE PAR FOLIO'!$G$6:$G$507=$B85),0)),0)</f>
        <v>0</v>
      </c>
      <c r="AE85">
        <f t="array" ref="AE85">IFERROR(INDEX('METRE PAR FOLIO'!$T$6:$T$507,MATCH(1,('METRE PAR FOLIO'!$L$6:$L$507=AE$2)*('METRE PAR FOLIO'!$G$6:$G$507=$B85),0)),0)</f>
        <v>0</v>
      </c>
      <c r="AF85">
        <f t="array" ref="AF85">IFERROR(INDEX('METRE PAR FOLIO'!$T$6:$T$507,MATCH(1,('METRE PAR FOLIO'!$L$6:$L$507=AF$2)*('METRE PAR FOLIO'!$G$6:$G$507=$B85),0)),0)</f>
        <v>0</v>
      </c>
      <c r="AG85">
        <f t="array" ref="AG85">IFERROR(INDEX('METRE PAR FOLIO'!$T$6:$T$507,MATCH(1,('METRE PAR FOLIO'!$L$6:$L$507=AG$2)*('METRE PAR FOLIO'!$G$6:$G$507=$B85),0)),0)</f>
        <v>0</v>
      </c>
      <c r="AH85">
        <f t="array" ref="AH85">IFERROR(INDEX('METRE PAR FOLIO'!$T$6:$T$507,MATCH(1,('METRE PAR FOLIO'!$L$6:$L$507=AH$2)*('METRE PAR FOLIO'!$G$6:$G$507=$B85),0)),0)</f>
        <v>0</v>
      </c>
      <c r="AI85">
        <f t="array" ref="AI85">IFERROR(INDEX('METRE PAR FOLIO'!$T$6:$T$507,MATCH(1,('METRE PAR FOLIO'!$L$6:$L$507=AI$2)*('METRE PAR FOLIO'!$G$6:$G$507=$B85),0)),0)</f>
        <v>0</v>
      </c>
      <c r="AJ85">
        <f t="array" ref="AJ85">IFERROR(INDEX('METRE PAR FOLIO'!$T$6:$T$507,MATCH(1,('METRE PAR FOLIO'!$L$6:$L$507=AJ$2)*('METRE PAR FOLIO'!$G$6:$G$507=$B85),0)),0)</f>
        <v>0</v>
      </c>
      <c r="AK85">
        <f t="array" ref="AK85">IFERROR(INDEX('METRE PAR FOLIO'!$T$6:$T$507,MATCH(1,('METRE PAR FOLIO'!$L$6:$L$507=AK$2)*('METRE PAR FOLIO'!$G$6:$G$507=$B85),0)),0)</f>
        <v>0</v>
      </c>
      <c r="AL85">
        <f t="array" ref="AL85">IFERROR(INDEX('METRE PAR FOLIO'!$T$6:$T$507,MATCH(1,('METRE PAR FOLIO'!$L$6:$L$507=AL$2)*('METRE PAR FOLIO'!$G$6:$G$507=$B85),0)),0)</f>
        <v>0</v>
      </c>
      <c r="AM85">
        <f t="array" ref="AM85">IFERROR(INDEX('METRE PAR FOLIO'!$T$6:$T$507,MATCH(1,('METRE PAR FOLIO'!$L$6:$L$507=AM$2)*('METRE PAR FOLIO'!$G$6:$G$507=$B85),0)),0)</f>
        <v>0</v>
      </c>
      <c r="AN85">
        <f t="array" ref="AN85">IFERROR(INDEX('METRE PAR FOLIO'!$T$6:$T$507,MATCH(1,('METRE PAR FOLIO'!$L$6:$L$507=AN$2)*('METRE PAR FOLIO'!$G$6:$G$507=$B85),0)),0)</f>
        <v>0</v>
      </c>
      <c r="AO85">
        <f t="array" ref="AO85">IFERROR(INDEX('METRE PAR FOLIO'!$T$6:$T$507,MATCH(1,('METRE PAR FOLIO'!$L$6:$L$507=AO$2)*('METRE PAR FOLIO'!$G$6:$G$507=$B85),0)),0)</f>
        <v>0</v>
      </c>
      <c r="AP85">
        <f t="array" ref="AP85">IFERROR(INDEX('METRE PAR FOLIO'!$T$6:$T$507,MATCH(1,('METRE PAR FOLIO'!$L$6:$L$507=AP$2)*('METRE PAR FOLIO'!$G$6:$G$507=$B85),0)),0)</f>
        <v>0</v>
      </c>
      <c r="AQ85">
        <f t="array" ref="AQ85">IFERROR(INDEX('METRE PAR FOLIO'!$T$6:$T$507,MATCH(1,('METRE PAR FOLIO'!$L$6:$L$507=AQ$2)*('METRE PAR FOLIO'!$G$6:$G$507=$B85),0)),0)</f>
        <v>0</v>
      </c>
      <c r="AR85">
        <f t="array" ref="AR85">IFERROR(INDEX('METRE PAR FOLIO'!$T$6:$T$507,MATCH(1,('METRE PAR FOLIO'!$L$6:$L$507=AR$2)*('METRE PAR FOLIO'!$G$6:$G$507=$B85),0)),0)</f>
        <v>0</v>
      </c>
      <c r="AS85">
        <f t="array" ref="AS85">IFERROR(INDEX('METRE PAR FOLIO'!$T$6:$T$507,MATCH(1,('METRE PAR FOLIO'!$L$6:$L$507=AS$2)*('METRE PAR FOLIO'!$G$6:$G$507=$B85),0)),0)</f>
        <v>0</v>
      </c>
      <c r="AT85">
        <f t="array" ref="AT85">IFERROR(INDEX('METRE PAR FOLIO'!$T$6:$T$507,MATCH(1,('METRE PAR FOLIO'!$L$6:$L$507=AT$2)*('METRE PAR FOLIO'!$G$6:$G$507=$B85),0)),0)</f>
        <v>0</v>
      </c>
      <c r="AU85">
        <f t="array" ref="AU85">IFERROR(INDEX('METRE PAR FOLIO'!$T$6:$T$507,MATCH(1,('METRE PAR FOLIO'!$L$6:$L$507=AU$2)*('METRE PAR FOLIO'!$G$6:$G$507=$B85),0)),0)</f>
        <v>0</v>
      </c>
      <c r="AV85">
        <f t="shared" si="1"/>
        <v>0</v>
      </c>
      <c r="AW85" s="2" t="s">
        <v>192</v>
      </c>
    </row>
    <row r="86" spans="2:49" ht="26.25" x14ac:dyDescent="0.25">
      <c r="B86" s="16" t="s">
        <v>125</v>
      </c>
      <c r="C86">
        <f t="array" ref="C86">IFERROR(INDEX('METRE PAR FOLIO'!$T$6:$T$507,MATCH(1,('METRE PAR FOLIO'!$L$6:$L$507=C$2)*('METRE PAR FOLIO'!$G$6:$G$507=$B86),0)),0)</f>
        <v>0</v>
      </c>
      <c r="D86">
        <f t="array" ref="D86">IFERROR(INDEX('METRE PAR FOLIO'!$T$6:$T$507,MATCH(1,('METRE PAR FOLIO'!$L$6:$L$507=D$2)*('METRE PAR FOLIO'!$G$6:$G$507=$B86),0)),0)</f>
        <v>0</v>
      </c>
      <c r="E86">
        <f t="array" ref="E86">IFERROR(INDEX('METRE PAR FOLIO'!$T$6:$T$507,MATCH(1,('METRE PAR FOLIO'!$L$6:$L$507=E$2)*('METRE PAR FOLIO'!$G$6:$G$507=$B86),0)),0)</f>
        <v>0</v>
      </c>
      <c r="F86">
        <f t="array" ref="F86">IFERROR(INDEX('METRE PAR FOLIO'!$T$6:$T$507,MATCH(1,('METRE PAR FOLIO'!$L$6:$L$507=F$2)*('METRE PAR FOLIO'!$G$6:$G$507=$B86),0)),0)</f>
        <v>0</v>
      </c>
      <c r="G86">
        <f t="array" ref="G86">IFERROR(INDEX('METRE PAR FOLIO'!$T$6:$T$507,MATCH(1,('METRE PAR FOLIO'!$L$6:$L$507=G$2)*('METRE PAR FOLIO'!$G$6:$G$507=$B86),0)),0)</f>
        <v>0</v>
      </c>
      <c r="H86">
        <f t="array" ref="H86">IFERROR(INDEX('METRE PAR FOLIO'!$T$6:$T$507,MATCH(1,('METRE PAR FOLIO'!$L$6:$L$507=H$2)*('METRE PAR FOLIO'!$G$6:$G$507=$B86),0)),0)</f>
        <v>0</v>
      </c>
      <c r="I86">
        <f t="array" ref="I86">IFERROR(INDEX('METRE PAR FOLIO'!$T$6:$T$507,MATCH(1,('METRE PAR FOLIO'!$L$6:$L$507=I$2)*('METRE PAR FOLIO'!$G$6:$G$507=$B86),0)),0)</f>
        <v>0</v>
      </c>
      <c r="J86">
        <f t="array" ref="J86">IFERROR(INDEX('METRE PAR FOLIO'!$T$6:$T$507,MATCH(1,('METRE PAR FOLIO'!$L$6:$L$507=J$2)*('METRE PAR FOLIO'!$G$6:$G$507=$B86),0)),0)</f>
        <v>0</v>
      </c>
      <c r="K86">
        <f t="array" ref="K86">IFERROR(INDEX('METRE PAR FOLIO'!$T$6:$T$507,MATCH(1,('METRE PAR FOLIO'!$L$6:$L$507=K$2)*('METRE PAR FOLIO'!$G$6:$G$507=$B86),0)),0)</f>
        <v>0</v>
      </c>
      <c r="L86">
        <f t="array" ref="L86">IFERROR(INDEX('METRE PAR FOLIO'!$T$6:$T$507,MATCH(1,('METRE PAR FOLIO'!$L$6:$L$507=L$2)*('METRE PAR FOLIO'!$G$6:$G$507=$B86),0)),0)</f>
        <v>0</v>
      </c>
      <c r="M86">
        <f t="array" ref="M86">IFERROR(INDEX('METRE PAR FOLIO'!$T$6:$T$507,MATCH(1,('METRE PAR FOLIO'!$L$6:$L$507=M$2)*('METRE PAR FOLIO'!$G$6:$G$507=$B86),0)),0)</f>
        <v>0</v>
      </c>
      <c r="N86">
        <f t="array" ref="N86">IFERROR(INDEX('METRE PAR FOLIO'!$T$6:$T$507,MATCH(1,('METRE PAR FOLIO'!$L$6:$L$507=N$2)*('METRE PAR FOLIO'!$G$6:$G$507=$B86),0)),0)</f>
        <v>0</v>
      </c>
      <c r="O86">
        <f t="array" ref="O86">IFERROR(INDEX('METRE PAR FOLIO'!$T$6:$T$507,MATCH(1,('METRE PAR FOLIO'!$L$6:$L$507=O$2)*('METRE PAR FOLIO'!$G$6:$G$507=$B86),0)),0)</f>
        <v>0</v>
      </c>
      <c r="P86">
        <f t="array" ref="P86">IFERROR(INDEX('METRE PAR FOLIO'!$T$6:$T$507,MATCH(1,('METRE PAR FOLIO'!$L$6:$L$507=P$2)*('METRE PAR FOLIO'!$G$6:$G$507=$B86),0)),0)</f>
        <v>0</v>
      </c>
      <c r="Q86">
        <f t="array" ref="Q86">IFERROR(INDEX('METRE PAR FOLIO'!$T$6:$T$507,MATCH(1,('METRE PAR FOLIO'!$L$6:$L$507=Q$2)*('METRE PAR FOLIO'!$G$6:$G$507=$B86),0)),0)</f>
        <v>0</v>
      </c>
      <c r="R86">
        <f t="array" ref="R86">IFERROR(INDEX('METRE PAR FOLIO'!$T$6:$T$507,MATCH(1,('METRE PAR FOLIO'!$L$6:$L$507=R$2)*('METRE PAR FOLIO'!$G$6:$G$507=$B86),0)),0)</f>
        <v>0</v>
      </c>
      <c r="S86">
        <f t="array" ref="S86">IFERROR(INDEX('METRE PAR FOLIO'!$T$6:$T$507,MATCH(1,('METRE PAR FOLIO'!$L$6:$L$507=S$2)*('METRE PAR FOLIO'!$G$6:$G$507=$B86),0)),0)</f>
        <v>0</v>
      </c>
      <c r="T86">
        <f t="array" ref="T86">IFERROR(INDEX('METRE PAR FOLIO'!$T$6:$T$507,MATCH(1,('METRE PAR FOLIO'!$L$6:$L$507=T$2)*('METRE PAR FOLIO'!$G$6:$G$507=$B86),0)),0)</f>
        <v>0</v>
      </c>
      <c r="U86">
        <f t="array" ref="U86">IFERROR(INDEX('METRE PAR FOLIO'!$T$6:$T$507,MATCH(1,('METRE PAR FOLIO'!$L$6:$L$507=U$2)*('METRE PAR FOLIO'!$G$6:$G$507=$B86),0)),0)</f>
        <v>0</v>
      </c>
      <c r="V86">
        <f t="array" ref="V86">IFERROR(INDEX('METRE PAR FOLIO'!$T$6:$T$507,MATCH(1,('METRE PAR FOLIO'!$L$6:$L$507=V$2)*('METRE PAR FOLIO'!$G$6:$G$507=$B86),0)),0)</f>
        <v>0</v>
      </c>
      <c r="W86">
        <f t="array" ref="W86">IFERROR(INDEX('METRE PAR FOLIO'!$T$6:$T$507,MATCH(1,('METRE PAR FOLIO'!$L$6:$L$507=W$2)*('METRE PAR FOLIO'!$G$6:$G$507=$B86),0)),0)</f>
        <v>0</v>
      </c>
      <c r="X86">
        <f t="array" ref="X86">IFERROR(INDEX('METRE PAR FOLIO'!$T$6:$T$507,MATCH(1,('METRE PAR FOLIO'!$L$6:$L$507=X$2)*('METRE PAR FOLIO'!$G$6:$G$507=$B86),0)),0)</f>
        <v>0</v>
      </c>
      <c r="Y86">
        <f t="array" ref="Y86">IFERROR(INDEX('METRE PAR FOLIO'!$T$6:$T$507,MATCH(1,('METRE PAR FOLIO'!$L$6:$L$507=Y$2)*('METRE PAR FOLIO'!$G$6:$G$507=$B86),0)),0)</f>
        <v>0</v>
      </c>
      <c r="Z86">
        <f t="array" ref="Z86">IFERROR(INDEX('METRE PAR FOLIO'!$T$6:$T$507,MATCH(1,('METRE PAR FOLIO'!$L$6:$L$507=Z$2)*('METRE PAR FOLIO'!$G$6:$G$507=$B86),0)),0)</f>
        <v>0</v>
      </c>
      <c r="AA86">
        <f t="array" ref="AA86">IFERROR(INDEX('METRE PAR FOLIO'!$T$6:$T$507,MATCH(1,('METRE PAR FOLIO'!$L$6:$L$507=AA$2)*('METRE PAR FOLIO'!$G$6:$G$507=$B86),0)),0)</f>
        <v>0</v>
      </c>
      <c r="AB86">
        <f t="array" ref="AB86">IFERROR(INDEX('METRE PAR FOLIO'!$T$6:$T$507,MATCH(1,('METRE PAR FOLIO'!$L$6:$L$507=AB$2)*('METRE PAR FOLIO'!$G$6:$G$507=$B86),0)),0)</f>
        <v>0</v>
      </c>
      <c r="AC86">
        <f t="array" ref="AC86">IFERROR(INDEX('METRE PAR FOLIO'!$T$6:$T$507,MATCH(1,('METRE PAR FOLIO'!$L$6:$L$507=AC$2)*('METRE PAR FOLIO'!$G$6:$G$507=$B86),0)),0)</f>
        <v>0</v>
      </c>
      <c r="AD86">
        <f t="array" ref="AD86">IFERROR(INDEX('METRE PAR FOLIO'!$T$6:$T$507,MATCH(1,('METRE PAR FOLIO'!$L$6:$L$507=AD$2)*('METRE PAR FOLIO'!$G$6:$G$507=$B86),0)),0)</f>
        <v>0</v>
      </c>
      <c r="AE86">
        <f t="array" ref="AE86">IFERROR(INDEX('METRE PAR FOLIO'!$T$6:$T$507,MATCH(1,('METRE PAR FOLIO'!$L$6:$L$507=AE$2)*('METRE PAR FOLIO'!$G$6:$G$507=$B86),0)),0)</f>
        <v>0</v>
      </c>
      <c r="AF86">
        <f t="array" ref="AF86">IFERROR(INDEX('METRE PAR FOLIO'!$T$6:$T$507,MATCH(1,('METRE PAR FOLIO'!$L$6:$L$507=AF$2)*('METRE PAR FOLIO'!$G$6:$G$507=$B86),0)),0)</f>
        <v>0</v>
      </c>
      <c r="AG86">
        <f t="array" ref="AG86">IFERROR(INDEX('METRE PAR FOLIO'!$T$6:$T$507,MATCH(1,('METRE PAR FOLIO'!$L$6:$L$507=AG$2)*('METRE PAR FOLIO'!$G$6:$G$507=$B86),0)),0)</f>
        <v>0</v>
      </c>
      <c r="AH86">
        <f t="array" ref="AH86">IFERROR(INDEX('METRE PAR FOLIO'!$T$6:$T$507,MATCH(1,('METRE PAR FOLIO'!$L$6:$L$507=AH$2)*('METRE PAR FOLIO'!$G$6:$G$507=$B86),0)),0)</f>
        <v>0</v>
      </c>
      <c r="AI86">
        <f t="array" ref="AI86">IFERROR(INDEX('METRE PAR FOLIO'!$T$6:$T$507,MATCH(1,('METRE PAR FOLIO'!$L$6:$L$507=AI$2)*('METRE PAR FOLIO'!$G$6:$G$507=$B86),0)),0)</f>
        <v>0</v>
      </c>
      <c r="AJ86">
        <f t="array" ref="AJ86">IFERROR(INDEX('METRE PAR FOLIO'!$T$6:$T$507,MATCH(1,('METRE PAR FOLIO'!$L$6:$L$507=AJ$2)*('METRE PAR FOLIO'!$G$6:$G$507=$B86),0)),0)</f>
        <v>0</v>
      </c>
      <c r="AK86">
        <f t="array" ref="AK86">IFERROR(INDEX('METRE PAR FOLIO'!$T$6:$T$507,MATCH(1,('METRE PAR FOLIO'!$L$6:$L$507=AK$2)*('METRE PAR FOLIO'!$G$6:$G$507=$B86),0)),0)</f>
        <v>0</v>
      </c>
      <c r="AL86">
        <f t="array" ref="AL86">IFERROR(INDEX('METRE PAR FOLIO'!$T$6:$T$507,MATCH(1,('METRE PAR FOLIO'!$L$6:$L$507=AL$2)*('METRE PAR FOLIO'!$G$6:$G$507=$B86),0)),0)</f>
        <v>0</v>
      </c>
      <c r="AM86">
        <f t="array" ref="AM86">IFERROR(INDEX('METRE PAR FOLIO'!$T$6:$T$507,MATCH(1,('METRE PAR FOLIO'!$L$6:$L$507=AM$2)*('METRE PAR FOLIO'!$G$6:$G$507=$B86),0)),0)</f>
        <v>0</v>
      </c>
      <c r="AN86">
        <f t="array" ref="AN86">IFERROR(INDEX('METRE PAR FOLIO'!$T$6:$T$507,MATCH(1,('METRE PAR FOLIO'!$L$6:$L$507=AN$2)*('METRE PAR FOLIO'!$G$6:$G$507=$B86),0)),0)</f>
        <v>0</v>
      </c>
      <c r="AO86">
        <f t="array" ref="AO86">IFERROR(INDEX('METRE PAR FOLIO'!$T$6:$T$507,MATCH(1,('METRE PAR FOLIO'!$L$6:$L$507=AO$2)*('METRE PAR FOLIO'!$G$6:$G$507=$B86),0)),0)</f>
        <v>0</v>
      </c>
      <c r="AP86">
        <f t="array" ref="AP86">IFERROR(INDEX('METRE PAR FOLIO'!$T$6:$T$507,MATCH(1,('METRE PAR FOLIO'!$L$6:$L$507=AP$2)*('METRE PAR FOLIO'!$G$6:$G$507=$B86),0)),0)</f>
        <v>0</v>
      </c>
      <c r="AQ86">
        <f t="array" ref="AQ86">IFERROR(INDEX('METRE PAR FOLIO'!$T$6:$T$507,MATCH(1,('METRE PAR FOLIO'!$L$6:$L$507=AQ$2)*('METRE PAR FOLIO'!$G$6:$G$507=$B86),0)),0)</f>
        <v>0</v>
      </c>
      <c r="AR86">
        <f t="array" ref="AR86">IFERROR(INDEX('METRE PAR FOLIO'!$T$6:$T$507,MATCH(1,('METRE PAR FOLIO'!$L$6:$L$507=AR$2)*('METRE PAR FOLIO'!$G$6:$G$507=$B86),0)),0)</f>
        <v>0</v>
      </c>
      <c r="AS86">
        <f t="array" ref="AS86">IFERROR(INDEX('METRE PAR FOLIO'!$T$6:$T$507,MATCH(1,('METRE PAR FOLIO'!$L$6:$L$507=AS$2)*('METRE PAR FOLIO'!$G$6:$G$507=$B86),0)),0)</f>
        <v>0</v>
      </c>
      <c r="AT86">
        <f t="array" ref="AT86">IFERROR(INDEX('METRE PAR FOLIO'!$T$6:$T$507,MATCH(1,('METRE PAR FOLIO'!$L$6:$L$507=AT$2)*('METRE PAR FOLIO'!$G$6:$G$507=$B86),0)),0)</f>
        <v>0</v>
      </c>
      <c r="AU86">
        <f t="array" ref="AU86">IFERROR(INDEX('METRE PAR FOLIO'!$T$6:$T$507,MATCH(1,('METRE PAR FOLIO'!$L$6:$L$507=AU$2)*('METRE PAR FOLIO'!$G$6:$G$507=$B86),0)),0)</f>
        <v>0</v>
      </c>
      <c r="AV86">
        <f t="shared" si="1"/>
        <v>0</v>
      </c>
      <c r="AW86" s="2" t="s">
        <v>192</v>
      </c>
    </row>
    <row r="87" spans="2:49" ht="26.25" x14ac:dyDescent="0.25">
      <c r="B87" s="16" t="s">
        <v>128</v>
      </c>
      <c r="C87">
        <f t="array" ref="C87">IFERROR(INDEX('METRE PAR FOLIO'!$T$6:$T$507,MATCH(1,('METRE PAR FOLIO'!$L$6:$L$507=C$2)*('METRE PAR FOLIO'!$G$6:$G$507=$B87),0)),0)</f>
        <v>0</v>
      </c>
      <c r="D87">
        <f t="array" ref="D87">IFERROR(INDEX('METRE PAR FOLIO'!$T$6:$T$507,MATCH(1,('METRE PAR FOLIO'!$L$6:$L$507=D$2)*('METRE PAR FOLIO'!$G$6:$G$507=$B87),0)),0)</f>
        <v>0</v>
      </c>
      <c r="E87">
        <f t="array" ref="E87">IFERROR(INDEX('METRE PAR FOLIO'!$T$6:$T$507,MATCH(1,('METRE PAR FOLIO'!$L$6:$L$507=E$2)*('METRE PAR FOLIO'!$G$6:$G$507=$B87),0)),0)</f>
        <v>0</v>
      </c>
      <c r="F87">
        <f t="array" ref="F87">IFERROR(INDEX('METRE PAR FOLIO'!$T$6:$T$507,MATCH(1,('METRE PAR FOLIO'!$L$6:$L$507=F$2)*('METRE PAR FOLIO'!$G$6:$G$507=$B87),0)),0)</f>
        <v>0</v>
      </c>
      <c r="G87">
        <f t="array" ref="G87">IFERROR(INDEX('METRE PAR FOLIO'!$T$6:$T$507,MATCH(1,('METRE PAR FOLIO'!$L$6:$L$507=G$2)*('METRE PAR FOLIO'!$G$6:$G$507=$B87),0)),0)</f>
        <v>0</v>
      </c>
      <c r="H87">
        <f t="array" ref="H87">IFERROR(INDEX('METRE PAR FOLIO'!$T$6:$T$507,MATCH(1,('METRE PAR FOLIO'!$L$6:$L$507=H$2)*('METRE PAR FOLIO'!$G$6:$G$507=$B87),0)),0)</f>
        <v>0</v>
      </c>
      <c r="I87">
        <f t="array" ref="I87">IFERROR(INDEX('METRE PAR FOLIO'!$T$6:$T$507,MATCH(1,('METRE PAR FOLIO'!$L$6:$L$507=I$2)*('METRE PAR FOLIO'!$G$6:$G$507=$B87),0)),0)</f>
        <v>0</v>
      </c>
      <c r="J87">
        <f t="array" ref="J87">IFERROR(INDEX('METRE PAR FOLIO'!$T$6:$T$507,MATCH(1,('METRE PAR FOLIO'!$L$6:$L$507=J$2)*('METRE PAR FOLIO'!$G$6:$G$507=$B87),0)),0)</f>
        <v>0</v>
      </c>
      <c r="K87">
        <f t="array" ref="K87">IFERROR(INDEX('METRE PAR FOLIO'!$T$6:$T$507,MATCH(1,('METRE PAR FOLIO'!$L$6:$L$507=K$2)*('METRE PAR FOLIO'!$G$6:$G$507=$B87),0)),0)</f>
        <v>0</v>
      </c>
      <c r="L87">
        <f t="array" ref="L87">IFERROR(INDEX('METRE PAR FOLIO'!$T$6:$T$507,MATCH(1,('METRE PAR FOLIO'!$L$6:$L$507=L$2)*('METRE PAR FOLIO'!$G$6:$G$507=$B87),0)),0)</f>
        <v>0</v>
      </c>
      <c r="M87">
        <f t="array" ref="M87">IFERROR(INDEX('METRE PAR FOLIO'!$T$6:$T$507,MATCH(1,('METRE PAR FOLIO'!$L$6:$L$507=M$2)*('METRE PAR FOLIO'!$G$6:$G$507=$B87),0)),0)</f>
        <v>0</v>
      </c>
      <c r="N87">
        <f t="array" ref="N87">IFERROR(INDEX('METRE PAR FOLIO'!$T$6:$T$507,MATCH(1,('METRE PAR FOLIO'!$L$6:$L$507=N$2)*('METRE PAR FOLIO'!$G$6:$G$507=$B87),0)),0)</f>
        <v>0</v>
      </c>
      <c r="O87">
        <f t="array" ref="O87">IFERROR(INDEX('METRE PAR FOLIO'!$T$6:$T$507,MATCH(1,('METRE PAR FOLIO'!$L$6:$L$507=O$2)*('METRE PAR FOLIO'!$G$6:$G$507=$B87),0)),0)</f>
        <v>0</v>
      </c>
      <c r="P87">
        <f t="array" ref="P87">IFERROR(INDEX('METRE PAR FOLIO'!$T$6:$T$507,MATCH(1,('METRE PAR FOLIO'!$L$6:$L$507=P$2)*('METRE PAR FOLIO'!$G$6:$G$507=$B87),0)),0)</f>
        <v>0</v>
      </c>
      <c r="Q87">
        <f t="array" ref="Q87">IFERROR(INDEX('METRE PAR FOLIO'!$T$6:$T$507,MATCH(1,('METRE PAR FOLIO'!$L$6:$L$507=Q$2)*('METRE PAR FOLIO'!$G$6:$G$507=$B87),0)),0)</f>
        <v>0</v>
      </c>
      <c r="R87">
        <f t="array" ref="R87">IFERROR(INDEX('METRE PAR FOLIO'!$T$6:$T$507,MATCH(1,('METRE PAR FOLIO'!$L$6:$L$507=R$2)*('METRE PAR FOLIO'!$G$6:$G$507=$B87),0)),0)</f>
        <v>0</v>
      </c>
      <c r="S87">
        <f t="array" ref="S87">IFERROR(INDEX('METRE PAR FOLIO'!$T$6:$T$507,MATCH(1,('METRE PAR FOLIO'!$L$6:$L$507=S$2)*('METRE PAR FOLIO'!$G$6:$G$507=$B87),0)),0)</f>
        <v>0</v>
      </c>
      <c r="T87">
        <f t="array" ref="T87">IFERROR(INDEX('METRE PAR FOLIO'!$T$6:$T$507,MATCH(1,('METRE PAR FOLIO'!$L$6:$L$507=T$2)*('METRE PAR FOLIO'!$G$6:$G$507=$B87),0)),0)</f>
        <v>0</v>
      </c>
      <c r="U87">
        <f t="array" ref="U87">IFERROR(INDEX('METRE PAR FOLIO'!$T$6:$T$507,MATCH(1,('METRE PAR FOLIO'!$L$6:$L$507=U$2)*('METRE PAR FOLIO'!$G$6:$G$507=$B87),0)),0)</f>
        <v>0</v>
      </c>
      <c r="V87">
        <f t="array" ref="V87">IFERROR(INDEX('METRE PAR FOLIO'!$T$6:$T$507,MATCH(1,('METRE PAR FOLIO'!$L$6:$L$507=V$2)*('METRE PAR FOLIO'!$G$6:$G$507=$B87),0)),0)</f>
        <v>0</v>
      </c>
      <c r="W87">
        <f t="array" ref="W87">IFERROR(INDEX('METRE PAR FOLIO'!$T$6:$T$507,MATCH(1,('METRE PAR FOLIO'!$L$6:$L$507=W$2)*('METRE PAR FOLIO'!$G$6:$G$507=$B87),0)),0)</f>
        <v>0</v>
      </c>
      <c r="X87">
        <f t="array" ref="X87">IFERROR(INDEX('METRE PAR FOLIO'!$T$6:$T$507,MATCH(1,('METRE PAR FOLIO'!$L$6:$L$507=X$2)*('METRE PAR FOLIO'!$G$6:$G$507=$B87),0)),0)</f>
        <v>0</v>
      </c>
      <c r="Y87">
        <f t="array" ref="Y87">IFERROR(INDEX('METRE PAR FOLIO'!$T$6:$T$507,MATCH(1,('METRE PAR FOLIO'!$L$6:$L$507=Y$2)*('METRE PAR FOLIO'!$G$6:$G$507=$B87),0)),0)</f>
        <v>0</v>
      </c>
      <c r="Z87">
        <f t="array" ref="Z87">IFERROR(INDEX('METRE PAR FOLIO'!$T$6:$T$507,MATCH(1,('METRE PAR FOLIO'!$L$6:$L$507=Z$2)*('METRE PAR FOLIO'!$G$6:$G$507=$B87),0)),0)</f>
        <v>0</v>
      </c>
      <c r="AA87">
        <f t="array" ref="AA87">IFERROR(INDEX('METRE PAR FOLIO'!$T$6:$T$507,MATCH(1,('METRE PAR FOLIO'!$L$6:$L$507=AA$2)*('METRE PAR FOLIO'!$G$6:$G$507=$B87),0)),0)</f>
        <v>0</v>
      </c>
      <c r="AB87">
        <f t="array" ref="AB87">IFERROR(INDEX('METRE PAR FOLIO'!$T$6:$T$507,MATCH(1,('METRE PAR FOLIO'!$L$6:$L$507=AB$2)*('METRE PAR FOLIO'!$G$6:$G$507=$B87),0)),0)</f>
        <v>0</v>
      </c>
      <c r="AC87">
        <f t="array" ref="AC87">IFERROR(INDEX('METRE PAR FOLIO'!$T$6:$T$507,MATCH(1,('METRE PAR FOLIO'!$L$6:$L$507=AC$2)*('METRE PAR FOLIO'!$G$6:$G$507=$B87),0)),0)</f>
        <v>0</v>
      </c>
      <c r="AD87">
        <f t="array" ref="AD87">IFERROR(INDEX('METRE PAR FOLIO'!$T$6:$T$507,MATCH(1,('METRE PAR FOLIO'!$L$6:$L$507=AD$2)*('METRE PAR FOLIO'!$G$6:$G$507=$B87),0)),0)</f>
        <v>0</v>
      </c>
      <c r="AE87">
        <f t="array" ref="AE87">IFERROR(INDEX('METRE PAR FOLIO'!$T$6:$T$507,MATCH(1,('METRE PAR FOLIO'!$L$6:$L$507=AE$2)*('METRE PAR FOLIO'!$G$6:$G$507=$B87),0)),0)</f>
        <v>0</v>
      </c>
      <c r="AF87">
        <f t="array" ref="AF87">IFERROR(INDEX('METRE PAR FOLIO'!$T$6:$T$507,MATCH(1,('METRE PAR FOLIO'!$L$6:$L$507=AF$2)*('METRE PAR FOLIO'!$G$6:$G$507=$B87),0)),0)</f>
        <v>0</v>
      </c>
      <c r="AG87">
        <f t="array" ref="AG87">IFERROR(INDEX('METRE PAR FOLIO'!$T$6:$T$507,MATCH(1,('METRE PAR FOLIO'!$L$6:$L$507=AG$2)*('METRE PAR FOLIO'!$G$6:$G$507=$B87),0)),0)</f>
        <v>0</v>
      </c>
      <c r="AH87">
        <f t="array" ref="AH87">IFERROR(INDEX('METRE PAR FOLIO'!$T$6:$T$507,MATCH(1,('METRE PAR FOLIO'!$L$6:$L$507=AH$2)*('METRE PAR FOLIO'!$G$6:$G$507=$B87),0)),0)</f>
        <v>0</v>
      </c>
      <c r="AI87">
        <f t="array" ref="AI87">IFERROR(INDEX('METRE PAR FOLIO'!$T$6:$T$507,MATCH(1,('METRE PAR FOLIO'!$L$6:$L$507=AI$2)*('METRE PAR FOLIO'!$G$6:$G$507=$B87),0)),0)</f>
        <v>0</v>
      </c>
      <c r="AJ87">
        <f t="array" ref="AJ87">IFERROR(INDEX('METRE PAR FOLIO'!$T$6:$T$507,MATCH(1,('METRE PAR FOLIO'!$L$6:$L$507=AJ$2)*('METRE PAR FOLIO'!$G$6:$G$507=$B87),0)),0)</f>
        <v>0</v>
      </c>
      <c r="AK87">
        <f t="array" ref="AK87">IFERROR(INDEX('METRE PAR FOLIO'!$T$6:$T$507,MATCH(1,('METRE PAR FOLIO'!$L$6:$L$507=AK$2)*('METRE PAR FOLIO'!$G$6:$G$507=$B87),0)),0)</f>
        <v>0</v>
      </c>
      <c r="AL87">
        <f t="array" ref="AL87">IFERROR(INDEX('METRE PAR FOLIO'!$T$6:$T$507,MATCH(1,('METRE PAR FOLIO'!$L$6:$L$507=AL$2)*('METRE PAR FOLIO'!$G$6:$G$507=$B87),0)),0)</f>
        <v>0</v>
      </c>
      <c r="AM87">
        <f t="array" ref="AM87">IFERROR(INDEX('METRE PAR FOLIO'!$T$6:$T$507,MATCH(1,('METRE PAR FOLIO'!$L$6:$L$507=AM$2)*('METRE PAR FOLIO'!$G$6:$G$507=$B87),0)),0)</f>
        <v>0</v>
      </c>
      <c r="AN87">
        <f t="array" ref="AN87">IFERROR(INDEX('METRE PAR FOLIO'!$T$6:$T$507,MATCH(1,('METRE PAR FOLIO'!$L$6:$L$507=AN$2)*('METRE PAR FOLIO'!$G$6:$G$507=$B87),0)),0)</f>
        <v>0</v>
      </c>
      <c r="AO87">
        <f t="array" ref="AO87">IFERROR(INDEX('METRE PAR FOLIO'!$T$6:$T$507,MATCH(1,('METRE PAR FOLIO'!$L$6:$L$507=AO$2)*('METRE PAR FOLIO'!$G$6:$G$507=$B87),0)),0)</f>
        <v>0</v>
      </c>
      <c r="AP87">
        <f t="array" ref="AP87">IFERROR(INDEX('METRE PAR FOLIO'!$T$6:$T$507,MATCH(1,('METRE PAR FOLIO'!$L$6:$L$507=AP$2)*('METRE PAR FOLIO'!$G$6:$G$507=$B87),0)),0)</f>
        <v>0</v>
      </c>
      <c r="AQ87">
        <f t="array" ref="AQ87">IFERROR(INDEX('METRE PAR FOLIO'!$T$6:$T$507,MATCH(1,('METRE PAR FOLIO'!$L$6:$L$507=AQ$2)*('METRE PAR FOLIO'!$G$6:$G$507=$B87),0)),0)</f>
        <v>0</v>
      </c>
      <c r="AR87">
        <f t="array" ref="AR87">IFERROR(INDEX('METRE PAR FOLIO'!$T$6:$T$507,MATCH(1,('METRE PAR FOLIO'!$L$6:$L$507=AR$2)*('METRE PAR FOLIO'!$G$6:$G$507=$B87),0)),0)</f>
        <v>0</v>
      </c>
      <c r="AS87">
        <f t="array" ref="AS87">IFERROR(INDEX('METRE PAR FOLIO'!$T$6:$T$507,MATCH(1,('METRE PAR FOLIO'!$L$6:$L$507=AS$2)*('METRE PAR FOLIO'!$G$6:$G$507=$B87),0)),0)</f>
        <v>0</v>
      </c>
      <c r="AT87">
        <f t="array" ref="AT87">IFERROR(INDEX('METRE PAR FOLIO'!$T$6:$T$507,MATCH(1,('METRE PAR FOLIO'!$L$6:$L$507=AT$2)*('METRE PAR FOLIO'!$G$6:$G$507=$B87),0)),0)</f>
        <v>0</v>
      </c>
      <c r="AU87">
        <f t="array" ref="AU87">IFERROR(INDEX('METRE PAR FOLIO'!$T$6:$T$507,MATCH(1,('METRE PAR FOLIO'!$L$6:$L$507=AU$2)*('METRE PAR FOLIO'!$G$6:$G$507=$B87),0)),0)</f>
        <v>0</v>
      </c>
      <c r="AV87">
        <f t="shared" si="1"/>
        <v>0</v>
      </c>
      <c r="AW87" s="2" t="s">
        <v>192</v>
      </c>
    </row>
    <row r="88" spans="2:49" ht="26.25" x14ac:dyDescent="0.25">
      <c r="B88" s="16" t="s">
        <v>125</v>
      </c>
      <c r="C88">
        <f t="array" ref="C88">IFERROR(INDEX('METRE PAR FOLIO'!$T$6:$T$507,MATCH(1,('METRE PAR FOLIO'!$L$6:$L$507=C$2)*('METRE PAR FOLIO'!$G$6:$G$507=$B88),0)),0)</f>
        <v>0</v>
      </c>
      <c r="D88">
        <f t="array" ref="D88">IFERROR(INDEX('METRE PAR FOLIO'!$T$6:$T$507,MATCH(1,('METRE PAR FOLIO'!$L$6:$L$507=D$2)*('METRE PAR FOLIO'!$G$6:$G$507=$B88),0)),0)</f>
        <v>0</v>
      </c>
      <c r="E88">
        <f t="array" ref="E88">IFERROR(INDEX('METRE PAR FOLIO'!$T$6:$T$507,MATCH(1,('METRE PAR FOLIO'!$L$6:$L$507=E$2)*('METRE PAR FOLIO'!$G$6:$G$507=$B88),0)),0)</f>
        <v>0</v>
      </c>
      <c r="F88">
        <f t="array" ref="F88">IFERROR(INDEX('METRE PAR FOLIO'!$T$6:$T$507,MATCH(1,('METRE PAR FOLIO'!$L$6:$L$507=F$2)*('METRE PAR FOLIO'!$G$6:$G$507=$B88),0)),0)</f>
        <v>0</v>
      </c>
      <c r="G88">
        <f t="array" ref="G88">IFERROR(INDEX('METRE PAR FOLIO'!$T$6:$T$507,MATCH(1,('METRE PAR FOLIO'!$L$6:$L$507=G$2)*('METRE PAR FOLIO'!$G$6:$G$507=$B88),0)),0)</f>
        <v>0</v>
      </c>
      <c r="H88">
        <f t="array" ref="H88">IFERROR(INDEX('METRE PAR FOLIO'!$T$6:$T$507,MATCH(1,('METRE PAR FOLIO'!$L$6:$L$507=H$2)*('METRE PAR FOLIO'!$G$6:$G$507=$B88),0)),0)</f>
        <v>0</v>
      </c>
      <c r="I88">
        <f t="array" ref="I88">IFERROR(INDEX('METRE PAR FOLIO'!$T$6:$T$507,MATCH(1,('METRE PAR FOLIO'!$L$6:$L$507=I$2)*('METRE PAR FOLIO'!$G$6:$G$507=$B88),0)),0)</f>
        <v>0</v>
      </c>
      <c r="J88">
        <f t="array" ref="J88">IFERROR(INDEX('METRE PAR FOLIO'!$T$6:$T$507,MATCH(1,('METRE PAR FOLIO'!$L$6:$L$507=J$2)*('METRE PAR FOLIO'!$G$6:$G$507=$B88),0)),0)</f>
        <v>0</v>
      </c>
      <c r="K88">
        <f t="array" ref="K88">IFERROR(INDEX('METRE PAR FOLIO'!$T$6:$T$507,MATCH(1,('METRE PAR FOLIO'!$L$6:$L$507=K$2)*('METRE PAR FOLIO'!$G$6:$G$507=$B88),0)),0)</f>
        <v>0</v>
      </c>
      <c r="L88">
        <f t="array" ref="L88">IFERROR(INDEX('METRE PAR FOLIO'!$T$6:$T$507,MATCH(1,('METRE PAR FOLIO'!$L$6:$L$507=L$2)*('METRE PAR FOLIO'!$G$6:$G$507=$B88),0)),0)</f>
        <v>0</v>
      </c>
      <c r="M88">
        <f t="array" ref="M88">IFERROR(INDEX('METRE PAR FOLIO'!$T$6:$T$507,MATCH(1,('METRE PAR FOLIO'!$L$6:$L$507=M$2)*('METRE PAR FOLIO'!$G$6:$G$507=$B88),0)),0)</f>
        <v>0</v>
      </c>
      <c r="N88">
        <f t="array" ref="N88">IFERROR(INDEX('METRE PAR FOLIO'!$T$6:$T$507,MATCH(1,('METRE PAR FOLIO'!$L$6:$L$507=N$2)*('METRE PAR FOLIO'!$G$6:$G$507=$B88),0)),0)</f>
        <v>0</v>
      </c>
      <c r="O88">
        <f t="array" ref="O88">IFERROR(INDEX('METRE PAR FOLIO'!$T$6:$T$507,MATCH(1,('METRE PAR FOLIO'!$L$6:$L$507=O$2)*('METRE PAR FOLIO'!$G$6:$G$507=$B88),0)),0)</f>
        <v>0</v>
      </c>
      <c r="P88">
        <f t="array" ref="P88">IFERROR(INDEX('METRE PAR FOLIO'!$T$6:$T$507,MATCH(1,('METRE PAR FOLIO'!$L$6:$L$507=P$2)*('METRE PAR FOLIO'!$G$6:$G$507=$B88),0)),0)</f>
        <v>0</v>
      </c>
      <c r="Q88">
        <f t="array" ref="Q88">IFERROR(INDEX('METRE PAR FOLIO'!$T$6:$T$507,MATCH(1,('METRE PAR FOLIO'!$L$6:$L$507=Q$2)*('METRE PAR FOLIO'!$G$6:$G$507=$B88),0)),0)</f>
        <v>0</v>
      </c>
      <c r="R88">
        <f t="array" ref="R88">IFERROR(INDEX('METRE PAR FOLIO'!$T$6:$T$507,MATCH(1,('METRE PAR FOLIO'!$L$6:$L$507=R$2)*('METRE PAR FOLIO'!$G$6:$G$507=$B88),0)),0)</f>
        <v>0</v>
      </c>
      <c r="S88">
        <f t="array" ref="S88">IFERROR(INDEX('METRE PAR FOLIO'!$T$6:$T$507,MATCH(1,('METRE PAR FOLIO'!$L$6:$L$507=S$2)*('METRE PAR FOLIO'!$G$6:$G$507=$B88),0)),0)</f>
        <v>0</v>
      </c>
      <c r="T88">
        <f t="array" ref="T88">IFERROR(INDEX('METRE PAR FOLIO'!$T$6:$T$507,MATCH(1,('METRE PAR FOLIO'!$L$6:$L$507=T$2)*('METRE PAR FOLIO'!$G$6:$G$507=$B88),0)),0)</f>
        <v>0</v>
      </c>
      <c r="U88">
        <f t="array" ref="U88">IFERROR(INDEX('METRE PAR FOLIO'!$T$6:$T$507,MATCH(1,('METRE PAR FOLIO'!$L$6:$L$507=U$2)*('METRE PAR FOLIO'!$G$6:$G$507=$B88),0)),0)</f>
        <v>0</v>
      </c>
      <c r="V88">
        <f t="array" ref="V88">IFERROR(INDEX('METRE PAR FOLIO'!$T$6:$T$507,MATCH(1,('METRE PAR FOLIO'!$L$6:$L$507=V$2)*('METRE PAR FOLIO'!$G$6:$G$507=$B88),0)),0)</f>
        <v>0</v>
      </c>
      <c r="W88">
        <f t="array" ref="W88">IFERROR(INDEX('METRE PAR FOLIO'!$T$6:$T$507,MATCH(1,('METRE PAR FOLIO'!$L$6:$L$507=W$2)*('METRE PAR FOLIO'!$G$6:$G$507=$B88),0)),0)</f>
        <v>0</v>
      </c>
      <c r="X88">
        <f t="array" ref="X88">IFERROR(INDEX('METRE PAR FOLIO'!$T$6:$T$507,MATCH(1,('METRE PAR FOLIO'!$L$6:$L$507=X$2)*('METRE PAR FOLIO'!$G$6:$G$507=$B88),0)),0)</f>
        <v>0</v>
      </c>
      <c r="Y88">
        <f t="array" ref="Y88">IFERROR(INDEX('METRE PAR FOLIO'!$T$6:$T$507,MATCH(1,('METRE PAR FOLIO'!$L$6:$L$507=Y$2)*('METRE PAR FOLIO'!$G$6:$G$507=$B88),0)),0)</f>
        <v>0</v>
      </c>
      <c r="Z88">
        <f t="array" ref="Z88">IFERROR(INDEX('METRE PAR FOLIO'!$T$6:$T$507,MATCH(1,('METRE PAR FOLIO'!$L$6:$L$507=Z$2)*('METRE PAR FOLIO'!$G$6:$G$507=$B88),0)),0)</f>
        <v>0</v>
      </c>
      <c r="AA88">
        <f t="array" ref="AA88">IFERROR(INDEX('METRE PAR FOLIO'!$T$6:$T$507,MATCH(1,('METRE PAR FOLIO'!$L$6:$L$507=AA$2)*('METRE PAR FOLIO'!$G$6:$G$507=$B88),0)),0)</f>
        <v>0</v>
      </c>
      <c r="AB88">
        <f t="array" ref="AB88">IFERROR(INDEX('METRE PAR FOLIO'!$T$6:$T$507,MATCH(1,('METRE PAR FOLIO'!$L$6:$L$507=AB$2)*('METRE PAR FOLIO'!$G$6:$G$507=$B88),0)),0)</f>
        <v>0</v>
      </c>
      <c r="AC88">
        <f t="array" ref="AC88">IFERROR(INDEX('METRE PAR FOLIO'!$T$6:$T$507,MATCH(1,('METRE PAR FOLIO'!$L$6:$L$507=AC$2)*('METRE PAR FOLIO'!$G$6:$G$507=$B88),0)),0)</f>
        <v>0</v>
      </c>
      <c r="AD88">
        <f t="array" ref="AD88">IFERROR(INDEX('METRE PAR FOLIO'!$T$6:$T$507,MATCH(1,('METRE PAR FOLIO'!$L$6:$L$507=AD$2)*('METRE PAR FOLIO'!$G$6:$G$507=$B88),0)),0)</f>
        <v>0</v>
      </c>
      <c r="AE88">
        <f t="array" ref="AE88">IFERROR(INDEX('METRE PAR FOLIO'!$T$6:$T$507,MATCH(1,('METRE PAR FOLIO'!$L$6:$L$507=AE$2)*('METRE PAR FOLIO'!$G$6:$G$507=$B88),0)),0)</f>
        <v>0</v>
      </c>
      <c r="AF88">
        <f t="array" ref="AF88">IFERROR(INDEX('METRE PAR FOLIO'!$T$6:$T$507,MATCH(1,('METRE PAR FOLIO'!$L$6:$L$507=AF$2)*('METRE PAR FOLIO'!$G$6:$G$507=$B88),0)),0)</f>
        <v>0</v>
      </c>
      <c r="AG88">
        <f t="array" ref="AG88">IFERROR(INDEX('METRE PAR FOLIO'!$T$6:$T$507,MATCH(1,('METRE PAR FOLIO'!$L$6:$L$507=AG$2)*('METRE PAR FOLIO'!$G$6:$G$507=$B88),0)),0)</f>
        <v>0</v>
      </c>
      <c r="AH88">
        <f t="array" ref="AH88">IFERROR(INDEX('METRE PAR FOLIO'!$T$6:$T$507,MATCH(1,('METRE PAR FOLIO'!$L$6:$L$507=AH$2)*('METRE PAR FOLIO'!$G$6:$G$507=$B88),0)),0)</f>
        <v>0</v>
      </c>
      <c r="AI88">
        <f t="array" ref="AI88">IFERROR(INDEX('METRE PAR FOLIO'!$T$6:$T$507,MATCH(1,('METRE PAR FOLIO'!$L$6:$L$507=AI$2)*('METRE PAR FOLIO'!$G$6:$G$507=$B88),0)),0)</f>
        <v>0</v>
      </c>
      <c r="AJ88">
        <f t="array" ref="AJ88">IFERROR(INDEX('METRE PAR FOLIO'!$T$6:$T$507,MATCH(1,('METRE PAR FOLIO'!$L$6:$L$507=AJ$2)*('METRE PAR FOLIO'!$G$6:$G$507=$B88),0)),0)</f>
        <v>0</v>
      </c>
      <c r="AK88">
        <f t="array" ref="AK88">IFERROR(INDEX('METRE PAR FOLIO'!$T$6:$T$507,MATCH(1,('METRE PAR FOLIO'!$L$6:$L$507=AK$2)*('METRE PAR FOLIO'!$G$6:$G$507=$B88),0)),0)</f>
        <v>0</v>
      </c>
      <c r="AL88">
        <f t="array" ref="AL88">IFERROR(INDEX('METRE PAR FOLIO'!$T$6:$T$507,MATCH(1,('METRE PAR FOLIO'!$L$6:$L$507=AL$2)*('METRE PAR FOLIO'!$G$6:$G$507=$B88),0)),0)</f>
        <v>0</v>
      </c>
      <c r="AM88">
        <f t="array" ref="AM88">IFERROR(INDEX('METRE PAR FOLIO'!$T$6:$T$507,MATCH(1,('METRE PAR FOLIO'!$L$6:$L$507=AM$2)*('METRE PAR FOLIO'!$G$6:$G$507=$B88),0)),0)</f>
        <v>0</v>
      </c>
      <c r="AN88">
        <f t="array" ref="AN88">IFERROR(INDEX('METRE PAR FOLIO'!$T$6:$T$507,MATCH(1,('METRE PAR FOLIO'!$L$6:$L$507=AN$2)*('METRE PAR FOLIO'!$G$6:$G$507=$B88),0)),0)</f>
        <v>0</v>
      </c>
      <c r="AO88">
        <f t="array" ref="AO88">IFERROR(INDEX('METRE PAR FOLIO'!$T$6:$T$507,MATCH(1,('METRE PAR FOLIO'!$L$6:$L$507=AO$2)*('METRE PAR FOLIO'!$G$6:$G$507=$B88),0)),0)</f>
        <v>0</v>
      </c>
      <c r="AP88">
        <f t="array" ref="AP88">IFERROR(INDEX('METRE PAR FOLIO'!$T$6:$T$507,MATCH(1,('METRE PAR FOLIO'!$L$6:$L$507=AP$2)*('METRE PAR FOLIO'!$G$6:$G$507=$B88),0)),0)</f>
        <v>0</v>
      </c>
      <c r="AQ88">
        <f t="array" ref="AQ88">IFERROR(INDEX('METRE PAR FOLIO'!$T$6:$T$507,MATCH(1,('METRE PAR FOLIO'!$L$6:$L$507=AQ$2)*('METRE PAR FOLIO'!$G$6:$G$507=$B88),0)),0)</f>
        <v>0</v>
      </c>
      <c r="AR88">
        <f t="array" ref="AR88">IFERROR(INDEX('METRE PAR FOLIO'!$T$6:$T$507,MATCH(1,('METRE PAR FOLIO'!$L$6:$L$507=AR$2)*('METRE PAR FOLIO'!$G$6:$G$507=$B88),0)),0)</f>
        <v>0</v>
      </c>
      <c r="AS88">
        <f t="array" ref="AS88">IFERROR(INDEX('METRE PAR FOLIO'!$T$6:$T$507,MATCH(1,('METRE PAR FOLIO'!$L$6:$L$507=AS$2)*('METRE PAR FOLIO'!$G$6:$G$507=$B88),0)),0)</f>
        <v>0</v>
      </c>
      <c r="AT88">
        <f t="array" ref="AT88">IFERROR(INDEX('METRE PAR FOLIO'!$T$6:$T$507,MATCH(1,('METRE PAR FOLIO'!$L$6:$L$507=AT$2)*('METRE PAR FOLIO'!$G$6:$G$507=$B88),0)),0)</f>
        <v>0</v>
      </c>
      <c r="AU88">
        <f t="array" ref="AU88">IFERROR(INDEX('METRE PAR FOLIO'!$T$6:$T$507,MATCH(1,('METRE PAR FOLIO'!$L$6:$L$507=AU$2)*('METRE PAR FOLIO'!$G$6:$G$507=$B88),0)),0)</f>
        <v>0</v>
      </c>
      <c r="AV88">
        <f t="shared" si="1"/>
        <v>0</v>
      </c>
      <c r="AW88" s="2" t="s">
        <v>192</v>
      </c>
    </row>
    <row r="89" spans="2:49" ht="26.25" x14ac:dyDescent="0.25">
      <c r="B89" s="16" t="s">
        <v>148</v>
      </c>
      <c r="C89">
        <f t="array" ref="C89">IFERROR(INDEX('METRE PAR FOLIO'!$T$6:$T$507,MATCH(1,('METRE PAR FOLIO'!$L$6:$L$507=C$2)*('METRE PAR FOLIO'!$G$6:$G$507=$B89),0)),0)</f>
        <v>0</v>
      </c>
      <c r="D89">
        <f t="array" ref="D89">IFERROR(INDEX('METRE PAR FOLIO'!$T$6:$T$507,MATCH(1,('METRE PAR FOLIO'!$L$6:$L$507=D$2)*('METRE PAR FOLIO'!$G$6:$G$507=$B89),0)),0)</f>
        <v>0</v>
      </c>
      <c r="E89">
        <f t="array" ref="E89">IFERROR(INDEX('METRE PAR FOLIO'!$T$6:$T$507,MATCH(1,('METRE PAR FOLIO'!$L$6:$L$507=E$2)*('METRE PAR FOLIO'!$G$6:$G$507=$B89),0)),0)</f>
        <v>0</v>
      </c>
      <c r="F89">
        <f t="array" ref="F89">IFERROR(INDEX('METRE PAR FOLIO'!$T$6:$T$507,MATCH(1,('METRE PAR FOLIO'!$L$6:$L$507=F$2)*('METRE PAR FOLIO'!$G$6:$G$507=$B89),0)),0)</f>
        <v>0</v>
      </c>
      <c r="G89">
        <f t="array" ref="G89">IFERROR(INDEX('METRE PAR FOLIO'!$T$6:$T$507,MATCH(1,('METRE PAR FOLIO'!$L$6:$L$507=G$2)*('METRE PAR FOLIO'!$G$6:$G$507=$B89),0)),0)</f>
        <v>0</v>
      </c>
      <c r="H89">
        <f t="array" ref="H89">IFERROR(INDEX('METRE PAR FOLIO'!$T$6:$T$507,MATCH(1,('METRE PAR FOLIO'!$L$6:$L$507=H$2)*('METRE PAR FOLIO'!$G$6:$G$507=$B89),0)),0)</f>
        <v>0</v>
      </c>
      <c r="I89">
        <f t="array" ref="I89">IFERROR(INDEX('METRE PAR FOLIO'!$T$6:$T$507,MATCH(1,('METRE PAR FOLIO'!$L$6:$L$507=I$2)*('METRE PAR FOLIO'!$G$6:$G$507=$B89),0)),0)</f>
        <v>0</v>
      </c>
      <c r="J89">
        <f t="array" ref="J89">IFERROR(INDEX('METRE PAR FOLIO'!$T$6:$T$507,MATCH(1,('METRE PAR FOLIO'!$L$6:$L$507=J$2)*('METRE PAR FOLIO'!$G$6:$G$507=$B89),0)),0)</f>
        <v>0</v>
      </c>
      <c r="K89">
        <f t="array" ref="K89">IFERROR(INDEX('METRE PAR FOLIO'!$T$6:$T$507,MATCH(1,('METRE PAR FOLIO'!$L$6:$L$507=K$2)*('METRE PAR FOLIO'!$G$6:$G$507=$B89),0)),0)</f>
        <v>0</v>
      </c>
      <c r="L89">
        <f t="array" ref="L89">IFERROR(INDEX('METRE PAR FOLIO'!$T$6:$T$507,MATCH(1,('METRE PAR FOLIO'!$L$6:$L$507=L$2)*('METRE PAR FOLIO'!$G$6:$G$507=$B89),0)),0)</f>
        <v>0</v>
      </c>
      <c r="M89">
        <f t="array" ref="M89">IFERROR(INDEX('METRE PAR FOLIO'!$T$6:$T$507,MATCH(1,('METRE PAR FOLIO'!$L$6:$L$507=M$2)*('METRE PAR FOLIO'!$G$6:$G$507=$B89),0)),0)</f>
        <v>0</v>
      </c>
      <c r="N89">
        <f t="array" ref="N89">IFERROR(INDEX('METRE PAR FOLIO'!$T$6:$T$507,MATCH(1,('METRE PAR FOLIO'!$L$6:$L$507=N$2)*('METRE PAR FOLIO'!$G$6:$G$507=$B89),0)),0)</f>
        <v>0</v>
      </c>
      <c r="O89">
        <f t="array" ref="O89">IFERROR(INDEX('METRE PAR FOLIO'!$T$6:$T$507,MATCH(1,('METRE PAR FOLIO'!$L$6:$L$507=O$2)*('METRE PAR FOLIO'!$G$6:$G$507=$B89),0)),0)</f>
        <v>0</v>
      </c>
      <c r="P89">
        <f t="array" ref="P89">IFERROR(INDEX('METRE PAR FOLIO'!$T$6:$T$507,MATCH(1,('METRE PAR FOLIO'!$L$6:$L$507=P$2)*('METRE PAR FOLIO'!$G$6:$G$507=$B89),0)),0)</f>
        <v>0</v>
      </c>
      <c r="Q89">
        <f t="array" ref="Q89">IFERROR(INDEX('METRE PAR FOLIO'!$T$6:$T$507,MATCH(1,('METRE PAR FOLIO'!$L$6:$L$507=Q$2)*('METRE PAR FOLIO'!$G$6:$G$507=$B89),0)),0)</f>
        <v>0</v>
      </c>
      <c r="R89">
        <f t="array" ref="R89">IFERROR(INDEX('METRE PAR FOLIO'!$T$6:$T$507,MATCH(1,('METRE PAR FOLIO'!$L$6:$L$507=R$2)*('METRE PAR FOLIO'!$G$6:$G$507=$B89),0)),0)</f>
        <v>0</v>
      </c>
      <c r="S89">
        <f t="array" ref="S89">IFERROR(INDEX('METRE PAR FOLIO'!$T$6:$T$507,MATCH(1,('METRE PAR FOLIO'!$L$6:$L$507=S$2)*('METRE PAR FOLIO'!$G$6:$G$507=$B89),0)),0)</f>
        <v>0</v>
      </c>
      <c r="T89">
        <f t="array" ref="T89">IFERROR(INDEX('METRE PAR FOLIO'!$T$6:$T$507,MATCH(1,('METRE PAR FOLIO'!$L$6:$L$507=T$2)*('METRE PAR FOLIO'!$G$6:$G$507=$B89),0)),0)</f>
        <v>0</v>
      </c>
      <c r="U89">
        <f t="array" ref="U89">IFERROR(INDEX('METRE PAR FOLIO'!$T$6:$T$507,MATCH(1,('METRE PAR FOLIO'!$L$6:$L$507=U$2)*('METRE PAR FOLIO'!$G$6:$G$507=$B89),0)),0)</f>
        <v>0</v>
      </c>
      <c r="V89">
        <f t="array" ref="V89">IFERROR(INDEX('METRE PAR FOLIO'!$T$6:$T$507,MATCH(1,('METRE PAR FOLIO'!$L$6:$L$507=V$2)*('METRE PAR FOLIO'!$G$6:$G$507=$B89),0)),0)</f>
        <v>0</v>
      </c>
      <c r="W89">
        <f t="array" ref="W89">IFERROR(INDEX('METRE PAR FOLIO'!$T$6:$T$507,MATCH(1,('METRE PAR FOLIO'!$L$6:$L$507=W$2)*('METRE PAR FOLIO'!$G$6:$G$507=$B89),0)),0)</f>
        <v>0</v>
      </c>
      <c r="X89">
        <f t="array" ref="X89">IFERROR(INDEX('METRE PAR FOLIO'!$T$6:$T$507,MATCH(1,('METRE PAR FOLIO'!$L$6:$L$507=X$2)*('METRE PAR FOLIO'!$G$6:$G$507=$B89),0)),0)</f>
        <v>0</v>
      </c>
      <c r="Y89">
        <f t="array" ref="Y89">IFERROR(INDEX('METRE PAR FOLIO'!$T$6:$T$507,MATCH(1,('METRE PAR FOLIO'!$L$6:$L$507=Y$2)*('METRE PAR FOLIO'!$G$6:$G$507=$B89),0)),0)</f>
        <v>0</v>
      </c>
      <c r="Z89">
        <f t="array" ref="Z89">IFERROR(INDEX('METRE PAR FOLIO'!$T$6:$T$507,MATCH(1,('METRE PAR FOLIO'!$L$6:$L$507=Z$2)*('METRE PAR FOLIO'!$G$6:$G$507=$B89),0)),0)</f>
        <v>0</v>
      </c>
      <c r="AA89">
        <f t="array" ref="AA89">IFERROR(INDEX('METRE PAR FOLIO'!$T$6:$T$507,MATCH(1,('METRE PAR FOLIO'!$L$6:$L$507=AA$2)*('METRE PAR FOLIO'!$G$6:$G$507=$B89),0)),0)</f>
        <v>0</v>
      </c>
      <c r="AB89">
        <f t="array" ref="AB89">IFERROR(INDEX('METRE PAR FOLIO'!$T$6:$T$507,MATCH(1,('METRE PAR FOLIO'!$L$6:$L$507=AB$2)*('METRE PAR FOLIO'!$G$6:$G$507=$B89),0)),0)</f>
        <v>0</v>
      </c>
      <c r="AC89">
        <f t="array" ref="AC89">IFERROR(INDEX('METRE PAR FOLIO'!$T$6:$T$507,MATCH(1,('METRE PAR FOLIO'!$L$6:$L$507=AC$2)*('METRE PAR FOLIO'!$G$6:$G$507=$B89),0)),0)</f>
        <v>0</v>
      </c>
      <c r="AD89">
        <f t="array" ref="AD89">IFERROR(INDEX('METRE PAR FOLIO'!$T$6:$T$507,MATCH(1,('METRE PAR FOLIO'!$L$6:$L$507=AD$2)*('METRE PAR FOLIO'!$G$6:$G$507=$B89),0)),0)</f>
        <v>0</v>
      </c>
      <c r="AE89">
        <f t="array" ref="AE89">IFERROR(INDEX('METRE PAR FOLIO'!$T$6:$T$507,MATCH(1,('METRE PAR FOLIO'!$L$6:$L$507=AE$2)*('METRE PAR FOLIO'!$G$6:$G$507=$B89),0)),0)</f>
        <v>0</v>
      </c>
      <c r="AF89">
        <f t="array" ref="AF89">IFERROR(INDEX('METRE PAR FOLIO'!$T$6:$T$507,MATCH(1,('METRE PAR FOLIO'!$L$6:$L$507=AF$2)*('METRE PAR FOLIO'!$G$6:$G$507=$B89),0)),0)</f>
        <v>0</v>
      </c>
      <c r="AG89">
        <f t="array" ref="AG89">IFERROR(INDEX('METRE PAR FOLIO'!$T$6:$T$507,MATCH(1,('METRE PAR FOLIO'!$L$6:$L$507=AG$2)*('METRE PAR FOLIO'!$G$6:$G$507=$B89),0)),0)</f>
        <v>0</v>
      </c>
      <c r="AH89">
        <f t="array" ref="AH89">IFERROR(INDEX('METRE PAR FOLIO'!$T$6:$T$507,MATCH(1,('METRE PAR FOLIO'!$L$6:$L$507=AH$2)*('METRE PAR FOLIO'!$G$6:$G$507=$B89),0)),0)</f>
        <v>0</v>
      </c>
      <c r="AI89">
        <f t="array" ref="AI89">IFERROR(INDEX('METRE PAR FOLIO'!$T$6:$T$507,MATCH(1,('METRE PAR FOLIO'!$L$6:$L$507=AI$2)*('METRE PAR FOLIO'!$G$6:$G$507=$B89),0)),0)</f>
        <v>0</v>
      </c>
      <c r="AJ89">
        <f t="array" ref="AJ89">IFERROR(INDEX('METRE PAR FOLIO'!$T$6:$T$507,MATCH(1,('METRE PAR FOLIO'!$L$6:$L$507=AJ$2)*('METRE PAR FOLIO'!$G$6:$G$507=$B89),0)),0)</f>
        <v>0</v>
      </c>
      <c r="AK89">
        <f t="array" ref="AK89">IFERROR(INDEX('METRE PAR FOLIO'!$T$6:$T$507,MATCH(1,('METRE PAR FOLIO'!$L$6:$L$507=AK$2)*('METRE PAR FOLIO'!$G$6:$G$507=$B89),0)),0)</f>
        <v>0</v>
      </c>
      <c r="AL89">
        <f t="array" ref="AL89">IFERROR(INDEX('METRE PAR FOLIO'!$T$6:$T$507,MATCH(1,('METRE PAR FOLIO'!$L$6:$L$507=AL$2)*('METRE PAR FOLIO'!$G$6:$G$507=$B89),0)),0)</f>
        <v>0</v>
      </c>
      <c r="AM89">
        <f t="array" ref="AM89">IFERROR(INDEX('METRE PAR FOLIO'!$T$6:$T$507,MATCH(1,('METRE PAR FOLIO'!$L$6:$L$507=AM$2)*('METRE PAR FOLIO'!$G$6:$G$507=$B89),0)),0)</f>
        <v>0</v>
      </c>
      <c r="AN89">
        <f t="array" ref="AN89">IFERROR(INDEX('METRE PAR FOLIO'!$T$6:$T$507,MATCH(1,('METRE PAR FOLIO'!$L$6:$L$507=AN$2)*('METRE PAR FOLIO'!$G$6:$G$507=$B89),0)),0)</f>
        <v>0</v>
      </c>
      <c r="AO89">
        <f t="array" ref="AO89">IFERROR(INDEX('METRE PAR FOLIO'!$T$6:$T$507,MATCH(1,('METRE PAR FOLIO'!$L$6:$L$507=AO$2)*('METRE PAR FOLIO'!$G$6:$G$507=$B89),0)),0)</f>
        <v>0</v>
      </c>
      <c r="AP89">
        <f t="array" ref="AP89">IFERROR(INDEX('METRE PAR FOLIO'!$T$6:$T$507,MATCH(1,('METRE PAR FOLIO'!$L$6:$L$507=AP$2)*('METRE PAR FOLIO'!$G$6:$G$507=$B89),0)),0)</f>
        <v>0</v>
      </c>
      <c r="AQ89">
        <f t="array" ref="AQ89">IFERROR(INDEX('METRE PAR FOLIO'!$T$6:$T$507,MATCH(1,('METRE PAR FOLIO'!$L$6:$L$507=AQ$2)*('METRE PAR FOLIO'!$G$6:$G$507=$B89),0)),0)</f>
        <v>0</v>
      </c>
      <c r="AR89">
        <f t="array" ref="AR89">IFERROR(INDEX('METRE PAR FOLIO'!$T$6:$T$507,MATCH(1,('METRE PAR FOLIO'!$L$6:$L$507=AR$2)*('METRE PAR FOLIO'!$G$6:$G$507=$B89),0)),0)</f>
        <v>0</v>
      </c>
      <c r="AS89">
        <f t="array" ref="AS89">IFERROR(INDEX('METRE PAR FOLIO'!$T$6:$T$507,MATCH(1,('METRE PAR FOLIO'!$L$6:$L$507=AS$2)*('METRE PAR FOLIO'!$G$6:$G$507=$B89),0)),0)</f>
        <v>0</v>
      </c>
      <c r="AT89">
        <f t="array" ref="AT89">IFERROR(INDEX('METRE PAR FOLIO'!$T$6:$T$507,MATCH(1,('METRE PAR FOLIO'!$L$6:$L$507=AT$2)*('METRE PAR FOLIO'!$G$6:$G$507=$B89),0)),0)</f>
        <v>0</v>
      </c>
      <c r="AU89">
        <f t="array" ref="AU89">IFERROR(INDEX('METRE PAR FOLIO'!$T$6:$T$507,MATCH(1,('METRE PAR FOLIO'!$L$6:$L$507=AU$2)*('METRE PAR FOLIO'!$G$6:$G$507=$B89),0)),0)</f>
        <v>0</v>
      </c>
      <c r="AV89">
        <f t="shared" si="1"/>
        <v>0</v>
      </c>
      <c r="AW89" s="2" t="s">
        <v>192</v>
      </c>
    </row>
    <row r="90" spans="2:49" ht="26.25" x14ac:dyDescent="0.25">
      <c r="B90" s="16" t="s">
        <v>149</v>
      </c>
      <c r="C90">
        <f t="array" ref="C90">IFERROR(INDEX('METRE PAR FOLIO'!$T$6:$T$507,MATCH(1,('METRE PAR FOLIO'!$L$6:$L$507=C$2)*('METRE PAR FOLIO'!$G$6:$G$507=$B90),0)),0)</f>
        <v>0</v>
      </c>
      <c r="D90">
        <f t="array" ref="D90">IFERROR(INDEX('METRE PAR FOLIO'!$T$6:$T$507,MATCH(1,('METRE PAR FOLIO'!$L$6:$L$507=D$2)*('METRE PAR FOLIO'!$G$6:$G$507=$B90),0)),0)</f>
        <v>0</v>
      </c>
      <c r="E90">
        <f t="array" ref="E90">IFERROR(INDEX('METRE PAR FOLIO'!$T$6:$T$507,MATCH(1,('METRE PAR FOLIO'!$L$6:$L$507=E$2)*('METRE PAR FOLIO'!$G$6:$G$507=$B90),0)),0)</f>
        <v>0</v>
      </c>
      <c r="F90">
        <f t="array" ref="F90">IFERROR(INDEX('METRE PAR FOLIO'!$T$6:$T$507,MATCH(1,('METRE PAR FOLIO'!$L$6:$L$507=F$2)*('METRE PAR FOLIO'!$G$6:$G$507=$B90),0)),0)</f>
        <v>0</v>
      </c>
      <c r="G90">
        <f t="array" ref="G90">IFERROR(INDEX('METRE PAR FOLIO'!$T$6:$T$507,MATCH(1,('METRE PAR FOLIO'!$L$6:$L$507=G$2)*('METRE PAR FOLIO'!$G$6:$G$507=$B90),0)),0)</f>
        <v>0</v>
      </c>
      <c r="H90">
        <f t="array" ref="H90">IFERROR(INDEX('METRE PAR FOLIO'!$T$6:$T$507,MATCH(1,('METRE PAR FOLIO'!$L$6:$L$507=H$2)*('METRE PAR FOLIO'!$G$6:$G$507=$B90),0)),0)</f>
        <v>0</v>
      </c>
      <c r="I90">
        <f t="array" ref="I90">IFERROR(INDEX('METRE PAR FOLIO'!$T$6:$T$507,MATCH(1,('METRE PAR FOLIO'!$L$6:$L$507=I$2)*('METRE PAR FOLIO'!$G$6:$G$507=$B90),0)),0)</f>
        <v>0</v>
      </c>
      <c r="J90">
        <f t="array" ref="J90">IFERROR(INDEX('METRE PAR FOLIO'!$T$6:$T$507,MATCH(1,('METRE PAR FOLIO'!$L$6:$L$507=J$2)*('METRE PAR FOLIO'!$G$6:$G$507=$B90),0)),0)</f>
        <v>0</v>
      </c>
      <c r="K90">
        <f t="array" ref="K90">IFERROR(INDEX('METRE PAR FOLIO'!$T$6:$T$507,MATCH(1,('METRE PAR FOLIO'!$L$6:$L$507=K$2)*('METRE PAR FOLIO'!$G$6:$G$507=$B90),0)),0)</f>
        <v>0</v>
      </c>
      <c r="L90">
        <f t="array" ref="L90">IFERROR(INDEX('METRE PAR FOLIO'!$T$6:$T$507,MATCH(1,('METRE PAR FOLIO'!$L$6:$L$507=L$2)*('METRE PAR FOLIO'!$G$6:$G$507=$B90),0)),0)</f>
        <v>0</v>
      </c>
      <c r="M90">
        <f t="array" ref="M90">IFERROR(INDEX('METRE PAR FOLIO'!$T$6:$T$507,MATCH(1,('METRE PAR FOLIO'!$L$6:$L$507=M$2)*('METRE PAR FOLIO'!$G$6:$G$507=$B90),0)),0)</f>
        <v>0</v>
      </c>
      <c r="N90">
        <f t="array" ref="N90">IFERROR(INDEX('METRE PAR FOLIO'!$T$6:$T$507,MATCH(1,('METRE PAR FOLIO'!$L$6:$L$507=N$2)*('METRE PAR FOLIO'!$G$6:$G$507=$B90),0)),0)</f>
        <v>0</v>
      </c>
      <c r="O90">
        <f t="array" ref="O90">IFERROR(INDEX('METRE PAR FOLIO'!$T$6:$T$507,MATCH(1,('METRE PAR FOLIO'!$L$6:$L$507=O$2)*('METRE PAR FOLIO'!$G$6:$G$507=$B90),0)),0)</f>
        <v>0</v>
      </c>
      <c r="P90">
        <f t="array" ref="P90">IFERROR(INDEX('METRE PAR FOLIO'!$T$6:$T$507,MATCH(1,('METRE PAR FOLIO'!$L$6:$L$507=P$2)*('METRE PAR FOLIO'!$G$6:$G$507=$B90),0)),0)</f>
        <v>0</v>
      </c>
      <c r="Q90">
        <f t="array" ref="Q90">IFERROR(INDEX('METRE PAR FOLIO'!$T$6:$T$507,MATCH(1,('METRE PAR FOLIO'!$L$6:$L$507=Q$2)*('METRE PAR FOLIO'!$G$6:$G$507=$B90),0)),0)</f>
        <v>0</v>
      </c>
      <c r="R90">
        <f t="array" ref="R90">IFERROR(INDEX('METRE PAR FOLIO'!$T$6:$T$507,MATCH(1,('METRE PAR FOLIO'!$L$6:$L$507=R$2)*('METRE PAR FOLIO'!$G$6:$G$507=$B90),0)),0)</f>
        <v>0</v>
      </c>
      <c r="S90">
        <f t="array" ref="S90">IFERROR(INDEX('METRE PAR FOLIO'!$T$6:$T$507,MATCH(1,('METRE PAR FOLIO'!$L$6:$L$507=S$2)*('METRE PAR FOLIO'!$G$6:$G$507=$B90),0)),0)</f>
        <v>0</v>
      </c>
      <c r="T90">
        <f t="array" ref="T90">IFERROR(INDEX('METRE PAR FOLIO'!$T$6:$T$507,MATCH(1,('METRE PAR FOLIO'!$L$6:$L$507=T$2)*('METRE PAR FOLIO'!$G$6:$G$507=$B90),0)),0)</f>
        <v>0</v>
      </c>
      <c r="U90">
        <f t="array" ref="U90">IFERROR(INDEX('METRE PAR FOLIO'!$T$6:$T$507,MATCH(1,('METRE PAR FOLIO'!$L$6:$L$507=U$2)*('METRE PAR FOLIO'!$G$6:$G$507=$B90),0)),0)</f>
        <v>0</v>
      </c>
      <c r="V90">
        <f t="array" ref="V90">IFERROR(INDEX('METRE PAR FOLIO'!$T$6:$T$507,MATCH(1,('METRE PAR FOLIO'!$L$6:$L$507=V$2)*('METRE PAR FOLIO'!$G$6:$G$507=$B90),0)),0)</f>
        <v>0</v>
      </c>
      <c r="W90">
        <f t="array" ref="W90">IFERROR(INDEX('METRE PAR FOLIO'!$T$6:$T$507,MATCH(1,('METRE PAR FOLIO'!$L$6:$L$507=W$2)*('METRE PAR FOLIO'!$G$6:$G$507=$B90),0)),0)</f>
        <v>0</v>
      </c>
      <c r="X90">
        <f t="array" ref="X90">IFERROR(INDEX('METRE PAR FOLIO'!$T$6:$T$507,MATCH(1,('METRE PAR FOLIO'!$L$6:$L$507=X$2)*('METRE PAR FOLIO'!$G$6:$G$507=$B90),0)),0)</f>
        <v>0</v>
      </c>
      <c r="Y90">
        <f t="array" ref="Y90">IFERROR(INDEX('METRE PAR FOLIO'!$T$6:$T$507,MATCH(1,('METRE PAR FOLIO'!$L$6:$L$507=Y$2)*('METRE PAR FOLIO'!$G$6:$G$507=$B90),0)),0)</f>
        <v>0</v>
      </c>
      <c r="Z90">
        <f t="array" ref="Z90">IFERROR(INDEX('METRE PAR FOLIO'!$T$6:$T$507,MATCH(1,('METRE PAR FOLIO'!$L$6:$L$507=Z$2)*('METRE PAR FOLIO'!$G$6:$G$507=$B90),0)),0)</f>
        <v>0</v>
      </c>
      <c r="AA90">
        <f t="array" ref="AA90">IFERROR(INDEX('METRE PAR FOLIO'!$T$6:$T$507,MATCH(1,('METRE PAR FOLIO'!$L$6:$L$507=AA$2)*('METRE PAR FOLIO'!$G$6:$G$507=$B90),0)),0)</f>
        <v>0</v>
      </c>
      <c r="AB90">
        <f t="array" ref="AB90">IFERROR(INDEX('METRE PAR FOLIO'!$T$6:$T$507,MATCH(1,('METRE PAR FOLIO'!$L$6:$L$507=AB$2)*('METRE PAR FOLIO'!$G$6:$G$507=$B90),0)),0)</f>
        <v>0</v>
      </c>
      <c r="AC90">
        <f t="array" ref="AC90">IFERROR(INDEX('METRE PAR FOLIO'!$T$6:$T$507,MATCH(1,('METRE PAR FOLIO'!$L$6:$L$507=AC$2)*('METRE PAR FOLIO'!$G$6:$G$507=$B90),0)),0)</f>
        <v>0</v>
      </c>
      <c r="AD90">
        <f t="array" ref="AD90">IFERROR(INDEX('METRE PAR FOLIO'!$T$6:$T$507,MATCH(1,('METRE PAR FOLIO'!$L$6:$L$507=AD$2)*('METRE PAR FOLIO'!$G$6:$G$507=$B90),0)),0)</f>
        <v>0</v>
      </c>
      <c r="AE90">
        <f t="array" ref="AE90">IFERROR(INDEX('METRE PAR FOLIO'!$T$6:$T$507,MATCH(1,('METRE PAR FOLIO'!$L$6:$L$507=AE$2)*('METRE PAR FOLIO'!$G$6:$G$507=$B90),0)),0)</f>
        <v>0</v>
      </c>
      <c r="AF90">
        <f t="array" ref="AF90">IFERROR(INDEX('METRE PAR FOLIO'!$T$6:$T$507,MATCH(1,('METRE PAR FOLIO'!$L$6:$L$507=AF$2)*('METRE PAR FOLIO'!$G$6:$G$507=$B90),0)),0)</f>
        <v>0</v>
      </c>
      <c r="AG90">
        <f t="array" ref="AG90">IFERROR(INDEX('METRE PAR FOLIO'!$T$6:$T$507,MATCH(1,('METRE PAR FOLIO'!$L$6:$L$507=AG$2)*('METRE PAR FOLIO'!$G$6:$G$507=$B90),0)),0)</f>
        <v>0</v>
      </c>
      <c r="AH90">
        <f t="array" ref="AH90">IFERROR(INDEX('METRE PAR FOLIO'!$T$6:$T$507,MATCH(1,('METRE PAR FOLIO'!$L$6:$L$507=AH$2)*('METRE PAR FOLIO'!$G$6:$G$507=$B90),0)),0)</f>
        <v>0</v>
      </c>
      <c r="AI90">
        <f t="array" ref="AI90">IFERROR(INDEX('METRE PAR FOLIO'!$T$6:$T$507,MATCH(1,('METRE PAR FOLIO'!$L$6:$L$507=AI$2)*('METRE PAR FOLIO'!$G$6:$G$507=$B90),0)),0)</f>
        <v>0</v>
      </c>
      <c r="AJ90">
        <f t="array" ref="AJ90">IFERROR(INDEX('METRE PAR FOLIO'!$T$6:$T$507,MATCH(1,('METRE PAR FOLIO'!$L$6:$L$507=AJ$2)*('METRE PAR FOLIO'!$G$6:$G$507=$B90),0)),0)</f>
        <v>0</v>
      </c>
      <c r="AK90">
        <f t="array" ref="AK90">IFERROR(INDEX('METRE PAR FOLIO'!$T$6:$T$507,MATCH(1,('METRE PAR FOLIO'!$L$6:$L$507=AK$2)*('METRE PAR FOLIO'!$G$6:$G$507=$B90),0)),0)</f>
        <v>0</v>
      </c>
      <c r="AL90">
        <f t="array" ref="AL90">IFERROR(INDEX('METRE PAR FOLIO'!$T$6:$T$507,MATCH(1,('METRE PAR FOLIO'!$L$6:$L$507=AL$2)*('METRE PAR FOLIO'!$G$6:$G$507=$B90),0)),0)</f>
        <v>0</v>
      </c>
      <c r="AM90">
        <f t="array" ref="AM90">IFERROR(INDEX('METRE PAR FOLIO'!$T$6:$T$507,MATCH(1,('METRE PAR FOLIO'!$L$6:$L$507=AM$2)*('METRE PAR FOLIO'!$G$6:$G$507=$B90),0)),0)</f>
        <v>0</v>
      </c>
      <c r="AN90">
        <f t="array" ref="AN90">IFERROR(INDEX('METRE PAR FOLIO'!$T$6:$T$507,MATCH(1,('METRE PAR FOLIO'!$L$6:$L$507=AN$2)*('METRE PAR FOLIO'!$G$6:$G$507=$B90),0)),0)</f>
        <v>0</v>
      </c>
      <c r="AO90">
        <f t="array" ref="AO90">IFERROR(INDEX('METRE PAR FOLIO'!$T$6:$T$507,MATCH(1,('METRE PAR FOLIO'!$L$6:$L$507=AO$2)*('METRE PAR FOLIO'!$G$6:$G$507=$B90),0)),0)</f>
        <v>0</v>
      </c>
      <c r="AP90">
        <f t="array" ref="AP90">IFERROR(INDEX('METRE PAR FOLIO'!$T$6:$T$507,MATCH(1,('METRE PAR FOLIO'!$L$6:$L$507=AP$2)*('METRE PAR FOLIO'!$G$6:$G$507=$B90),0)),0)</f>
        <v>0</v>
      </c>
      <c r="AQ90">
        <f t="array" ref="AQ90">IFERROR(INDEX('METRE PAR FOLIO'!$T$6:$T$507,MATCH(1,('METRE PAR FOLIO'!$L$6:$L$507=AQ$2)*('METRE PAR FOLIO'!$G$6:$G$507=$B90),0)),0)</f>
        <v>0</v>
      </c>
      <c r="AR90">
        <f t="array" ref="AR90">IFERROR(INDEX('METRE PAR FOLIO'!$T$6:$T$507,MATCH(1,('METRE PAR FOLIO'!$L$6:$L$507=AR$2)*('METRE PAR FOLIO'!$G$6:$G$507=$B90),0)),0)</f>
        <v>0</v>
      </c>
      <c r="AS90">
        <f t="array" ref="AS90">IFERROR(INDEX('METRE PAR FOLIO'!$T$6:$T$507,MATCH(1,('METRE PAR FOLIO'!$L$6:$L$507=AS$2)*('METRE PAR FOLIO'!$G$6:$G$507=$B90),0)),0)</f>
        <v>0</v>
      </c>
      <c r="AT90">
        <f t="array" ref="AT90">IFERROR(INDEX('METRE PAR FOLIO'!$T$6:$T$507,MATCH(1,('METRE PAR FOLIO'!$L$6:$L$507=AT$2)*('METRE PAR FOLIO'!$G$6:$G$507=$B90),0)),0)</f>
        <v>0</v>
      </c>
      <c r="AU90">
        <f t="array" ref="AU90">IFERROR(INDEX('METRE PAR FOLIO'!$T$6:$T$507,MATCH(1,('METRE PAR FOLIO'!$L$6:$L$507=AU$2)*('METRE PAR FOLIO'!$G$6:$G$507=$B90),0)),0)</f>
        <v>0</v>
      </c>
      <c r="AV90">
        <f t="shared" si="1"/>
        <v>0</v>
      </c>
      <c r="AW90" s="2" t="s">
        <v>192</v>
      </c>
    </row>
    <row r="91" spans="2:49" ht="26.25" x14ac:dyDescent="0.25">
      <c r="B91" s="16" t="s">
        <v>128</v>
      </c>
      <c r="C91">
        <f t="array" ref="C91">IFERROR(INDEX('METRE PAR FOLIO'!$T$6:$T$507,MATCH(1,('METRE PAR FOLIO'!$L$6:$L$507=C$2)*('METRE PAR FOLIO'!$G$6:$G$507=$B91),0)),0)</f>
        <v>0</v>
      </c>
      <c r="D91">
        <f t="array" ref="D91">IFERROR(INDEX('METRE PAR FOLIO'!$T$6:$T$507,MATCH(1,('METRE PAR FOLIO'!$L$6:$L$507=D$2)*('METRE PAR FOLIO'!$G$6:$G$507=$B91),0)),0)</f>
        <v>0</v>
      </c>
      <c r="E91">
        <f t="array" ref="E91">IFERROR(INDEX('METRE PAR FOLIO'!$T$6:$T$507,MATCH(1,('METRE PAR FOLIO'!$L$6:$L$507=E$2)*('METRE PAR FOLIO'!$G$6:$G$507=$B91),0)),0)</f>
        <v>0</v>
      </c>
      <c r="F91">
        <f t="array" ref="F91">IFERROR(INDEX('METRE PAR FOLIO'!$T$6:$T$507,MATCH(1,('METRE PAR FOLIO'!$L$6:$L$507=F$2)*('METRE PAR FOLIO'!$G$6:$G$507=$B91),0)),0)</f>
        <v>0</v>
      </c>
      <c r="G91">
        <f t="array" ref="G91">IFERROR(INDEX('METRE PAR FOLIO'!$T$6:$T$507,MATCH(1,('METRE PAR FOLIO'!$L$6:$L$507=G$2)*('METRE PAR FOLIO'!$G$6:$G$507=$B91),0)),0)</f>
        <v>0</v>
      </c>
      <c r="H91">
        <f t="array" ref="H91">IFERROR(INDEX('METRE PAR FOLIO'!$T$6:$T$507,MATCH(1,('METRE PAR FOLIO'!$L$6:$L$507=H$2)*('METRE PAR FOLIO'!$G$6:$G$507=$B91),0)),0)</f>
        <v>0</v>
      </c>
      <c r="I91">
        <f t="array" ref="I91">IFERROR(INDEX('METRE PAR FOLIO'!$T$6:$T$507,MATCH(1,('METRE PAR FOLIO'!$L$6:$L$507=I$2)*('METRE PAR FOLIO'!$G$6:$G$507=$B91),0)),0)</f>
        <v>0</v>
      </c>
      <c r="J91">
        <f t="array" ref="J91">IFERROR(INDEX('METRE PAR FOLIO'!$T$6:$T$507,MATCH(1,('METRE PAR FOLIO'!$L$6:$L$507=J$2)*('METRE PAR FOLIO'!$G$6:$G$507=$B91),0)),0)</f>
        <v>0</v>
      </c>
      <c r="K91">
        <f t="array" ref="K91">IFERROR(INDEX('METRE PAR FOLIO'!$T$6:$T$507,MATCH(1,('METRE PAR FOLIO'!$L$6:$L$507=K$2)*('METRE PAR FOLIO'!$G$6:$G$507=$B91),0)),0)</f>
        <v>0</v>
      </c>
      <c r="L91">
        <f t="array" ref="L91">IFERROR(INDEX('METRE PAR FOLIO'!$T$6:$T$507,MATCH(1,('METRE PAR FOLIO'!$L$6:$L$507=L$2)*('METRE PAR FOLIO'!$G$6:$G$507=$B91),0)),0)</f>
        <v>0</v>
      </c>
      <c r="M91">
        <f t="array" ref="M91">IFERROR(INDEX('METRE PAR FOLIO'!$T$6:$T$507,MATCH(1,('METRE PAR FOLIO'!$L$6:$L$507=M$2)*('METRE PAR FOLIO'!$G$6:$G$507=$B91),0)),0)</f>
        <v>0</v>
      </c>
      <c r="N91">
        <f t="array" ref="N91">IFERROR(INDEX('METRE PAR FOLIO'!$T$6:$T$507,MATCH(1,('METRE PAR FOLIO'!$L$6:$L$507=N$2)*('METRE PAR FOLIO'!$G$6:$G$507=$B91),0)),0)</f>
        <v>0</v>
      </c>
      <c r="O91">
        <f t="array" ref="O91">IFERROR(INDEX('METRE PAR FOLIO'!$T$6:$T$507,MATCH(1,('METRE PAR FOLIO'!$L$6:$L$507=O$2)*('METRE PAR FOLIO'!$G$6:$G$507=$B91),0)),0)</f>
        <v>0</v>
      </c>
      <c r="P91">
        <f t="array" ref="P91">IFERROR(INDEX('METRE PAR FOLIO'!$T$6:$T$507,MATCH(1,('METRE PAR FOLIO'!$L$6:$L$507=P$2)*('METRE PAR FOLIO'!$G$6:$G$507=$B91),0)),0)</f>
        <v>0</v>
      </c>
      <c r="Q91">
        <f t="array" ref="Q91">IFERROR(INDEX('METRE PAR FOLIO'!$T$6:$T$507,MATCH(1,('METRE PAR FOLIO'!$L$6:$L$507=Q$2)*('METRE PAR FOLIO'!$G$6:$G$507=$B91),0)),0)</f>
        <v>0</v>
      </c>
      <c r="R91">
        <f t="array" ref="R91">IFERROR(INDEX('METRE PAR FOLIO'!$T$6:$T$507,MATCH(1,('METRE PAR FOLIO'!$L$6:$L$507=R$2)*('METRE PAR FOLIO'!$G$6:$G$507=$B91),0)),0)</f>
        <v>0</v>
      </c>
      <c r="S91">
        <f t="array" ref="S91">IFERROR(INDEX('METRE PAR FOLIO'!$T$6:$T$507,MATCH(1,('METRE PAR FOLIO'!$L$6:$L$507=S$2)*('METRE PAR FOLIO'!$G$6:$G$507=$B91),0)),0)</f>
        <v>0</v>
      </c>
      <c r="T91">
        <f t="array" ref="T91">IFERROR(INDEX('METRE PAR FOLIO'!$T$6:$T$507,MATCH(1,('METRE PAR FOLIO'!$L$6:$L$507=T$2)*('METRE PAR FOLIO'!$G$6:$G$507=$B91),0)),0)</f>
        <v>0</v>
      </c>
      <c r="U91">
        <f t="array" ref="U91">IFERROR(INDEX('METRE PAR FOLIO'!$T$6:$T$507,MATCH(1,('METRE PAR FOLIO'!$L$6:$L$507=U$2)*('METRE PAR FOLIO'!$G$6:$G$507=$B91),0)),0)</f>
        <v>0</v>
      </c>
      <c r="V91">
        <f t="array" ref="V91">IFERROR(INDEX('METRE PAR FOLIO'!$T$6:$T$507,MATCH(1,('METRE PAR FOLIO'!$L$6:$L$507=V$2)*('METRE PAR FOLIO'!$G$6:$G$507=$B91),0)),0)</f>
        <v>0</v>
      </c>
      <c r="W91">
        <f t="array" ref="W91">IFERROR(INDEX('METRE PAR FOLIO'!$T$6:$T$507,MATCH(1,('METRE PAR FOLIO'!$L$6:$L$507=W$2)*('METRE PAR FOLIO'!$G$6:$G$507=$B91),0)),0)</f>
        <v>0</v>
      </c>
      <c r="X91">
        <f t="array" ref="X91">IFERROR(INDEX('METRE PAR FOLIO'!$T$6:$T$507,MATCH(1,('METRE PAR FOLIO'!$L$6:$L$507=X$2)*('METRE PAR FOLIO'!$G$6:$G$507=$B91),0)),0)</f>
        <v>0</v>
      </c>
      <c r="Y91">
        <f t="array" ref="Y91">IFERROR(INDEX('METRE PAR FOLIO'!$T$6:$T$507,MATCH(1,('METRE PAR FOLIO'!$L$6:$L$507=Y$2)*('METRE PAR FOLIO'!$G$6:$G$507=$B91),0)),0)</f>
        <v>0</v>
      </c>
      <c r="Z91">
        <f t="array" ref="Z91">IFERROR(INDEX('METRE PAR FOLIO'!$T$6:$T$507,MATCH(1,('METRE PAR FOLIO'!$L$6:$L$507=Z$2)*('METRE PAR FOLIO'!$G$6:$G$507=$B91),0)),0)</f>
        <v>0</v>
      </c>
      <c r="AA91">
        <f t="array" ref="AA91">IFERROR(INDEX('METRE PAR FOLIO'!$T$6:$T$507,MATCH(1,('METRE PAR FOLIO'!$L$6:$L$507=AA$2)*('METRE PAR FOLIO'!$G$6:$G$507=$B91),0)),0)</f>
        <v>0</v>
      </c>
      <c r="AB91">
        <f t="array" ref="AB91">IFERROR(INDEX('METRE PAR FOLIO'!$T$6:$T$507,MATCH(1,('METRE PAR FOLIO'!$L$6:$L$507=AB$2)*('METRE PAR FOLIO'!$G$6:$G$507=$B91),0)),0)</f>
        <v>0</v>
      </c>
      <c r="AC91">
        <f t="array" ref="AC91">IFERROR(INDEX('METRE PAR FOLIO'!$T$6:$T$507,MATCH(1,('METRE PAR FOLIO'!$L$6:$L$507=AC$2)*('METRE PAR FOLIO'!$G$6:$G$507=$B91),0)),0)</f>
        <v>0</v>
      </c>
      <c r="AD91">
        <f t="array" ref="AD91">IFERROR(INDEX('METRE PAR FOLIO'!$T$6:$T$507,MATCH(1,('METRE PAR FOLIO'!$L$6:$L$507=AD$2)*('METRE PAR FOLIO'!$G$6:$G$507=$B91),0)),0)</f>
        <v>0</v>
      </c>
      <c r="AE91">
        <f t="array" ref="AE91">IFERROR(INDEX('METRE PAR FOLIO'!$T$6:$T$507,MATCH(1,('METRE PAR FOLIO'!$L$6:$L$507=AE$2)*('METRE PAR FOLIO'!$G$6:$G$507=$B91),0)),0)</f>
        <v>0</v>
      </c>
      <c r="AF91">
        <f t="array" ref="AF91">IFERROR(INDEX('METRE PAR FOLIO'!$T$6:$T$507,MATCH(1,('METRE PAR FOLIO'!$L$6:$L$507=AF$2)*('METRE PAR FOLIO'!$G$6:$G$507=$B91),0)),0)</f>
        <v>0</v>
      </c>
      <c r="AG91">
        <f t="array" ref="AG91">IFERROR(INDEX('METRE PAR FOLIO'!$T$6:$T$507,MATCH(1,('METRE PAR FOLIO'!$L$6:$L$507=AG$2)*('METRE PAR FOLIO'!$G$6:$G$507=$B91),0)),0)</f>
        <v>0</v>
      </c>
      <c r="AH91">
        <f t="array" ref="AH91">IFERROR(INDEX('METRE PAR FOLIO'!$T$6:$T$507,MATCH(1,('METRE PAR FOLIO'!$L$6:$L$507=AH$2)*('METRE PAR FOLIO'!$G$6:$G$507=$B91),0)),0)</f>
        <v>0</v>
      </c>
      <c r="AI91">
        <f t="array" ref="AI91">IFERROR(INDEX('METRE PAR FOLIO'!$T$6:$T$507,MATCH(1,('METRE PAR FOLIO'!$L$6:$L$507=AI$2)*('METRE PAR FOLIO'!$G$6:$G$507=$B91),0)),0)</f>
        <v>0</v>
      </c>
      <c r="AJ91">
        <f t="array" ref="AJ91">IFERROR(INDEX('METRE PAR FOLIO'!$T$6:$T$507,MATCH(1,('METRE PAR FOLIO'!$L$6:$L$507=AJ$2)*('METRE PAR FOLIO'!$G$6:$G$507=$B91),0)),0)</f>
        <v>0</v>
      </c>
      <c r="AK91">
        <f t="array" ref="AK91">IFERROR(INDEX('METRE PAR FOLIO'!$T$6:$T$507,MATCH(1,('METRE PAR FOLIO'!$L$6:$L$507=AK$2)*('METRE PAR FOLIO'!$G$6:$G$507=$B91),0)),0)</f>
        <v>0</v>
      </c>
      <c r="AL91">
        <f t="array" ref="AL91">IFERROR(INDEX('METRE PAR FOLIO'!$T$6:$T$507,MATCH(1,('METRE PAR FOLIO'!$L$6:$L$507=AL$2)*('METRE PAR FOLIO'!$G$6:$G$507=$B91),0)),0)</f>
        <v>0</v>
      </c>
      <c r="AM91">
        <f t="array" ref="AM91">IFERROR(INDEX('METRE PAR FOLIO'!$T$6:$T$507,MATCH(1,('METRE PAR FOLIO'!$L$6:$L$507=AM$2)*('METRE PAR FOLIO'!$G$6:$G$507=$B91),0)),0)</f>
        <v>0</v>
      </c>
      <c r="AN91">
        <f t="array" ref="AN91">IFERROR(INDEX('METRE PAR FOLIO'!$T$6:$T$507,MATCH(1,('METRE PAR FOLIO'!$L$6:$L$507=AN$2)*('METRE PAR FOLIO'!$G$6:$G$507=$B91),0)),0)</f>
        <v>0</v>
      </c>
      <c r="AO91">
        <f t="array" ref="AO91">IFERROR(INDEX('METRE PAR FOLIO'!$T$6:$T$507,MATCH(1,('METRE PAR FOLIO'!$L$6:$L$507=AO$2)*('METRE PAR FOLIO'!$G$6:$G$507=$B91),0)),0)</f>
        <v>0</v>
      </c>
      <c r="AP91">
        <f t="array" ref="AP91">IFERROR(INDEX('METRE PAR FOLIO'!$T$6:$T$507,MATCH(1,('METRE PAR FOLIO'!$L$6:$L$507=AP$2)*('METRE PAR FOLIO'!$G$6:$G$507=$B91),0)),0)</f>
        <v>0</v>
      </c>
      <c r="AQ91">
        <f t="array" ref="AQ91">IFERROR(INDEX('METRE PAR FOLIO'!$T$6:$T$507,MATCH(1,('METRE PAR FOLIO'!$L$6:$L$507=AQ$2)*('METRE PAR FOLIO'!$G$6:$G$507=$B91),0)),0)</f>
        <v>0</v>
      </c>
      <c r="AR91">
        <f t="array" ref="AR91">IFERROR(INDEX('METRE PAR FOLIO'!$T$6:$T$507,MATCH(1,('METRE PAR FOLIO'!$L$6:$L$507=AR$2)*('METRE PAR FOLIO'!$G$6:$G$507=$B91),0)),0)</f>
        <v>0</v>
      </c>
      <c r="AS91">
        <f t="array" ref="AS91">IFERROR(INDEX('METRE PAR FOLIO'!$T$6:$T$507,MATCH(1,('METRE PAR FOLIO'!$L$6:$L$507=AS$2)*('METRE PAR FOLIO'!$G$6:$G$507=$B91),0)),0)</f>
        <v>0</v>
      </c>
      <c r="AT91">
        <f t="array" ref="AT91">IFERROR(INDEX('METRE PAR FOLIO'!$T$6:$T$507,MATCH(1,('METRE PAR FOLIO'!$L$6:$L$507=AT$2)*('METRE PAR FOLIO'!$G$6:$G$507=$B91),0)),0)</f>
        <v>0</v>
      </c>
      <c r="AU91">
        <f t="array" ref="AU91">IFERROR(INDEX('METRE PAR FOLIO'!$T$6:$T$507,MATCH(1,('METRE PAR FOLIO'!$L$6:$L$507=AU$2)*('METRE PAR FOLIO'!$G$6:$G$507=$B91),0)),0)</f>
        <v>0</v>
      </c>
      <c r="AV91">
        <f t="shared" si="1"/>
        <v>0</v>
      </c>
      <c r="AW91" s="2" t="s">
        <v>192</v>
      </c>
    </row>
    <row r="92" spans="2:49" ht="26.25" x14ac:dyDescent="0.25">
      <c r="B92" s="16" t="s">
        <v>126</v>
      </c>
      <c r="C92">
        <f t="array" ref="C92">IFERROR(INDEX('METRE PAR FOLIO'!$T$6:$T$507,MATCH(1,('METRE PAR FOLIO'!$L$6:$L$507=C$2)*('METRE PAR FOLIO'!$G$6:$G$507=$B92),0)),0)</f>
        <v>0</v>
      </c>
      <c r="D92">
        <f t="array" ref="D92">IFERROR(INDEX('METRE PAR FOLIO'!$T$6:$T$507,MATCH(1,('METRE PAR FOLIO'!$L$6:$L$507=D$2)*('METRE PAR FOLIO'!$G$6:$G$507=$B92),0)),0)</f>
        <v>0</v>
      </c>
      <c r="E92">
        <f t="array" ref="E92">IFERROR(INDEX('METRE PAR FOLIO'!$T$6:$T$507,MATCH(1,('METRE PAR FOLIO'!$L$6:$L$507=E$2)*('METRE PAR FOLIO'!$G$6:$G$507=$B92),0)),0)</f>
        <v>0</v>
      </c>
      <c r="F92">
        <f t="array" ref="F92">IFERROR(INDEX('METRE PAR FOLIO'!$T$6:$T$507,MATCH(1,('METRE PAR FOLIO'!$L$6:$L$507=F$2)*('METRE PAR FOLIO'!$G$6:$G$507=$B92),0)),0)</f>
        <v>0</v>
      </c>
      <c r="G92">
        <f t="array" ref="G92">IFERROR(INDEX('METRE PAR FOLIO'!$T$6:$T$507,MATCH(1,('METRE PAR FOLIO'!$L$6:$L$507=G$2)*('METRE PAR FOLIO'!$G$6:$G$507=$B92),0)),0)</f>
        <v>0</v>
      </c>
      <c r="H92">
        <f t="array" ref="H92">IFERROR(INDEX('METRE PAR FOLIO'!$T$6:$T$507,MATCH(1,('METRE PAR FOLIO'!$L$6:$L$507=H$2)*('METRE PAR FOLIO'!$G$6:$G$507=$B92),0)),0)</f>
        <v>0</v>
      </c>
      <c r="I92">
        <f t="array" ref="I92">IFERROR(INDEX('METRE PAR FOLIO'!$T$6:$T$507,MATCH(1,('METRE PAR FOLIO'!$L$6:$L$507=I$2)*('METRE PAR FOLIO'!$G$6:$G$507=$B92),0)),0)</f>
        <v>0</v>
      </c>
      <c r="J92">
        <f t="array" ref="J92">IFERROR(INDEX('METRE PAR FOLIO'!$T$6:$T$507,MATCH(1,('METRE PAR FOLIO'!$L$6:$L$507=J$2)*('METRE PAR FOLIO'!$G$6:$G$507=$B92),0)),0)</f>
        <v>0</v>
      </c>
      <c r="K92">
        <f t="array" ref="K92">IFERROR(INDEX('METRE PAR FOLIO'!$T$6:$T$507,MATCH(1,('METRE PAR FOLIO'!$L$6:$L$507=K$2)*('METRE PAR FOLIO'!$G$6:$G$507=$B92),0)),0)</f>
        <v>0</v>
      </c>
      <c r="L92">
        <f t="array" ref="L92">IFERROR(INDEX('METRE PAR FOLIO'!$T$6:$T$507,MATCH(1,('METRE PAR FOLIO'!$L$6:$L$507=L$2)*('METRE PAR FOLIO'!$G$6:$G$507=$B92),0)),0)</f>
        <v>0</v>
      </c>
      <c r="M92">
        <f t="array" ref="M92">IFERROR(INDEX('METRE PAR FOLIO'!$T$6:$T$507,MATCH(1,('METRE PAR FOLIO'!$L$6:$L$507=M$2)*('METRE PAR FOLIO'!$G$6:$G$507=$B92),0)),0)</f>
        <v>0</v>
      </c>
      <c r="N92">
        <f t="array" ref="N92">IFERROR(INDEX('METRE PAR FOLIO'!$T$6:$T$507,MATCH(1,('METRE PAR FOLIO'!$L$6:$L$507=N$2)*('METRE PAR FOLIO'!$G$6:$G$507=$B92),0)),0)</f>
        <v>0</v>
      </c>
      <c r="O92">
        <f t="array" ref="O92">IFERROR(INDEX('METRE PAR FOLIO'!$T$6:$T$507,MATCH(1,('METRE PAR FOLIO'!$L$6:$L$507=O$2)*('METRE PAR FOLIO'!$G$6:$G$507=$B92),0)),0)</f>
        <v>0</v>
      </c>
      <c r="P92">
        <f t="array" ref="P92">IFERROR(INDEX('METRE PAR FOLIO'!$T$6:$T$507,MATCH(1,('METRE PAR FOLIO'!$L$6:$L$507=P$2)*('METRE PAR FOLIO'!$G$6:$G$507=$B92),0)),0)</f>
        <v>0</v>
      </c>
      <c r="Q92">
        <f t="array" ref="Q92">IFERROR(INDEX('METRE PAR FOLIO'!$T$6:$T$507,MATCH(1,('METRE PAR FOLIO'!$L$6:$L$507=Q$2)*('METRE PAR FOLIO'!$G$6:$G$507=$B92),0)),0)</f>
        <v>0</v>
      </c>
      <c r="R92">
        <f t="array" ref="R92">IFERROR(INDEX('METRE PAR FOLIO'!$T$6:$T$507,MATCH(1,('METRE PAR FOLIO'!$L$6:$L$507=R$2)*('METRE PAR FOLIO'!$G$6:$G$507=$B92),0)),0)</f>
        <v>0</v>
      </c>
      <c r="S92">
        <f t="array" ref="S92">IFERROR(INDEX('METRE PAR FOLIO'!$T$6:$T$507,MATCH(1,('METRE PAR FOLIO'!$L$6:$L$507=S$2)*('METRE PAR FOLIO'!$G$6:$G$507=$B92),0)),0)</f>
        <v>0</v>
      </c>
      <c r="T92">
        <f t="array" ref="T92">IFERROR(INDEX('METRE PAR FOLIO'!$T$6:$T$507,MATCH(1,('METRE PAR FOLIO'!$L$6:$L$507=T$2)*('METRE PAR FOLIO'!$G$6:$G$507=$B92),0)),0)</f>
        <v>0</v>
      </c>
      <c r="U92">
        <f t="array" ref="U92">IFERROR(INDEX('METRE PAR FOLIO'!$T$6:$T$507,MATCH(1,('METRE PAR FOLIO'!$L$6:$L$507=U$2)*('METRE PAR FOLIO'!$G$6:$G$507=$B92),0)),0)</f>
        <v>0</v>
      </c>
      <c r="V92">
        <f t="array" ref="V92">IFERROR(INDEX('METRE PAR FOLIO'!$T$6:$T$507,MATCH(1,('METRE PAR FOLIO'!$L$6:$L$507=V$2)*('METRE PAR FOLIO'!$G$6:$G$507=$B92),0)),0)</f>
        <v>0</v>
      </c>
      <c r="W92">
        <f t="array" ref="W92">IFERROR(INDEX('METRE PAR FOLIO'!$T$6:$T$507,MATCH(1,('METRE PAR FOLIO'!$L$6:$L$507=W$2)*('METRE PAR FOLIO'!$G$6:$G$507=$B92),0)),0)</f>
        <v>0</v>
      </c>
      <c r="X92">
        <f t="array" ref="X92">IFERROR(INDEX('METRE PAR FOLIO'!$T$6:$T$507,MATCH(1,('METRE PAR FOLIO'!$L$6:$L$507=X$2)*('METRE PAR FOLIO'!$G$6:$G$507=$B92),0)),0)</f>
        <v>0</v>
      </c>
      <c r="Y92">
        <f t="array" ref="Y92">IFERROR(INDEX('METRE PAR FOLIO'!$T$6:$T$507,MATCH(1,('METRE PAR FOLIO'!$L$6:$L$507=Y$2)*('METRE PAR FOLIO'!$G$6:$G$507=$B92),0)),0)</f>
        <v>0</v>
      </c>
      <c r="Z92">
        <f t="array" ref="Z92">IFERROR(INDEX('METRE PAR FOLIO'!$T$6:$T$507,MATCH(1,('METRE PAR FOLIO'!$L$6:$L$507=Z$2)*('METRE PAR FOLIO'!$G$6:$G$507=$B92),0)),0)</f>
        <v>0</v>
      </c>
      <c r="AA92">
        <f t="array" ref="AA92">IFERROR(INDEX('METRE PAR FOLIO'!$T$6:$T$507,MATCH(1,('METRE PAR FOLIO'!$L$6:$L$507=AA$2)*('METRE PAR FOLIO'!$G$6:$G$507=$B92),0)),0)</f>
        <v>0</v>
      </c>
      <c r="AB92">
        <f t="array" ref="AB92">IFERROR(INDEX('METRE PAR FOLIO'!$T$6:$T$507,MATCH(1,('METRE PAR FOLIO'!$L$6:$L$507=AB$2)*('METRE PAR FOLIO'!$G$6:$G$507=$B92),0)),0)</f>
        <v>0</v>
      </c>
      <c r="AC92">
        <f t="array" ref="AC92">IFERROR(INDEX('METRE PAR FOLIO'!$T$6:$T$507,MATCH(1,('METRE PAR FOLIO'!$L$6:$L$507=AC$2)*('METRE PAR FOLIO'!$G$6:$G$507=$B92),0)),0)</f>
        <v>0</v>
      </c>
      <c r="AD92">
        <f t="array" ref="AD92">IFERROR(INDEX('METRE PAR FOLIO'!$T$6:$T$507,MATCH(1,('METRE PAR FOLIO'!$L$6:$L$507=AD$2)*('METRE PAR FOLIO'!$G$6:$G$507=$B92),0)),0)</f>
        <v>0</v>
      </c>
      <c r="AE92">
        <f t="array" ref="AE92">IFERROR(INDEX('METRE PAR FOLIO'!$T$6:$T$507,MATCH(1,('METRE PAR FOLIO'!$L$6:$L$507=AE$2)*('METRE PAR FOLIO'!$G$6:$G$507=$B92),0)),0)</f>
        <v>0</v>
      </c>
      <c r="AF92">
        <f t="array" ref="AF92">IFERROR(INDEX('METRE PAR FOLIO'!$T$6:$T$507,MATCH(1,('METRE PAR FOLIO'!$L$6:$L$507=AF$2)*('METRE PAR FOLIO'!$G$6:$G$507=$B92),0)),0)</f>
        <v>0</v>
      </c>
      <c r="AG92">
        <f t="array" ref="AG92">IFERROR(INDEX('METRE PAR FOLIO'!$T$6:$T$507,MATCH(1,('METRE PAR FOLIO'!$L$6:$L$507=AG$2)*('METRE PAR FOLIO'!$G$6:$G$507=$B92),0)),0)</f>
        <v>0</v>
      </c>
      <c r="AH92">
        <f t="array" ref="AH92">IFERROR(INDEX('METRE PAR FOLIO'!$T$6:$T$507,MATCH(1,('METRE PAR FOLIO'!$L$6:$L$507=AH$2)*('METRE PAR FOLIO'!$G$6:$G$507=$B92),0)),0)</f>
        <v>0</v>
      </c>
      <c r="AI92">
        <f t="array" ref="AI92">IFERROR(INDEX('METRE PAR FOLIO'!$T$6:$T$507,MATCH(1,('METRE PAR FOLIO'!$L$6:$L$507=AI$2)*('METRE PAR FOLIO'!$G$6:$G$507=$B92),0)),0)</f>
        <v>0</v>
      </c>
      <c r="AJ92">
        <f t="array" ref="AJ92">IFERROR(INDEX('METRE PAR FOLIO'!$T$6:$T$507,MATCH(1,('METRE PAR FOLIO'!$L$6:$L$507=AJ$2)*('METRE PAR FOLIO'!$G$6:$G$507=$B92),0)),0)</f>
        <v>0</v>
      </c>
      <c r="AK92">
        <f t="array" ref="AK92">IFERROR(INDEX('METRE PAR FOLIO'!$T$6:$T$507,MATCH(1,('METRE PAR FOLIO'!$L$6:$L$507=AK$2)*('METRE PAR FOLIO'!$G$6:$G$507=$B92),0)),0)</f>
        <v>0</v>
      </c>
      <c r="AL92">
        <f t="array" ref="AL92">IFERROR(INDEX('METRE PAR FOLIO'!$T$6:$T$507,MATCH(1,('METRE PAR FOLIO'!$L$6:$L$507=AL$2)*('METRE PAR FOLIO'!$G$6:$G$507=$B92),0)),0)</f>
        <v>0</v>
      </c>
      <c r="AM92">
        <f t="array" ref="AM92">IFERROR(INDEX('METRE PAR FOLIO'!$T$6:$T$507,MATCH(1,('METRE PAR FOLIO'!$L$6:$L$507=AM$2)*('METRE PAR FOLIO'!$G$6:$G$507=$B92),0)),0)</f>
        <v>0</v>
      </c>
      <c r="AN92">
        <f t="array" ref="AN92">IFERROR(INDEX('METRE PAR FOLIO'!$T$6:$T$507,MATCH(1,('METRE PAR FOLIO'!$L$6:$L$507=AN$2)*('METRE PAR FOLIO'!$G$6:$G$507=$B92),0)),0)</f>
        <v>0</v>
      </c>
      <c r="AO92">
        <f t="array" ref="AO92">IFERROR(INDEX('METRE PAR FOLIO'!$T$6:$T$507,MATCH(1,('METRE PAR FOLIO'!$L$6:$L$507=AO$2)*('METRE PAR FOLIO'!$G$6:$G$507=$B92),0)),0)</f>
        <v>0</v>
      </c>
      <c r="AP92">
        <f t="array" ref="AP92">IFERROR(INDEX('METRE PAR FOLIO'!$T$6:$T$507,MATCH(1,('METRE PAR FOLIO'!$L$6:$L$507=AP$2)*('METRE PAR FOLIO'!$G$6:$G$507=$B92),0)),0)</f>
        <v>0</v>
      </c>
      <c r="AQ92">
        <f t="array" ref="AQ92">IFERROR(INDEX('METRE PAR FOLIO'!$T$6:$T$507,MATCH(1,('METRE PAR FOLIO'!$L$6:$L$507=AQ$2)*('METRE PAR FOLIO'!$G$6:$G$507=$B92),0)),0)</f>
        <v>0</v>
      </c>
      <c r="AR92">
        <f t="array" ref="AR92">IFERROR(INDEX('METRE PAR FOLIO'!$T$6:$T$507,MATCH(1,('METRE PAR FOLIO'!$L$6:$L$507=AR$2)*('METRE PAR FOLIO'!$G$6:$G$507=$B92),0)),0)</f>
        <v>0</v>
      </c>
      <c r="AS92">
        <f t="array" ref="AS92">IFERROR(INDEX('METRE PAR FOLIO'!$T$6:$T$507,MATCH(1,('METRE PAR FOLIO'!$L$6:$L$507=AS$2)*('METRE PAR FOLIO'!$G$6:$G$507=$B92),0)),0)</f>
        <v>0</v>
      </c>
      <c r="AT92">
        <f t="array" ref="AT92">IFERROR(INDEX('METRE PAR FOLIO'!$T$6:$T$507,MATCH(1,('METRE PAR FOLIO'!$L$6:$L$507=AT$2)*('METRE PAR FOLIO'!$G$6:$G$507=$B92),0)),0)</f>
        <v>0</v>
      </c>
      <c r="AU92">
        <f t="array" ref="AU92">IFERROR(INDEX('METRE PAR FOLIO'!$T$6:$T$507,MATCH(1,('METRE PAR FOLIO'!$L$6:$L$507=AU$2)*('METRE PAR FOLIO'!$G$6:$G$507=$B92),0)),0)</f>
        <v>0</v>
      </c>
      <c r="AV92">
        <f t="shared" si="1"/>
        <v>0</v>
      </c>
      <c r="AW92" s="2" t="s">
        <v>192</v>
      </c>
    </row>
    <row r="93" spans="2:49" ht="26.25" x14ac:dyDescent="0.25">
      <c r="B93" s="16" t="s">
        <v>125</v>
      </c>
      <c r="C93">
        <f t="array" ref="C93">IFERROR(INDEX('METRE PAR FOLIO'!$T$6:$T$507,MATCH(1,('METRE PAR FOLIO'!$L$6:$L$507=C$2)*('METRE PAR FOLIO'!$G$6:$G$507=$B93),0)),0)</f>
        <v>0</v>
      </c>
      <c r="D93">
        <f t="array" ref="D93">IFERROR(INDEX('METRE PAR FOLIO'!$T$6:$T$507,MATCH(1,('METRE PAR FOLIO'!$L$6:$L$507=D$2)*('METRE PAR FOLIO'!$G$6:$G$507=$B93),0)),0)</f>
        <v>0</v>
      </c>
      <c r="E93">
        <f t="array" ref="E93">IFERROR(INDEX('METRE PAR FOLIO'!$T$6:$T$507,MATCH(1,('METRE PAR FOLIO'!$L$6:$L$507=E$2)*('METRE PAR FOLIO'!$G$6:$G$507=$B93),0)),0)</f>
        <v>0</v>
      </c>
      <c r="F93">
        <f t="array" ref="F93">IFERROR(INDEX('METRE PAR FOLIO'!$T$6:$T$507,MATCH(1,('METRE PAR FOLIO'!$L$6:$L$507=F$2)*('METRE PAR FOLIO'!$G$6:$G$507=$B93),0)),0)</f>
        <v>0</v>
      </c>
      <c r="G93">
        <f t="array" ref="G93">IFERROR(INDEX('METRE PAR FOLIO'!$T$6:$T$507,MATCH(1,('METRE PAR FOLIO'!$L$6:$L$507=G$2)*('METRE PAR FOLIO'!$G$6:$G$507=$B93),0)),0)</f>
        <v>0</v>
      </c>
      <c r="H93">
        <f t="array" ref="H93">IFERROR(INDEX('METRE PAR FOLIO'!$T$6:$T$507,MATCH(1,('METRE PAR FOLIO'!$L$6:$L$507=H$2)*('METRE PAR FOLIO'!$G$6:$G$507=$B93),0)),0)</f>
        <v>0</v>
      </c>
      <c r="I93">
        <f t="array" ref="I93">IFERROR(INDEX('METRE PAR FOLIO'!$T$6:$T$507,MATCH(1,('METRE PAR FOLIO'!$L$6:$L$507=I$2)*('METRE PAR FOLIO'!$G$6:$G$507=$B93),0)),0)</f>
        <v>0</v>
      </c>
      <c r="J93">
        <f t="array" ref="J93">IFERROR(INDEX('METRE PAR FOLIO'!$T$6:$T$507,MATCH(1,('METRE PAR FOLIO'!$L$6:$L$507=J$2)*('METRE PAR FOLIO'!$G$6:$G$507=$B93),0)),0)</f>
        <v>0</v>
      </c>
      <c r="K93">
        <f t="array" ref="K93">IFERROR(INDEX('METRE PAR FOLIO'!$T$6:$T$507,MATCH(1,('METRE PAR FOLIO'!$L$6:$L$507=K$2)*('METRE PAR FOLIO'!$G$6:$G$507=$B93),0)),0)</f>
        <v>0</v>
      </c>
      <c r="L93">
        <f t="array" ref="L93">IFERROR(INDEX('METRE PAR FOLIO'!$T$6:$T$507,MATCH(1,('METRE PAR FOLIO'!$L$6:$L$507=L$2)*('METRE PAR FOLIO'!$G$6:$G$507=$B93),0)),0)</f>
        <v>0</v>
      </c>
      <c r="M93">
        <f t="array" ref="M93">IFERROR(INDEX('METRE PAR FOLIO'!$T$6:$T$507,MATCH(1,('METRE PAR FOLIO'!$L$6:$L$507=M$2)*('METRE PAR FOLIO'!$G$6:$G$507=$B93),0)),0)</f>
        <v>0</v>
      </c>
      <c r="N93">
        <f t="array" ref="N93">IFERROR(INDEX('METRE PAR FOLIO'!$T$6:$T$507,MATCH(1,('METRE PAR FOLIO'!$L$6:$L$507=N$2)*('METRE PAR FOLIO'!$G$6:$G$507=$B93),0)),0)</f>
        <v>0</v>
      </c>
      <c r="O93">
        <f t="array" ref="O93">IFERROR(INDEX('METRE PAR FOLIO'!$T$6:$T$507,MATCH(1,('METRE PAR FOLIO'!$L$6:$L$507=O$2)*('METRE PAR FOLIO'!$G$6:$G$507=$B93),0)),0)</f>
        <v>0</v>
      </c>
      <c r="P93">
        <f t="array" ref="P93">IFERROR(INDEX('METRE PAR FOLIO'!$T$6:$T$507,MATCH(1,('METRE PAR FOLIO'!$L$6:$L$507=P$2)*('METRE PAR FOLIO'!$G$6:$G$507=$B93),0)),0)</f>
        <v>0</v>
      </c>
      <c r="Q93">
        <f t="array" ref="Q93">IFERROR(INDEX('METRE PAR FOLIO'!$T$6:$T$507,MATCH(1,('METRE PAR FOLIO'!$L$6:$L$507=Q$2)*('METRE PAR FOLIO'!$G$6:$G$507=$B93),0)),0)</f>
        <v>0</v>
      </c>
      <c r="R93">
        <f t="array" ref="R93">IFERROR(INDEX('METRE PAR FOLIO'!$T$6:$T$507,MATCH(1,('METRE PAR FOLIO'!$L$6:$L$507=R$2)*('METRE PAR FOLIO'!$G$6:$G$507=$B93),0)),0)</f>
        <v>0</v>
      </c>
      <c r="S93">
        <f t="array" ref="S93">IFERROR(INDEX('METRE PAR FOLIO'!$T$6:$T$507,MATCH(1,('METRE PAR FOLIO'!$L$6:$L$507=S$2)*('METRE PAR FOLIO'!$G$6:$G$507=$B93),0)),0)</f>
        <v>0</v>
      </c>
      <c r="T93">
        <f t="array" ref="T93">IFERROR(INDEX('METRE PAR FOLIO'!$T$6:$T$507,MATCH(1,('METRE PAR FOLIO'!$L$6:$L$507=T$2)*('METRE PAR FOLIO'!$G$6:$G$507=$B93),0)),0)</f>
        <v>0</v>
      </c>
      <c r="U93">
        <f t="array" ref="U93">IFERROR(INDEX('METRE PAR FOLIO'!$T$6:$T$507,MATCH(1,('METRE PAR FOLIO'!$L$6:$L$507=U$2)*('METRE PAR FOLIO'!$G$6:$G$507=$B93),0)),0)</f>
        <v>0</v>
      </c>
      <c r="V93">
        <f t="array" ref="V93">IFERROR(INDEX('METRE PAR FOLIO'!$T$6:$T$507,MATCH(1,('METRE PAR FOLIO'!$L$6:$L$507=V$2)*('METRE PAR FOLIO'!$G$6:$G$507=$B93),0)),0)</f>
        <v>0</v>
      </c>
      <c r="W93">
        <f t="array" ref="W93">IFERROR(INDEX('METRE PAR FOLIO'!$T$6:$T$507,MATCH(1,('METRE PAR FOLIO'!$L$6:$L$507=W$2)*('METRE PAR FOLIO'!$G$6:$G$507=$B93),0)),0)</f>
        <v>0</v>
      </c>
      <c r="X93">
        <f t="array" ref="X93">IFERROR(INDEX('METRE PAR FOLIO'!$T$6:$T$507,MATCH(1,('METRE PAR FOLIO'!$L$6:$L$507=X$2)*('METRE PAR FOLIO'!$G$6:$G$507=$B93),0)),0)</f>
        <v>0</v>
      </c>
      <c r="Y93">
        <f t="array" ref="Y93">IFERROR(INDEX('METRE PAR FOLIO'!$T$6:$T$507,MATCH(1,('METRE PAR FOLIO'!$L$6:$L$507=Y$2)*('METRE PAR FOLIO'!$G$6:$G$507=$B93),0)),0)</f>
        <v>0</v>
      </c>
      <c r="Z93">
        <f t="array" ref="Z93">IFERROR(INDEX('METRE PAR FOLIO'!$T$6:$T$507,MATCH(1,('METRE PAR FOLIO'!$L$6:$L$507=Z$2)*('METRE PAR FOLIO'!$G$6:$G$507=$B93),0)),0)</f>
        <v>0</v>
      </c>
      <c r="AA93">
        <f t="array" ref="AA93">IFERROR(INDEX('METRE PAR FOLIO'!$T$6:$T$507,MATCH(1,('METRE PAR FOLIO'!$L$6:$L$507=AA$2)*('METRE PAR FOLIO'!$G$6:$G$507=$B93),0)),0)</f>
        <v>0</v>
      </c>
      <c r="AB93">
        <f t="array" ref="AB93">IFERROR(INDEX('METRE PAR FOLIO'!$T$6:$T$507,MATCH(1,('METRE PAR FOLIO'!$L$6:$L$507=AB$2)*('METRE PAR FOLIO'!$G$6:$G$507=$B93),0)),0)</f>
        <v>0</v>
      </c>
      <c r="AC93">
        <f t="array" ref="AC93">IFERROR(INDEX('METRE PAR FOLIO'!$T$6:$T$507,MATCH(1,('METRE PAR FOLIO'!$L$6:$L$507=AC$2)*('METRE PAR FOLIO'!$G$6:$G$507=$B93),0)),0)</f>
        <v>0</v>
      </c>
      <c r="AD93">
        <f t="array" ref="AD93">IFERROR(INDEX('METRE PAR FOLIO'!$T$6:$T$507,MATCH(1,('METRE PAR FOLIO'!$L$6:$L$507=AD$2)*('METRE PAR FOLIO'!$G$6:$G$507=$B93),0)),0)</f>
        <v>0</v>
      </c>
      <c r="AE93">
        <f t="array" ref="AE93">IFERROR(INDEX('METRE PAR FOLIO'!$T$6:$T$507,MATCH(1,('METRE PAR FOLIO'!$L$6:$L$507=AE$2)*('METRE PAR FOLIO'!$G$6:$G$507=$B93),0)),0)</f>
        <v>0</v>
      </c>
      <c r="AF93">
        <f t="array" ref="AF93">IFERROR(INDEX('METRE PAR FOLIO'!$T$6:$T$507,MATCH(1,('METRE PAR FOLIO'!$L$6:$L$507=AF$2)*('METRE PAR FOLIO'!$G$6:$G$507=$B93),0)),0)</f>
        <v>0</v>
      </c>
      <c r="AG93">
        <f t="array" ref="AG93">IFERROR(INDEX('METRE PAR FOLIO'!$T$6:$T$507,MATCH(1,('METRE PAR FOLIO'!$L$6:$L$507=AG$2)*('METRE PAR FOLIO'!$G$6:$G$507=$B93),0)),0)</f>
        <v>0</v>
      </c>
      <c r="AH93">
        <f t="array" ref="AH93">IFERROR(INDEX('METRE PAR FOLIO'!$T$6:$T$507,MATCH(1,('METRE PAR FOLIO'!$L$6:$L$507=AH$2)*('METRE PAR FOLIO'!$G$6:$G$507=$B93),0)),0)</f>
        <v>0</v>
      </c>
      <c r="AI93">
        <f t="array" ref="AI93">IFERROR(INDEX('METRE PAR FOLIO'!$T$6:$T$507,MATCH(1,('METRE PAR FOLIO'!$L$6:$L$507=AI$2)*('METRE PAR FOLIO'!$G$6:$G$507=$B93),0)),0)</f>
        <v>0</v>
      </c>
      <c r="AJ93">
        <f t="array" ref="AJ93">IFERROR(INDEX('METRE PAR FOLIO'!$T$6:$T$507,MATCH(1,('METRE PAR FOLIO'!$L$6:$L$507=AJ$2)*('METRE PAR FOLIO'!$G$6:$G$507=$B93),0)),0)</f>
        <v>0</v>
      </c>
      <c r="AK93">
        <f t="array" ref="AK93">IFERROR(INDEX('METRE PAR FOLIO'!$T$6:$T$507,MATCH(1,('METRE PAR FOLIO'!$L$6:$L$507=AK$2)*('METRE PAR FOLIO'!$G$6:$G$507=$B93),0)),0)</f>
        <v>0</v>
      </c>
      <c r="AL93">
        <f t="array" ref="AL93">IFERROR(INDEX('METRE PAR FOLIO'!$T$6:$T$507,MATCH(1,('METRE PAR FOLIO'!$L$6:$L$507=AL$2)*('METRE PAR FOLIO'!$G$6:$G$507=$B93),0)),0)</f>
        <v>0</v>
      </c>
      <c r="AM93">
        <f t="array" ref="AM93">IFERROR(INDEX('METRE PAR FOLIO'!$T$6:$T$507,MATCH(1,('METRE PAR FOLIO'!$L$6:$L$507=AM$2)*('METRE PAR FOLIO'!$G$6:$G$507=$B93),0)),0)</f>
        <v>0</v>
      </c>
      <c r="AN93">
        <f t="array" ref="AN93">IFERROR(INDEX('METRE PAR FOLIO'!$T$6:$T$507,MATCH(1,('METRE PAR FOLIO'!$L$6:$L$507=AN$2)*('METRE PAR FOLIO'!$G$6:$G$507=$B93),0)),0)</f>
        <v>0</v>
      </c>
      <c r="AO93">
        <f t="array" ref="AO93">IFERROR(INDEX('METRE PAR FOLIO'!$T$6:$T$507,MATCH(1,('METRE PAR FOLIO'!$L$6:$L$507=AO$2)*('METRE PAR FOLIO'!$G$6:$G$507=$B93),0)),0)</f>
        <v>0</v>
      </c>
      <c r="AP93">
        <f t="array" ref="AP93">IFERROR(INDEX('METRE PAR FOLIO'!$T$6:$T$507,MATCH(1,('METRE PAR FOLIO'!$L$6:$L$507=AP$2)*('METRE PAR FOLIO'!$G$6:$G$507=$B93),0)),0)</f>
        <v>0</v>
      </c>
      <c r="AQ93">
        <f t="array" ref="AQ93">IFERROR(INDEX('METRE PAR FOLIO'!$T$6:$T$507,MATCH(1,('METRE PAR FOLIO'!$L$6:$L$507=AQ$2)*('METRE PAR FOLIO'!$G$6:$G$507=$B93),0)),0)</f>
        <v>0</v>
      </c>
      <c r="AR93">
        <f t="array" ref="AR93">IFERROR(INDEX('METRE PAR FOLIO'!$T$6:$T$507,MATCH(1,('METRE PAR FOLIO'!$L$6:$L$507=AR$2)*('METRE PAR FOLIO'!$G$6:$G$507=$B93),0)),0)</f>
        <v>0</v>
      </c>
      <c r="AS93">
        <f t="array" ref="AS93">IFERROR(INDEX('METRE PAR FOLIO'!$T$6:$T$507,MATCH(1,('METRE PAR FOLIO'!$L$6:$L$507=AS$2)*('METRE PAR FOLIO'!$G$6:$G$507=$B93),0)),0)</f>
        <v>0</v>
      </c>
      <c r="AT93">
        <f t="array" ref="AT93">IFERROR(INDEX('METRE PAR FOLIO'!$T$6:$T$507,MATCH(1,('METRE PAR FOLIO'!$L$6:$L$507=AT$2)*('METRE PAR FOLIO'!$G$6:$G$507=$B93),0)),0)</f>
        <v>0</v>
      </c>
      <c r="AU93">
        <f t="array" ref="AU93">IFERROR(INDEX('METRE PAR FOLIO'!$T$6:$T$507,MATCH(1,('METRE PAR FOLIO'!$L$6:$L$507=AU$2)*('METRE PAR FOLIO'!$G$6:$G$507=$B93),0)),0)</f>
        <v>0</v>
      </c>
      <c r="AV93">
        <f t="shared" si="1"/>
        <v>0</v>
      </c>
      <c r="AW93" s="2" t="s">
        <v>192</v>
      </c>
    </row>
    <row r="94" spans="2:49" ht="26.25" x14ac:dyDescent="0.25">
      <c r="B94" s="16" t="s">
        <v>147</v>
      </c>
      <c r="C94">
        <f t="array" ref="C94">IFERROR(INDEX('METRE PAR FOLIO'!$T$6:$T$507,MATCH(1,('METRE PAR FOLIO'!$L$6:$L$507=C$2)*('METRE PAR FOLIO'!$G$6:$G$507=$B94),0)),0)</f>
        <v>0</v>
      </c>
      <c r="D94">
        <f t="array" ref="D94">IFERROR(INDEX('METRE PAR FOLIO'!$T$6:$T$507,MATCH(1,('METRE PAR FOLIO'!$L$6:$L$507=D$2)*('METRE PAR FOLIO'!$G$6:$G$507=$B94),0)),0)</f>
        <v>0</v>
      </c>
      <c r="E94">
        <f t="array" ref="E94">IFERROR(INDEX('METRE PAR FOLIO'!$T$6:$T$507,MATCH(1,('METRE PAR FOLIO'!$L$6:$L$507=E$2)*('METRE PAR FOLIO'!$G$6:$G$507=$B94),0)),0)</f>
        <v>0</v>
      </c>
      <c r="F94">
        <f t="array" ref="F94">IFERROR(INDEX('METRE PAR FOLIO'!$T$6:$T$507,MATCH(1,('METRE PAR FOLIO'!$L$6:$L$507=F$2)*('METRE PAR FOLIO'!$G$6:$G$507=$B94),0)),0)</f>
        <v>0</v>
      </c>
      <c r="G94">
        <f t="array" ref="G94">IFERROR(INDEX('METRE PAR FOLIO'!$T$6:$T$507,MATCH(1,('METRE PAR FOLIO'!$L$6:$L$507=G$2)*('METRE PAR FOLIO'!$G$6:$G$507=$B94),0)),0)</f>
        <v>0</v>
      </c>
      <c r="H94">
        <f t="array" ref="H94">IFERROR(INDEX('METRE PAR FOLIO'!$T$6:$T$507,MATCH(1,('METRE PAR FOLIO'!$L$6:$L$507=H$2)*('METRE PAR FOLIO'!$G$6:$G$507=$B94),0)),0)</f>
        <v>0</v>
      </c>
      <c r="I94">
        <f t="array" ref="I94">IFERROR(INDEX('METRE PAR FOLIO'!$T$6:$T$507,MATCH(1,('METRE PAR FOLIO'!$L$6:$L$507=I$2)*('METRE PAR FOLIO'!$G$6:$G$507=$B94),0)),0)</f>
        <v>0</v>
      </c>
      <c r="J94">
        <f t="array" ref="J94">IFERROR(INDEX('METRE PAR FOLIO'!$T$6:$T$507,MATCH(1,('METRE PAR FOLIO'!$L$6:$L$507=J$2)*('METRE PAR FOLIO'!$G$6:$G$507=$B94),0)),0)</f>
        <v>0</v>
      </c>
      <c r="K94">
        <f t="array" ref="K94">IFERROR(INDEX('METRE PAR FOLIO'!$T$6:$T$507,MATCH(1,('METRE PAR FOLIO'!$L$6:$L$507=K$2)*('METRE PAR FOLIO'!$G$6:$G$507=$B94),0)),0)</f>
        <v>0</v>
      </c>
      <c r="L94">
        <f t="array" ref="L94">IFERROR(INDEX('METRE PAR FOLIO'!$T$6:$T$507,MATCH(1,('METRE PAR FOLIO'!$L$6:$L$507=L$2)*('METRE PAR FOLIO'!$G$6:$G$507=$B94),0)),0)</f>
        <v>0</v>
      </c>
      <c r="M94">
        <f t="array" ref="M94">IFERROR(INDEX('METRE PAR FOLIO'!$T$6:$T$507,MATCH(1,('METRE PAR FOLIO'!$L$6:$L$507=M$2)*('METRE PAR FOLIO'!$G$6:$G$507=$B94),0)),0)</f>
        <v>0</v>
      </c>
      <c r="N94">
        <f t="array" ref="N94">IFERROR(INDEX('METRE PAR FOLIO'!$T$6:$T$507,MATCH(1,('METRE PAR FOLIO'!$L$6:$L$507=N$2)*('METRE PAR FOLIO'!$G$6:$G$507=$B94),0)),0)</f>
        <v>0</v>
      </c>
      <c r="O94">
        <f t="array" ref="O94">IFERROR(INDEX('METRE PAR FOLIO'!$T$6:$T$507,MATCH(1,('METRE PAR FOLIO'!$L$6:$L$507=O$2)*('METRE PAR FOLIO'!$G$6:$G$507=$B94),0)),0)</f>
        <v>0</v>
      </c>
      <c r="P94">
        <f t="array" ref="P94">IFERROR(INDEX('METRE PAR FOLIO'!$T$6:$T$507,MATCH(1,('METRE PAR FOLIO'!$L$6:$L$507=P$2)*('METRE PAR FOLIO'!$G$6:$G$507=$B94),0)),0)</f>
        <v>0</v>
      </c>
      <c r="Q94">
        <f t="array" ref="Q94">IFERROR(INDEX('METRE PAR FOLIO'!$T$6:$T$507,MATCH(1,('METRE PAR FOLIO'!$L$6:$L$507=Q$2)*('METRE PAR FOLIO'!$G$6:$G$507=$B94),0)),0)</f>
        <v>0</v>
      </c>
      <c r="R94">
        <f t="array" ref="R94">IFERROR(INDEX('METRE PAR FOLIO'!$T$6:$T$507,MATCH(1,('METRE PAR FOLIO'!$L$6:$L$507=R$2)*('METRE PAR FOLIO'!$G$6:$G$507=$B94),0)),0)</f>
        <v>0</v>
      </c>
      <c r="S94">
        <f t="array" ref="S94">IFERROR(INDEX('METRE PAR FOLIO'!$T$6:$T$507,MATCH(1,('METRE PAR FOLIO'!$L$6:$L$507=S$2)*('METRE PAR FOLIO'!$G$6:$G$507=$B94),0)),0)</f>
        <v>0</v>
      </c>
      <c r="T94">
        <f t="array" ref="T94">IFERROR(INDEX('METRE PAR FOLIO'!$T$6:$T$507,MATCH(1,('METRE PAR FOLIO'!$L$6:$L$507=T$2)*('METRE PAR FOLIO'!$G$6:$G$507=$B94),0)),0)</f>
        <v>0</v>
      </c>
      <c r="U94">
        <f t="array" ref="U94">IFERROR(INDEX('METRE PAR FOLIO'!$T$6:$T$507,MATCH(1,('METRE PAR FOLIO'!$L$6:$L$507=U$2)*('METRE PAR FOLIO'!$G$6:$G$507=$B94),0)),0)</f>
        <v>0</v>
      </c>
      <c r="V94">
        <f t="array" ref="V94">IFERROR(INDEX('METRE PAR FOLIO'!$T$6:$T$507,MATCH(1,('METRE PAR FOLIO'!$L$6:$L$507=V$2)*('METRE PAR FOLIO'!$G$6:$G$507=$B94),0)),0)</f>
        <v>0</v>
      </c>
      <c r="W94">
        <f t="array" ref="W94">IFERROR(INDEX('METRE PAR FOLIO'!$T$6:$T$507,MATCH(1,('METRE PAR FOLIO'!$L$6:$L$507=W$2)*('METRE PAR FOLIO'!$G$6:$G$507=$B94),0)),0)</f>
        <v>0</v>
      </c>
      <c r="X94">
        <f t="array" ref="X94">IFERROR(INDEX('METRE PAR FOLIO'!$T$6:$T$507,MATCH(1,('METRE PAR FOLIO'!$L$6:$L$507=X$2)*('METRE PAR FOLIO'!$G$6:$G$507=$B94),0)),0)</f>
        <v>0</v>
      </c>
      <c r="Y94">
        <f t="array" ref="Y94">IFERROR(INDEX('METRE PAR FOLIO'!$T$6:$T$507,MATCH(1,('METRE PAR FOLIO'!$L$6:$L$507=Y$2)*('METRE PAR FOLIO'!$G$6:$G$507=$B94),0)),0)</f>
        <v>0</v>
      </c>
      <c r="Z94">
        <f t="array" ref="Z94">IFERROR(INDEX('METRE PAR FOLIO'!$T$6:$T$507,MATCH(1,('METRE PAR FOLIO'!$L$6:$L$507=Z$2)*('METRE PAR FOLIO'!$G$6:$G$507=$B94),0)),0)</f>
        <v>0</v>
      </c>
      <c r="AA94">
        <f t="array" ref="AA94">IFERROR(INDEX('METRE PAR FOLIO'!$T$6:$T$507,MATCH(1,('METRE PAR FOLIO'!$L$6:$L$507=AA$2)*('METRE PAR FOLIO'!$G$6:$G$507=$B94),0)),0)</f>
        <v>0</v>
      </c>
      <c r="AB94">
        <f t="array" ref="AB94">IFERROR(INDEX('METRE PAR FOLIO'!$T$6:$T$507,MATCH(1,('METRE PAR FOLIO'!$L$6:$L$507=AB$2)*('METRE PAR FOLIO'!$G$6:$G$507=$B94),0)),0)</f>
        <v>0</v>
      </c>
      <c r="AC94">
        <f t="array" ref="AC94">IFERROR(INDEX('METRE PAR FOLIO'!$T$6:$T$507,MATCH(1,('METRE PAR FOLIO'!$L$6:$L$507=AC$2)*('METRE PAR FOLIO'!$G$6:$G$507=$B94),0)),0)</f>
        <v>0</v>
      </c>
      <c r="AD94">
        <f t="array" ref="AD94">IFERROR(INDEX('METRE PAR FOLIO'!$T$6:$T$507,MATCH(1,('METRE PAR FOLIO'!$L$6:$L$507=AD$2)*('METRE PAR FOLIO'!$G$6:$G$507=$B94),0)),0)</f>
        <v>0</v>
      </c>
      <c r="AE94">
        <f t="array" ref="AE94">IFERROR(INDEX('METRE PAR FOLIO'!$T$6:$T$507,MATCH(1,('METRE PAR FOLIO'!$L$6:$L$507=AE$2)*('METRE PAR FOLIO'!$G$6:$G$507=$B94),0)),0)</f>
        <v>0</v>
      </c>
      <c r="AF94">
        <f t="array" ref="AF94">IFERROR(INDEX('METRE PAR FOLIO'!$T$6:$T$507,MATCH(1,('METRE PAR FOLIO'!$L$6:$L$507=AF$2)*('METRE PAR FOLIO'!$G$6:$G$507=$B94),0)),0)</f>
        <v>0</v>
      </c>
      <c r="AG94">
        <f t="array" ref="AG94">IFERROR(INDEX('METRE PAR FOLIO'!$T$6:$T$507,MATCH(1,('METRE PAR FOLIO'!$L$6:$L$507=AG$2)*('METRE PAR FOLIO'!$G$6:$G$507=$B94),0)),0)</f>
        <v>0</v>
      </c>
      <c r="AH94">
        <f t="array" ref="AH94">IFERROR(INDEX('METRE PAR FOLIO'!$T$6:$T$507,MATCH(1,('METRE PAR FOLIO'!$L$6:$L$507=AH$2)*('METRE PAR FOLIO'!$G$6:$G$507=$B94),0)),0)</f>
        <v>0</v>
      </c>
      <c r="AI94">
        <f t="array" ref="AI94">IFERROR(INDEX('METRE PAR FOLIO'!$T$6:$T$507,MATCH(1,('METRE PAR FOLIO'!$L$6:$L$507=AI$2)*('METRE PAR FOLIO'!$G$6:$G$507=$B94),0)),0)</f>
        <v>0</v>
      </c>
      <c r="AJ94">
        <f t="array" ref="AJ94">IFERROR(INDEX('METRE PAR FOLIO'!$T$6:$T$507,MATCH(1,('METRE PAR FOLIO'!$L$6:$L$507=AJ$2)*('METRE PAR FOLIO'!$G$6:$G$507=$B94),0)),0)</f>
        <v>0</v>
      </c>
      <c r="AK94">
        <f t="array" ref="AK94">IFERROR(INDEX('METRE PAR FOLIO'!$T$6:$T$507,MATCH(1,('METRE PAR FOLIO'!$L$6:$L$507=AK$2)*('METRE PAR FOLIO'!$G$6:$G$507=$B94),0)),0)</f>
        <v>0</v>
      </c>
      <c r="AL94">
        <f t="array" ref="AL94">IFERROR(INDEX('METRE PAR FOLIO'!$T$6:$T$507,MATCH(1,('METRE PAR FOLIO'!$L$6:$L$507=AL$2)*('METRE PAR FOLIO'!$G$6:$G$507=$B94),0)),0)</f>
        <v>0</v>
      </c>
      <c r="AM94">
        <f t="array" ref="AM94">IFERROR(INDEX('METRE PAR FOLIO'!$T$6:$T$507,MATCH(1,('METRE PAR FOLIO'!$L$6:$L$507=AM$2)*('METRE PAR FOLIO'!$G$6:$G$507=$B94),0)),0)</f>
        <v>0</v>
      </c>
      <c r="AN94">
        <f t="array" ref="AN94">IFERROR(INDEX('METRE PAR FOLIO'!$T$6:$T$507,MATCH(1,('METRE PAR FOLIO'!$L$6:$L$507=AN$2)*('METRE PAR FOLIO'!$G$6:$G$507=$B94),0)),0)</f>
        <v>0</v>
      </c>
      <c r="AO94">
        <f t="array" ref="AO94">IFERROR(INDEX('METRE PAR FOLIO'!$T$6:$T$507,MATCH(1,('METRE PAR FOLIO'!$L$6:$L$507=AO$2)*('METRE PAR FOLIO'!$G$6:$G$507=$B94),0)),0)</f>
        <v>0</v>
      </c>
      <c r="AP94">
        <f t="array" ref="AP94">IFERROR(INDEX('METRE PAR FOLIO'!$T$6:$T$507,MATCH(1,('METRE PAR FOLIO'!$L$6:$L$507=AP$2)*('METRE PAR FOLIO'!$G$6:$G$507=$B94),0)),0)</f>
        <v>0</v>
      </c>
      <c r="AQ94">
        <f t="array" ref="AQ94">IFERROR(INDEX('METRE PAR FOLIO'!$T$6:$T$507,MATCH(1,('METRE PAR FOLIO'!$L$6:$L$507=AQ$2)*('METRE PAR FOLIO'!$G$6:$G$507=$B94),0)),0)</f>
        <v>0</v>
      </c>
      <c r="AR94">
        <f t="array" ref="AR94">IFERROR(INDEX('METRE PAR FOLIO'!$T$6:$T$507,MATCH(1,('METRE PAR FOLIO'!$L$6:$L$507=AR$2)*('METRE PAR FOLIO'!$G$6:$G$507=$B94),0)),0)</f>
        <v>0</v>
      </c>
      <c r="AS94">
        <f t="array" ref="AS94">IFERROR(INDEX('METRE PAR FOLIO'!$T$6:$T$507,MATCH(1,('METRE PAR FOLIO'!$L$6:$L$507=AS$2)*('METRE PAR FOLIO'!$G$6:$G$507=$B94),0)),0)</f>
        <v>0</v>
      </c>
      <c r="AT94">
        <f t="array" ref="AT94">IFERROR(INDEX('METRE PAR FOLIO'!$T$6:$T$507,MATCH(1,('METRE PAR FOLIO'!$L$6:$L$507=AT$2)*('METRE PAR FOLIO'!$G$6:$G$507=$B94),0)),0)</f>
        <v>0</v>
      </c>
      <c r="AU94">
        <f t="array" ref="AU94">IFERROR(INDEX('METRE PAR FOLIO'!$T$6:$T$507,MATCH(1,('METRE PAR FOLIO'!$L$6:$L$507=AU$2)*('METRE PAR FOLIO'!$G$6:$G$507=$B94),0)),0)</f>
        <v>0</v>
      </c>
      <c r="AV94">
        <f t="shared" si="1"/>
        <v>0</v>
      </c>
      <c r="AW94" s="2" t="s">
        <v>192</v>
      </c>
    </row>
    <row r="95" spans="2:49" ht="26.25" x14ac:dyDescent="0.25">
      <c r="B95" s="16" t="s">
        <v>136</v>
      </c>
      <c r="C95">
        <f t="array" ref="C95">IFERROR(INDEX('METRE PAR FOLIO'!$T$6:$T$507,MATCH(1,('METRE PAR FOLIO'!$L$6:$L$507=C$2)*('METRE PAR FOLIO'!$G$6:$G$507=$B95),0)),0)</f>
        <v>0</v>
      </c>
      <c r="D95">
        <f t="array" ref="D95">IFERROR(INDEX('METRE PAR FOLIO'!$T$6:$T$507,MATCH(1,('METRE PAR FOLIO'!$L$6:$L$507=D$2)*('METRE PAR FOLIO'!$G$6:$G$507=$B95),0)),0)</f>
        <v>0</v>
      </c>
      <c r="E95">
        <f t="array" ref="E95">IFERROR(INDEX('METRE PAR FOLIO'!$T$6:$T$507,MATCH(1,('METRE PAR FOLIO'!$L$6:$L$507=E$2)*('METRE PAR FOLIO'!$G$6:$G$507=$B95),0)),0)</f>
        <v>0</v>
      </c>
      <c r="F95">
        <f t="array" ref="F95">IFERROR(INDEX('METRE PAR FOLIO'!$T$6:$T$507,MATCH(1,('METRE PAR FOLIO'!$L$6:$L$507=F$2)*('METRE PAR FOLIO'!$G$6:$G$507=$B95),0)),0)</f>
        <v>0</v>
      </c>
      <c r="G95">
        <f t="array" ref="G95">IFERROR(INDEX('METRE PAR FOLIO'!$T$6:$T$507,MATCH(1,('METRE PAR FOLIO'!$L$6:$L$507=G$2)*('METRE PAR FOLIO'!$G$6:$G$507=$B95),0)),0)</f>
        <v>0</v>
      </c>
      <c r="H95">
        <f t="array" ref="H95">IFERROR(INDEX('METRE PAR FOLIO'!$T$6:$T$507,MATCH(1,('METRE PAR FOLIO'!$L$6:$L$507=H$2)*('METRE PAR FOLIO'!$G$6:$G$507=$B95),0)),0)</f>
        <v>0</v>
      </c>
      <c r="I95">
        <f t="array" ref="I95">IFERROR(INDEX('METRE PAR FOLIO'!$T$6:$T$507,MATCH(1,('METRE PAR FOLIO'!$L$6:$L$507=I$2)*('METRE PAR FOLIO'!$G$6:$G$507=$B95),0)),0)</f>
        <v>0</v>
      </c>
      <c r="J95">
        <f t="array" ref="J95">IFERROR(INDEX('METRE PAR FOLIO'!$T$6:$T$507,MATCH(1,('METRE PAR FOLIO'!$L$6:$L$507=J$2)*('METRE PAR FOLIO'!$G$6:$G$507=$B95),0)),0)</f>
        <v>0</v>
      </c>
      <c r="K95">
        <f t="array" ref="K95">IFERROR(INDEX('METRE PAR FOLIO'!$T$6:$T$507,MATCH(1,('METRE PAR FOLIO'!$L$6:$L$507=K$2)*('METRE PAR FOLIO'!$G$6:$G$507=$B95),0)),0)</f>
        <v>0</v>
      </c>
      <c r="L95">
        <f t="array" ref="L95">IFERROR(INDEX('METRE PAR FOLIO'!$T$6:$T$507,MATCH(1,('METRE PAR FOLIO'!$L$6:$L$507=L$2)*('METRE PAR FOLIO'!$G$6:$G$507=$B95),0)),0)</f>
        <v>0</v>
      </c>
      <c r="M95">
        <f t="array" ref="M95">IFERROR(INDEX('METRE PAR FOLIO'!$T$6:$T$507,MATCH(1,('METRE PAR FOLIO'!$L$6:$L$507=M$2)*('METRE PAR FOLIO'!$G$6:$G$507=$B95),0)),0)</f>
        <v>0</v>
      </c>
      <c r="N95">
        <f t="array" ref="N95">IFERROR(INDEX('METRE PAR FOLIO'!$T$6:$T$507,MATCH(1,('METRE PAR FOLIO'!$L$6:$L$507=N$2)*('METRE PAR FOLIO'!$G$6:$G$507=$B95),0)),0)</f>
        <v>0</v>
      </c>
      <c r="O95">
        <f t="array" ref="O95">IFERROR(INDEX('METRE PAR FOLIO'!$T$6:$T$507,MATCH(1,('METRE PAR FOLIO'!$L$6:$L$507=O$2)*('METRE PAR FOLIO'!$G$6:$G$507=$B95),0)),0)</f>
        <v>0</v>
      </c>
      <c r="P95">
        <f t="array" ref="P95">IFERROR(INDEX('METRE PAR FOLIO'!$T$6:$T$507,MATCH(1,('METRE PAR FOLIO'!$L$6:$L$507=P$2)*('METRE PAR FOLIO'!$G$6:$G$507=$B95),0)),0)</f>
        <v>0</v>
      </c>
      <c r="Q95">
        <f t="array" ref="Q95">IFERROR(INDEX('METRE PAR FOLIO'!$T$6:$T$507,MATCH(1,('METRE PAR FOLIO'!$L$6:$L$507=Q$2)*('METRE PAR FOLIO'!$G$6:$G$507=$B95),0)),0)</f>
        <v>0</v>
      </c>
      <c r="R95">
        <f t="array" ref="R95">IFERROR(INDEX('METRE PAR FOLIO'!$T$6:$T$507,MATCH(1,('METRE PAR FOLIO'!$L$6:$L$507=R$2)*('METRE PAR FOLIO'!$G$6:$G$507=$B95),0)),0)</f>
        <v>0</v>
      </c>
      <c r="S95">
        <f t="array" ref="S95">IFERROR(INDEX('METRE PAR FOLIO'!$T$6:$T$507,MATCH(1,('METRE PAR FOLIO'!$L$6:$L$507=S$2)*('METRE PAR FOLIO'!$G$6:$G$507=$B95),0)),0)</f>
        <v>0</v>
      </c>
      <c r="T95">
        <f t="array" ref="T95">IFERROR(INDEX('METRE PAR FOLIO'!$T$6:$T$507,MATCH(1,('METRE PAR FOLIO'!$L$6:$L$507=T$2)*('METRE PAR FOLIO'!$G$6:$G$507=$B95),0)),0)</f>
        <v>0</v>
      </c>
      <c r="U95">
        <f t="array" ref="U95">IFERROR(INDEX('METRE PAR FOLIO'!$T$6:$T$507,MATCH(1,('METRE PAR FOLIO'!$L$6:$L$507=U$2)*('METRE PAR FOLIO'!$G$6:$G$507=$B95),0)),0)</f>
        <v>0</v>
      </c>
      <c r="V95">
        <f t="array" ref="V95">IFERROR(INDEX('METRE PAR FOLIO'!$T$6:$T$507,MATCH(1,('METRE PAR FOLIO'!$L$6:$L$507=V$2)*('METRE PAR FOLIO'!$G$6:$G$507=$B95),0)),0)</f>
        <v>0</v>
      </c>
      <c r="W95">
        <f t="array" ref="W95">IFERROR(INDEX('METRE PAR FOLIO'!$T$6:$T$507,MATCH(1,('METRE PAR FOLIO'!$L$6:$L$507=W$2)*('METRE PAR FOLIO'!$G$6:$G$507=$B95),0)),0)</f>
        <v>0</v>
      </c>
      <c r="X95">
        <f t="array" ref="X95">IFERROR(INDEX('METRE PAR FOLIO'!$T$6:$T$507,MATCH(1,('METRE PAR FOLIO'!$L$6:$L$507=X$2)*('METRE PAR FOLIO'!$G$6:$G$507=$B95),0)),0)</f>
        <v>0</v>
      </c>
      <c r="Y95">
        <f t="array" ref="Y95">IFERROR(INDEX('METRE PAR FOLIO'!$T$6:$T$507,MATCH(1,('METRE PAR FOLIO'!$L$6:$L$507=Y$2)*('METRE PAR FOLIO'!$G$6:$G$507=$B95),0)),0)</f>
        <v>0</v>
      </c>
      <c r="Z95">
        <f t="array" ref="Z95">IFERROR(INDEX('METRE PAR FOLIO'!$T$6:$T$507,MATCH(1,('METRE PAR FOLIO'!$L$6:$L$507=Z$2)*('METRE PAR FOLIO'!$G$6:$G$507=$B95),0)),0)</f>
        <v>0</v>
      </c>
      <c r="AA95">
        <f t="array" ref="AA95">IFERROR(INDEX('METRE PAR FOLIO'!$T$6:$T$507,MATCH(1,('METRE PAR FOLIO'!$L$6:$L$507=AA$2)*('METRE PAR FOLIO'!$G$6:$G$507=$B95),0)),0)</f>
        <v>0</v>
      </c>
      <c r="AB95">
        <f t="array" ref="AB95">IFERROR(INDEX('METRE PAR FOLIO'!$T$6:$T$507,MATCH(1,('METRE PAR FOLIO'!$L$6:$L$507=AB$2)*('METRE PAR FOLIO'!$G$6:$G$507=$B95),0)),0)</f>
        <v>0</v>
      </c>
      <c r="AC95">
        <f t="array" ref="AC95">IFERROR(INDEX('METRE PAR FOLIO'!$T$6:$T$507,MATCH(1,('METRE PAR FOLIO'!$L$6:$L$507=AC$2)*('METRE PAR FOLIO'!$G$6:$G$507=$B95),0)),0)</f>
        <v>0</v>
      </c>
      <c r="AD95">
        <f t="array" ref="AD95">IFERROR(INDEX('METRE PAR FOLIO'!$T$6:$T$507,MATCH(1,('METRE PAR FOLIO'!$L$6:$L$507=AD$2)*('METRE PAR FOLIO'!$G$6:$G$507=$B95),0)),0)</f>
        <v>0</v>
      </c>
      <c r="AE95">
        <f t="array" ref="AE95">IFERROR(INDEX('METRE PAR FOLIO'!$T$6:$T$507,MATCH(1,('METRE PAR FOLIO'!$L$6:$L$507=AE$2)*('METRE PAR FOLIO'!$G$6:$G$507=$B95),0)),0)</f>
        <v>0</v>
      </c>
      <c r="AF95">
        <f t="array" ref="AF95">IFERROR(INDEX('METRE PAR FOLIO'!$T$6:$T$507,MATCH(1,('METRE PAR FOLIO'!$L$6:$L$507=AF$2)*('METRE PAR FOLIO'!$G$6:$G$507=$B95),0)),0)</f>
        <v>0</v>
      </c>
      <c r="AG95">
        <f t="array" ref="AG95">IFERROR(INDEX('METRE PAR FOLIO'!$T$6:$T$507,MATCH(1,('METRE PAR FOLIO'!$L$6:$L$507=AG$2)*('METRE PAR FOLIO'!$G$6:$G$507=$B95),0)),0)</f>
        <v>0</v>
      </c>
      <c r="AH95">
        <f t="array" ref="AH95">IFERROR(INDEX('METRE PAR FOLIO'!$T$6:$T$507,MATCH(1,('METRE PAR FOLIO'!$L$6:$L$507=AH$2)*('METRE PAR FOLIO'!$G$6:$G$507=$B95),0)),0)</f>
        <v>0</v>
      </c>
      <c r="AI95">
        <f t="array" ref="AI95">IFERROR(INDEX('METRE PAR FOLIO'!$T$6:$T$507,MATCH(1,('METRE PAR FOLIO'!$L$6:$L$507=AI$2)*('METRE PAR FOLIO'!$G$6:$G$507=$B95),0)),0)</f>
        <v>0</v>
      </c>
      <c r="AJ95">
        <f t="array" ref="AJ95">IFERROR(INDEX('METRE PAR FOLIO'!$T$6:$T$507,MATCH(1,('METRE PAR FOLIO'!$L$6:$L$507=AJ$2)*('METRE PAR FOLIO'!$G$6:$G$507=$B95),0)),0)</f>
        <v>0</v>
      </c>
      <c r="AK95">
        <f t="array" ref="AK95">IFERROR(INDEX('METRE PAR FOLIO'!$T$6:$T$507,MATCH(1,('METRE PAR FOLIO'!$L$6:$L$507=AK$2)*('METRE PAR FOLIO'!$G$6:$G$507=$B95),0)),0)</f>
        <v>0</v>
      </c>
      <c r="AL95">
        <f t="array" ref="AL95">IFERROR(INDEX('METRE PAR FOLIO'!$T$6:$T$507,MATCH(1,('METRE PAR FOLIO'!$L$6:$L$507=AL$2)*('METRE PAR FOLIO'!$G$6:$G$507=$B95),0)),0)</f>
        <v>0</v>
      </c>
      <c r="AM95">
        <f t="array" ref="AM95">IFERROR(INDEX('METRE PAR FOLIO'!$T$6:$T$507,MATCH(1,('METRE PAR FOLIO'!$L$6:$L$507=AM$2)*('METRE PAR FOLIO'!$G$6:$G$507=$B95),0)),0)</f>
        <v>0</v>
      </c>
      <c r="AN95">
        <f t="array" ref="AN95">IFERROR(INDEX('METRE PAR FOLIO'!$T$6:$T$507,MATCH(1,('METRE PAR FOLIO'!$L$6:$L$507=AN$2)*('METRE PAR FOLIO'!$G$6:$G$507=$B95),0)),0)</f>
        <v>0</v>
      </c>
      <c r="AO95">
        <f t="array" ref="AO95">IFERROR(INDEX('METRE PAR FOLIO'!$T$6:$T$507,MATCH(1,('METRE PAR FOLIO'!$L$6:$L$507=AO$2)*('METRE PAR FOLIO'!$G$6:$G$507=$B95),0)),0)</f>
        <v>0</v>
      </c>
      <c r="AP95">
        <f t="array" ref="AP95">IFERROR(INDEX('METRE PAR FOLIO'!$T$6:$T$507,MATCH(1,('METRE PAR FOLIO'!$L$6:$L$507=AP$2)*('METRE PAR FOLIO'!$G$6:$G$507=$B95),0)),0)</f>
        <v>0</v>
      </c>
      <c r="AQ95">
        <f t="array" ref="AQ95">IFERROR(INDEX('METRE PAR FOLIO'!$T$6:$T$507,MATCH(1,('METRE PAR FOLIO'!$L$6:$L$507=AQ$2)*('METRE PAR FOLIO'!$G$6:$G$507=$B95),0)),0)</f>
        <v>0</v>
      </c>
      <c r="AR95">
        <f t="array" ref="AR95">IFERROR(INDEX('METRE PAR FOLIO'!$T$6:$T$507,MATCH(1,('METRE PAR FOLIO'!$L$6:$L$507=AR$2)*('METRE PAR FOLIO'!$G$6:$G$507=$B95),0)),0)</f>
        <v>0</v>
      </c>
      <c r="AS95">
        <f t="array" ref="AS95">IFERROR(INDEX('METRE PAR FOLIO'!$T$6:$T$507,MATCH(1,('METRE PAR FOLIO'!$L$6:$L$507=AS$2)*('METRE PAR FOLIO'!$G$6:$G$507=$B95),0)),0)</f>
        <v>0</v>
      </c>
      <c r="AT95">
        <f t="array" ref="AT95">IFERROR(INDEX('METRE PAR FOLIO'!$T$6:$T$507,MATCH(1,('METRE PAR FOLIO'!$L$6:$L$507=AT$2)*('METRE PAR FOLIO'!$G$6:$G$507=$B95),0)),0)</f>
        <v>0</v>
      </c>
      <c r="AU95">
        <f t="array" ref="AU95">IFERROR(INDEX('METRE PAR FOLIO'!$T$6:$T$507,MATCH(1,('METRE PAR FOLIO'!$L$6:$L$507=AU$2)*('METRE PAR FOLIO'!$G$6:$G$507=$B95),0)),0)</f>
        <v>0</v>
      </c>
      <c r="AV95">
        <f t="shared" si="1"/>
        <v>0</v>
      </c>
      <c r="AW95" s="2" t="s">
        <v>192</v>
      </c>
    </row>
    <row r="96" spans="2:49" ht="26.25" x14ac:dyDescent="0.25">
      <c r="B96" s="16" t="s">
        <v>128</v>
      </c>
      <c r="C96">
        <f t="array" ref="C96">IFERROR(INDEX('METRE PAR FOLIO'!$T$6:$T$507,MATCH(1,('METRE PAR FOLIO'!$L$6:$L$507=C$2)*('METRE PAR FOLIO'!$G$6:$G$507=$B96),0)),0)</f>
        <v>0</v>
      </c>
      <c r="D96">
        <f t="array" ref="D96">IFERROR(INDEX('METRE PAR FOLIO'!$T$6:$T$507,MATCH(1,('METRE PAR FOLIO'!$L$6:$L$507=D$2)*('METRE PAR FOLIO'!$G$6:$G$507=$B96),0)),0)</f>
        <v>0</v>
      </c>
      <c r="E96">
        <f t="array" ref="E96">IFERROR(INDEX('METRE PAR FOLIO'!$T$6:$T$507,MATCH(1,('METRE PAR FOLIO'!$L$6:$L$507=E$2)*('METRE PAR FOLIO'!$G$6:$G$507=$B96),0)),0)</f>
        <v>0</v>
      </c>
      <c r="F96">
        <f t="array" ref="F96">IFERROR(INDEX('METRE PAR FOLIO'!$T$6:$T$507,MATCH(1,('METRE PAR FOLIO'!$L$6:$L$507=F$2)*('METRE PAR FOLIO'!$G$6:$G$507=$B96),0)),0)</f>
        <v>0</v>
      </c>
      <c r="G96">
        <f t="array" ref="G96">IFERROR(INDEX('METRE PAR FOLIO'!$T$6:$T$507,MATCH(1,('METRE PAR FOLIO'!$L$6:$L$507=G$2)*('METRE PAR FOLIO'!$G$6:$G$507=$B96),0)),0)</f>
        <v>0</v>
      </c>
      <c r="H96">
        <f t="array" ref="H96">IFERROR(INDEX('METRE PAR FOLIO'!$T$6:$T$507,MATCH(1,('METRE PAR FOLIO'!$L$6:$L$507=H$2)*('METRE PAR FOLIO'!$G$6:$G$507=$B96),0)),0)</f>
        <v>0</v>
      </c>
      <c r="I96">
        <f t="array" ref="I96">IFERROR(INDEX('METRE PAR FOLIO'!$T$6:$T$507,MATCH(1,('METRE PAR FOLIO'!$L$6:$L$507=I$2)*('METRE PAR FOLIO'!$G$6:$G$507=$B96),0)),0)</f>
        <v>0</v>
      </c>
      <c r="J96">
        <f t="array" ref="J96">IFERROR(INDEX('METRE PAR FOLIO'!$T$6:$T$507,MATCH(1,('METRE PAR FOLIO'!$L$6:$L$507=J$2)*('METRE PAR FOLIO'!$G$6:$G$507=$B96),0)),0)</f>
        <v>0</v>
      </c>
      <c r="K96">
        <f t="array" ref="K96">IFERROR(INDEX('METRE PAR FOLIO'!$T$6:$T$507,MATCH(1,('METRE PAR FOLIO'!$L$6:$L$507=K$2)*('METRE PAR FOLIO'!$G$6:$G$507=$B96),0)),0)</f>
        <v>0</v>
      </c>
      <c r="L96">
        <f t="array" ref="L96">IFERROR(INDEX('METRE PAR FOLIO'!$T$6:$T$507,MATCH(1,('METRE PAR FOLIO'!$L$6:$L$507=L$2)*('METRE PAR FOLIO'!$G$6:$G$507=$B96),0)),0)</f>
        <v>0</v>
      </c>
      <c r="M96">
        <f t="array" ref="M96">IFERROR(INDEX('METRE PAR FOLIO'!$T$6:$T$507,MATCH(1,('METRE PAR FOLIO'!$L$6:$L$507=M$2)*('METRE PAR FOLIO'!$G$6:$G$507=$B96),0)),0)</f>
        <v>0</v>
      </c>
      <c r="N96">
        <f t="array" ref="N96">IFERROR(INDEX('METRE PAR FOLIO'!$T$6:$T$507,MATCH(1,('METRE PAR FOLIO'!$L$6:$L$507=N$2)*('METRE PAR FOLIO'!$G$6:$G$507=$B96),0)),0)</f>
        <v>0</v>
      </c>
      <c r="O96">
        <f t="array" ref="O96">IFERROR(INDEX('METRE PAR FOLIO'!$T$6:$T$507,MATCH(1,('METRE PAR FOLIO'!$L$6:$L$507=O$2)*('METRE PAR FOLIO'!$G$6:$G$507=$B96),0)),0)</f>
        <v>0</v>
      </c>
      <c r="P96">
        <f t="array" ref="P96">IFERROR(INDEX('METRE PAR FOLIO'!$T$6:$T$507,MATCH(1,('METRE PAR FOLIO'!$L$6:$L$507=P$2)*('METRE PAR FOLIO'!$G$6:$G$507=$B96),0)),0)</f>
        <v>0</v>
      </c>
      <c r="Q96">
        <f t="array" ref="Q96">IFERROR(INDEX('METRE PAR FOLIO'!$T$6:$T$507,MATCH(1,('METRE PAR FOLIO'!$L$6:$L$507=Q$2)*('METRE PAR FOLIO'!$G$6:$G$507=$B96),0)),0)</f>
        <v>0</v>
      </c>
      <c r="R96">
        <f t="array" ref="R96">IFERROR(INDEX('METRE PAR FOLIO'!$T$6:$T$507,MATCH(1,('METRE PAR FOLIO'!$L$6:$L$507=R$2)*('METRE PAR FOLIO'!$G$6:$G$507=$B96),0)),0)</f>
        <v>0</v>
      </c>
      <c r="S96">
        <f t="array" ref="S96">IFERROR(INDEX('METRE PAR FOLIO'!$T$6:$T$507,MATCH(1,('METRE PAR FOLIO'!$L$6:$L$507=S$2)*('METRE PAR FOLIO'!$G$6:$G$507=$B96),0)),0)</f>
        <v>0</v>
      </c>
      <c r="T96">
        <f t="array" ref="T96">IFERROR(INDEX('METRE PAR FOLIO'!$T$6:$T$507,MATCH(1,('METRE PAR FOLIO'!$L$6:$L$507=T$2)*('METRE PAR FOLIO'!$G$6:$G$507=$B96),0)),0)</f>
        <v>0</v>
      </c>
      <c r="U96">
        <f t="array" ref="U96">IFERROR(INDEX('METRE PAR FOLIO'!$T$6:$T$507,MATCH(1,('METRE PAR FOLIO'!$L$6:$L$507=U$2)*('METRE PAR FOLIO'!$G$6:$G$507=$B96),0)),0)</f>
        <v>0</v>
      </c>
      <c r="V96">
        <f t="array" ref="V96">IFERROR(INDEX('METRE PAR FOLIO'!$T$6:$T$507,MATCH(1,('METRE PAR FOLIO'!$L$6:$L$507=V$2)*('METRE PAR FOLIO'!$G$6:$G$507=$B96),0)),0)</f>
        <v>0</v>
      </c>
      <c r="W96">
        <f t="array" ref="W96">IFERROR(INDEX('METRE PAR FOLIO'!$T$6:$T$507,MATCH(1,('METRE PAR FOLIO'!$L$6:$L$507=W$2)*('METRE PAR FOLIO'!$G$6:$G$507=$B96),0)),0)</f>
        <v>0</v>
      </c>
      <c r="X96">
        <f t="array" ref="X96">IFERROR(INDEX('METRE PAR FOLIO'!$T$6:$T$507,MATCH(1,('METRE PAR FOLIO'!$L$6:$L$507=X$2)*('METRE PAR FOLIO'!$G$6:$G$507=$B96),0)),0)</f>
        <v>0</v>
      </c>
      <c r="Y96">
        <f t="array" ref="Y96">IFERROR(INDEX('METRE PAR FOLIO'!$T$6:$T$507,MATCH(1,('METRE PAR FOLIO'!$L$6:$L$507=Y$2)*('METRE PAR FOLIO'!$G$6:$G$507=$B96),0)),0)</f>
        <v>0</v>
      </c>
      <c r="Z96">
        <f t="array" ref="Z96">IFERROR(INDEX('METRE PAR FOLIO'!$T$6:$T$507,MATCH(1,('METRE PAR FOLIO'!$L$6:$L$507=Z$2)*('METRE PAR FOLIO'!$G$6:$G$507=$B96),0)),0)</f>
        <v>0</v>
      </c>
      <c r="AA96">
        <f t="array" ref="AA96">IFERROR(INDEX('METRE PAR FOLIO'!$T$6:$T$507,MATCH(1,('METRE PAR FOLIO'!$L$6:$L$507=AA$2)*('METRE PAR FOLIO'!$G$6:$G$507=$B96),0)),0)</f>
        <v>0</v>
      </c>
      <c r="AB96">
        <f t="array" ref="AB96">IFERROR(INDEX('METRE PAR FOLIO'!$T$6:$T$507,MATCH(1,('METRE PAR FOLIO'!$L$6:$L$507=AB$2)*('METRE PAR FOLIO'!$G$6:$G$507=$B96),0)),0)</f>
        <v>0</v>
      </c>
      <c r="AC96">
        <f t="array" ref="AC96">IFERROR(INDEX('METRE PAR FOLIO'!$T$6:$T$507,MATCH(1,('METRE PAR FOLIO'!$L$6:$L$507=AC$2)*('METRE PAR FOLIO'!$G$6:$G$507=$B96),0)),0)</f>
        <v>0</v>
      </c>
      <c r="AD96">
        <f t="array" ref="AD96">IFERROR(INDEX('METRE PAR FOLIO'!$T$6:$T$507,MATCH(1,('METRE PAR FOLIO'!$L$6:$L$507=AD$2)*('METRE PAR FOLIO'!$G$6:$G$507=$B96),0)),0)</f>
        <v>0</v>
      </c>
      <c r="AE96">
        <f t="array" ref="AE96">IFERROR(INDEX('METRE PAR FOLIO'!$T$6:$T$507,MATCH(1,('METRE PAR FOLIO'!$L$6:$L$507=AE$2)*('METRE PAR FOLIO'!$G$6:$G$507=$B96),0)),0)</f>
        <v>0</v>
      </c>
      <c r="AF96">
        <f t="array" ref="AF96">IFERROR(INDEX('METRE PAR FOLIO'!$T$6:$T$507,MATCH(1,('METRE PAR FOLIO'!$L$6:$L$507=AF$2)*('METRE PAR FOLIO'!$G$6:$G$507=$B96),0)),0)</f>
        <v>0</v>
      </c>
      <c r="AG96">
        <f t="array" ref="AG96">IFERROR(INDEX('METRE PAR FOLIO'!$T$6:$T$507,MATCH(1,('METRE PAR FOLIO'!$L$6:$L$507=AG$2)*('METRE PAR FOLIO'!$G$6:$G$507=$B96),0)),0)</f>
        <v>0</v>
      </c>
      <c r="AH96">
        <f t="array" ref="AH96">IFERROR(INDEX('METRE PAR FOLIO'!$T$6:$T$507,MATCH(1,('METRE PAR FOLIO'!$L$6:$L$507=AH$2)*('METRE PAR FOLIO'!$G$6:$G$507=$B96),0)),0)</f>
        <v>0</v>
      </c>
      <c r="AI96">
        <f t="array" ref="AI96">IFERROR(INDEX('METRE PAR FOLIO'!$T$6:$T$507,MATCH(1,('METRE PAR FOLIO'!$L$6:$L$507=AI$2)*('METRE PAR FOLIO'!$G$6:$G$507=$B96),0)),0)</f>
        <v>0</v>
      </c>
      <c r="AJ96">
        <f t="array" ref="AJ96">IFERROR(INDEX('METRE PAR FOLIO'!$T$6:$T$507,MATCH(1,('METRE PAR FOLIO'!$L$6:$L$507=AJ$2)*('METRE PAR FOLIO'!$G$6:$G$507=$B96),0)),0)</f>
        <v>0</v>
      </c>
      <c r="AK96">
        <f t="array" ref="AK96">IFERROR(INDEX('METRE PAR FOLIO'!$T$6:$T$507,MATCH(1,('METRE PAR FOLIO'!$L$6:$L$507=AK$2)*('METRE PAR FOLIO'!$G$6:$G$507=$B96),0)),0)</f>
        <v>0</v>
      </c>
      <c r="AL96">
        <f t="array" ref="AL96">IFERROR(INDEX('METRE PAR FOLIO'!$T$6:$T$507,MATCH(1,('METRE PAR FOLIO'!$L$6:$L$507=AL$2)*('METRE PAR FOLIO'!$G$6:$G$507=$B96),0)),0)</f>
        <v>0</v>
      </c>
      <c r="AM96">
        <f t="array" ref="AM96">IFERROR(INDEX('METRE PAR FOLIO'!$T$6:$T$507,MATCH(1,('METRE PAR FOLIO'!$L$6:$L$507=AM$2)*('METRE PAR FOLIO'!$G$6:$G$507=$B96),0)),0)</f>
        <v>0</v>
      </c>
      <c r="AN96">
        <f t="array" ref="AN96">IFERROR(INDEX('METRE PAR FOLIO'!$T$6:$T$507,MATCH(1,('METRE PAR FOLIO'!$L$6:$L$507=AN$2)*('METRE PAR FOLIO'!$G$6:$G$507=$B96),0)),0)</f>
        <v>0</v>
      </c>
      <c r="AO96">
        <f t="array" ref="AO96">IFERROR(INDEX('METRE PAR FOLIO'!$T$6:$T$507,MATCH(1,('METRE PAR FOLIO'!$L$6:$L$507=AO$2)*('METRE PAR FOLIO'!$G$6:$G$507=$B96),0)),0)</f>
        <v>0</v>
      </c>
      <c r="AP96">
        <f t="array" ref="AP96">IFERROR(INDEX('METRE PAR FOLIO'!$T$6:$T$507,MATCH(1,('METRE PAR FOLIO'!$L$6:$L$507=AP$2)*('METRE PAR FOLIO'!$G$6:$G$507=$B96),0)),0)</f>
        <v>0</v>
      </c>
      <c r="AQ96">
        <f t="array" ref="AQ96">IFERROR(INDEX('METRE PAR FOLIO'!$T$6:$T$507,MATCH(1,('METRE PAR FOLIO'!$L$6:$L$507=AQ$2)*('METRE PAR FOLIO'!$G$6:$G$507=$B96),0)),0)</f>
        <v>0</v>
      </c>
      <c r="AR96">
        <f t="array" ref="AR96">IFERROR(INDEX('METRE PAR FOLIO'!$T$6:$T$507,MATCH(1,('METRE PAR FOLIO'!$L$6:$L$507=AR$2)*('METRE PAR FOLIO'!$G$6:$G$507=$B96),0)),0)</f>
        <v>0</v>
      </c>
      <c r="AS96">
        <f t="array" ref="AS96">IFERROR(INDEX('METRE PAR FOLIO'!$T$6:$T$507,MATCH(1,('METRE PAR FOLIO'!$L$6:$L$507=AS$2)*('METRE PAR FOLIO'!$G$6:$G$507=$B96),0)),0)</f>
        <v>0</v>
      </c>
      <c r="AT96">
        <f t="array" ref="AT96">IFERROR(INDEX('METRE PAR FOLIO'!$T$6:$T$507,MATCH(1,('METRE PAR FOLIO'!$L$6:$L$507=AT$2)*('METRE PAR FOLIO'!$G$6:$G$507=$B96),0)),0)</f>
        <v>0</v>
      </c>
      <c r="AU96">
        <f t="array" ref="AU96">IFERROR(INDEX('METRE PAR FOLIO'!$T$6:$T$507,MATCH(1,('METRE PAR FOLIO'!$L$6:$L$507=AU$2)*('METRE PAR FOLIO'!$G$6:$G$507=$B96),0)),0)</f>
        <v>0</v>
      </c>
      <c r="AV96">
        <f t="shared" si="1"/>
        <v>0</v>
      </c>
      <c r="AW96" s="2" t="s">
        <v>192</v>
      </c>
    </row>
    <row r="97" spans="2:49" ht="26.25" x14ac:dyDescent="0.25">
      <c r="B97" s="16" t="s">
        <v>129</v>
      </c>
      <c r="C97">
        <f t="array" ref="C97">IFERROR(INDEX('METRE PAR FOLIO'!$T$6:$T$507,MATCH(1,('METRE PAR FOLIO'!$L$6:$L$507=C$2)*('METRE PAR FOLIO'!$G$6:$G$507=$B97),0)),0)</f>
        <v>0</v>
      </c>
      <c r="D97">
        <f t="array" ref="D97">IFERROR(INDEX('METRE PAR FOLIO'!$T$6:$T$507,MATCH(1,('METRE PAR FOLIO'!$L$6:$L$507=D$2)*('METRE PAR FOLIO'!$G$6:$G$507=$B97),0)),0)</f>
        <v>0</v>
      </c>
      <c r="E97">
        <f t="array" ref="E97">IFERROR(INDEX('METRE PAR FOLIO'!$T$6:$T$507,MATCH(1,('METRE PAR FOLIO'!$L$6:$L$507=E$2)*('METRE PAR FOLIO'!$G$6:$G$507=$B97),0)),0)</f>
        <v>0</v>
      </c>
      <c r="F97">
        <f t="array" ref="F97">IFERROR(INDEX('METRE PAR FOLIO'!$T$6:$T$507,MATCH(1,('METRE PAR FOLIO'!$L$6:$L$507=F$2)*('METRE PAR FOLIO'!$G$6:$G$507=$B97),0)),0)</f>
        <v>0</v>
      </c>
      <c r="G97">
        <f t="array" ref="G97">IFERROR(INDEX('METRE PAR FOLIO'!$T$6:$T$507,MATCH(1,('METRE PAR FOLIO'!$L$6:$L$507=G$2)*('METRE PAR FOLIO'!$G$6:$G$507=$B97),0)),0)</f>
        <v>0</v>
      </c>
      <c r="H97">
        <f t="array" ref="H97">IFERROR(INDEX('METRE PAR FOLIO'!$T$6:$T$507,MATCH(1,('METRE PAR FOLIO'!$L$6:$L$507=H$2)*('METRE PAR FOLIO'!$G$6:$G$507=$B97),0)),0)</f>
        <v>0</v>
      </c>
      <c r="I97">
        <f t="array" ref="I97">IFERROR(INDEX('METRE PAR FOLIO'!$T$6:$T$507,MATCH(1,('METRE PAR FOLIO'!$L$6:$L$507=I$2)*('METRE PAR FOLIO'!$G$6:$G$507=$B97),0)),0)</f>
        <v>0</v>
      </c>
      <c r="J97">
        <f t="array" ref="J97">IFERROR(INDEX('METRE PAR FOLIO'!$T$6:$T$507,MATCH(1,('METRE PAR FOLIO'!$L$6:$L$507=J$2)*('METRE PAR FOLIO'!$G$6:$G$507=$B97),0)),0)</f>
        <v>0</v>
      </c>
      <c r="K97">
        <f t="array" ref="K97">IFERROR(INDEX('METRE PAR FOLIO'!$T$6:$T$507,MATCH(1,('METRE PAR FOLIO'!$L$6:$L$507=K$2)*('METRE PAR FOLIO'!$G$6:$G$507=$B97),0)),0)</f>
        <v>0</v>
      </c>
      <c r="L97">
        <f t="array" ref="L97">IFERROR(INDEX('METRE PAR FOLIO'!$T$6:$T$507,MATCH(1,('METRE PAR FOLIO'!$L$6:$L$507=L$2)*('METRE PAR FOLIO'!$G$6:$G$507=$B97),0)),0)</f>
        <v>0</v>
      </c>
      <c r="M97">
        <f t="array" ref="M97">IFERROR(INDEX('METRE PAR FOLIO'!$T$6:$T$507,MATCH(1,('METRE PAR FOLIO'!$L$6:$L$507=M$2)*('METRE PAR FOLIO'!$G$6:$G$507=$B97),0)),0)</f>
        <v>0</v>
      </c>
      <c r="N97">
        <f t="array" ref="N97">IFERROR(INDEX('METRE PAR FOLIO'!$T$6:$T$507,MATCH(1,('METRE PAR FOLIO'!$L$6:$L$507=N$2)*('METRE PAR FOLIO'!$G$6:$G$507=$B97),0)),0)</f>
        <v>0</v>
      </c>
      <c r="O97">
        <f t="array" ref="O97">IFERROR(INDEX('METRE PAR FOLIO'!$T$6:$T$507,MATCH(1,('METRE PAR FOLIO'!$L$6:$L$507=O$2)*('METRE PAR FOLIO'!$G$6:$G$507=$B97),0)),0)</f>
        <v>0</v>
      </c>
      <c r="P97">
        <f t="array" ref="P97">IFERROR(INDEX('METRE PAR FOLIO'!$T$6:$T$507,MATCH(1,('METRE PAR FOLIO'!$L$6:$L$507=P$2)*('METRE PAR FOLIO'!$G$6:$G$507=$B97),0)),0)</f>
        <v>0</v>
      </c>
      <c r="Q97">
        <f t="array" ref="Q97">IFERROR(INDEX('METRE PAR FOLIO'!$T$6:$T$507,MATCH(1,('METRE PAR FOLIO'!$L$6:$L$507=Q$2)*('METRE PAR FOLIO'!$G$6:$G$507=$B97),0)),0)</f>
        <v>0</v>
      </c>
      <c r="R97">
        <f t="array" ref="R97">IFERROR(INDEX('METRE PAR FOLIO'!$T$6:$T$507,MATCH(1,('METRE PAR FOLIO'!$L$6:$L$507=R$2)*('METRE PAR FOLIO'!$G$6:$G$507=$B97),0)),0)</f>
        <v>0</v>
      </c>
      <c r="S97">
        <f t="array" ref="S97">IFERROR(INDEX('METRE PAR FOLIO'!$T$6:$T$507,MATCH(1,('METRE PAR FOLIO'!$L$6:$L$507=S$2)*('METRE PAR FOLIO'!$G$6:$G$507=$B97),0)),0)</f>
        <v>0</v>
      </c>
      <c r="T97">
        <f t="array" ref="T97">IFERROR(INDEX('METRE PAR FOLIO'!$T$6:$T$507,MATCH(1,('METRE PAR FOLIO'!$L$6:$L$507=T$2)*('METRE PAR FOLIO'!$G$6:$G$507=$B97),0)),0)</f>
        <v>0</v>
      </c>
      <c r="U97">
        <f t="array" ref="U97">IFERROR(INDEX('METRE PAR FOLIO'!$T$6:$T$507,MATCH(1,('METRE PAR FOLIO'!$L$6:$L$507=U$2)*('METRE PAR FOLIO'!$G$6:$G$507=$B97),0)),0)</f>
        <v>0</v>
      </c>
      <c r="V97">
        <f t="array" ref="V97">IFERROR(INDEX('METRE PAR FOLIO'!$T$6:$T$507,MATCH(1,('METRE PAR FOLIO'!$L$6:$L$507=V$2)*('METRE PAR FOLIO'!$G$6:$G$507=$B97),0)),0)</f>
        <v>0</v>
      </c>
      <c r="W97">
        <f t="array" ref="W97">IFERROR(INDEX('METRE PAR FOLIO'!$T$6:$T$507,MATCH(1,('METRE PAR FOLIO'!$L$6:$L$507=W$2)*('METRE PAR FOLIO'!$G$6:$G$507=$B97),0)),0)</f>
        <v>0</v>
      </c>
      <c r="X97">
        <f t="array" ref="X97">IFERROR(INDEX('METRE PAR FOLIO'!$T$6:$T$507,MATCH(1,('METRE PAR FOLIO'!$L$6:$L$507=X$2)*('METRE PAR FOLIO'!$G$6:$G$507=$B97),0)),0)</f>
        <v>0</v>
      </c>
      <c r="Y97">
        <f t="array" ref="Y97">IFERROR(INDEX('METRE PAR FOLIO'!$T$6:$T$507,MATCH(1,('METRE PAR FOLIO'!$L$6:$L$507=Y$2)*('METRE PAR FOLIO'!$G$6:$G$507=$B97),0)),0)</f>
        <v>0</v>
      </c>
      <c r="Z97">
        <f t="array" ref="Z97">IFERROR(INDEX('METRE PAR FOLIO'!$T$6:$T$507,MATCH(1,('METRE PAR FOLIO'!$L$6:$L$507=Z$2)*('METRE PAR FOLIO'!$G$6:$G$507=$B97),0)),0)</f>
        <v>0</v>
      </c>
      <c r="AA97">
        <f t="array" ref="AA97">IFERROR(INDEX('METRE PAR FOLIO'!$T$6:$T$507,MATCH(1,('METRE PAR FOLIO'!$L$6:$L$507=AA$2)*('METRE PAR FOLIO'!$G$6:$G$507=$B97),0)),0)</f>
        <v>0</v>
      </c>
      <c r="AB97">
        <f t="array" ref="AB97">IFERROR(INDEX('METRE PAR FOLIO'!$T$6:$T$507,MATCH(1,('METRE PAR FOLIO'!$L$6:$L$507=AB$2)*('METRE PAR FOLIO'!$G$6:$G$507=$B97),0)),0)</f>
        <v>0</v>
      </c>
      <c r="AC97">
        <f t="array" ref="AC97">IFERROR(INDEX('METRE PAR FOLIO'!$T$6:$T$507,MATCH(1,('METRE PAR FOLIO'!$L$6:$L$507=AC$2)*('METRE PAR FOLIO'!$G$6:$G$507=$B97),0)),0)</f>
        <v>0</v>
      </c>
      <c r="AD97">
        <f t="array" ref="AD97">IFERROR(INDEX('METRE PAR FOLIO'!$T$6:$T$507,MATCH(1,('METRE PAR FOLIO'!$L$6:$L$507=AD$2)*('METRE PAR FOLIO'!$G$6:$G$507=$B97),0)),0)</f>
        <v>0</v>
      </c>
      <c r="AE97">
        <f t="array" ref="AE97">IFERROR(INDEX('METRE PAR FOLIO'!$T$6:$T$507,MATCH(1,('METRE PAR FOLIO'!$L$6:$L$507=AE$2)*('METRE PAR FOLIO'!$G$6:$G$507=$B97),0)),0)</f>
        <v>0</v>
      </c>
      <c r="AF97">
        <f t="array" ref="AF97">IFERROR(INDEX('METRE PAR FOLIO'!$T$6:$T$507,MATCH(1,('METRE PAR FOLIO'!$L$6:$L$507=AF$2)*('METRE PAR FOLIO'!$G$6:$G$507=$B97),0)),0)</f>
        <v>0</v>
      </c>
      <c r="AG97">
        <f t="array" ref="AG97">IFERROR(INDEX('METRE PAR FOLIO'!$T$6:$T$507,MATCH(1,('METRE PAR FOLIO'!$L$6:$L$507=AG$2)*('METRE PAR FOLIO'!$G$6:$G$507=$B97),0)),0)</f>
        <v>0</v>
      </c>
      <c r="AH97">
        <f t="array" ref="AH97">IFERROR(INDEX('METRE PAR FOLIO'!$T$6:$T$507,MATCH(1,('METRE PAR FOLIO'!$L$6:$L$507=AH$2)*('METRE PAR FOLIO'!$G$6:$G$507=$B97),0)),0)</f>
        <v>0</v>
      </c>
      <c r="AI97">
        <f t="array" ref="AI97">IFERROR(INDEX('METRE PAR FOLIO'!$T$6:$T$507,MATCH(1,('METRE PAR FOLIO'!$L$6:$L$507=AI$2)*('METRE PAR FOLIO'!$G$6:$G$507=$B97),0)),0)</f>
        <v>0</v>
      </c>
      <c r="AJ97">
        <f t="array" ref="AJ97">IFERROR(INDEX('METRE PAR FOLIO'!$T$6:$T$507,MATCH(1,('METRE PAR FOLIO'!$L$6:$L$507=AJ$2)*('METRE PAR FOLIO'!$G$6:$G$507=$B97),0)),0)</f>
        <v>0</v>
      </c>
      <c r="AK97">
        <f t="array" ref="AK97">IFERROR(INDEX('METRE PAR FOLIO'!$T$6:$T$507,MATCH(1,('METRE PAR FOLIO'!$L$6:$L$507=AK$2)*('METRE PAR FOLIO'!$G$6:$G$507=$B97),0)),0)</f>
        <v>0</v>
      </c>
      <c r="AL97">
        <f t="array" ref="AL97">IFERROR(INDEX('METRE PAR FOLIO'!$T$6:$T$507,MATCH(1,('METRE PAR FOLIO'!$L$6:$L$507=AL$2)*('METRE PAR FOLIO'!$G$6:$G$507=$B97),0)),0)</f>
        <v>0</v>
      </c>
      <c r="AM97">
        <f t="array" ref="AM97">IFERROR(INDEX('METRE PAR FOLIO'!$T$6:$T$507,MATCH(1,('METRE PAR FOLIO'!$L$6:$L$507=AM$2)*('METRE PAR FOLIO'!$G$6:$G$507=$B97),0)),0)</f>
        <v>0</v>
      </c>
      <c r="AN97">
        <f t="array" ref="AN97">IFERROR(INDEX('METRE PAR FOLIO'!$T$6:$T$507,MATCH(1,('METRE PAR FOLIO'!$L$6:$L$507=AN$2)*('METRE PAR FOLIO'!$G$6:$G$507=$B97),0)),0)</f>
        <v>0</v>
      </c>
      <c r="AO97">
        <f t="array" ref="AO97">IFERROR(INDEX('METRE PAR FOLIO'!$T$6:$T$507,MATCH(1,('METRE PAR FOLIO'!$L$6:$L$507=AO$2)*('METRE PAR FOLIO'!$G$6:$G$507=$B97),0)),0)</f>
        <v>0</v>
      </c>
      <c r="AP97">
        <f t="array" ref="AP97">IFERROR(INDEX('METRE PAR FOLIO'!$T$6:$T$507,MATCH(1,('METRE PAR FOLIO'!$L$6:$L$507=AP$2)*('METRE PAR FOLIO'!$G$6:$G$507=$B97),0)),0)</f>
        <v>0</v>
      </c>
      <c r="AQ97">
        <f t="array" ref="AQ97">IFERROR(INDEX('METRE PAR FOLIO'!$T$6:$T$507,MATCH(1,('METRE PAR FOLIO'!$L$6:$L$507=AQ$2)*('METRE PAR FOLIO'!$G$6:$G$507=$B97),0)),0)</f>
        <v>0</v>
      </c>
      <c r="AR97">
        <f t="array" ref="AR97">IFERROR(INDEX('METRE PAR FOLIO'!$T$6:$T$507,MATCH(1,('METRE PAR FOLIO'!$L$6:$L$507=AR$2)*('METRE PAR FOLIO'!$G$6:$G$507=$B97),0)),0)</f>
        <v>0</v>
      </c>
      <c r="AS97">
        <f t="array" ref="AS97">IFERROR(INDEX('METRE PAR FOLIO'!$T$6:$T$507,MATCH(1,('METRE PAR FOLIO'!$L$6:$L$507=AS$2)*('METRE PAR FOLIO'!$G$6:$G$507=$B97),0)),0)</f>
        <v>0</v>
      </c>
      <c r="AT97">
        <f t="array" ref="AT97">IFERROR(INDEX('METRE PAR FOLIO'!$T$6:$T$507,MATCH(1,('METRE PAR FOLIO'!$L$6:$L$507=AT$2)*('METRE PAR FOLIO'!$G$6:$G$507=$B97),0)),0)</f>
        <v>0</v>
      </c>
      <c r="AU97">
        <f t="array" ref="AU97">IFERROR(INDEX('METRE PAR FOLIO'!$T$6:$T$507,MATCH(1,('METRE PAR FOLIO'!$L$6:$L$507=AU$2)*('METRE PAR FOLIO'!$G$6:$G$507=$B97),0)),0)</f>
        <v>0</v>
      </c>
      <c r="AV97">
        <f t="shared" si="1"/>
        <v>0</v>
      </c>
      <c r="AW97" s="2" t="s">
        <v>192</v>
      </c>
    </row>
    <row r="98" spans="2:49" ht="26.25" x14ac:dyDescent="0.25">
      <c r="B98" s="16" t="s">
        <v>133</v>
      </c>
      <c r="C98">
        <f t="array" ref="C98">IFERROR(INDEX('METRE PAR FOLIO'!$T$6:$T$507,MATCH(1,('METRE PAR FOLIO'!$L$6:$L$507=C$2)*('METRE PAR FOLIO'!$G$6:$G$507=$B98),0)),0)</f>
        <v>0</v>
      </c>
      <c r="D98">
        <f t="array" ref="D98">IFERROR(INDEX('METRE PAR FOLIO'!$T$6:$T$507,MATCH(1,('METRE PAR FOLIO'!$L$6:$L$507=D$2)*('METRE PAR FOLIO'!$G$6:$G$507=$B98),0)),0)</f>
        <v>0</v>
      </c>
      <c r="E98">
        <f t="array" ref="E98">IFERROR(INDEX('METRE PAR FOLIO'!$T$6:$T$507,MATCH(1,('METRE PAR FOLIO'!$L$6:$L$507=E$2)*('METRE PAR FOLIO'!$G$6:$G$507=$B98),0)),0)</f>
        <v>0</v>
      </c>
      <c r="F98">
        <f t="array" ref="F98">IFERROR(INDEX('METRE PAR FOLIO'!$T$6:$T$507,MATCH(1,('METRE PAR FOLIO'!$L$6:$L$507=F$2)*('METRE PAR FOLIO'!$G$6:$G$507=$B98),0)),0)</f>
        <v>0</v>
      </c>
      <c r="G98">
        <f t="array" ref="G98">IFERROR(INDEX('METRE PAR FOLIO'!$T$6:$T$507,MATCH(1,('METRE PAR FOLIO'!$L$6:$L$507=G$2)*('METRE PAR FOLIO'!$G$6:$G$507=$B98),0)),0)</f>
        <v>0</v>
      </c>
      <c r="H98">
        <f t="array" ref="H98">IFERROR(INDEX('METRE PAR FOLIO'!$T$6:$T$507,MATCH(1,('METRE PAR FOLIO'!$L$6:$L$507=H$2)*('METRE PAR FOLIO'!$G$6:$G$507=$B98),0)),0)</f>
        <v>0</v>
      </c>
      <c r="I98">
        <f t="array" ref="I98">IFERROR(INDEX('METRE PAR FOLIO'!$T$6:$T$507,MATCH(1,('METRE PAR FOLIO'!$L$6:$L$507=I$2)*('METRE PAR FOLIO'!$G$6:$G$507=$B98),0)),0)</f>
        <v>0</v>
      </c>
      <c r="J98">
        <f t="array" ref="J98">IFERROR(INDEX('METRE PAR FOLIO'!$T$6:$T$507,MATCH(1,('METRE PAR FOLIO'!$L$6:$L$507=J$2)*('METRE PAR FOLIO'!$G$6:$G$507=$B98),0)),0)</f>
        <v>0</v>
      </c>
      <c r="K98">
        <f t="array" ref="K98">IFERROR(INDEX('METRE PAR FOLIO'!$T$6:$T$507,MATCH(1,('METRE PAR FOLIO'!$L$6:$L$507=K$2)*('METRE PAR FOLIO'!$G$6:$G$507=$B98),0)),0)</f>
        <v>0</v>
      </c>
      <c r="L98">
        <f t="array" ref="L98">IFERROR(INDEX('METRE PAR FOLIO'!$T$6:$T$507,MATCH(1,('METRE PAR FOLIO'!$L$6:$L$507=L$2)*('METRE PAR FOLIO'!$G$6:$G$507=$B98),0)),0)</f>
        <v>0</v>
      </c>
      <c r="M98">
        <f t="array" ref="M98">IFERROR(INDEX('METRE PAR FOLIO'!$T$6:$T$507,MATCH(1,('METRE PAR FOLIO'!$L$6:$L$507=M$2)*('METRE PAR FOLIO'!$G$6:$G$507=$B98),0)),0)</f>
        <v>0</v>
      </c>
      <c r="N98">
        <f t="array" ref="N98">IFERROR(INDEX('METRE PAR FOLIO'!$T$6:$T$507,MATCH(1,('METRE PAR FOLIO'!$L$6:$L$507=N$2)*('METRE PAR FOLIO'!$G$6:$G$507=$B98),0)),0)</f>
        <v>0</v>
      </c>
      <c r="O98">
        <f t="array" ref="O98">IFERROR(INDEX('METRE PAR FOLIO'!$T$6:$T$507,MATCH(1,('METRE PAR FOLIO'!$L$6:$L$507=O$2)*('METRE PAR FOLIO'!$G$6:$G$507=$B98),0)),0)</f>
        <v>0</v>
      </c>
      <c r="P98">
        <f t="array" ref="P98">IFERROR(INDEX('METRE PAR FOLIO'!$T$6:$T$507,MATCH(1,('METRE PAR FOLIO'!$L$6:$L$507=P$2)*('METRE PAR FOLIO'!$G$6:$G$507=$B98),0)),0)</f>
        <v>0</v>
      </c>
      <c r="Q98">
        <f t="array" ref="Q98">IFERROR(INDEX('METRE PAR FOLIO'!$T$6:$T$507,MATCH(1,('METRE PAR FOLIO'!$L$6:$L$507=Q$2)*('METRE PAR FOLIO'!$G$6:$G$507=$B98),0)),0)</f>
        <v>0</v>
      </c>
      <c r="R98">
        <f t="array" ref="R98">IFERROR(INDEX('METRE PAR FOLIO'!$T$6:$T$507,MATCH(1,('METRE PAR FOLIO'!$L$6:$L$507=R$2)*('METRE PAR FOLIO'!$G$6:$G$507=$B98),0)),0)</f>
        <v>0</v>
      </c>
      <c r="S98">
        <f t="array" ref="S98">IFERROR(INDEX('METRE PAR FOLIO'!$T$6:$T$507,MATCH(1,('METRE PAR FOLIO'!$L$6:$L$507=S$2)*('METRE PAR FOLIO'!$G$6:$G$507=$B98),0)),0)</f>
        <v>0</v>
      </c>
      <c r="T98">
        <f t="array" ref="T98">IFERROR(INDEX('METRE PAR FOLIO'!$T$6:$T$507,MATCH(1,('METRE PAR FOLIO'!$L$6:$L$507=T$2)*('METRE PAR FOLIO'!$G$6:$G$507=$B98),0)),0)</f>
        <v>0</v>
      </c>
      <c r="U98">
        <f t="array" ref="U98">IFERROR(INDEX('METRE PAR FOLIO'!$T$6:$T$507,MATCH(1,('METRE PAR FOLIO'!$L$6:$L$507=U$2)*('METRE PAR FOLIO'!$G$6:$G$507=$B98),0)),0)</f>
        <v>0</v>
      </c>
      <c r="V98">
        <f t="array" ref="V98">IFERROR(INDEX('METRE PAR FOLIO'!$T$6:$T$507,MATCH(1,('METRE PAR FOLIO'!$L$6:$L$507=V$2)*('METRE PAR FOLIO'!$G$6:$G$507=$B98),0)),0)</f>
        <v>0</v>
      </c>
      <c r="W98">
        <f t="array" ref="W98">IFERROR(INDEX('METRE PAR FOLIO'!$T$6:$T$507,MATCH(1,('METRE PAR FOLIO'!$L$6:$L$507=W$2)*('METRE PAR FOLIO'!$G$6:$G$507=$B98),0)),0)</f>
        <v>0</v>
      </c>
      <c r="X98">
        <f t="array" ref="X98">IFERROR(INDEX('METRE PAR FOLIO'!$T$6:$T$507,MATCH(1,('METRE PAR FOLIO'!$L$6:$L$507=X$2)*('METRE PAR FOLIO'!$G$6:$G$507=$B98),0)),0)</f>
        <v>0</v>
      </c>
      <c r="Y98">
        <f t="array" ref="Y98">IFERROR(INDEX('METRE PAR FOLIO'!$T$6:$T$507,MATCH(1,('METRE PAR FOLIO'!$L$6:$L$507=Y$2)*('METRE PAR FOLIO'!$G$6:$G$507=$B98),0)),0)</f>
        <v>0</v>
      </c>
      <c r="Z98">
        <f t="array" ref="Z98">IFERROR(INDEX('METRE PAR FOLIO'!$T$6:$T$507,MATCH(1,('METRE PAR FOLIO'!$L$6:$L$507=Z$2)*('METRE PAR FOLIO'!$G$6:$G$507=$B98),0)),0)</f>
        <v>0</v>
      </c>
      <c r="AA98">
        <f t="array" ref="AA98">IFERROR(INDEX('METRE PAR FOLIO'!$T$6:$T$507,MATCH(1,('METRE PAR FOLIO'!$L$6:$L$507=AA$2)*('METRE PAR FOLIO'!$G$6:$G$507=$B98),0)),0)</f>
        <v>0</v>
      </c>
      <c r="AB98">
        <f t="array" ref="AB98">IFERROR(INDEX('METRE PAR FOLIO'!$T$6:$T$507,MATCH(1,('METRE PAR FOLIO'!$L$6:$L$507=AB$2)*('METRE PAR FOLIO'!$G$6:$G$507=$B98),0)),0)</f>
        <v>0</v>
      </c>
      <c r="AC98">
        <f t="array" ref="AC98">IFERROR(INDEX('METRE PAR FOLIO'!$T$6:$T$507,MATCH(1,('METRE PAR FOLIO'!$L$6:$L$507=AC$2)*('METRE PAR FOLIO'!$G$6:$G$507=$B98),0)),0)</f>
        <v>0</v>
      </c>
      <c r="AD98">
        <f t="array" ref="AD98">IFERROR(INDEX('METRE PAR FOLIO'!$T$6:$T$507,MATCH(1,('METRE PAR FOLIO'!$L$6:$L$507=AD$2)*('METRE PAR FOLIO'!$G$6:$G$507=$B98),0)),0)</f>
        <v>0</v>
      </c>
      <c r="AE98">
        <f t="array" ref="AE98">IFERROR(INDEX('METRE PAR FOLIO'!$T$6:$T$507,MATCH(1,('METRE PAR FOLIO'!$L$6:$L$507=AE$2)*('METRE PAR FOLIO'!$G$6:$G$507=$B98),0)),0)</f>
        <v>0</v>
      </c>
      <c r="AF98">
        <f t="array" ref="AF98">IFERROR(INDEX('METRE PAR FOLIO'!$T$6:$T$507,MATCH(1,('METRE PAR FOLIO'!$L$6:$L$507=AF$2)*('METRE PAR FOLIO'!$G$6:$G$507=$B98),0)),0)</f>
        <v>0</v>
      </c>
      <c r="AG98">
        <f t="array" ref="AG98">IFERROR(INDEX('METRE PAR FOLIO'!$T$6:$T$507,MATCH(1,('METRE PAR FOLIO'!$L$6:$L$507=AG$2)*('METRE PAR FOLIO'!$G$6:$G$507=$B98),0)),0)</f>
        <v>0</v>
      </c>
      <c r="AH98">
        <f t="array" ref="AH98">IFERROR(INDEX('METRE PAR FOLIO'!$T$6:$T$507,MATCH(1,('METRE PAR FOLIO'!$L$6:$L$507=AH$2)*('METRE PAR FOLIO'!$G$6:$G$507=$B98),0)),0)</f>
        <v>0</v>
      </c>
      <c r="AI98">
        <f t="array" ref="AI98">IFERROR(INDEX('METRE PAR FOLIO'!$T$6:$T$507,MATCH(1,('METRE PAR FOLIO'!$L$6:$L$507=AI$2)*('METRE PAR FOLIO'!$G$6:$G$507=$B98),0)),0)</f>
        <v>0</v>
      </c>
      <c r="AJ98">
        <f t="array" ref="AJ98">IFERROR(INDEX('METRE PAR FOLIO'!$T$6:$T$507,MATCH(1,('METRE PAR FOLIO'!$L$6:$L$507=AJ$2)*('METRE PAR FOLIO'!$G$6:$G$507=$B98),0)),0)</f>
        <v>0</v>
      </c>
      <c r="AK98">
        <f t="array" ref="AK98">IFERROR(INDEX('METRE PAR FOLIO'!$T$6:$T$507,MATCH(1,('METRE PAR FOLIO'!$L$6:$L$507=AK$2)*('METRE PAR FOLIO'!$G$6:$G$507=$B98),0)),0)</f>
        <v>0</v>
      </c>
      <c r="AL98">
        <f t="array" ref="AL98">IFERROR(INDEX('METRE PAR FOLIO'!$T$6:$T$507,MATCH(1,('METRE PAR FOLIO'!$L$6:$L$507=AL$2)*('METRE PAR FOLIO'!$G$6:$G$507=$B98),0)),0)</f>
        <v>0</v>
      </c>
      <c r="AM98">
        <f t="array" ref="AM98">IFERROR(INDEX('METRE PAR FOLIO'!$T$6:$T$507,MATCH(1,('METRE PAR FOLIO'!$L$6:$L$507=AM$2)*('METRE PAR FOLIO'!$G$6:$G$507=$B98),0)),0)</f>
        <v>0</v>
      </c>
      <c r="AN98">
        <f t="array" ref="AN98">IFERROR(INDEX('METRE PAR FOLIO'!$T$6:$T$507,MATCH(1,('METRE PAR FOLIO'!$L$6:$L$507=AN$2)*('METRE PAR FOLIO'!$G$6:$G$507=$B98),0)),0)</f>
        <v>0</v>
      </c>
      <c r="AO98">
        <f t="array" ref="AO98">IFERROR(INDEX('METRE PAR FOLIO'!$T$6:$T$507,MATCH(1,('METRE PAR FOLIO'!$L$6:$L$507=AO$2)*('METRE PAR FOLIO'!$G$6:$G$507=$B98),0)),0)</f>
        <v>0</v>
      </c>
      <c r="AP98">
        <f t="array" ref="AP98">IFERROR(INDEX('METRE PAR FOLIO'!$T$6:$T$507,MATCH(1,('METRE PAR FOLIO'!$L$6:$L$507=AP$2)*('METRE PAR FOLIO'!$G$6:$G$507=$B98),0)),0)</f>
        <v>0</v>
      </c>
      <c r="AQ98">
        <f t="array" ref="AQ98">IFERROR(INDEX('METRE PAR FOLIO'!$T$6:$T$507,MATCH(1,('METRE PAR FOLIO'!$L$6:$L$507=AQ$2)*('METRE PAR FOLIO'!$G$6:$G$507=$B98),0)),0)</f>
        <v>0</v>
      </c>
      <c r="AR98">
        <f t="array" ref="AR98">IFERROR(INDEX('METRE PAR FOLIO'!$T$6:$T$507,MATCH(1,('METRE PAR FOLIO'!$L$6:$L$507=AR$2)*('METRE PAR FOLIO'!$G$6:$G$507=$B98),0)),0)</f>
        <v>0</v>
      </c>
      <c r="AS98">
        <f t="array" ref="AS98">IFERROR(INDEX('METRE PAR FOLIO'!$T$6:$T$507,MATCH(1,('METRE PAR FOLIO'!$L$6:$L$507=AS$2)*('METRE PAR FOLIO'!$G$6:$G$507=$B98),0)),0)</f>
        <v>0</v>
      </c>
      <c r="AT98">
        <f t="array" ref="AT98">IFERROR(INDEX('METRE PAR FOLIO'!$T$6:$T$507,MATCH(1,('METRE PAR FOLIO'!$L$6:$L$507=AT$2)*('METRE PAR FOLIO'!$G$6:$G$507=$B98),0)),0)</f>
        <v>0</v>
      </c>
      <c r="AU98">
        <f t="array" ref="AU98">IFERROR(INDEX('METRE PAR FOLIO'!$T$6:$T$507,MATCH(1,('METRE PAR FOLIO'!$L$6:$L$507=AU$2)*('METRE PAR FOLIO'!$G$6:$G$507=$B98),0)),0)</f>
        <v>0</v>
      </c>
      <c r="AV98">
        <f t="shared" si="1"/>
        <v>0</v>
      </c>
      <c r="AW98" s="2" t="s">
        <v>192</v>
      </c>
    </row>
    <row r="99" spans="2:49" ht="26.25" x14ac:dyDescent="0.25">
      <c r="B99" s="16" t="s">
        <v>133</v>
      </c>
      <c r="C99">
        <f t="array" ref="C99">IFERROR(INDEX('METRE PAR FOLIO'!$T$6:$T$507,MATCH(1,('METRE PAR FOLIO'!$L$6:$L$507=C$2)*('METRE PAR FOLIO'!$G$6:$G$507=$B99),0)),0)</f>
        <v>0</v>
      </c>
      <c r="D99">
        <f t="array" ref="D99">IFERROR(INDEX('METRE PAR FOLIO'!$T$6:$T$507,MATCH(1,('METRE PAR FOLIO'!$L$6:$L$507=D$2)*('METRE PAR FOLIO'!$G$6:$G$507=$B99),0)),0)</f>
        <v>0</v>
      </c>
      <c r="E99">
        <f t="array" ref="E99">IFERROR(INDEX('METRE PAR FOLIO'!$T$6:$T$507,MATCH(1,('METRE PAR FOLIO'!$L$6:$L$507=E$2)*('METRE PAR FOLIO'!$G$6:$G$507=$B99),0)),0)</f>
        <v>0</v>
      </c>
      <c r="F99">
        <f t="array" ref="F99">IFERROR(INDEX('METRE PAR FOLIO'!$T$6:$T$507,MATCH(1,('METRE PAR FOLIO'!$L$6:$L$507=F$2)*('METRE PAR FOLIO'!$G$6:$G$507=$B99),0)),0)</f>
        <v>0</v>
      </c>
      <c r="G99">
        <f t="array" ref="G99">IFERROR(INDEX('METRE PAR FOLIO'!$T$6:$T$507,MATCH(1,('METRE PAR FOLIO'!$L$6:$L$507=G$2)*('METRE PAR FOLIO'!$G$6:$G$507=$B99),0)),0)</f>
        <v>0</v>
      </c>
      <c r="H99">
        <f t="array" ref="H99">IFERROR(INDEX('METRE PAR FOLIO'!$T$6:$T$507,MATCH(1,('METRE PAR FOLIO'!$L$6:$L$507=H$2)*('METRE PAR FOLIO'!$G$6:$G$507=$B99),0)),0)</f>
        <v>0</v>
      </c>
      <c r="I99">
        <f t="array" ref="I99">IFERROR(INDEX('METRE PAR FOLIO'!$T$6:$T$507,MATCH(1,('METRE PAR FOLIO'!$L$6:$L$507=I$2)*('METRE PAR FOLIO'!$G$6:$G$507=$B99),0)),0)</f>
        <v>0</v>
      </c>
      <c r="J99">
        <f t="array" ref="J99">IFERROR(INDEX('METRE PAR FOLIO'!$T$6:$T$507,MATCH(1,('METRE PAR FOLIO'!$L$6:$L$507=J$2)*('METRE PAR FOLIO'!$G$6:$G$507=$B99),0)),0)</f>
        <v>0</v>
      </c>
      <c r="K99">
        <f t="array" ref="K99">IFERROR(INDEX('METRE PAR FOLIO'!$T$6:$T$507,MATCH(1,('METRE PAR FOLIO'!$L$6:$L$507=K$2)*('METRE PAR FOLIO'!$G$6:$G$507=$B99),0)),0)</f>
        <v>0</v>
      </c>
      <c r="L99">
        <f t="array" ref="L99">IFERROR(INDEX('METRE PAR FOLIO'!$T$6:$T$507,MATCH(1,('METRE PAR FOLIO'!$L$6:$L$507=L$2)*('METRE PAR FOLIO'!$G$6:$G$507=$B99),0)),0)</f>
        <v>0</v>
      </c>
      <c r="M99">
        <f t="array" ref="M99">IFERROR(INDEX('METRE PAR FOLIO'!$T$6:$T$507,MATCH(1,('METRE PAR FOLIO'!$L$6:$L$507=M$2)*('METRE PAR FOLIO'!$G$6:$G$507=$B99),0)),0)</f>
        <v>0</v>
      </c>
      <c r="N99">
        <f t="array" ref="N99">IFERROR(INDEX('METRE PAR FOLIO'!$T$6:$T$507,MATCH(1,('METRE PAR FOLIO'!$L$6:$L$507=N$2)*('METRE PAR FOLIO'!$G$6:$G$507=$B99),0)),0)</f>
        <v>0</v>
      </c>
      <c r="O99">
        <f t="array" ref="O99">IFERROR(INDEX('METRE PAR FOLIO'!$T$6:$T$507,MATCH(1,('METRE PAR FOLIO'!$L$6:$L$507=O$2)*('METRE PAR FOLIO'!$G$6:$G$507=$B99),0)),0)</f>
        <v>0</v>
      </c>
      <c r="P99">
        <f t="array" ref="P99">IFERROR(INDEX('METRE PAR FOLIO'!$T$6:$T$507,MATCH(1,('METRE PAR FOLIO'!$L$6:$L$507=P$2)*('METRE PAR FOLIO'!$G$6:$G$507=$B99),0)),0)</f>
        <v>0</v>
      </c>
      <c r="Q99">
        <f t="array" ref="Q99">IFERROR(INDEX('METRE PAR FOLIO'!$T$6:$T$507,MATCH(1,('METRE PAR FOLIO'!$L$6:$L$507=Q$2)*('METRE PAR FOLIO'!$G$6:$G$507=$B99),0)),0)</f>
        <v>0</v>
      </c>
      <c r="R99">
        <f t="array" ref="R99">IFERROR(INDEX('METRE PAR FOLIO'!$T$6:$T$507,MATCH(1,('METRE PAR FOLIO'!$L$6:$L$507=R$2)*('METRE PAR FOLIO'!$G$6:$G$507=$B99),0)),0)</f>
        <v>0</v>
      </c>
      <c r="S99">
        <f t="array" ref="S99">IFERROR(INDEX('METRE PAR FOLIO'!$T$6:$T$507,MATCH(1,('METRE PAR FOLIO'!$L$6:$L$507=S$2)*('METRE PAR FOLIO'!$G$6:$G$507=$B99),0)),0)</f>
        <v>0</v>
      </c>
      <c r="T99">
        <f t="array" ref="T99">IFERROR(INDEX('METRE PAR FOLIO'!$T$6:$T$507,MATCH(1,('METRE PAR FOLIO'!$L$6:$L$507=T$2)*('METRE PAR FOLIO'!$G$6:$G$507=$B99),0)),0)</f>
        <v>0</v>
      </c>
      <c r="U99">
        <f t="array" ref="U99">IFERROR(INDEX('METRE PAR FOLIO'!$T$6:$T$507,MATCH(1,('METRE PAR FOLIO'!$L$6:$L$507=U$2)*('METRE PAR FOLIO'!$G$6:$G$507=$B99),0)),0)</f>
        <v>0</v>
      </c>
      <c r="V99">
        <f t="array" ref="V99">IFERROR(INDEX('METRE PAR FOLIO'!$T$6:$T$507,MATCH(1,('METRE PAR FOLIO'!$L$6:$L$507=V$2)*('METRE PAR FOLIO'!$G$6:$G$507=$B99),0)),0)</f>
        <v>0</v>
      </c>
      <c r="W99">
        <f t="array" ref="W99">IFERROR(INDEX('METRE PAR FOLIO'!$T$6:$T$507,MATCH(1,('METRE PAR FOLIO'!$L$6:$L$507=W$2)*('METRE PAR FOLIO'!$G$6:$G$507=$B99),0)),0)</f>
        <v>0</v>
      </c>
      <c r="X99">
        <f t="array" ref="X99">IFERROR(INDEX('METRE PAR FOLIO'!$T$6:$T$507,MATCH(1,('METRE PAR FOLIO'!$L$6:$L$507=X$2)*('METRE PAR FOLIO'!$G$6:$G$507=$B99),0)),0)</f>
        <v>0</v>
      </c>
      <c r="Y99">
        <f t="array" ref="Y99">IFERROR(INDEX('METRE PAR FOLIO'!$T$6:$T$507,MATCH(1,('METRE PAR FOLIO'!$L$6:$L$507=Y$2)*('METRE PAR FOLIO'!$G$6:$G$507=$B99),0)),0)</f>
        <v>0</v>
      </c>
      <c r="Z99">
        <f t="array" ref="Z99">IFERROR(INDEX('METRE PAR FOLIO'!$T$6:$T$507,MATCH(1,('METRE PAR FOLIO'!$L$6:$L$507=Z$2)*('METRE PAR FOLIO'!$G$6:$G$507=$B99),0)),0)</f>
        <v>0</v>
      </c>
      <c r="AA99">
        <f t="array" ref="AA99">IFERROR(INDEX('METRE PAR FOLIO'!$T$6:$T$507,MATCH(1,('METRE PAR FOLIO'!$L$6:$L$507=AA$2)*('METRE PAR FOLIO'!$G$6:$G$507=$B99),0)),0)</f>
        <v>0</v>
      </c>
      <c r="AB99">
        <f t="array" ref="AB99">IFERROR(INDEX('METRE PAR FOLIO'!$T$6:$T$507,MATCH(1,('METRE PAR FOLIO'!$L$6:$L$507=AB$2)*('METRE PAR FOLIO'!$G$6:$G$507=$B99),0)),0)</f>
        <v>0</v>
      </c>
      <c r="AC99">
        <f t="array" ref="AC99">IFERROR(INDEX('METRE PAR FOLIO'!$T$6:$T$507,MATCH(1,('METRE PAR FOLIO'!$L$6:$L$507=AC$2)*('METRE PAR FOLIO'!$G$6:$G$507=$B99),0)),0)</f>
        <v>0</v>
      </c>
      <c r="AD99">
        <f t="array" ref="AD99">IFERROR(INDEX('METRE PAR FOLIO'!$T$6:$T$507,MATCH(1,('METRE PAR FOLIO'!$L$6:$L$507=AD$2)*('METRE PAR FOLIO'!$G$6:$G$507=$B99),0)),0)</f>
        <v>0</v>
      </c>
      <c r="AE99">
        <f t="array" ref="AE99">IFERROR(INDEX('METRE PAR FOLIO'!$T$6:$T$507,MATCH(1,('METRE PAR FOLIO'!$L$6:$L$507=AE$2)*('METRE PAR FOLIO'!$G$6:$G$507=$B99),0)),0)</f>
        <v>0</v>
      </c>
      <c r="AF99">
        <f t="array" ref="AF99">IFERROR(INDEX('METRE PAR FOLIO'!$T$6:$T$507,MATCH(1,('METRE PAR FOLIO'!$L$6:$L$507=AF$2)*('METRE PAR FOLIO'!$G$6:$G$507=$B99),0)),0)</f>
        <v>0</v>
      </c>
      <c r="AG99">
        <f t="array" ref="AG99">IFERROR(INDEX('METRE PAR FOLIO'!$T$6:$T$507,MATCH(1,('METRE PAR FOLIO'!$L$6:$L$507=AG$2)*('METRE PAR FOLIO'!$G$6:$G$507=$B99),0)),0)</f>
        <v>0</v>
      </c>
      <c r="AH99">
        <f t="array" ref="AH99">IFERROR(INDEX('METRE PAR FOLIO'!$T$6:$T$507,MATCH(1,('METRE PAR FOLIO'!$L$6:$L$507=AH$2)*('METRE PAR FOLIO'!$G$6:$G$507=$B99),0)),0)</f>
        <v>0</v>
      </c>
      <c r="AI99">
        <f t="array" ref="AI99">IFERROR(INDEX('METRE PAR FOLIO'!$T$6:$T$507,MATCH(1,('METRE PAR FOLIO'!$L$6:$L$507=AI$2)*('METRE PAR FOLIO'!$G$6:$G$507=$B99),0)),0)</f>
        <v>0</v>
      </c>
      <c r="AJ99">
        <f t="array" ref="AJ99">IFERROR(INDEX('METRE PAR FOLIO'!$T$6:$T$507,MATCH(1,('METRE PAR FOLIO'!$L$6:$L$507=AJ$2)*('METRE PAR FOLIO'!$G$6:$G$507=$B99),0)),0)</f>
        <v>0</v>
      </c>
      <c r="AK99">
        <f t="array" ref="AK99">IFERROR(INDEX('METRE PAR FOLIO'!$T$6:$T$507,MATCH(1,('METRE PAR FOLIO'!$L$6:$L$507=AK$2)*('METRE PAR FOLIO'!$G$6:$G$507=$B99),0)),0)</f>
        <v>0</v>
      </c>
      <c r="AL99">
        <f t="array" ref="AL99">IFERROR(INDEX('METRE PAR FOLIO'!$T$6:$T$507,MATCH(1,('METRE PAR FOLIO'!$L$6:$L$507=AL$2)*('METRE PAR FOLIO'!$G$6:$G$507=$B99),0)),0)</f>
        <v>0</v>
      </c>
      <c r="AM99">
        <f t="array" ref="AM99">IFERROR(INDEX('METRE PAR FOLIO'!$T$6:$T$507,MATCH(1,('METRE PAR FOLIO'!$L$6:$L$507=AM$2)*('METRE PAR FOLIO'!$G$6:$G$507=$B99),0)),0)</f>
        <v>0</v>
      </c>
      <c r="AN99">
        <f t="array" ref="AN99">IFERROR(INDEX('METRE PAR FOLIO'!$T$6:$T$507,MATCH(1,('METRE PAR FOLIO'!$L$6:$L$507=AN$2)*('METRE PAR FOLIO'!$G$6:$G$507=$B99),0)),0)</f>
        <v>0</v>
      </c>
      <c r="AO99">
        <f t="array" ref="AO99">IFERROR(INDEX('METRE PAR FOLIO'!$T$6:$T$507,MATCH(1,('METRE PAR FOLIO'!$L$6:$L$507=AO$2)*('METRE PAR FOLIO'!$G$6:$G$507=$B99),0)),0)</f>
        <v>0</v>
      </c>
      <c r="AP99">
        <f t="array" ref="AP99">IFERROR(INDEX('METRE PAR FOLIO'!$T$6:$T$507,MATCH(1,('METRE PAR FOLIO'!$L$6:$L$507=AP$2)*('METRE PAR FOLIO'!$G$6:$G$507=$B99),0)),0)</f>
        <v>0</v>
      </c>
      <c r="AQ99">
        <f t="array" ref="AQ99">IFERROR(INDEX('METRE PAR FOLIO'!$T$6:$T$507,MATCH(1,('METRE PAR FOLIO'!$L$6:$L$507=AQ$2)*('METRE PAR FOLIO'!$G$6:$G$507=$B99),0)),0)</f>
        <v>0</v>
      </c>
      <c r="AR99">
        <f t="array" ref="AR99">IFERROR(INDEX('METRE PAR FOLIO'!$T$6:$T$507,MATCH(1,('METRE PAR FOLIO'!$L$6:$L$507=AR$2)*('METRE PAR FOLIO'!$G$6:$G$507=$B99),0)),0)</f>
        <v>0</v>
      </c>
      <c r="AS99">
        <f t="array" ref="AS99">IFERROR(INDEX('METRE PAR FOLIO'!$T$6:$T$507,MATCH(1,('METRE PAR FOLIO'!$L$6:$L$507=AS$2)*('METRE PAR FOLIO'!$G$6:$G$507=$B99),0)),0)</f>
        <v>0</v>
      </c>
      <c r="AT99">
        <f t="array" ref="AT99">IFERROR(INDEX('METRE PAR FOLIO'!$T$6:$T$507,MATCH(1,('METRE PAR FOLIO'!$L$6:$L$507=AT$2)*('METRE PAR FOLIO'!$G$6:$G$507=$B99),0)),0)</f>
        <v>0</v>
      </c>
      <c r="AU99">
        <f t="array" ref="AU99">IFERROR(INDEX('METRE PAR FOLIO'!$T$6:$T$507,MATCH(1,('METRE PAR FOLIO'!$L$6:$L$507=AU$2)*('METRE PAR FOLIO'!$G$6:$G$507=$B99),0)),0)</f>
        <v>0</v>
      </c>
      <c r="AV99">
        <f t="shared" si="1"/>
        <v>0</v>
      </c>
      <c r="AW99" s="2" t="s">
        <v>192</v>
      </c>
    </row>
    <row r="100" spans="2:49" ht="26.25" x14ac:dyDescent="0.25">
      <c r="B100" s="16" t="s">
        <v>129</v>
      </c>
      <c r="C100">
        <f t="array" ref="C100">IFERROR(INDEX('METRE PAR FOLIO'!$T$6:$T$507,MATCH(1,('METRE PAR FOLIO'!$L$6:$L$507=C$2)*('METRE PAR FOLIO'!$G$6:$G$507=$B100),0)),0)</f>
        <v>0</v>
      </c>
      <c r="D100">
        <f t="array" ref="D100">IFERROR(INDEX('METRE PAR FOLIO'!$T$6:$T$507,MATCH(1,('METRE PAR FOLIO'!$L$6:$L$507=D$2)*('METRE PAR FOLIO'!$G$6:$G$507=$B100),0)),0)</f>
        <v>0</v>
      </c>
      <c r="E100">
        <f t="array" ref="E100">IFERROR(INDEX('METRE PAR FOLIO'!$T$6:$T$507,MATCH(1,('METRE PAR FOLIO'!$L$6:$L$507=E$2)*('METRE PAR FOLIO'!$G$6:$G$507=$B100),0)),0)</f>
        <v>0</v>
      </c>
      <c r="F100">
        <f t="array" ref="F100">IFERROR(INDEX('METRE PAR FOLIO'!$T$6:$T$507,MATCH(1,('METRE PAR FOLIO'!$L$6:$L$507=F$2)*('METRE PAR FOLIO'!$G$6:$G$507=$B100),0)),0)</f>
        <v>0</v>
      </c>
      <c r="G100">
        <f t="array" ref="G100">IFERROR(INDEX('METRE PAR FOLIO'!$T$6:$T$507,MATCH(1,('METRE PAR FOLIO'!$L$6:$L$507=G$2)*('METRE PAR FOLIO'!$G$6:$G$507=$B100),0)),0)</f>
        <v>0</v>
      </c>
      <c r="H100">
        <f t="array" ref="H100">IFERROR(INDEX('METRE PAR FOLIO'!$T$6:$T$507,MATCH(1,('METRE PAR FOLIO'!$L$6:$L$507=H$2)*('METRE PAR FOLIO'!$G$6:$G$507=$B100),0)),0)</f>
        <v>0</v>
      </c>
      <c r="I100">
        <f t="array" ref="I100">IFERROR(INDEX('METRE PAR FOLIO'!$T$6:$T$507,MATCH(1,('METRE PAR FOLIO'!$L$6:$L$507=I$2)*('METRE PAR FOLIO'!$G$6:$G$507=$B100),0)),0)</f>
        <v>0</v>
      </c>
      <c r="J100">
        <f t="array" ref="J100">IFERROR(INDEX('METRE PAR FOLIO'!$T$6:$T$507,MATCH(1,('METRE PAR FOLIO'!$L$6:$L$507=J$2)*('METRE PAR FOLIO'!$G$6:$G$507=$B100),0)),0)</f>
        <v>0</v>
      </c>
      <c r="K100">
        <f t="array" ref="K100">IFERROR(INDEX('METRE PAR FOLIO'!$T$6:$T$507,MATCH(1,('METRE PAR FOLIO'!$L$6:$L$507=K$2)*('METRE PAR FOLIO'!$G$6:$G$507=$B100),0)),0)</f>
        <v>0</v>
      </c>
      <c r="L100">
        <f t="array" ref="L100">IFERROR(INDEX('METRE PAR FOLIO'!$T$6:$T$507,MATCH(1,('METRE PAR FOLIO'!$L$6:$L$507=L$2)*('METRE PAR FOLIO'!$G$6:$G$507=$B100),0)),0)</f>
        <v>0</v>
      </c>
      <c r="M100">
        <f t="array" ref="M100">IFERROR(INDEX('METRE PAR FOLIO'!$T$6:$T$507,MATCH(1,('METRE PAR FOLIO'!$L$6:$L$507=M$2)*('METRE PAR FOLIO'!$G$6:$G$507=$B100),0)),0)</f>
        <v>0</v>
      </c>
      <c r="N100">
        <f t="array" ref="N100">IFERROR(INDEX('METRE PAR FOLIO'!$T$6:$T$507,MATCH(1,('METRE PAR FOLIO'!$L$6:$L$507=N$2)*('METRE PAR FOLIO'!$G$6:$G$507=$B100),0)),0)</f>
        <v>0</v>
      </c>
      <c r="O100">
        <f t="array" ref="O100">IFERROR(INDEX('METRE PAR FOLIO'!$T$6:$T$507,MATCH(1,('METRE PAR FOLIO'!$L$6:$L$507=O$2)*('METRE PAR FOLIO'!$G$6:$G$507=$B100),0)),0)</f>
        <v>0</v>
      </c>
      <c r="P100">
        <f t="array" ref="P100">IFERROR(INDEX('METRE PAR FOLIO'!$T$6:$T$507,MATCH(1,('METRE PAR FOLIO'!$L$6:$L$507=P$2)*('METRE PAR FOLIO'!$G$6:$G$507=$B100),0)),0)</f>
        <v>0</v>
      </c>
      <c r="Q100">
        <f t="array" ref="Q100">IFERROR(INDEX('METRE PAR FOLIO'!$T$6:$T$507,MATCH(1,('METRE PAR FOLIO'!$L$6:$L$507=Q$2)*('METRE PAR FOLIO'!$G$6:$G$507=$B100),0)),0)</f>
        <v>0</v>
      </c>
      <c r="R100">
        <f t="array" ref="R100">IFERROR(INDEX('METRE PAR FOLIO'!$T$6:$T$507,MATCH(1,('METRE PAR FOLIO'!$L$6:$L$507=R$2)*('METRE PAR FOLIO'!$G$6:$G$507=$B100),0)),0)</f>
        <v>0</v>
      </c>
      <c r="S100">
        <f t="array" ref="S100">IFERROR(INDEX('METRE PAR FOLIO'!$T$6:$T$507,MATCH(1,('METRE PAR FOLIO'!$L$6:$L$507=S$2)*('METRE PAR FOLIO'!$G$6:$G$507=$B100),0)),0)</f>
        <v>0</v>
      </c>
      <c r="T100">
        <f t="array" ref="T100">IFERROR(INDEX('METRE PAR FOLIO'!$T$6:$T$507,MATCH(1,('METRE PAR FOLIO'!$L$6:$L$507=T$2)*('METRE PAR FOLIO'!$G$6:$G$507=$B100),0)),0)</f>
        <v>0</v>
      </c>
      <c r="U100">
        <f t="array" ref="U100">IFERROR(INDEX('METRE PAR FOLIO'!$T$6:$T$507,MATCH(1,('METRE PAR FOLIO'!$L$6:$L$507=U$2)*('METRE PAR FOLIO'!$G$6:$G$507=$B100),0)),0)</f>
        <v>0</v>
      </c>
      <c r="V100">
        <f t="array" ref="V100">IFERROR(INDEX('METRE PAR FOLIO'!$T$6:$T$507,MATCH(1,('METRE PAR FOLIO'!$L$6:$L$507=V$2)*('METRE PAR FOLIO'!$G$6:$G$507=$B100),0)),0)</f>
        <v>0</v>
      </c>
      <c r="W100">
        <f t="array" ref="W100">IFERROR(INDEX('METRE PAR FOLIO'!$T$6:$T$507,MATCH(1,('METRE PAR FOLIO'!$L$6:$L$507=W$2)*('METRE PAR FOLIO'!$G$6:$G$507=$B100),0)),0)</f>
        <v>0</v>
      </c>
      <c r="X100">
        <f t="array" ref="X100">IFERROR(INDEX('METRE PAR FOLIO'!$T$6:$T$507,MATCH(1,('METRE PAR FOLIO'!$L$6:$L$507=X$2)*('METRE PAR FOLIO'!$G$6:$G$507=$B100),0)),0)</f>
        <v>0</v>
      </c>
      <c r="Y100">
        <f t="array" ref="Y100">IFERROR(INDEX('METRE PAR FOLIO'!$T$6:$T$507,MATCH(1,('METRE PAR FOLIO'!$L$6:$L$507=Y$2)*('METRE PAR FOLIO'!$G$6:$G$507=$B100),0)),0)</f>
        <v>0</v>
      </c>
      <c r="Z100">
        <f t="array" ref="Z100">IFERROR(INDEX('METRE PAR FOLIO'!$T$6:$T$507,MATCH(1,('METRE PAR FOLIO'!$L$6:$L$507=Z$2)*('METRE PAR FOLIO'!$G$6:$G$507=$B100),0)),0)</f>
        <v>0</v>
      </c>
      <c r="AA100">
        <f t="array" ref="AA100">IFERROR(INDEX('METRE PAR FOLIO'!$T$6:$T$507,MATCH(1,('METRE PAR FOLIO'!$L$6:$L$507=AA$2)*('METRE PAR FOLIO'!$G$6:$G$507=$B100),0)),0)</f>
        <v>0</v>
      </c>
      <c r="AB100">
        <f t="array" ref="AB100">IFERROR(INDEX('METRE PAR FOLIO'!$T$6:$T$507,MATCH(1,('METRE PAR FOLIO'!$L$6:$L$507=AB$2)*('METRE PAR FOLIO'!$G$6:$G$507=$B100),0)),0)</f>
        <v>0</v>
      </c>
      <c r="AC100">
        <f t="array" ref="AC100">IFERROR(INDEX('METRE PAR FOLIO'!$T$6:$T$507,MATCH(1,('METRE PAR FOLIO'!$L$6:$L$507=AC$2)*('METRE PAR FOLIO'!$G$6:$G$507=$B100),0)),0)</f>
        <v>0</v>
      </c>
      <c r="AD100">
        <f t="array" ref="AD100">IFERROR(INDEX('METRE PAR FOLIO'!$T$6:$T$507,MATCH(1,('METRE PAR FOLIO'!$L$6:$L$507=AD$2)*('METRE PAR FOLIO'!$G$6:$G$507=$B100),0)),0)</f>
        <v>0</v>
      </c>
      <c r="AE100">
        <f t="array" ref="AE100">IFERROR(INDEX('METRE PAR FOLIO'!$T$6:$T$507,MATCH(1,('METRE PAR FOLIO'!$L$6:$L$507=AE$2)*('METRE PAR FOLIO'!$G$6:$G$507=$B100),0)),0)</f>
        <v>0</v>
      </c>
      <c r="AF100">
        <f t="array" ref="AF100">IFERROR(INDEX('METRE PAR FOLIO'!$T$6:$T$507,MATCH(1,('METRE PAR FOLIO'!$L$6:$L$507=AF$2)*('METRE PAR FOLIO'!$G$6:$G$507=$B100),0)),0)</f>
        <v>0</v>
      </c>
      <c r="AG100">
        <f t="array" ref="AG100">IFERROR(INDEX('METRE PAR FOLIO'!$T$6:$T$507,MATCH(1,('METRE PAR FOLIO'!$L$6:$L$507=AG$2)*('METRE PAR FOLIO'!$G$6:$G$507=$B100),0)),0)</f>
        <v>0</v>
      </c>
      <c r="AH100">
        <f t="array" ref="AH100">IFERROR(INDEX('METRE PAR FOLIO'!$T$6:$T$507,MATCH(1,('METRE PAR FOLIO'!$L$6:$L$507=AH$2)*('METRE PAR FOLIO'!$G$6:$G$507=$B100),0)),0)</f>
        <v>0</v>
      </c>
      <c r="AI100">
        <f t="array" ref="AI100">IFERROR(INDEX('METRE PAR FOLIO'!$T$6:$T$507,MATCH(1,('METRE PAR FOLIO'!$L$6:$L$507=AI$2)*('METRE PAR FOLIO'!$G$6:$G$507=$B100),0)),0)</f>
        <v>0</v>
      </c>
      <c r="AJ100">
        <f t="array" ref="AJ100">IFERROR(INDEX('METRE PAR FOLIO'!$T$6:$T$507,MATCH(1,('METRE PAR FOLIO'!$L$6:$L$507=AJ$2)*('METRE PAR FOLIO'!$G$6:$G$507=$B100),0)),0)</f>
        <v>0</v>
      </c>
      <c r="AK100">
        <f t="array" ref="AK100">IFERROR(INDEX('METRE PAR FOLIO'!$T$6:$T$507,MATCH(1,('METRE PAR FOLIO'!$L$6:$L$507=AK$2)*('METRE PAR FOLIO'!$G$6:$G$507=$B100),0)),0)</f>
        <v>0</v>
      </c>
      <c r="AL100">
        <f t="array" ref="AL100">IFERROR(INDEX('METRE PAR FOLIO'!$T$6:$T$507,MATCH(1,('METRE PAR FOLIO'!$L$6:$L$507=AL$2)*('METRE PAR FOLIO'!$G$6:$G$507=$B100),0)),0)</f>
        <v>0</v>
      </c>
      <c r="AM100">
        <f t="array" ref="AM100">IFERROR(INDEX('METRE PAR FOLIO'!$T$6:$T$507,MATCH(1,('METRE PAR FOLIO'!$L$6:$L$507=AM$2)*('METRE PAR FOLIO'!$G$6:$G$507=$B100),0)),0)</f>
        <v>0</v>
      </c>
      <c r="AN100">
        <f t="array" ref="AN100">IFERROR(INDEX('METRE PAR FOLIO'!$T$6:$T$507,MATCH(1,('METRE PAR FOLIO'!$L$6:$L$507=AN$2)*('METRE PAR FOLIO'!$G$6:$G$507=$B100),0)),0)</f>
        <v>0</v>
      </c>
      <c r="AO100">
        <f t="array" ref="AO100">IFERROR(INDEX('METRE PAR FOLIO'!$T$6:$T$507,MATCH(1,('METRE PAR FOLIO'!$L$6:$L$507=AO$2)*('METRE PAR FOLIO'!$G$6:$G$507=$B100),0)),0)</f>
        <v>0</v>
      </c>
      <c r="AP100">
        <f t="array" ref="AP100">IFERROR(INDEX('METRE PAR FOLIO'!$T$6:$T$507,MATCH(1,('METRE PAR FOLIO'!$L$6:$L$507=AP$2)*('METRE PAR FOLIO'!$G$6:$G$507=$B100),0)),0)</f>
        <v>0</v>
      </c>
      <c r="AQ100">
        <f t="array" ref="AQ100">IFERROR(INDEX('METRE PAR FOLIO'!$T$6:$T$507,MATCH(1,('METRE PAR FOLIO'!$L$6:$L$507=AQ$2)*('METRE PAR FOLIO'!$G$6:$G$507=$B100),0)),0)</f>
        <v>0</v>
      </c>
      <c r="AR100">
        <f t="array" ref="AR100">IFERROR(INDEX('METRE PAR FOLIO'!$T$6:$T$507,MATCH(1,('METRE PAR FOLIO'!$L$6:$L$507=AR$2)*('METRE PAR FOLIO'!$G$6:$G$507=$B100),0)),0)</f>
        <v>0</v>
      </c>
      <c r="AS100">
        <f t="array" ref="AS100">IFERROR(INDEX('METRE PAR FOLIO'!$T$6:$T$507,MATCH(1,('METRE PAR FOLIO'!$L$6:$L$507=AS$2)*('METRE PAR FOLIO'!$G$6:$G$507=$B100),0)),0)</f>
        <v>0</v>
      </c>
      <c r="AT100">
        <f t="array" ref="AT100">IFERROR(INDEX('METRE PAR FOLIO'!$T$6:$T$507,MATCH(1,('METRE PAR FOLIO'!$L$6:$L$507=AT$2)*('METRE PAR FOLIO'!$G$6:$G$507=$B100),0)),0)</f>
        <v>0</v>
      </c>
      <c r="AU100">
        <f t="array" ref="AU100">IFERROR(INDEX('METRE PAR FOLIO'!$T$6:$T$507,MATCH(1,('METRE PAR FOLIO'!$L$6:$L$507=AU$2)*('METRE PAR FOLIO'!$G$6:$G$507=$B100),0)),0)</f>
        <v>0</v>
      </c>
      <c r="AV100">
        <f t="shared" si="1"/>
        <v>0</v>
      </c>
      <c r="AW100" s="2" t="s">
        <v>192</v>
      </c>
    </row>
    <row r="101" spans="2:49" ht="26.25" x14ac:dyDescent="0.25">
      <c r="B101" s="16" t="s">
        <v>126</v>
      </c>
      <c r="C101">
        <f t="array" ref="C101">IFERROR(INDEX('METRE PAR FOLIO'!$T$6:$T$507,MATCH(1,('METRE PAR FOLIO'!$L$6:$L$507=C$2)*('METRE PAR FOLIO'!$G$6:$G$507=$B101),0)),0)</f>
        <v>0</v>
      </c>
      <c r="D101">
        <f t="array" ref="D101">IFERROR(INDEX('METRE PAR FOLIO'!$T$6:$T$507,MATCH(1,('METRE PAR FOLIO'!$L$6:$L$507=D$2)*('METRE PAR FOLIO'!$G$6:$G$507=$B101),0)),0)</f>
        <v>0</v>
      </c>
      <c r="E101">
        <f t="array" ref="E101">IFERROR(INDEX('METRE PAR FOLIO'!$T$6:$T$507,MATCH(1,('METRE PAR FOLIO'!$L$6:$L$507=E$2)*('METRE PAR FOLIO'!$G$6:$G$507=$B101),0)),0)</f>
        <v>0</v>
      </c>
      <c r="F101">
        <f t="array" ref="F101">IFERROR(INDEX('METRE PAR FOLIO'!$T$6:$T$507,MATCH(1,('METRE PAR FOLIO'!$L$6:$L$507=F$2)*('METRE PAR FOLIO'!$G$6:$G$507=$B101),0)),0)</f>
        <v>0</v>
      </c>
      <c r="G101">
        <f t="array" ref="G101">IFERROR(INDEX('METRE PAR FOLIO'!$T$6:$T$507,MATCH(1,('METRE PAR FOLIO'!$L$6:$L$507=G$2)*('METRE PAR FOLIO'!$G$6:$G$507=$B101),0)),0)</f>
        <v>0</v>
      </c>
      <c r="H101">
        <f t="array" ref="H101">IFERROR(INDEX('METRE PAR FOLIO'!$T$6:$T$507,MATCH(1,('METRE PAR FOLIO'!$L$6:$L$507=H$2)*('METRE PAR FOLIO'!$G$6:$G$507=$B101),0)),0)</f>
        <v>0</v>
      </c>
      <c r="I101">
        <f t="array" ref="I101">IFERROR(INDEX('METRE PAR FOLIO'!$T$6:$T$507,MATCH(1,('METRE PAR FOLIO'!$L$6:$L$507=I$2)*('METRE PAR FOLIO'!$G$6:$G$507=$B101),0)),0)</f>
        <v>0</v>
      </c>
      <c r="J101">
        <f t="array" ref="J101">IFERROR(INDEX('METRE PAR FOLIO'!$T$6:$T$507,MATCH(1,('METRE PAR FOLIO'!$L$6:$L$507=J$2)*('METRE PAR FOLIO'!$G$6:$G$507=$B101),0)),0)</f>
        <v>0</v>
      </c>
      <c r="K101">
        <f t="array" ref="K101">IFERROR(INDEX('METRE PAR FOLIO'!$T$6:$T$507,MATCH(1,('METRE PAR FOLIO'!$L$6:$L$507=K$2)*('METRE PAR FOLIO'!$G$6:$G$507=$B101),0)),0)</f>
        <v>0</v>
      </c>
      <c r="L101">
        <f t="array" ref="L101">IFERROR(INDEX('METRE PAR FOLIO'!$T$6:$T$507,MATCH(1,('METRE PAR FOLIO'!$L$6:$L$507=L$2)*('METRE PAR FOLIO'!$G$6:$G$507=$B101),0)),0)</f>
        <v>0</v>
      </c>
      <c r="M101">
        <f t="array" ref="M101">IFERROR(INDEX('METRE PAR FOLIO'!$T$6:$T$507,MATCH(1,('METRE PAR FOLIO'!$L$6:$L$507=M$2)*('METRE PAR FOLIO'!$G$6:$G$507=$B101),0)),0)</f>
        <v>0</v>
      </c>
      <c r="N101">
        <f t="array" ref="N101">IFERROR(INDEX('METRE PAR FOLIO'!$T$6:$T$507,MATCH(1,('METRE PAR FOLIO'!$L$6:$L$507=N$2)*('METRE PAR FOLIO'!$G$6:$G$507=$B101),0)),0)</f>
        <v>0</v>
      </c>
      <c r="O101">
        <f t="array" ref="O101">IFERROR(INDEX('METRE PAR FOLIO'!$T$6:$T$507,MATCH(1,('METRE PAR FOLIO'!$L$6:$L$507=O$2)*('METRE PAR FOLIO'!$G$6:$G$507=$B101),0)),0)</f>
        <v>0</v>
      </c>
      <c r="P101">
        <f t="array" ref="P101">IFERROR(INDEX('METRE PAR FOLIO'!$T$6:$T$507,MATCH(1,('METRE PAR FOLIO'!$L$6:$L$507=P$2)*('METRE PAR FOLIO'!$G$6:$G$507=$B101),0)),0)</f>
        <v>0</v>
      </c>
      <c r="Q101">
        <f t="array" ref="Q101">IFERROR(INDEX('METRE PAR FOLIO'!$T$6:$T$507,MATCH(1,('METRE PAR FOLIO'!$L$6:$L$507=Q$2)*('METRE PAR FOLIO'!$G$6:$G$507=$B101),0)),0)</f>
        <v>0</v>
      </c>
      <c r="R101">
        <f t="array" ref="R101">IFERROR(INDEX('METRE PAR FOLIO'!$T$6:$T$507,MATCH(1,('METRE PAR FOLIO'!$L$6:$L$507=R$2)*('METRE PAR FOLIO'!$G$6:$G$507=$B101),0)),0)</f>
        <v>0</v>
      </c>
      <c r="S101">
        <f t="array" ref="S101">IFERROR(INDEX('METRE PAR FOLIO'!$T$6:$T$507,MATCH(1,('METRE PAR FOLIO'!$L$6:$L$507=S$2)*('METRE PAR FOLIO'!$G$6:$G$507=$B101),0)),0)</f>
        <v>0</v>
      </c>
      <c r="T101">
        <f t="array" ref="T101">IFERROR(INDEX('METRE PAR FOLIO'!$T$6:$T$507,MATCH(1,('METRE PAR FOLIO'!$L$6:$L$507=T$2)*('METRE PAR FOLIO'!$G$6:$G$507=$B101),0)),0)</f>
        <v>0</v>
      </c>
      <c r="U101">
        <f t="array" ref="U101">IFERROR(INDEX('METRE PAR FOLIO'!$T$6:$T$507,MATCH(1,('METRE PAR FOLIO'!$L$6:$L$507=U$2)*('METRE PAR FOLIO'!$G$6:$G$507=$B101),0)),0)</f>
        <v>0</v>
      </c>
      <c r="V101">
        <f t="array" ref="V101">IFERROR(INDEX('METRE PAR FOLIO'!$T$6:$T$507,MATCH(1,('METRE PAR FOLIO'!$L$6:$L$507=V$2)*('METRE PAR FOLIO'!$G$6:$G$507=$B101),0)),0)</f>
        <v>0</v>
      </c>
      <c r="W101">
        <f t="array" ref="W101">IFERROR(INDEX('METRE PAR FOLIO'!$T$6:$T$507,MATCH(1,('METRE PAR FOLIO'!$L$6:$L$507=W$2)*('METRE PAR FOLIO'!$G$6:$G$507=$B101),0)),0)</f>
        <v>0</v>
      </c>
      <c r="X101">
        <f t="array" ref="X101">IFERROR(INDEX('METRE PAR FOLIO'!$T$6:$T$507,MATCH(1,('METRE PAR FOLIO'!$L$6:$L$507=X$2)*('METRE PAR FOLIO'!$G$6:$G$507=$B101),0)),0)</f>
        <v>0</v>
      </c>
      <c r="Y101">
        <f t="array" ref="Y101">IFERROR(INDEX('METRE PAR FOLIO'!$T$6:$T$507,MATCH(1,('METRE PAR FOLIO'!$L$6:$L$507=Y$2)*('METRE PAR FOLIO'!$G$6:$G$507=$B101),0)),0)</f>
        <v>0</v>
      </c>
      <c r="Z101">
        <f t="array" ref="Z101">IFERROR(INDEX('METRE PAR FOLIO'!$T$6:$T$507,MATCH(1,('METRE PAR FOLIO'!$L$6:$L$507=Z$2)*('METRE PAR FOLIO'!$G$6:$G$507=$B101),0)),0)</f>
        <v>0</v>
      </c>
      <c r="AA101">
        <f t="array" ref="AA101">IFERROR(INDEX('METRE PAR FOLIO'!$T$6:$T$507,MATCH(1,('METRE PAR FOLIO'!$L$6:$L$507=AA$2)*('METRE PAR FOLIO'!$G$6:$G$507=$B101),0)),0)</f>
        <v>0</v>
      </c>
      <c r="AB101">
        <f t="array" ref="AB101">IFERROR(INDEX('METRE PAR FOLIO'!$T$6:$T$507,MATCH(1,('METRE PAR FOLIO'!$L$6:$L$507=AB$2)*('METRE PAR FOLIO'!$G$6:$G$507=$B101),0)),0)</f>
        <v>0</v>
      </c>
      <c r="AC101">
        <f t="array" ref="AC101">IFERROR(INDEX('METRE PAR FOLIO'!$T$6:$T$507,MATCH(1,('METRE PAR FOLIO'!$L$6:$L$507=AC$2)*('METRE PAR FOLIO'!$G$6:$G$507=$B101),0)),0)</f>
        <v>0</v>
      </c>
      <c r="AD101">
        <f t="array" ref="AD101">IFERROR(INDEX('METRE PAR FOLIO'!$T$6:$T$507,MATCH(1,('METRE PAR FOLIO'!$L$6:$L$507=AD$2)*('METRE PAR FOLIO'!$G$6:$G$507=$B101),0)),0)</f>
        <v>0</v>
      </c>
      <c r="AE101">
        <f t="array" ref="AE101">IFERROR(INDEX('METRE PAR FOLIO'!$T$6:$T$507,MATCH(1,('METRE PAR FOLIO'!$L$6:$L$507=AE$2)*('METRE PAR FOLIO'!$G$6:$G$507=$B101),0)),0)</f>
        <v>0</v>
      </c>
      <c r="AF101">
        <f t="array" ref="AF101">IFERROR(INDEX('METRE PAR FOLIO'!$T$6:$T$507,MATCH(1,('METRE PAR FOLIO'!$L$6:$L$507=AF$2)*('METRE PAR FOLIO'!$G$6:$G$507=$B101),0)),0)</f>
        <v>0</v>
      </c>
      <c r="AG101">
        <f t="array" ref="AG101">IFERROR(INDEX('METRE PAR FOLIO'!$T$6:$T$507,MATCH(1,('METRE PAR FOLIO'!$L$6:$L$507=AG$2)*('METRE PAR FOLIO'!$G$6:$G$507=$B101),0)),0)</f>
        <v>0</v>
      </c>
      <c r="AH101">
        <f t="array" ref="AH101">IFERROR(INDEX('METRE PAR FOLIO'!$T$6:$T$507,MATCH(1,('METRE PAR FOLIO'!$L$6:$L$507=AH$2)*('METRE PAR FOLIO'!$G$6:$G$507=$B101),0)),0)</f>
        <v>0</v>
      </c>
      <c r="AI101">
        <f t="array" ref="AI101">IFERROR(INDEX('METRE PAR FOLIO'!$T$6:$T$507,MATCH(1,('METRE PAR FOLIO'!$L$6:$L$507=AI$2)*('METRE PAR FOLIO'!$G$6:$G$507=$B101),0)),0)</f>
        <v>0</v>
      </c>
      <c r="AJ101">
        <f t="array" ref="AJ101">IFERROR(INDEX('METRE PAR FOLIO'!$T$6:$T$507,MATCH(1,('METRE PAR FOLIO'!$L$6:$L$507=AJ$2)*('METRE PAR FOLIO'!$G$6:$G$507=$B101),0)),0)</f>
        <v>0</v>
      </c>
      <c r="AK101">
        <f t="array" ref="AK101">IFERROR(INDEX('METRE PAR FOLIO'!$T$6:$T$507,MATCH(1,('METRE PAR FOLIO'!$L$6:$L$507=AK$2)*('METRE PAR FOLIO'!$G$6:$G$507=$B101),0)),0)</f>
        <v>0</v>
      </c>
      <c r="AL101">
        <f t="array" ref="AL101">IFERROR(INDEX('METRE PAR FOLIO'!$T$6:$T$507,MATCH(1,('METRE PAR FOLIO'!$L$6:$L$507=AL$2)*('METRE PAR FOLIO'!$G$6:$G$507=$B101),0)),0)</f>
        <v>0</v>
      </c>
      <c r="AM101">
        <f t="array" ref="AM101">IFERROR(INDEX('METRE PAR FOLIO'!$T$6:$T$507,MATCH(1,('METRE PAR FOLIO'!$L$6:$L$507=AM$2)*('METRE PAR FOLIO'!$G$6:$G$507=$B101),0)),0)</f>
        <v>0</v>
      </c>
      <c r="AN101">
        <f t="array" ref="AN101">IFERROR(INDEX('METRE PAR FOLIO'!$T$6:$T$507,MATCH(1,('METRE PAR FOLIO'!$L$6:$L$507=AN$2)*('METRE PAR FOLIO'!$G$6:$G$507=$B101),0)),0)</f>
        <v>0</v>
      </c>
      <c r="AO101">
        <f t="array" ref="AO101">IFERROR(INDEX('METRE PAR FOLIO'!$T$6:$T$507,MATCH(1,('METRE PAR FOLIO'!$L$6:$L$507=AO$2)*('METRE PAR FOLIO'!$G$6:$G$507=$B101),0)),0)</f>
        <v>0</v>
      </c>
      <c r="AP101">
        <f t="array" ref="AP101">IFERROR(INDEX('METRE PAR FOLIO'!$T$6:$T$507,MATCH(1,('METRE PAR FOLIO'!$L$6:$L$507=AP$2)*('METRE PAR FOLIO'!$G$6:$G$507=$B101),0)),0)</f>
        <v>0</v>
      </c>
      <c r="AQ101">
        <f t="array" ref="AQ101">IFERROR(INDEX('METRE PAR FOLIO'!$T$6:$T$507,MATCH(1,('METRE PAR FOLIO'!$L$6:$L$507=AQ$2)*('METRE PAR FOLIO'!$G$6:$G$507=$B101),0)),0)</f>
        <v>0</v>
      </c>
      <c r="AR101">
        <f t="array" ref="AR101">IFERROR(INDEX('METRE PAR FOLIO'!$T$6:$T$507,MATCH(1,('METRE PAR FOLIO'!$L$6:$L$507=AR$2)*('METRE PAR FOLIO'!$G$6:$G$507=$B101),0)),0)</f>
        <v>0</v>
      </c>
      <c r="AS101">
        <f t="array" ref="AS101">IFERROR(INDEX('METRE PAR FOLIO'!$T$6:$T$507,MATCH(1,('METRE PAR FOLIO'!$L$6:$L$507=AS$2)*('METRE PAR FOLIO'!$G$6:$G$507=$B101),0)),0)</f>
        <v>0</v>
      </c>
      <c r="AT101">
        <f t="array" ref="AT101">IFERROR(INDEX('METRE PAR FOLIO'!$T$6:$T$507,MATCH(1,('METRE PAR FOLIO'!$L$6:$L$507=AT$2)*('METRE PAR FOLIO'!$G$6:$G$507=$B101),0)),0)</f>
        <v>0</v>
      </c>
      <c r="AU101">
        <f t="array" ref="AU101">IFERROR(INDEX('METRE PAR FOLIO'!$T$6:$T$507,MATCH(1,('METRE PAR FOLIO'!$L$6:$L$507=AU$2)*('METRE PAR FOLIO'!$G$6:$G$507=$B101),0)),0)</f>
        <v>0</v>
      </c>
      <c r="AV101">
        <f t="shared" si="1"/>
        <v>0</v>
      </c>
      <c r="AW101" s="2" t="s">
        <v>192</v>
      </c>
    </row>
    <row r="102" spans="2:49" ht="26.25" x14ac:dyDescent="0.25">
      <c r="B102" s="16" t="s">
        <v>125</v>
      </c>
      <c r="C102">
        <f t="array" ref="C102">IFERROR(INDEX('METRE PAR FOLIO'!$T$6:$T$507,MATCH(1,('METRE PAR FOLIO'!$L$6:$L$507=C$2)*('METRE PAR FOLIO'!$G$6:$G$507=$B102),0)),0)</f>
        <v>0</v>
      </c>
      <c r="D102">
        <f t="array" ref="D102">IFERROR(INDEX('METRE PAR FOLIO'!$T$6:$T$507,MATCH(1,('METRE PAR FOLIO'!$L$6:$L$507=D$2)*('METRE PAR FOLIO'!$G$6:$G$507=$B102),0)),0)</f>
        <v>0</v>
      </c>
      <c r="E102">
        <f t="array" ref="E102">IFERROR(INDEX('METRE PAR FOLIO'!$T$6:$T$507,MATCH(1,('METRE PAR FOLIO'!$L$6:$L$507=E$2)*('METRE PAR FOLIO'!$G$6:$G$507=$B102),0)),0)</f>
        <v>0</v>
      </c>
      <c r="F102">
        <f t="array" ref="F102">IFERROR(INDEX('METRE PAR FOLIO'!$T$6:$T$507,MATCH(1,('METRE PAR FOLIO'!$L$6:$L$507=F$2)*('METRE PAR FOLIO'!$G$6:$G$507=$B102),0)),0)</f>
        <v>0</v>
      </c>
      <c r="G102">
        <f t="array" ref="G102">IFERROR(INDEX('METRE PAR FOLIO'!$T$6:$T$507,MATCH(1,('METRE PAR FOLIO'!$L$6:$L$507=G$2)*('METRE PAR FOLIO'!$G$6:$G$507=$B102),0)),0)</f>
        <v>0</v>
      </c>
      <c r="H102">
        <f t="array" ref="H102">IFERROR(INDEX('METRE PAR FOLIO'!$T$6:$T$507,MATCH(1,('METRE PAR FOLIO'!$L$6:$L$507=H$2)*('METRE PAR FOLIO'!$G$6:$G$507=$B102),0)),0)</f>
        <v>0</v>
      </c>
      <c r="I102">
        <f t="array" ref="I102">IFERROR(INDEX('METRE PAR FOLIO'!$T$6:$T$507,MATCH(1,('METRE PAR FOLIO'!$L$6:$L$507=I$2)*('METRE PAR FOLIO'!$G$6:$G$507=$B102),0)),0)</f>
        <v>0</v>
      </c>
      <c r="J102">
        <f t="array" ref="J102">IFERROR(INDEX('METRE PAR FOLIO'!$T$6:$T$507,MATCH(1,('METRE PAR FOLIO'!$L$6:$L$507=J$2)*('METRE PAR FOLIO'!$G$6:$G$507=$B102),0)),0)</f>
        <v>0</v>
      </c>
      <c r="K102">
        <f t="array" ref="K102">IFERROR(INDEX('METRE PAR FOLIO'!$T$6:$T$507,MATCH(1,('METRE PAR FOLIO'!$L$6:$L$507=K$2)*('METRE PAR FOLIO'!$G$6:$G$507=$B102),0)),0)</f>
        <v>0</v>
      </c>
      <c r="L102">
        <f t="array" ref="L102">IFERROR(INDEX('METRE PAR FOLIO'!$T$6:$T$507,MATCH(1,('METRE PAR FOLIO'!$L$6:$L$507=L$2)*('METRE PAR FOLIO'!$G$6:$G$507=$B102),0)),0)</f>
        <v>0</v>
      </c>
      <c r="M102">
        <f t="array" ref="M102">IFERROR(INDEX('METRE PAR FOLIO'!$T$6:$T$507,MATCH(1,('METRE PAR FOLIO'!$L$6:$L$507=M$2)*('METRE PAR FOLIO'!$G$6:$G$507=$B102),0)),0)</f>
        <v>0</v>
      </c>
      <c r="N102">
        <f t="array" ref="N102">IFERROR(INDEX('METRE PAR FOLIO'!$T$6:$T$507,MATCH(1,('METRE PAR FOLIO'!$L$6:$L$507=N$2)*('METRE PAR FOLIO'!$G$6:$G$507=$B102),0)),0)</f>
        <v>0</v>
      </c>
      <c r="O102">
        <f t="array" ref="O102">IFERROR(INDEX('METRE PAR FOLIO'!$T$6:$T$507,MATCH(1,('METRE PAR FOLIO'!$L$6:$L$507=O$2)*('METRE PAR FOLIO'!$G$6:$G$507=$B102),0)),0)</f>
        <v>0</v>
      </c>
      <c r="P102">
        <f t="array" ref="P102">IFERROR(INDEX('METRE PAR FOLIO'!$T$6:$T$507,MATCH(1,('METRE PAR FOLIO'!$L$6:$L$507=P$2)*('METRE PAR FOLIO'!$G$6:$G$507=$B102),0)),0)</f>
        <v>0</v>
      </c>
      <c r="Q102">
        <f t="array" ref="Q102">IFERROR(INDEX('METRE PAR FOLIO'!$T$6:$T$507,MATCH(1,('METRE PAR FOLIO'!$L$6:$L$507=Q$2)*('METRE PAR FOLIO'!$G$6:$G$507=$B102),0)),0)</f>
        <v>0</v>
      </c>
      <c r="R102">
        <f t="array" ref="R102">IFERROR(INDEX('METRE PAR FOLIO'!$T$6:$T$507,MATCH(1,('METRE PAR FOLIO'!$L$6:$L$507=R$2)*('METRE PAR FOLIO'!$G$6:$G$507=$B102),0)),0)</f>
        <v>0</v>
      </c>
      <c r="S102">
        <f t="array" ref="S102">IFERROR(INDEX('METRE PAR FOLIO'!$T$6:$T$507,MATCH(1,('METRE PAR FOLIO'!$L$6:$L$507=S$2)*('METRE PAR FOLIO'!$G$6:$G$507=$B102),0)),0)</f>
        <v>0</v>
      </c>
      <c r="T102">
        <f t="array" ref="T102">IFERROR(INDEX('METRE PAR FOLIO'!$T$6:$T$507,MATCH(1,('METRE PAR FOLIO'!$L$6:$L$507=T$2)*('METRE PAR FOLIO'!$G$6:$G$507=$B102),0)),0)</f>
        <v>0</v>
      </c>
      <c r="U102">
        <f t="array" ref="U102">IFERROR(INDEX('METRE PAR FOLIO'!$T$6:$T$507,MATCH(1,('METRE PAR FOLIO'!$L$6:$L$507=U$2)*('METRE PAR FOLIO'!$G$6:$G$507=$B102),0)),0)</f>
        <v>0</v>
      </c>
      <c r="V102">
        <f t="array" ref="V102">IFERROR(INDEX('METRE PAR FOLIO'!$T$6:$T$507,MATCH(1,('METRE PAR FOLIO'!$L$6:$L$507=V$2)*('METRE PAR FOLIO'!$G$6:$G$507=$B102),0)),0)</f>
        <v>0</v>
      </c>
      <c r="W102">
        <f t="array" ref="W102">IFERROR(INDEX('METRE PAR FOLIO'!$T$6:$T$507,MATCH(1,('METRE PAR FOLIO'!$L$6:$L$507=W$2)*('METRE PAR FOLIO'!$G$6:$G$507=$B102),0)),0)</f>
        <v>0</v>
      </c>
      <c r="X102">
        <f t="array" ref="X102">IFERROR(INDEX('METRE PAR FOLIO'!$T$6:$T$507,MATCH(1,('METRE PAR FOLIO'!$L$6:$L$507=X$2)*('METRE PAR FOLIO'!$G$6:$G$507=$B102),0)),0)</f>
        <v>0</v>
      </c>
      <c r="Y102">
        <f t="array" ref="Y102">IFERROR(INDEX('METRE PAR FOLIO'!$T$6:$T$507,MATCH(1,('METRE PAR FOLIO'!$L$6:$L$507=Y$2)*('METRE PAR FOLIO'!$G$6:$G$507=$B102),0)),0)</f>
        <v>0</v>
      </c>
      <c r="Z102">
        <f t="array" ref="Z102">IFERROR(INDEX('METRE PAR FOLIO'!$T$6:$T$507,MATCH(1,('METRE PAR FOLIO'!$L$6:$L$507=Z$2)*('METRE PAR FOLIO'!$G$6:$G$507=$B102),0)),0)</f>
        <v>0</v>
      </c>
      <c r="AA102">
        <f t="array" ref="AA102">IFERROR(INDEX('METRE PAR FOLIO'!$T$6:$T$507,MATCH(1,('METRE PAR FOLIO'!$L$6:$L$507=AA$2)*('METRE PAR FOLIO'!$G$6:$G$507=$B102),0)),0)</f>
        <v>0</v>
      </c>
      <c r="AB102">
        <f t="array" ref="AB102">IFERROR(INDEX('METRE PAR FOLIO'!$T$6:$T$507,MATCH(1,('METRE PAR FOLIO'!$L$6:$L$507=AB$2)*('METRE PAR FOLIO'!$G$6:$G$507=$B102),0)),0)</f>
        <v>0</v>
      </c>
      <c r="AC102">
        <f t="array" ref="AC102">IFERROR(INDEX('METRE PAR FOLIO'!$T$6:$T$507,MATCH(1,('METRE PAR FOLIO'!$L$6:$L$507=AC$2)*('METRE PAR FOLIO'!$G$6:$G$507=$B102),0)),0)</f>
        <v>0</v>
      </c>
      <c r="AD102">
        <f t="array" ref="AD102">IFERROR(INDEX('METRE PAR FOLIO'!$T$6:$T$507,MATCH(1,('METRE PAR FOLIO'!$L$6:$L$507=AD$2)*('METRE PAR FOLIO'!$G$6:$G$507=$B102),0)),0)</f>
        <v>0</v>
      </c>
      <c r="AE102">
        <f t="array" ref="AE102">IFERROR(INDEX('METRE PAR FOLIO'!$T$6:$T$507,MATCH(1,('METRE PAR FOLIO'!$L$6:$L$507=AE$2)*('METRE PAR FOLIO'!$G$6:$G$507=$B102),0)),0)</f>
        <v>0</v>
      </c>
      <c r="AF102">
        <f t="array" ref="AF102">IFERROR(INDEX('METRE PAR FOLIO'!$T$6:$T$507,MATCH(1,('METRE PAR FOLIO'!$L$6:$L$507=AF$2)*('METRE PAR FOLIO'!$G$6:$G$507=$B102),0)),0)</f>
        <v>0</v>
      </c>
      <c r="AG102">
        <f t="array" ref="AG102">IFERROR(INDEX('METRE PAR FOLIO'!$T$6:$T$507,MATCH(1,('METRE PAR FOLIO'!$L$6:$L$507=AG$2)*('METRE PAR FOLIO'!$G$6:$G$507=$B102),0)),0)</f>
        <v>0</v>
      </c>
      <c r="AH102">
        <f t="array" ref="AH102">IFERROR(INDEX('METRE PAR FOLIO'!$T$6:$T$507,MATCH(1,('METRE PAR FOLIO'!$L$6:$L$507=AH$2)*('METRE PAR FOLIO'!$G$6:$G$507=$B102),0)),0)</f>
        <v>0</v>
      </c>
      <c r="AI102">
        <f t="array" ref="AI102">IFERROR(INDEX('METRE PAR FOLIO'!$T$6:$T$507,MATCH(1,('METRE PAR FOLIO'!$L$6:$L$507=AI$2)*('METRE PAR FOLIO'!$G$6:$G$507=$B102),0)),0)</f>
        <v>0</v>
      </c>
      <c r="AJ102">
        <f t="array" ref="AJ102">IFERROR(INDEX('METRE PAR FOLIO'!$T$6:$T$507,MATCH(1,('METRE PAR FOLIO'!$L$6:$L$507=AJ$2)*('METRE PAR FOLIO'!$G$6:$G$507=$B102),0)),0)</f>
        <v>0</v>
      </c>
      <c r="AK102">
        <f t="array" ref="AK102">IFERROR(INDEX('METRE PAR FOLIO'!$T$6:$T$507,MATCH(1,('METRE PAR FOLIO'!$L$6:$L$507=AK$2)*('METRE PAR FOLIO'!$G$6:$G$507=$B102),0)),0)</f>
        <v>0</v>
      </c>
      <c r="AL102">
        <f t="array" ref="AL102">IFERROR(INDEX('METRE PAR FOLIO'!$T$6:$T$507,MATCH(1,('METRE PAR FOLIO'!$L$6:$L$507=AL$2)*('METRE PAR FOLIO'!$G$6:$G$507=$B102),0)),0)</f>
        <v>0</v>
      </c>
      <c r="AM102">
        <f t="array" ref="AM102">IFERROR(INDEX('METRE PAR FOLIO'!$T$6:$T$507,MATCH(1,('METRE PAR FOLIO'!$L$6:$L$507=AM$2)*('METRE PAR FOLIO'!$G$6:$G$507=$B102),0)),0)</f>
        <v>0</v>
      </c>
      <c r="AN102">
        <f t="array" ref="AN102">IFERROR(INDEX('METRE PAR FOLIO'!$T$6:$T$507,MATCH(1,('METRE PAR FOLIO'!$L$6:$L$507=AN$2)*('METRE PAR FOLIO'!$G$6:$G$507=$B102),0)),0)</f>
        <v>0</v>
      </c>
      <c r="AO102">
        <f t="array" ref="AO102">IFERROR(INDEX('METRE PAR FOLIO'!$T$6:$T$507,MATCH(1,('METRE PAR FOLIO'!$L$6:$L$507=AO$2)*('METRE PAR FOLIO'!$G$6:$G$507=$B102),0)),0)</f>
        <v>0</v>
      </c>
      <c r="AP102">
        <f t="array" ref="AP102">IFERROR(INDEX('METRE PAR FOLIO'!$T$6:$T$507,MATCH(1,('METRE PAR FOLIO'!$L$6:$L$507=AP$2)*('METRE PAR FOLIO'!$G$6:$G$507=$B102),0)),0)</f>
        <v>0</v>
      </c>
      <c r="AQ102">
        <f t="array" ref="AQ102">IFERROR(INDEX('METRE PAR FOLIO'!$T$6:$T$507,MATCH(1,('METRE PAR FOLIO'!$L$6:$L$507=AQ$2)*('METRE PAR FOLIO'!$G$6:$G$507=$B102),0)),0)</f>
        <v>0</v>
      </c>
      <c r="AR102">
        <f t="array" ref="AR102">IFERROR(INDEX('METRE PAR FOLIO'!$T$6:$T$507,MATCH(1,('METRE PAR FOLIO'!$L$6:$L$507=AR$2)*('METRE PAR FOLIO'!$G$6:$G$507=$B102),0)),0)</f>
        <v>0</v>
      </c>
      <c r="AS102">
        <f t="array" ref="AS102">IFERROR(INDEX('METRE PAR FOLIO'!$T$6:$T$507,MATCH(1,('METRE PAR FOLIO'!$L$6:$L$507=AS$2)*('METRE PAR FOLIO'!$G$6:$G$507=$B102),0)),0)</f>
        <v>0</v>
      </c>
      <c r="AT102">
        <f t="array" ref="AT102">IFERROR(INDEX('METRE PAR FOLIO'!$T$6:$T$507,MATCH(1,('METRE PAR FOLIO'!$L$6:$L$507=AT$2)*('METRE PAR FOLIO'!$G$6:$G$507=$B102),0)),0)</f>
        <v>0</v>
      </c>
      <c r="AU102">
        <f t="array" ref="AU102">IFERROR(INDEX('METRE PAR FOLIO'!$T$6:$T$507,MATCH(1,('METRE PAR FOLIO'!$L$6:$L$507=AU$2)*('METRE PAR FOLIO'!$G$6:$G$507=$B102),0)),0)</f>
        <v>0</v>
      </c>
      <c r="AV102">
        <f t="shared" si="1"/>
        <v>0</v>
      </c>
      <c r="AW102" s="2" t="s">
        <v>192</v>
      </c>
    </row>
    <row r="103" spans="2:49" ht="26.25" x14ac:dyDescent="0.25">
      <c r="B103" s="16" t="s">
        <v>127</v>
      </c>
      <c r="C103">
        <f t="array" ref="C103">IFERROR(INDEX('METRE PAR FOLIO'!$T$6:$T$507,MATCH(1,('METRE PAR FOLIO'!$L$6:$L$507=C$2)*('METRE PAR FOLIO'!$G$6:$G$507=$B103),0)),0)</f>
        <v>0</v>
      </c>
      <c r="D103">
        <f t="array" ref="D103">IFERROR(INDEX('METRE PAR FOLIO'!$T$6:$T$507,MATCH(1,('METRE PAR FOLIO'!$L$6:$L$507=D$2)*('METRE PAR FOLIO'!$G$6:$G$507=$B103),0)),0)</f>
        <v>0</v>
      </c>
      <c r="E103">
        <f t="array" ref="E103">IFERROR(INDEX('METRE PAR FOLIO'!$T$6:$T$507,MATCH(1,('METRE PAR FOLIO'!$L$6:$L$507=E$2)*('METRE PAR FOLIO'!$G$6:$G$507=$B103),0)),0)</f>
        <v>0</v>
      </c>
      <c r="F103">
        <f t="array" ref="F103">IFERROR(INDEX('METRE PAR FOLIO'!$T$6:$T$507,MATCH(1,('METRE PAR FOLIO'!$L$6:$L$507=F$2)*('METRE PAR FOLIO'!$G$6:$G$507=$B103),0)),0)</f>
        <v>0</v>
      </c>
      <c r="G103">
        <f t="array" ref="G103">IFERROR(INDEX('METRE PAR FOLIO'!$T$6:$T$507,MATCH(1,('METRE PAR FOLIO'!$L$6:$L$507=G$2)*('METRE PAR FOLIO'!$G$6:$G$507=$B103),0)),0)</f>
        <v>0</v>
      </c>
      <c r="H103">
        <f t="array" ref="H103">IFERROR(INDEX('METRE PAR FOLIO'!$T$6:$T$507,MATCH(1,('METRE PAR FOLIO'!$L$6:$L$507=H$2)*('METRE PAR FOLIO'!$G$6:$G$507=$B103),0)),0)</f>
        <v>0</v>
      </c>
      <c r="I103">
        <f t="array" ref="I103">IFERROR(INDEX('METRE PAR FOLIO'!$T$6:$T$507,MATCH(1,('METRE PAR FOLIO'!$L$6:$L$507=I$2)*('METRE PAR FOLIO'!$G$6:$G$507=$B103),0)),0)</f>
        <v>0</v>
      </c>
      <c r="J103">
        <f t="array" ref="J103">IFERROR(INDEX('METRE PAR FOLIO'!$T$6:$T$507,MATCH(1,('METRE PAR FOLIO'!$L$6:$L$507=J$2)*('METRE PAR FOLIO'!$G$6:$G$507=$B103),0)),0)</f>
        <v>0</v>
      </c>
      <c r="K103">
        <f t="array" ref="K103">IFERROR(INDEX('METRE PAR FOLIO'!$T$6:$T$507,MATCH(1,('METRE PAR FOLIO'!$L$6:$L$507=K$2)*('METRE PAR FOLIO'!$G$6:$G$507=$B103),0)),0)</f>
        <v>0</v>
      </c>
      <c r="L103">
        <f t="array" ref="L103">IFERROR(INDEX('METRE PAR FOLIO'!$T$6:$T$507,MATCH(1,('METRE PAR FOLIO'!$L$6:$L$507=L$2)*('METRE PAR FOLIO'!$G$6:$G$507=$B103),0)),0)</f>
        <v>0</v>
      </c>
      <c r="M103">
        <f t="array" ref="M103">IFERROR(INDEX('METRE PAR FOLIO'!$T$6:$T$507,MATCH(1,('METRE PAR FOLIO'!$L$6:$L$507=M$2)*('METRE PAR FOLIO'!$G$6:$G$507=$B103),0)),0)</f>
        <v>0</v>
      </c>
      <c r="N103">
        <f t="array" ref="N103">IFERROR(INDEX('METRE PAR FOLIO'!$T$6:$T$507,MATCH(1,('METRE PAR FOLIO'!$L$6:$L$507=N$2)*('METRE PAR FOLIO'!$G$6:$G$507=$B103),0)),0)</f>
        <v>0</v>
      </c>
      <c r="O103">
        <f t="array" ref="O103">IFERROR(INDEX('METRE PAR FOLIO'!$T$6:$T$507,MATCH(1,('METRE PAR FOLIO'!$L$6:$L$507=O$2)*('METRE PAR FOLIO'!$G$6:$G$507=$B103),0)),0)</f>
        <v>0</v>
      </c>
      <c r="P103">
        <f t="array" ref="P103">IFERROR(INDEX('METRE PAR FOLIO'!$T$6:$T$507,MATCH(1,('METRE PAR FOLIO'!$L$6:$L$507=P$2)*('METRE PAR FOLIO'!$G$6:$G$507=$B103),0)),0)</f>
        <v>0</v>
      </c>
      <c r="Q103">
        <f t="array" ref="Q103">IFERROR(INDEX('METRE PAR FOLIO'!$T$6:$T$507,MATCH(1,('METRE PAR FOLIO'!$L$6:$L$507=Q$2)*('METRE PAR FOLIO'!$G$6:$G$507=$B103),0)),0)</f>
        <v>0</v>
      </c>
      <c r="R103">
        <f t="array" ref="R103">IFERROR(INDEX('METRE PAR FOLIO'!$T$6:$T$507,MATCH(1,('METRE PAR FOLIO'!$L$6:$L$507=R$2)*('METRE PAR FOLIO'!$G$6:$G$507=$B103),0)),0)</f>
        <v>0</v>
      </c>
      <c r="S103">
        <f t="array" ref="S103">IFERROR(INDEX('METRE PAR FOLIO'!$T$6:$T$507,MATCH(1,('METRE PAR FOLIO'!$L$6:$L$507=S$2)*('METRE PAR FOLIO'!$G$6:$G$507=$B103),0)),0)</f>
        <v>0</v>
      </c>
      <c r="T103">
        <f t="array" ref="T103">IFERROR(INDEX('METRE PAR FOLIO'!$T$6:$T$507,MATCH(1,('METRE PAR FOLIO'!$L$6:$L$507=T$2)*('METRE PAR FOLIO'!$G$6:$G$507=$B103),0)),0)</f>
        <v>0</v>
      </c>
      <c r="U103">
        <f t="array" ref="U103">IFERROR(INDEX('METRE PAR FOLIO'!$T$6:$T$507,MATCH(1,('METRE PAR FOLIO'!$L$6:$L$507=U$2)*('METRE PAR FOLIO'!$G$6:$G$507=$B103),0)),0)</f>
        <v>0</v>
      </c>
      <c r="V103">
        <f t="array" ref="V103">IFERROR(INDEX('METRE PAR FOLIO'!$T$6:$T$507,MATCH(1,('METRE PAR FOLIO'!$L$6:$L$507=V$2)*('METRE PAR FOLIO'!$G$6:$G$507=$B103),0)),0)</f>
        <v>0</v>
      </c>
      <c r="W103">
        <f t="array" ref="W103">IFERROR(INDEX('METRE PAR FOLIO'!$T$6:$T$507,MATCH(1,('METRE PAR FOLIO'!$L$6:$L$507=W$2)*('METRE PAR FOLIO'!$G$6:$G$507=$B103),0)),0)</f>
        <v>0</v>
      </c>
      <c r="X103">
        <f t="array" ref="X103">IFERROR(INDEX('METRE PAR FOLIO'!$T$6:$T$507,MATCH(1,('METRE PAR FOLIO'!$L$6:$L$507=X$2)*('METRE PAR FOLIO'!$G$6:$G$507=$B103),0)),0)</f>
        <v>0</v>
      </c>
      <c r="Y103">
        <f t="array" ref="Y103">IFERROR(INDEX('METRE PAR FOLIO'!$T$6:$T$507,MATCH(1,('METRE PAR FOLIO'!$L$6:$L$507=Y$2)*('METRE PAR FOLIO'!$G$6:$G$507=$B103),0)),0)</f>
        <v>0</v>
      </c>
      <c r="Z103">
        <f t="array" ref="Z103">IFERROR(INDEX('METRE PAR FOLIO'!$T$6:$T$507,MATCH(1,('METRE PAR FOLIO'!$L$6:$L$507=Z$2)*('METRE PAR FOLIO'!$G$6:$G$507=$B103),0)),0)</f>
        <v>0</v>
      </c>
      <c r="AA103">
        <f t="array" ref="AA103">IFERROR(INDEX('METRE PAR FOLIO'!$T$6:$T$507,MATCH(1,('METRE PAR FOLIO'!$L$6:$L$507=AA$2)*('METRE PAR FOLIO'!$G$6:$G$507=$B103),0)),0)</f>
        <v>0</v>
      </c>
      <c r="AB103">
        <f t="array" ref="AB103">IFERROR(INDEX('METRE PAR FOLIO'!$T$6:$T$507,MATCH(1,('METRE PAR FOLIO'!$L$6:$L$507=AB$2)*('METRE PAR FOLIO'!$G$6:$G$507=$B103),0)),0)</f>
        <v>0</v>
      </c>
      <c r="AC103">
        <f t="array" ref="AC103">IFERROR(INDEX('METRE PAR FOLIO'!$T$6:$T$507,MATCH(1,('METRE PAR FOLIO'!$L$6:$L$507=AC$2)*('METRE PAR FOLIO'!$G$6:$G$507=$B103),0)),0)</f>
        <v>0</v>
      </c>
      <c r="AD103">
        <f t="array" ref="AD103">IFERROR(INDEX('METRE PAR FOLIO'!$T$6:$T$507,MATCH(1,('METRE PAR FOLIO'!$L$6:$L$507=AD$2)*('METRE PAR FOLIO'!$G$6:$G$507=$B103),0)),0)</f>
        <v>0</v>
      </c>
      <c r="AE103">
        <f t="array" ref="AE103">IFERROR(INDEX('METRE PAR FOLIO'!$T$6:$T$507,MATCH(1,('METRE PAR FOLIO'!$L$6:$L$507=AE$2)*('METRE PAR FOLIO'!$G$6:$G$507=$B103),0)),0)</f>
        <v>0</v>
      </c>
      <c r="AF103">
        <f t="array" ref="AF103">IFERROR(INDEX('METRE PAR FOLIO'!$T$6:$T$507,MATCH(1,('METRE PAR FOLIO'!$L$6:$L$507=AF$2)*('METRE PAR FOLIO'!$G$6:$G$507=$B103),0)),0)</f>
        <v>0</v>
      </c>
      <c r="AG103">
        <f t="array" ref="AG103">IFERROR(INDEX('METRE PAR FOLIO'!$T$6:$T$507,MATCH(1,('METRE PAR FOLIO'!$L$6:$L$507=AG$2)*('METRE PAR FOLIO'!$G$6:$G$507=$B103),0)),0)</f>
        <v>0</v>
      </c>
      <c r="AH103">
        <f t="array" ref="AH103">IFERROR(INDEX('METRE PAR FOLIO'!$T$6:$T$507,MATCH(1,('METRE PAR FOLIO'!$L$6:$L$507=AH$2)*('METRE PAR FOLIO'!$G$6:$G$507=$B103),0)),0)</f>
        <v>0</v>
      </c>
      <c r="AI103">
        <f t="array" ref="AI103">IFERROR(INDEX('METRE PAR FOLIO'!$T$6:$T$507,MATCH(1,('METRE PAR FOLIO'!$L$6:$L$507=AI$2)*('METRE PAR FOLIO'!$G$6:$G$507=$B103),0)),0)</f>
        <v>0</v>
      </c>
      <c r="AJ103">
        <f t="array" ref="AJ103">IFERROR(INDEX('METRE PAR FOLIO'!$T$6:$T$507,MATCH(1,('METRE PAR FOLIO'!$L$6:$L$507=AJ$2)*('METRE PAR FOLIO'!$G$6:$G$507=$B103),0)),0)</f>
        <v>0</v>
      </c>
      <c r="AK103">
        <f t="array" ref="AK103">IFERROR(INDEX('METRE PAR FOLIO'!$T$6:$T$507,MATCH(1,('METRE PAR FOLIO'!$L$6:$L$507=AK$2)*('METRE PAR FOLIO'!$G$6:$G$507=$B103),0)),0)</f>
        <v>0</v>
      </c>
      <c r="AL103">
        <f t="array" ref="AL103">IFERROR(INDEX('METRE PAR FOLIO'!$T$6:$T$507,MATCH(1,('METRE PAR FOLIO'!$L$6:$L$507=AL$2)*('METRE PAR FOLIO'!$G$6:$G$507=$B103),0)),0)</f>
        <v>0</v>
      </c>
      <c r="AM103">
        <f t="array" ref="AM103">IFERROR(INDEX('METRE PAR FOLIO'!$T$6:$T$507,MATCH(1,('METRE PAR FOLIO'!$L$6:$L$507=AM$2)*('METRE PAR FOLIO'!$G$6:$G$507=$B103),0)),0)</f>
        <v>0</v>
      </c>
      <c r="AN103">
        <f t="array" ref="AN103">IFERROR(INDEX('METRE PAR FOLIO'!$T$6:$T$507,MATCH(1,('METRE PAR FOLIO'!$L$6:$L$507=AN$2)*('METRE PAR FOLIO'!$G$6:$G$507=$B103),0)),0)</f>
        <v>0</v>
      </c>
      <c r="AO103">
        <f t="array" ref="AO103">IFERROR(INDEX('METRE PAR FOLIO'!$T$6:$T$507,MATCH(1,('METRE PAR FOLIO'!$L$6:$L$507=AO$2)*('METRE PAR FOLIO'!$G$6:$G$507=$B103),0)),0)</f>
        <v>0</v>
      </c>
      <c r="AP103">
        <f t="array" ref="AP103">IFERROR(INDEX('METRE PAR FOLIO'!$T$6:$T$507,MATCH(1,('METRE PAR FOLIO'!$L$6:$L$507=AP$2)*('METRE PAR FOLIO'!$G$6:$G$507=$B103),0)),0)</f>
        <v>0</v>
      </c>
      <c r="AQ103">
        <f t="array" ref="AQ103">IFERROR(INDEX('METRE PAR FOLIO'!$T$6:$T$507,MATCH(1,('METRE PAR FOLIO'!$L$6:$L$507=AQ$2)*('METRE PAR FOLIO'!$G$6:$G$507=$B103),0)),0)</f>
        <v>0</v>
      </c>
      <c r="AR103">
        <f t="array" ref="AR103">IFERROR(INDEX('METRE PAR FOLIO'!$T$6:$T$507,MATCH(1,('METRE PAR FOLIO'!$L$6:$L$507=AR$2)*('METRE PAR FOLIO'!$G$6:$G$507=$B103),0)),0)</f>
        <v>0</v>
      </c>
      <c r="AS103">
        <f t="array" ref="AS103">IFERROR(INDEX('METRE PAR FOLIO'!$T$6:$T$507,MATCH(1,('METRE PAR FOLIO'!$L$6:$L$507=AS$2)*('METRE PAR FOLIO'!$G$6:$G$507=$B103),0)),0)</f>
        <v>0</v>
      </c>
      <c r="AT103">
        <f t="array" ref="AT103">IFERROR(INDEX('METRE PAR FOLIO'!$T$6:$T$507,MATCH(1,('METRE PAR FOLIO'!$L$6:$L$507=AT$2)*('METRE PAR FOLIO'!$G$6:$G$507=$B103),0)),0)</f>
        <v>0</v>
      </c>
      <c r="AU103">
        <f t="array" ref="AU103">IFERROR(INDEX('METRE PAR FOLIO'!$T$6:$T$507,MATCH(1,('METRE PAR FOLIO'!$L$6:$L$507=AU$2)*('METRE PAR FOLIO'!$G$6:$G$507=$B103),0)),0)</f>
        <v>0</v>
      </c>
      <c r="AV103">
        <f t="shared" si="1"/>
        <v>0</v>
      </c>
      <c r="AW103" s="2" t="s">
        <v>192</v>
      </c>
    </row>
    <row r="104" spans="2:49" ht="26.25" x14ac:dyDescent="0.25">
      <c r="B104" s="16" t="s">
        <v>147</v>
      </c>
      <c r="C104">
        <f t="array" ref="C104">IFERROR(INDEX('METRE PAR FOLIO'!$T$6:$T$507,MATCH(1,('METRE PAR FOLIO'!$L$6:$L$507=C$2)*('METRE PAR FOLIO'!$G$6:$G$507=$B104),0)),0)</f>
        <v>0</v>
      </c>
      <c r="D104">
        <f t="array" ref="D104">IFERROR(INDEX('METRE PAR FOLIO'!$T$6:$T$507,MATCH(1,('METRE PAR FOLIO'!$L$6:$L$507=D$2)*('METRE PAR FOLIO'!$G$6:$G$507=$B104),0)),0)</f>
        <v>0</v>
      </c>
      <c r="E104">
        <f t="array" ref="E104">IFERROR(INDEX('METRE PAR FOLIO'!$T$6:$T$507,MATCH(1,('METRE PAR FOLIO'!$L$6:$L$507=E$2)*('METRE PAR FOLIO'!$G$6:$G$507=$B104),0)),0)</f>
        <v>0</v>
      </c>
      <c r="F104">
        <f t="array" ref="F104">IFERROR(INDEX('METRE PAR FOLIO'!$T$6:$T$507,MATCH(1,('METRE PAR FOLIO'!$L$6:$L$507=F$2)*('METRE PAR FOLIO'!$G$6:$G$507=$B104),0)),0)</f>
        <v>0</v>
      </c>
      <c r="G104">
        <f t="array" ref="G104">IFERROR(INDEX('METRE PAR FOLIO'!$T$6:$T$507,MATCH(1,('METRE PAR FOLIO'!$L$6:$L$507=G$2)*('METRE PAR FOLIO'!$G$6:$G$507=$B104),0)),0)</f>
        <v>0</v>
      </c>
      <c r="H104">
        <f t="array" ref="H104">IFERROR(INDEX('METRE PAR FOLIO'!$T$6:$T$507,MATCH(1,('METRE PAR FOLIO'!$L$6:$L$507=H$2)*('METRE PAR FOLIO'!$G$6:$G$507=$B104),0)),0)</f>
        <v>0</v>
      </c>
      <c r="I104">
        <f t="array" ref="I104">IFERROR(INDEX('METRE PAR FOLIO'!$T$6:$T$507,MATCH(1,('METRE PAR FOLIO'!$L$6:$L$507=I$2)*('METRE PAR FOLIO'!$G$6:$G$507=$B104),0)),0)</f>
        <v>0</v>
      </c>
      <c r="J104">
        <f t="array" ref="J104">IFERROR(INDEX('METRE PAR FOLIO'!$T$6:$T$507,MATCH(1,('METRE PAR FOLIO'!$L$6:$L$507=J$2)*('METRE PAR FOLIO'!$G$6:$G$507=$B104),0)),0)</f>
        <v>0</v>
      </c>
      <c r="K104">
        <f t="array" ref="K104">IFERROR(INDEX('METRE PAR FOLIO'!$T$6:$T$507,MATCH(1,('METRE PAR FOLIO'!$L$6:$L$507=K$2)*('METRE PAR FOLIO'!$G$6:$G$507=$B104),0)),0)</f>
        <v>0</v>
      </c>
      <c r="L104">
        <f t="array" ref="L104">IFERROR(INDEX('METRE PAR FOLIO'!$T$6:$T$507,MATCH(1,('METRE PAR FOLIO'!$L$6:$L$507=L$2)*('METRE PAR FOLIO'!$G$6:$G$507=$B104),0)),0)</f>
        <v>0</v>
      </c>
      <c r="M104">
        <f t="array" ref="M104">IFERROR(INDEX('METRE PAR FOLIO'!$T$6:$T$507,MATCH(1,('METRE PAR FOLIO'!$L$6:$L$507=M$2)*('METRE PAR FOLIO'!$G$6:$G$507=$B104),0)),0)</f>
        <v>0</v>
      </c>
      <c r="N104">
        <f t="array" ref="N104">IFERROR(INDEX('METRE PAR FOLIO'!$T$6:$T$507,MATCH(1,('METRE PAR FOLIO'!$L$6:$L$507=N$2)*('METRE PAR FOLIO'!$G$6:$G$507=$B104),0)),0)</f>
        <v>0</v>
      </c>
      <c r="O104">
        <f t="array" ref="O104">IFERROR(INDEX('METRE PAR FOLIO'!$T$6:$T$507,MATCH(1,('METRE PAR FOLIO'!$L$6:$L$507=O$2)*('METRE PAR FOLIO'!$G$6:$G$507=$B104),0)),0)</f>
        <v>0</v>
      </c>
      <c r="P104">
        <f t="array" ref="P104">IFERROR(INDEX('METRE PAR FOLIO'!$T$6:$T$507,MATCH(1,('METRE PAR FOLIO'!$L$6:$L$507=P$2)*('METRE PAR FOLIO'!$G$6:$G$507=$B104),0)),0)</f>
        <v>0</v>
      </c>
      <c r="Q104">
        <f t="array" ref="Q104">IFERROR(INDEX('METRE PAR FOLIO'!$T$6:$T$507,MATCH(1,('METRE PAR FOLIO'!$L$6:$L$507=Q$2)*('METRE PAR FOLIO'!$G$6:$G$507=$B104),0)),0)</f>
        <v>0</v>
      </c>
      <c r="R104">
        <f t="array" ref="R104">IFERROR(INDEX('METRE PAR FOLIO'!$T$6:$T$507,MATCH(1,('METRE PAR FOLIO'!$L$6:$L$507=R$2)*('METRE PAR FOLIO'!$G$6:$G$507=$B104),0)),0)</f>
        <v>0</v>
      </c>
      <c r="S104">
        <f t="array" ref="S104">IFERROR(INDEX('METRE PAR FOLIO'!$T$6:$T$507,MATCH(1,('METRE PAR FOLIO'!$L$6:$L$507=S$2)*('METRE PAR FOLIO'!$G$6:$G$507=$B104),0)),0)</f>
        <v>0</v>
      </c>
      <c r="T104">
        <f t="array" ref="T104">IFERROR(INDEX('METRE PAR FOLIO'!$T$6:$T$507,MATCH(1,('METRE PAR FOLIO'!$L$6:$L$507=T$2)*('METRE PAR FOLIO'!$G$6:$G$507=$B104),0)),0)</f>
        <v>0</v>
      </c>
      <c r="U104">
        <f t="array" ref="U104">IFERROR(INDEX('METRE PAR FOLIO'!$T$6:$T$507,MATCH(1,('METRE PAR FOLIO'!$L$6:$L$507=U$2)*('METRE PAR FOLIO'!$G$6:$G$507=$B104),0)),0)</f>
        <v>0</v>
      </c>
      <c r="V104">
        <f t="array" ref="V104">IFERROR(INDEX('METRE PAR FOLIO'!$T$6:$T$507,MATCH(1,('METRE PAR FOLIO'!$L$6:$L$507=V$2)*('METRE PAR FOLIO'!$G$6:$G$507=$B104),0)),0)</f>
        <v>0</v>
      </c>
      <c r="W104">
        <f t="array" ref="W104">IFERROR(INDEX('METRE PAR FOLIO'!$T$6:$T$507,MATCH(1,('METRE PAR FOLIO'!$L$6:$L$507=W$2)*('METRE PAR FOLIO'!$G$6:$G$507=$B104),0)),0)</f>
        <v>0</v>
      </c>
      <c r="X104">
        <f t="array" ref="X104">IFERROR(INDEX('METRE PAR FOLIO'!$T$6:$T$507,MATCH(1,('METRE PAR FOLIO'!$L$6:$L$507=X$2)*('METRE PAR FOLIO'!$G$6:$G$507=$B104),0)),0)</f>
        <v>0</v>
      </c>
      <c r="Y104">
        <f t="array" ref="Y104">IFERROR(INDEX('METRE PAR FOLIO'!$T$6:$T$507,MATCH(1,('METRE PAR FOLIO'!$L$6:$L$507=Y$2)*('METRE PAR FOLIO'!$G$6:$G$507=$B104),0)),0)</f>
        <v>0</v>
      </c>
      <c r="Z104">
        <f t="array" ref="Z104">IFERROR(INDEX('METRE PAR FOLIO'!$T$6:$T$507,MATCH(1,('METRE PAR FOLIO'!$L$6:$L$507=Z$2)*('METRE PAR FOLIO'!$G$6:$G$507=$B104),0)),0)</f>
        <v>0</v>
      </c>
      <c r="AA104">
        <f t="array" ref="AA104">IFERROR(INDEX('METRE PAR FOLIO'!$T$6:$T$507,MATCH(1,('METRE PAR FOLIO'!$L$6:$L$507=AA$2)*('METRE PAR FOLIO'!$G$6:$G$507=$B104),0)),0)</f>
        <v>0</v>
      </c>
      <c r="AB104">
        <f t="array" ref="AB104">IFERROR(INDEX('METRE PAR FOLIO'!$T$6:$T$507,MATCH(1,('METRE PAR FOLIO'!$L$6:$L$507=AB$2)*('METRE PAR FOLIO'!$G$6:$G$507=$B104),0)),0)</f>
        <v>0</v>
      </c>
      <c r="AC104">
        <f t="array" ref="AC104">IFERROR(INDEX('METRE PAR FOLIO'!$T$6:$T$507,MATCH(1,('METRE PAR FOLIO'!$L$6:$L$507=AC$2)*('METRE PAR FOLIO'!$G$6:$G$507=$B104),0)),0)</f>
        <v>0</v>
      </c>
      <c r="AD104">
        <f t="array" ref="AD104">IFERROR(INDEX('METRE PAR FOLIO'!$T$6:$T$507,MATCH(1,('METRE PAR FOLIO'!$L$6:$L$507=AD$2)*('METRE PAR FOLIO'!$G$6:$G$507=$B104),0)),0)</f>
        <v>0</v>
      </c>
      <c r="AE104">
        <f t="array" ref="AE104">IFERROR(INDEX('METRE PAR FOLIO'!$T$6:$T$507,MATCH(1,('METRE PAR FOLIO'!$L$6:$L$507=AE$2)*('METRE PAR FOLIO'!$G$6:$G$507=$B104),0)),0)</f>
        <v>0</v>
      </c>
      <c r="AF104">
        <f t="array" ref="AF104">IFERROR(INDEX('METRE PAR FOLIO'!$T$6:$T$507,MATCH(1,('METRE PAR FOLIO'!$L$6:$L$507=AF$2)*('METRE PAR FOLIO'!$G$6:$G$507=$B104),0)),0)</f>
        <v>0</v>
      </c>
      <c r="AG104">
        <f t="array" ref="AG104">IFERROR(INDEX('METRE PAR FOLIO'!$T$6:$T$507,MATCH(1,('METRE PAR FOLIO'!$L$6:$L$507=AG$2)*('METRE PAR FOLIO'!$G$6:$G$507=$B104),0)),0)</f>
        <v>0</v>
      </c>
      <c r="AH104">
        <f t="array" ref="AH104">IFERROR(INDEX('METRE PAR FOLIO'!$T$6:$T$507,MATCH(1,('METRE PAR FOLIO'!$L$6:$L$507=AH$2)*('METRE PAR FOLIO'!$G$6:$G$507=$B104),0)),0)</f>
        <v>0</v>
      </c>
      <c r="AI104">
        <f t="array" ref="AI104">IFERROR(INDEX('METRE PAR FOLIO'!$T$6:$T$507,MATCH(1,('METRE PAR FOLIO'!$L$6:$L$507=AI$2)*('METRE PAR FOLIO'!$G$6:$G$507=$B104),0)),0)</f>
        <v>0</v>
      </c>
      <c r="AJ104">
        <f t="array" ref="AJ104">IFERROR(INDEX('METRE PAR FOLIO'!$T$6:$T$507,MATCH(1,('METRE PAR FOLIO'!$L$6:$L$507=AJ$2)*('METRE PAR FOLIO'!$G$6:$G$507=$B104),0)),0)</f>
        <v>0</v>
      </c>
      <c r="AK104">
        <f t="array" ref="AK104">IFERROR(INDEX('METRE PAR FOLIO'!$T$6:$T$507,MATCH(1,('METRE PAR FOLIO'!$L$6:$L$507=AK$2)*('METRE PAR FOLIO'!$G$6:$G$507=$B104),0)),0)</f>
        <v>0</v>
      </c>
      <c r="AL104">
        <f t="array" ref="AL104">IFERROR(INDEX('METRE PAR FOLIO'!$T$6:$T$507,MATCH(1,('METRE PAR FOLIO'!$L$6:$L$507=AL$2)*('METRE PAR FOLIO'!$G$6:$G$507=$B104),0)),0)</f>
        <v>0</v>
      </c>
      <c r="AM104">
        <f t="array" ref="AM104">IFERROR(INDEX('METRE PAR FOLIO'!$T$6:$T$507,MATCH(1,('METRE PAR FOLIO'!$L$6:$L$507=AM$2)*('METRE PAR FOLIO'!$G$6:$G$507=$B104),0)),0)</f>
        <v>0</v>
      </c>
      <c r="AN104">
        <f t="array" ref="AN104">IFERROR(INDEX('METRE PAR FOLIO'!$T$6:$T$507,MATCH(1,('METRE PAR FOLIO'!$L$6:$L$507=AN$2)*('METRE PAR FOLIO'!$G$6:$G$507=$B104),0)),0)</f>
        <v>0</v>
      </c>
      <c r="AO104">
        <f t="array" ref="AO104">IFERROR(INDEX('METRE PAR FOLIO'!$T$6:$T$507,MATCH(1,('METRE PAR FOLIO'!$L$6:$L$507=AO$2)*('METRE PAR FOLIO'!$G$6:$G$507=$B104),0)),0)</f>
        <v>0</v>
      </c>
      <c r="AP104">
        <f t="array" ref="AP104">IFERROR(INDEX('METRE PAR FOLIO'!$T$6:$T$507,MATCH(1,('METRE PAR FOLIO'!$L$6:$L$507=AP$2)*('METRE PAR FOLIO'!$G$6:$G$507=$B104),0)),0)</f>
        <v>0</v>
      </c>
      <c r="AQ104">
        <f t="array" ref="AQ104">IFERROR(INDEX('METRE PAR FOLIO'!$T$6:$T$507,MATCH(1,('METRE PAR FOLIO'!$L$6:$L$507=AQ$2)*('METRE PAR FOLIO'!$G$6:$G$507=$B104),0)),0)</f>
        <v>0</v>
      </c>
      <c r="AR104">
        <f t="array" ref="AR104">IFERROR(INDEX('METRE PAR FOLIO'!$T$6:$T$507,MATCH(1,('METRE PAR FOLIO'!$L$6:$L$507=AR$2)*('METRE PAR FOLIO'!$G$6:$G$507=$B104),0)),0)</f>
        <v>0</v>
      </c>
      <c r="AS104">
        <f t="array" ref="AS104">IFERROR(INDEX('METRE PAR FOLIO'!$T$6:$T$507,MATCH(1,('METRE PAR FOLIO'!$L$6:$L$507=AS$2)*('METRE PAR FOLIO'!$G$6:$G$507=$B104),0)),0)</f>
        <v>0</v>
      </c>
      <c r="AT104">
        <f t="array" ref="AT104">IFERROR(INDEX('METRE PAR FOLIO'!$T$6:$T$507,MATCH(1,('METRE PAR FOLIO'!$L$6:$L$507=AT$2)*('METRE PAR FOLIO'!$G$6:$G$507=$B104),0)),0)</f>
        <v>0</v>
      </c>
      <c r="AU104">
        <f t="array" ref="AU104">IFERROR(INDEX('METRE PAR FOLIO'!$T$6:$T$507,MATCH(1,('METRE PAR FOLIO'!$L$6:$L$507=AU$2)*('METRE PAR FOLIO'!$G$6:$G$507=$B104),0)),0)</f>
        <v>0</v>
      </c>
      <c r="AV104">
        <f t="shared" si="1"/>
        <v>0</v>
      </c>
      <c r="AW104" s="2" t="s">
        <v>192</v>
      </c>
    </row>
    <row r="105" spans="2:49" s="15" customFormat="1" ht="26.25" x14ac:dyDescent="0.25">
      <c r="B105" s="44"/>
      <c r="AW105" s="3"/>
    </row>
    <row r="106" spans="2:49" s="15" customFormat="1" ht="26.25" x14ac:dyDescent="0.25">
      <c r="B106" s="44"/>
      <c r="AW106" s="3"/>
    </row>
    <row r="107" spans="2:49" s="15" customFormat="1" ht="26.25" x14ac:dyDescent="0.25">
      <c r="B107" s="44"/>
      <c r="AW107" s="3"/>
    </row>
    <row r="108" spans="2:49" s="15" customFormat="1" ht="26.25" x14ac:dyDescent="0.25">
      <c r="B108" s="44"/>
      <c r="AW108" s="3"/>
    </row>
    <row r="109" spans="2:49" s="15" customFormat="1" ht="26.25" x14ac:dyDescent="0.25">
      <c r="B109" s="44"/>
      <c r="AW109" s="3"/>
    </row>
    <row r="110" spans="2:49" s="15" customFormat="1" ht="26.25" x14ac:dyDescent="0.25">
      <c r="B110" s="44"/>
      <c r="AW110" s="3"/>
    </row>
    <row r="111" spans="2:49" s="15" customFormat="1" ht="26.25" x14ac:dyDescent="0.25">
      <c r="B111" s="44"/>
      <c r="AW111" s="3"/>
    </row>
    <row r="112" spans="2:49" s="15" customFormat="1" ht="26.25" x14ac:dyDescent="0.25">
      <c r="B112" s="44"/>
      <c r="AW112" s="3"/>
    </row>
    <row r="113" spans="2:49" s="15" customFormat="1" ht="26.25" x14ac:dyDescent="0.25">
      <c r="B113" s="44"/>
      <c r="AW113" s="3"/>
    </row>
    <row r="114" spans="2:49" s="15" customFormat="1" ht="26.25" x14ac:dyDescent="0.25">
      <c r="B114" s="44"/>
      <c r="AW114" s="3"/>
    </row>
    <row r="115" spans="2:49" s="15" customFormat="1" ht="26.25" x14ac:dyDescent="0.25">
      <c r="B115" s="44"/>
      <c r="AW115" s="3"/>
    </row>
    <row r="116" spans="2:49" s="15" customFormat="1" ht="26.25" x14ac:dyDescent="0.25">
      <c r="B116" s="44"/>
      <c r="AW116" s="3"/>
    </row>
    <row r="117" spans="2:49" s="15" customFormat="1" ht="26.25" x14ac:dyDescent="0.25">
      <c r="B117" s="44"/>
      <c r="AW117" s="3"/>
    </row>
    <row r="118" spans="2:49" s="15" customFormat="1" ht="26.25" x14ac:dyDescent="0.25">
      <c r="B118" s="44"/>
      <c r="AW118" s="3"/>
    </row>
    <row r="119" spans="2:49" s="15" customFormat="1" ht="26.25" x14ac:dyDescent="0.25">
      <c r="B119" s="44"/>
      <c r="AW119" s="3"/>
    </row>
    <row r="120" spans="2:49" s="15" customFormat="1" ht="26.25" x14ac:dyDescent="0.25">
      <c r="B120" s="44"/>
      <c r="AW120" s="3"/>
    </row>
    <row r="121" spans="2:49" s="15" customFormat="1" ht="26.25" x14ac:dyDescent="0.25">
      <c r="B121" s="44"/>
      <c r="AW121" s="3"/>
    </row>
    <row r="122" spans="2:49" s="15" customFormat="1" ht="26.25" x14ac:dyDescent="0.25">
      <c r="B122" s="44"/>
      <c r="AW122" s="3"/>
    </row>
    <row r="123" spans="2:49" s="15" customFormat="1" ht="26.25" x14ac:dyDescent="0.25">
      <c r="B123" s="44"/>
      <c r="AW123" s="3"/>
    </row>
    <row r="124" spans="2:49" s="15" customFormat="1" ht="26.25" x14ac:dyDescent="0.25">
      <c r="B124" s="44"/>
      <c r="AW124" s="3"/>
    </row>
    <row r="125" spans="2:49" s="15" customFormat="1" ht="26.25" x14ac:dyDescent="0.25">
      <c r="B125" s="44"/>
      <c r="AW125" s="3"/>
    </row>
    <row r="126" spans="2:49" s="15" customFormat="1" ht="26.25" x14ac:dyDescent="0.25">
      <c r="B126" s="44"/>
      <c r="AW126" s="3"/>
    </row>
    <row r="127" spans="2:49" s="15" customFormat="1" ht="26.25" x14ac:dyDescent="0.25">
      <c r="B127" s="44"/>
      <c r="AW127" s="3"/>
    </row>
    <row r="128" spans="2:49" s="15" customFormat="1" ht="26.25" x14ac:dyDescent="0.25">
      <c r="B128" s="44"/>
      <c r="AW128" s="3"/>
    </row>
    <row r="129" spans="2:49" s="15" customFormat="1" ht="26.25" x14ac:dyDescent="0.25">
      <c r="B129" s="44"/>
      <c r="AW129" s="3"/>
    </row>
    <row r="130" spans="2:49" s="15" customFormat="1" ht="26.25" x14ac:dyDescent="0.25">
      <c r="B130" s="44"/>
      <c r="AW130" s="3"/>
    </row>
    <row r="131" spans="2:49" s="15" customFormat="1" ht="26.25" x14ac:dyDescent="0.25">
      <c r="B131" s="44"/>
      <c r="AW131" s="3"/>
    </row>
    <row r="132" spans="2:49" s="15" customFormat="1" ht="26.25" x14ac:dyDescent="0.25">
      <c r="B132" s="44"/>
      <c r="AW132" s="3"/>
    </row>
    <row r="133" spans="2:49" s="15" customFormat="1" ht="26.25" x14ac:dyDescent="0.25">
      <c r="B133" s="44"/>
      <c r="AW133" s="3"/>
    </row>
    <row r="134" spans="2:49" s="15" customFormat="1" ht="26.25" x14ac:dyDescent="0.25">
      <c r="B134" s="44"/>
      <c r="AW134" s="3"/>
    </row>
    <row r="135" spans="2:49" s="15" customFormat="1" ht="26.25" x14ac:dyDescent="0.25">
      <c r="B135" s="44"/>
      <c r="AW135" s="3"/>
    </row>
    <row r="136" spans="2:49" s="15" customFormat="1" ht="26.25" x14ac:dyDescent="0.25">
      <c r="B136" s="44"/>
      <c r="AW136" s="3"/>
    </row>
    <row r="137" spans="2:49" s="15" customFormat="1" ht="26.25" x14ac:dyDescent="0.25">
      <c r="B137" s="44"/>
      <c r="AW137" s="3"/>
    </row>
    <row r="138" spans="2:49" s="15" customFormat="1" ht="26.25" x14ac:dyDescent="0.25">
      <c r="B138" s="44"/>
      <c r="AW138" s="3"/>
    </row>
    <row r="139" spans="2:49" s="15" customFormat="1" ht="26.25" x14ac:dyDescent="0.25">
      <c r="B139" s="44"/>
      <c r="AW139" s="3"/>
    </row>
    <row r="140" spans="2:49" s="15" customFormat="1" ht="26.25" x14ac:dyDescent="0.25">
      <c r="B140" s="44"/>
      <c r="AW140" s="3"/>
    </row>
    <row r="141" spans="2:49" s="15" customFormat="1" ht="26.25" x14ac:dyDescent="0.25">
      <c r="B141" s="44"/>
      <c r="AW141" s="3"/>
    </row>
    <row r="142" spans="2:49" s="15" customFormat="1" ht="26.25" x14ac:dyDescent="0.25">
      <c r="B142" s="44"/>
      <c r="AW142" s="3"/>
    </row>
    <row r="143" spans="2:49" s="15" customFormat="1" ht="26.25" x14ac:dyDescent="0.25">
      <c r="B143" s="44"/>
      <c r="AW143" s="3"/>
    </row>
    <row r="144" spans="2:49" s="15" customFormat="1" ht="26.25" x14ac:dyDescent="0.25">
      <c r="B144" s="44"/>
      <c r="AW144" s="3"/>
    </row>
    <row r="145" spans="2:49" s="15" customFormat="1" ht="26.25" x14ac:dyDescent="0.25">
      <c r="B145" s="44"/>
      <c r="AW145" s="3"/>
    </row>
    <row r="146" spans="2:49" s="15" customFormat="1" ht="26.25" x14ac:dyDescent="0.25">
      <c r="B146" s="44"/>
      <c r="AW146" s="3"/>
    </row>
    <row r="147" spans="2:49" s="15" customFormat="1" ht="26.25" x14ac:dyDescent="0.25">
      <c r="B147" s="44"/>
      <c r="AW147" s="3"/>
    </row>
    <row r="148" spans="2:49" s="15" customFormat="1" ht="26.25" x14ac:dyDescent="0.25">
      <c r="B148" s="44"/>
      <c r="AW148" s="3"/>
    </row>
    <row r="149" spans="2:49" s="15" customFormat="1" ht="26.25" x14ac:dyDescent="0.25">
      <c r="B149" s="44"/>
      <c r="AW149" s="3"/>
    </row>
    <row r="150" spans="2:49" s="15" customFormat="1" ht="26.25" x14ac:dyDescent="0.25">
      <c r="B150" s="44"/>
      <c r="AW150" s="3"/>
    </row>
    <row r="151" spans="2:49" s="15" customFormat="1" ht="26.25" x14ac:dyDescent="0.25">
      <c r="B151" s="44"/>
      <c r="AW151" s="3"/>
    </row>
    <row r="152" spans="2:49" s="15" customFormat="1" ht="26.25" x14ac:dyDescent="0.25">
      <c r="B152" s="44"/>
      <c r="AW152" s="3"/>
    </row>
    <row r="153" spans="2:49" s="15" customFormat="1" ht="26.25" x14ac:dyDescent="0.25">
      <c r="B153" s="44"/>
      <c r="AW153" s="3"/>
    </row>
    <row r="154" spans="2:49" s="15" customFormat="1" ht="26.25" x14ac:dyDescent="0.25">
      <c r="B154" s="44"/>
      <c r="AW154" s="3"/>
    </row>
    <row r="155" spans="2:49" s="15" customFormat="1" ht="26.25" x14ac:dyDescent="0.25">
      <c r="B155" s="44"/>
      <c r="AW155" s="3"/>
    </row>
    <row r="156" spans="2:49" s="15" customFormat="1" ht="26.25" x14ac:dyDescent="0.25">
      <c r="B156" s="44"/>
      <c r="AW156" s="3"/>
    </row>
    <row r="157" spans="2:49" s="15" customFormat="1" ht="26.25" x14ac:dyDescent="0.25">
      <c r="B157" s="44"/>
      <c r="AW157" s="3"/>
    </row>
    <row r="158" spans="2:49" s="15" customFormat="1" ht="26.25" x14ac:dyDescent="0.25">
      <c r="B158" s="44"/>
      <c r="AW158" s="3"/>
    </row>
    <row r="159" spans="2:49" s="15" customFormat="1" ht="26.25" x14ac:dyDescent="0.25">
      <c r="B159" s="44"/>
      <c r="AW159" s="3"/>
    </row>
    <row r="160" spans="2:49" s="15" customFormat="1" ht="26.25" x14ac:dyDescent="0.25">
      <c r="B160" s="44"/>
      <c r="AW160" s="3"/>
    </row>
    <row r="161" spans="2:49" s="15" customFormat="1" ht="26.25" x14ac:dyDescent="0.25">
      <c r="B161" s="44"/>
      <c r="AW161" s="3"/>
    </row>
    <row r="162" spans="2:49" s="15" customFormat="1" ht="26.25" x14ac:dyDescent="0.25">
      <c r="B162" s="44"/>
      <c r="AW162" s="3"/>
    </row>
    <row r="163" spans="2:49" s="15" customFormat="1" ht="26.25" x14ac:dyDescent="0.25">
      <c r="B163" s="44"/>
      <c r="AW163" s="3"/>
    </row>
    <row r="164" spans="2:49" s="15" customFormat="1" ht="26.25" x14ac:dyDescent="0.25">
      <c r="B164" s="44"/>
      <c r="AW164" s="3"/>
    </row>
    <row r="165" spans="2:49" s="15" customFormat="1" ht="26.25" x14ac:dyDescent="0.25">
      <c r="B165" s="44"/>
      <c r="AW165" s="3"/>
    </row>
    <row r="166" spans="2:49" s="15" customFormat="1" ht="26.25" x14ac:dyDescent="0.25">
      <c r="B166" s="44"/>
      <c r="AW166" s="3"/>
    </row>
    <row r="167" spans="2:49" s="15" customFormat="1" ht="26.25" x14ac:dyDescent="0.25">
      <c r="B167" s="44"/>
      <c r="AW167" s="3"/>
    </row>
    <row r="168" spans="2:49" s="15" customFormat="1" ht="26.25" x14ac:dyDescent="0.25">
      <c r="B168" s="44"/>
      <c r="AW168" s="3"/>
    </row>
    <row r="169" spans="2:49" s="15" customFormat="1" ht="26.25" x14ac:dyDescent="0.25">
      <c r="B169" s="44"/>
      <c r="AW169" s="3"/>
    </row>
    <row r="170" spans="2:49" s="15" customFormat="1" ht="26.25" x14ac:dyDescent="0.25">
      <c r="B170" s="44"/>
      <c r="AW170" s="3"/>
    </row>
    <row r="171" spans="2:49" s="15" customFormat="1" ht="26.25" x14ac:dyDescent="0.25">
      <c r="B171" s="44"/>
      <c r="AW171" s="3"/>
    </row>
    <row r="172" spans="2:49" s="15" customFormat="1" ht="26.25" x14ac:dyDescent="0.25">
      <c r="B172" s="44"/>
      <c r="AW172" s="3"/>
    </row>
    <row r="173" spans="2:49" s="15" customFormat="1" ht="26.25" x14ac:dyDescent="0.25">
      <c r="B173" s="44"/>
      <c r="AW173" s="3"/>
    </row>
    <row r="174" spans="2:49" s="15" customFormat="1" ht="26.25" x14ac:dyDescent="0.25">
      <c r="B174" s="44"/>
      <c r="AW174" s="3"/>
    </row>
    <row r="175" spans="2:49" s="15" customFormat="1" ht="26.25" x14ac:dyDescent="0.25">
      <c r="B175" s="44"/>
      <c r="AW175" s="3"/>
    </row>
    <row r="176" spans="2:49" s="15" customFormat="1" ht="26.25" x14ac:dyDescent="0.25">
      <c r="B176" s="44"/>
      <c r="AW176" s="3"/>
    </row>
    <row r="177" spans="2:49" s="15" customFormat="1" ht="26.25" x14ac:dyDescent="0.25">
      <c r="B177" s="44"/>
      <c r="AW177" s="3"/>
    </row>
    <row r="178" spans="2:49" s="15" customFormat="1" ht="26.25" x14ac:dyDescent="0.25">
      <c r="B178" s="44"/>
      <c r="AW178" s="3"/>
    </row>
    <row r="179" spans="2:49" s="15" customFormat="1" ht="26.25" x14ac:dyDescent="0.25">
      <c r="B179" s="44"/>
      <c r="AW179" s="3"/>
    </row>
    <row r="180" spans="2:49" s="15" customFormat="1" ht="26.25" x14ac:dyDescent="0.25">
      <c r="B180" s="44"/>
      <c r="AW180" s="3"/>
    </row>
    <row r="181" spans="2:49" s="15" customFormat="1" ht="26.25" x14ac:dyDescent="0.25">
      <c r="B181" s="44"/>
      <c r="AW181" s="3"/>
    </row>
    <row r="182" spans="2:49" s="15" customFormat="1" ht="26.25" x14ac:dyDescent="0.25">
      <c r="B182" s="44"/>
      <c r="AW182" s="3"/>
    </row>
    <row r="183" spans="2:49" s="15" customFormat="1" ht="26.25" x14ac:dyDescent="0.25">
      <c r="B183" s="44"/>
      <c r="AW183" s="3"/>
    </row>
    <row r="184" spans="2:49" s="15" customFormat="1" ht="26.25" x14ac:dyDescent="0.25">
      <c r="B184" s="44"/>
      <c r="AW184" s="3"/>
    </row>
    <row r="185" spans="2:49" s="15" customFormat="1" ht="26.25" x14ac:dyDescent="0.25">
      <c r="B185" s="44"/>
      <c r="AW185" s="3"/>
    </row>
    <row r="186" spans="2:49" s="15" customFormat="1" ht="26.25" x14ac:dyDescent="0.25">
      <c r="B186" s="44"/>
      <c r="AW186" s="3"/>
    </row>
    <row r="187" spans="2:49" s="15" customFormat="1" ht="26.25" x14ac:dyDescent="0.25">
      <c r="B187" s="44"/>
      <c r="AW187" s="3"/>
    </row>
    <row r="188" spans="2:49" s="15" customFormat="1" ht="26.25" x14ac:dyDescent="0.25">
      <c r="B188" s="44"/>
      <c r="AW188" s="3"/>
    </row>
    <row r="189" spans="2:49" s="15" customFormat="1" ht="26.25" x14ac:dyDescent="0.25">
      <c r="B189" s="44"/>
      <c r="AW189" s="3"/>
    </row>
    <row r="190" spans="2:49" s="15" customFormat="1" ht="26.25" x14ac:dyDescent="0.25">
      <c r="B190" s="44"/>
      <c r="AW190" s="3"/>
    </row>
    <row r="191" spans="2:49" s="15" customFormat="1" ht="26.25" x14ac:dyDescent="0.25">
      <c r="B191" s="44"/>
      <c r="AW191" s="3"/>
    </row>
    <row r="192" spans="2:49" s="15" customFormat="1" ht="26.25" x14ac:dyDescent="0.25">
      <c r="B192" s="44"/>
      <c r="AW192" s="3"/>
    </row>
    <row r="193" spans="2:49" s="15" customFormat="1" ht="26.25" x14ac:dyDescent="0.25">
      <c r="B193" s="44"/>
      <c r="AW193" s="3"/>
    </row>
    <row r="194" spans="2:49" s="15" customFormat="1" ht="26.25" x14ac:dyDescent="0.25">
      <c r="B194" s="44"/>
      <c r="AW194" s="3"/>
    </row>
    <row r="195" spans="2:49" s="15" customFormat="1" ht="26.25" x14ac:dyDescent="0.25">
      <c r="B195" s="44"/>
      <c r="AW195" s="3"/>
    </row>
    <row r="196" spans="2:49" s="15" customFormat="1" ht="26.25" x14ac:dyDescent="0.25">
      <c r="B196" s="44"/>
      <c r="AW196" s="3"/>
    </row>
    <row r="197" spans="2:49" s="15" customFormat="1" ht="26.25" x14ac:dyDescent="0.25">
      <c r="B197" s="44"/>
      <c r="AW197" s="3"/>
    </row>
    <row r="198" spans="2:49" s="15" customFormat="1" ht="26.25" x14ac:dyDescent="0.25">
      <c r="B198" s="44"/>
      <c r="AW198" s="3"/>
    </row>
    <row r="199" spans="2:49" s="15" customFormat="1" ht="26.25" x14ac:dyDescent="0.25">
      <c r="B199" s="44"/>
      <c r="AW199" s="3"/>
    </row>
    <row r="200" spans="2:49" s="15" customFormat="1" ht="26.25" x14ac:dyDescent="0.25">
      <c r="B200" s="44"/>
      <c r="AW200" s="3"/>
    </row>
    <row r="201" spans="2:49" s="15" customFormat="1" ht="26.25" x14ac:dyDescent="0.25">
      <c r="B201" s="44"/>
      <c r="AW201" s="3"/>
    </row>
    <row r="202" spans="2:49" s="15" customFormat="1" ht="26.25" x14ac:dyDescent="0.25">
      <c r="B202" s="44"/>
      <c r="AW202" s="3"/>
    </row>
    <row r="203" spans="2:49" s="15" customFormat="1" ht="26.25" x14ac:dyDescent="0.25">
      <c r="B203" s="44"/>
      <c r="AW203" s="3"/>
    </row>
    <row r="204" spans="2:49" s="15" customFormat="1" ht="26.25" x14ac:dyDescent="0.25">
      <c r="B204" s="44"/>
      <c r="AW204" s="3"/>
    </row>
    <row r="205" spans="2:49" s="15" customFormat="1" ht="26.25" x14ac:dyDescent="0.25">
      <c r="B205" s="44"/>
      <c r="AW205" s="3"/>
    </row>
    <row r="206" spans="2:49" s="15" customFormat="1" ht="26.25" x14ac:dyDescent="0.25">
      <c r="B206" s="44"/>
      <c r="AW206" s="3"/>
    </row>
    <row r="207" spans="2:49" s="15" customFormat="1" ht="26.25" x14ac:dyDescent="0.25">
      <c r="B207" s="44"/>
      <c r="AW207" s="3"/>
    </row>
    <row r="208" spans="2:49" s="15" customFormat="1" ht="26.25" x14ac:dyDescent="0.25">
      <c r="B208" s="44"/>
      <c r="AW208" s="3"/>
    </row>
    <row r="209" spans="2:49" s="15" customFormat="1" ht="26.25" x14ac:dyDescent="0.25">
      <c r="B209" s="44"/>
      <c r="AW209" s="3"/>
    </row>
    <row r="210" spans="2:49" s="15" customFormat="1" ht="26.25" x14ac:dyDescent="0.25">
      <c r="B210" s="44"/>
      <c r="AW210" s="3"/>
    </row>
    <row r="211" spans="2:49" s="15" customFormat="1" ht="26.25" x14ac:dyDescent="0.25">
      <c r="B211" s="44"/>
      <c r="AW211" s="3"/>
    </row>
    <row r="212" spans="2:49" s="15" customFormat="1" ht="26.25" x14ac:dyDescent="0.25">
      <c r="B212" s="44"/>
      <c r="AW212" s="3"/>
    </row>
    <row r="213" spans="2:49" s="15" customFormat="1" ht="26.25" x14ac:dyDescent="0.25">
      <c r="B213" s="44"/>
      <c r="AW213" s="3"/>
    </row>
    <row r="214" spans="2:49" s="15" customFormat="1" ht="26.25" x14ac:dyDescent="0.25">
      <c r="B214" s="44"/>
      <c r="AW214" s="3"/>
    </row>
    <row r="215" spans="2:49" s="15" customFormat="1" ht="26.25" x14ac:dyDescent="0.25">
      <c r="B215" s="44"/>
      <c r="AW215" s="3"/>
    </row>
    <row r="216" spans="2:49" s="15" customFormat="1" ht="26.25" x14ac:dyDescent="0.25">
      <c r="B216" s="44"/>
      <c r="AW216" s="3"/>
    </row>
    <row r="217" spans="2:49" s="15" customFormat="1" ht="26.25" x14ac:dyDescent="0.25">
      <c r="B217" s="44"/>
      <c r="AW217" s="3"/>
    </row>
    <row r="218" spans="2:49" s="15" customFormat="1" ht="26.25" x14ac:dyDescent="0.25">
      <c r="B218" s="44"/>
      <c r="AW218" s="3"/>
    </row>
    <row r="219" spans="2:49" s="15" customFormat="1" ht="26.25" x14ac:dyDescent="0.25">
      <c r="B219" s="44"/>
      <c r="AW219" s="3"/>
    </row>
    <row r="220" spans="2:49" s="15" customFormat="1" ht="26.25" x14ac:dyDescent="0.25">
      <c r="B220" s="44"/>
      <c r="AW220" s="3"/>
    </row>
    <row r="221" spans="2:49" s="15" customFormat="1" ht="26.25" x14ac:dyDescent="0.25">
      <c r="B221" s="44"/>
      <c r="AW221" s="3"/>
    </row>
    <row r="222" spans="2:49" s="15" customFormat="1" ht="26.25" x14ac:dyDescent="0.25">
      <c r="B222" s="44"/>
      <c r="AW222" s="3"/>
    </row>
    <row r="223" spans="2:49" s="15" customFormat="1" ht="26.25" x14ac:dyDescent="0.25">
      <c r="B223" s="44"/>
      <c r="AW223" s="3"/>
    </row>
    <row r="224" spans="2:49" s="15" customFormat="1" ht="26.25" x14ac:dyDescent="0.25">
      <c r="B224" s="44"/>
      <c r="AW224" s="3"/>
    </row>
    <row r="225" spans="2:49" s="15" customFormat="1" ht="26.25" x14ac:dyDescent="0.25">
      <c r="B225" s="44"/>
      <c r="AW225" s="3"/>
    </row>
    <row r="226" spans="2:49" s="15" customFormat="1" ht="26.25" x14ac:dyDescent="0.25">
      <c r="B226" s="44"/>
      <c r="AW226" s="3"/>
    </row>
    <row r="227" spans="2:49" s="15" customFormat="1" ht="26.25" x14ac:dyDescent="0.25">
      <c r="B227" s="44"/>
      <c r="AW227" s="3"/>
    </row>
    <row r="228" spans="2:49" s="15" customFormat="1" ht="26.25" x14ac:dyDescent="0.25">
      <c r="B228" s="44"/>
      <c r="AW228" s="3"/>
    </row>
    <row r="229" spans="2:49" s="15" customFormat="1" ht="26.25" x14ac:dyDescent="0.25">
      <c r="B229" s="44"/>
      <c r="AW229" s="3"/>
    </row>
    <row r="230" spans="2:49" s="15" customFormat="1" ht="26.25" x14ac:dyDescent="0.25">
      <c r="B230" s="44"/>
      <c r="AW230" s="3"/>
    </row>
    <row r="231" spans="2:49" s="15" customFormat="1" ht="26.25" x14ac:dyDescent="0.25">
      <c r="B231" s="44"/>
      <c r="AW231" s="3"/>
    </row>
    <row r="232" spans="2:49" s="15" customFormat="1" ht="26.25" x14ac:dyDescent="0.25">
      <c r="B232" s="44"/>
      <c r="AW232" s="3"/>
    </row>
    <row r="233" spans="2:49" s="15" customFormat="1" ht="26.25" x14ac:dyDescent="0.25">
      <c r="B233" s="44"/>
      <c r="AW233" s="3"/>
    </row>
    <row r="234" spans="2:49" s="15" customFormat="1" ht="26.25" x14ac:dyDescent="0.25">
      <c r="B234" s="44"/>
      <c r="AW234" s="3"/>
    </row>
    <row r="235" spans="2:49" s="15" customFormat="1" ht="26.25" x14ac:dyDescent="0.25">
      <c r="B235" s="44"/>
      <c r="AW235" s="3"/>
    </row>
    <row r="236" spans="2:49" s="15" customFormat="1" ht="26.25" x14ac:dyDescent="0.25">
      <c r="B236" s="44"/>
      <c r="AW236" s="3"/>
    </row>
    <row r="237" spans="2:49" s="15" customFormat="1" ht="26.25" x14ac:dyDescent="0.25">
      <c r="B237" s="44"/>
      <c r="AW237" s="3"/>
    </row>
    <row r="238" spans="2:49" s="15" customFormat="1" ht="26.25" x14ac:dyDescent="0.25">
      <c r="B238" s="44"/>
      <c r="AW238" s="3"/>
    </row>
    <row r="239" spans="2:49" s="15" customFormat="1" ht="26.25" x14ac:dyDescent="0.25">
      <c r="B239" s="44"/>
      <c r="AW239" s="3"/>
    </row>
    <row r="240" spans="2:49" s="15" customFormat="1" ht="26.25" x14ac:dyDescent="0.25">
      <c r="B240" s="44"/>
      <c r="AW240" s="3"/>
    </row>
    <row r="241" spans="2:49" s="15" customFormat="1" ht="26.25" x14ac:dyDescent="0.25">
      <c r="B241" s="44"/>
      <c r="AW241" s="3"/>
    </row>
    <row r="242" spans="2:49" s="15" customFormat="1" ht="26.25" x14ac:dyDescent="0.25">
      <c r="B242" s="44"/>
      <c r="AW242" s="3"/>
    </row>
    <row r="243" spans="2:49" s="15" customFormat="1" ht="26.25" x14ac:dyDescent="0.25">
      <c r="B243" s="44"/>
      <c r="AW243" s="3"/>
    </row>
    <row r="244" spans="2:49" s="15" customFormat="1" ht="26.25" x14ac:dyDescent="0.25">
      <c r="B244" s="44"/>
      <c r="AW244" s="3"/>
    </row>
    <row r="245" spans="2:49" s="15" customFormat="1" ht="26.25" x14ac:dyDescent="0.25">
      <c r="B245" s="44"/>
      <c r="AW245" s="3"/>
    </row>
    <row r="246" spans="2:49" s="15" customFormat="1" x14ac:dyDescent="0.25">
      <c r="AW246" s="3"/>
    </row>
    <row r="247" spans="2:49" s="15" customFormat="1" x14ac:dyDescent="0.25">
      <c r="AW247" s="3"/>
    </row>
    <row r="248" spans="2:49" s="15" customFormat="1" x14ac:dyDescent="0.25">
      <c r="AW248" s="3"/>
    </row>
    <row r="249" spans="2:49" s="15" customFormat="1" x14ac:dyDescent="0.25">
      <c r="AW249" s="3"/>
    </row>
    <row r="250" spans="2:49" s="15" customFormat="1" x14ac:dyDescent="0.25">
      <c r="AW250" s="3"/>
    </row>
    <row r="251" spans="2:49" s="15" customFormat="1" x14ac:dyDescent="0.25">
      <c r="AW251" s="3"/>
    </row>
    <row r="252" spans="2:49" s="15" customFormat="1" x14ac:dyDescent="0.25">
      <c r="AW252" s="3"/>
    </row>
    <row r="253" spans="2:49" s="15" customFormat="1" x14ac:dyDescent="0.25">
      <c r="AW253" s="3"/>
    </row>
    <row r="254" spans="2:49" s="15" customFormat="1" x14ac:dyDescent="0.25">
      <c r="AW254" s="3"/>
    </row>
    <row r="255" spans="2:49" s="15" customFormat="1" x14ac:dyDescent="0.25">
      <c r="AW255" s="3"/>
    </row>
    <row r="256" spans="2:49" s="15" customFormat="1" x14ac:dyDescent="0.25">
      <c r="AW256" s="3"/>
    </row>
    <row r="257" spans="49:49" s="15" customFormat="1" x14ac:dyDescent="0.25">
      <c r="AW257" s="3"/>
    </row>
    <row r="258" spans="49:49" s="15" customFormat="1" x14ac:dyDescent="0.25">
      <c r="AW258" s="3"/>
    </row>
    <row r="259" spans="49:49" s="15" customFormat="1" x14ac:dyDescent="0.25">
      <c r="AW259" s="3"/>
    </row>
  </sheetData>
  <autoFilter ref="B2:AU104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3"/>
  <sheetViews>
    <sheetView workbookViewId="0">
      <selection activeCell="D9" sqref="D9"/>
    </sheetView>
  </sheetViews>
  <sheetFormatPr baseColWidth="10" defaultRowHeight="15" x14ac:dyDescent="0.25"/>
  <cols>
    <col min="2" max="2" width="30.85546875" customWidth="1"/>
  </cols>
  <sheetData>
    <row r="1" spans="2:5" x14ac:dyDescent="0.25">
      <c r="C1" s="2" t="s">
        <v>193</v>
      </c>
      <c r="D1" t="s">
        <v>194</v>
      </c>
      <c r="E1" t="s">
        <v>195</v>
      </c>
    </row>
    <row r="2" spans="2:5" ht="26.25" x14ac:dyDescent="0.25">
      <c r="B2" s="16" t="s">
        <v>126</v>
      </c>
      <c r="C2" t="s">
        <v>196</v>
      </c>
      <c r="D2" t="s">
        <v>196</v>
      </c>
      <c r="E2" t="str">
        <f>D2</f>
        <v>xx</v>
      </c>
    </row>
    <row r="3" spans="2:5" ht="26.25" x14ac:dyDescent="0.25">
      <c r="B3" s="16" t="s">
        <v>127</v>
      </c>
      <c r="C3" t="s">
        <v>196</v>
      </c>
      <c r="D3" t="s">
        <v>196</v>
      </c>
      <c r="E3" t="str">
        <f t="shared" ref="E3:E7" si="0">D3</f>
        <v>xx</v>
      </c>
    </row>
    <row r="4" spans="2:5" ht="26.25" x14ac:dyDescent="0.25">
      <c r="B4" s="16" t="s">
        <v>128</v>
      </c>
      <c r="C4" t="s">
        <v>196</v>
      </c>
      <c r="D4" t="s">
        <v>196</v>
      </c>
      <c r="E4" t="str">
        <f t="shared" si="0"/>
        <v>xx</v>
      </c>
    </row>
    <row r="5" spans="2:5" ht="26.25" x14ac:dyDescent="0.25">
      <c r="B5" s="16" t="s">
        <v>126</v>
      </c>
      <c r="C5" t="s">
        <v>196</v>
      </c>
      <c r="D5" t="s">
        <v>196</v>
      </c>
      <c r="E5" t="str">
        <f t="shared" si="0"/>
        <v>xx</v>
      </c>
    </row>
    <row r="6" spans="2:5" ht="26.25" x14ac:dyDescent="0.25">
      <c r="B6" s="16" t="s">
        <v>129</v>
      </c>
      <c r="C6" t="s">
        <v>196</v>
      </c>
      <c r="D6" t="s">
        <v>196</v>
      </c>
      <c r="E6" t="str">
        <f t="shared" si="0"/>
        <v>xx</v>
      </c>
    </row>
    <row r="7" spans="2:5" ht="26.25" x14ac:dyDescent="0.25">
      <c r="B7" s="16" t="s">
        <v>125</v>
      </c>
      <c r="C7" t="s">
        <v>196</v>
      </c>
      <c r="D7" t="s">
        <v>196</v>
      </c>
      <c r="E7" t="str">
        <f t="shared" si="0"/>
        <v>xx</v>
      </c>
    </row>
    <row r="8" spans="2:5" ht="26.25" x14ac:dyDescent="0.25">
      <c r="B8" s="16" t="s">
        <v>140</v>
      </c>
    </row>
    <row r="9" spans="2:5" ht="26.25" x14ac:dyDescent="0.25">
      <c r="B9" s="16" t="s">
        <v>147</v>
      </c>
    </row>
    <row r="10" spans="2:5" ht="26.25" x14ac:dyDescent="0.25">
      <c r="B10" s="16" t="s">
        <v>133</v>
      </c>
    </row>
    <row r="11" spans="2:5" ht="26.25" x14ac:dyDescent="0.25">
      <c r="B11" s="16" t="s">
        <v>128</v>
      </c>
    </row>
    <row r="12" spans="2:5" ht="26.25" x14ac:dyDescent="0.25">
      <c r="B12" s="16" t="s">
        <v>128</v>
      </c>
    </row>
    <row r="13" spans="2:5" ht="26.25" x14ac:dyDescent="0.25">
      <c r="B13" s="16" t="s">
        <v>125</v>
      </c>
    </row>
    <row r="14" spans="2:5" ht="26.25" x14ac:dyDescent="0.25">
      <c r="B14" s="16" t="s">
        <v>129</v>
      </c>
    </row>
    <row r="15" spans="2:5" ht="26.25" x14ac:dyDescent="0.25">
      <c r="B15" s="16" t="s">
        <v>130</v>
      </c>
    </row>
    <row r="16" spans="2:5" ht="26.25" x14ac:dyDescent="0.25">
      <c r="B16" s="16" t="s">
        <v>131</v>
      </c>
    </row>
    <row r="17" spans="2:2" ht="26.25" x14ac:dyDescent="0.25">
      <c r="B17" s="16" t="s">
        <v>132</v>
      </c>
    </row>
    <row r="18" spans="2:2" ht="26.25" x14ac:dyDescent="0.25">
      <c r="B18" s="16" t="s">
        <v>133</v>
      </c>
    </row>
    <row r="19" spans="2:2" ht="26.25" x14ac:dyDescent="0.25">
      <c r="B19" s="16" t="s">
        <v>125</v>
      </c>
    </row>
    <row r="20" spans="2:2" ht="26.25" x14ac:dyDescent="0.25">
      <c r="B20" s="16" t="s">
        <v>134</v>
      </c>
    </row>
    <row r="21" spans="2:2" ht="26.25" x14ac:dyDescent="0.25">
      <c r="B21" s="16" t="s">
        <v>128</v>
      </c>
    </row>
    <row r="22" spans="2:2" ht="26.25" x14ac:dyDescent="0.25">
      <c r="B22" s="16" t="s">
        <v>126</v>
      </c>
    </row>
    <row r="23" spans="2:2" ht="26.25" x14ac:dyDescent="0.25">
      <c r="B23" s="16" t="s">
        <v>135</v>
      </c>
    </row>
    <row r="24" spans="2:2" ht="26.25" x14ac:dyDescent="0.25">
      <c r="B24" s="16" t="s">
        <v>136</v>
      </c>
    </row>
    <row r="25" spans="2:2" ht="26.25" x14ac:dyDescent="0.25">
      <c r="B25" s="16" t="s">
        <v>137</v>
      </c>
    </row>
    <row r="26" spans="2:2" ht="26.25" x14ac:dyDescent="0.25">
      <c r="B26" s="16" t="s">
        <v>138</v>
      </c>
    </row>
    <row r="27" spans="2:2" ht="26.25" x14ac:dyDescent="0.25">
      <c r="B27" s="16" t="s">
        <v>126</v>
      </c>
    </row>
    <row r="28" spans="2:2" ht="26.25" x14ac:dyDescent="0.25">
      <c r="B28" s="16" t="s">
        <v>129</v>
      </c>
    </row>
    <row r="29" spans="2:2" ht="26.25" x14ac:dyDescent="0.25">
      <c r="B29" s="16" t="s">
        <v>139</v>
      </c>
    </row>
    <row r="30" spans="2:2" ht="26.25" x14ac:dyDescent="0.25">
      <c r="B30" s="16" t="s">
        <v>140</v>
      </c>
    </row>
    <row r="31" spans="2:2" ht="26.25" x14ac:dyDescent="0.25">
      <c r="B31" s="16" t="s">
        <v>136</v>
      </c>
    </row>
    <row r="32" spans="2:2" ht="26.25" x14ac:dyDescent="0.25">
      <c r="B32" s="16" t="s">
        <v>138</v>
      </c>
    </row>
    <row r="33" spans="2:2" ht="26.25" x14ac:dyDescent="0.25">
      <c r="B33" s="16" t="s">
        <v>137</v>
      </c>
    </row>
    <row r="34" spans="2:2" ht="26.25" x14ac:dyDescent="0.25">
      <c r="B34" s="16" t="s">
        <v>133</v>
      </c>
    </row>
    <row r="35" spans="2:2" ht="26.25" x14ac:dyDescent="0.25">
      <c r="B35" s="16" t="s">
        <v>126</v>
      </c>
    </row>
    <row r="36" spans="2:2" ht="26.25" x14ac:dyDescent="0.25">
      <c r="B36" s="16" t="s">
        <v>129</v>
      </c>
    </row>
    <row r="37" spans="2:2" ht="26.25" x14ac:dyDescent="0.25">
      <c r="B37" s="16" t="s">
        <v>139</v>
      </c>
    </row>
    <row r="38" spans="2:2" ht="26.25" x14ac:dyDescent="0.25">
      <c r="B38" s="16" t="s">
        <v>141</v>
      </c>
    </row>
    <row r="39" spans="2:2" ht="26.25" x14ac:dyDescent="0.25">
      <c r="B39" s="16" t="s">
        <v>142</v>
      </c>
    </row>
    <row r="40" spans="2:2" ht="26.25" x14ac:dyDescent="0.25">
      <c r="B40" s="16" t="s">
        <v>136</v>
      </c>
    </row>
    <row r="41" spans="2:2" ht="26.25" x14ac:dyDescent="0.25">
      <c r="B41" s="16" t="s">
        <v>133</v>
      </c>
    </row>
    <row r="42" spans="2:2" ht="26.25" x14ac:dyDescent="0.25">
      <c r="B42" s="16" t="s">
        <v>126</v>
      </c>
    </row>
    <row r="43" spans="2:2" ht="26.25" x14ac:dyDescent="0.25">
      <c r="B43" s="16" t="s">
        <v>129</v>
      </c>
    </row>
    <row r="44" spans="2:2" ht="26.25" x14ac:dyDescent="0.25">
      <c r="B44" s="16" t="s">
        <v>139</v>
      </c>
    </row>
    <row r="45" spans="2:2" ht="26.25" x14ac:dyDescent="0.25">
      <c r="B45" s="16" t="s">
        <v>142</v>
      </c>
    </row>
    <row r="46" spans="2:2" ht="26.25" x14ac:dyDescent="0.25">
      <c r="B46" s="16" t="s">
        <v>136</v>
      </c>
    </row>
    <row r="47" spans="2:2" ht="26.25" x14ac:dyDescent="0.25">
      <c r="B47" s="16" t="s">
        <v>133</v>
      </c>
    </row>
    <row r="48" spans="2:2" ht="26.25" x14ac:dyDescent="0.25">
      <c r="B48" s="16" t="s">
        <v>143</v>
      </c>
    </row>
    <row r="49" spans="2:2" ht="26.25" x14ac:dyDescent="0.25">
      <c r="B49" s="16" t="s">
        <v>144</v>
      </c>
    </row>
    <row r="50" spans="2:2" ht="26.25" x14ac:dyDescent="0.25">
      <c r="B50" s="16" t="s">
        <v>143</v>
      </c>
    </row>
    <row r="51" spans="2:2" ht="26.25" x14ac:dyDescent="0.25">
      <c r="B51" s="16" t="s">
        <v>145</v>
      </c>
    </row>
    <row r="52" spans="2:2" ht="26.25" x14ac:dyDescent="0.25">
      <c r="B52" s="16" t="s">
        <v>146</v>
      </c>
    </row>
    <row r="53" spans="2:2" ht="26.25" x14ac:dyDescent="0.25">
      <c r="B53" s="16" t="s">
        <v>143</v>
      </c>
    </row>
    <row r="54" spans="2:2" ht="26.25" x14ac:dyDescent="0.25">
      <c r="B54" s="16" t="s">
        <v>145</v>
      </c>
    </row>
    <row r="55" spans="2:2" ht="26.25" x14ac:dyDescent="0.25">
      <c r="B55" s="16" t="s">
        <v>146</v>
      </c>
    </row>
    <row r="56" spans="2:2" ht="26.25" x14ac:dyDescent="0.25">
      <c r="B56" s="16" t="s">
        <v>128</v>
      </c>
    </row>
    <row r="57" spans="2:2" ht="26.25" x14ac:dyDescent="0.25">
      <c r="B57" s="16" t="s">
        <v>134</v>
      </c>
    </row>
    <row r="58" spans="2:2" ht="26.25" x14ac:dyDescent="0.25">
      <c r="B58" s="16" t="s">
        <v>147</v>
      </c>
    </row>
    <row r="59" spans="2:2" ht="26.25" x14ac:dyDescent="0.25">
      <c r="B59" s="16" t="s">
        <v>126</v>
      </c>
    </row>
    <row r="60" spans="2:2" ht="26.25" x14ac:dyDescent="0.25">
      <c r="B60" s="16" t="s">
        <v>125</v>
      </c>
    </row>
    <row r="61" spans="2:2" ht="26.25" x14ac:dyDescent="0.25">
      <c r="B61" s="16" t="s">
        <v>128</v>
      </c>
    </row>
    <row r="62" spans="2:2" ht="26.25" x14ac:dyDescent="0.25">
      <c r="B62" s="16" t="s">
        <v>125</v>
      </c>
    </row>
    <row r="63" spans="2:2" ht="26.25" x14ac:dyDescent="0.25">
      <c r="B63" s="16" t="s">
        <v>128</v>
      </c>
    </row>
    <row r="64" spans="2:2" ht="26.25" x14ac:dyDescent="0.25">
      <c r="B64" s="16" t="s">
        <v>148</v>
      </c>
    </row>
    <row r="65" spans="2:2" ht="26.25" x14ac:dyDescent="0.25">
      <c r="B65" s="16" t="s">
        <v>149</v>
      </c>
    </row>
    <row r="66" spans="2:2" ht="26.25" x14ac:dyDescent="0.25">
      <c r="B66" s="16" t="s">
        <v>134</v>
      </c>
    </row>
    <row r="67" spans="2:2" ht="26.25" x14ac:dyDescent="0.25">
      <c r="B67" s="16" t="s">
        <v>125</v>
      </c>
    </row>
    <row r="68" spans="2:2" ht="26.25" x14ac:dyDescent="0.25">
      <c r="B68" s="16" t="s">
        <v>126</v>
      </c>
    </row>
    <row r="69" spans="2:2" ht="26.25" x14ac:dyDescent="0.25">
      <c r="B69" s="16" t="s">
        <v>140</v>
      </c>
    </row>
    <row r="70" spans="2:2" ht="26.25" x14ac:dyDescent="0.25">
      <c r="B70" s="16" t="s">
        <v>136</v>
      </c>
    </row>
    <row r="71" spans="2:2" ht="26.25" x14ac:dyDescent="0.25">
      <c r="B71" s="16" t="s">
        <v>126</v>
      </c>
    </row>
    <row r="72" spans="2:2" ht="26.25" x14ac:dyDescent="0.25">
      <c r="B72" s="16" t="s">
        <v>125</v>
      </c>
    </row>
    <row r="73" spans="2:2" ht="26.25" x14ac:dyDescent="0.25">
      <c r="B73" s="16" t="s">
        <v>147</v>
      </c>
    </row>
    <row r="74" spans="2:2" ht="26.25" x14ac:dyDescent="0.25">
      <c r="B74" s="16" t="s">
        <v>150</v>
      </c>
    </row>
    <row r="75" spans="2:2" ht="26.25" x14ac:dyDescent="0.25">
      <c r="B75" s="16" t="s">
        <v>128</v>
      </c>
    </row>
    <row r="76" spans="2:2" ht="26.25" x14ac:dyDescent="0.25">
      <c r="B76" s="16" t="s">
        <v>129</v>
      </c>
    </row>
    <row r="77" spans="2:2" ht="26.25" x14ac:dyDescent="0.25">
      <c r="B77" s="16" t="s">
        <v>133</v>
      </c>
    </row>
    <row r="78" spans="2:2" ht="26.25" x14ac:dyDescent="0.25">
      <c r="B78" s="16" t="s">
        <v>129</v>
      </c>
    </row>
    <row r="79" spans="2:2" ht="26.25" x14ac:dyDescent="0.25">
      <c r="B79" s="16" t="s">
        <v>125</v>
      </c>
    </row>
    <row r="80" spans="2:2" ht="26.25" x14ac:dyDescent="0.25">
      <c r="B80" s="16" t="s">
        <v>151</v>
      </c>
    </row>
    <row r="81" spans="2:2" ht="26.25" x14ac:dyDescent="0.25">
      <c r="B81" s="16" t="s">
        <v>152</v>
      </c>
    </row>
    <row r="82" spans="2:2" ht="26.25" x14ac:dyDescent="0.25">
      <c r="B82" s="16" t="s">
        <v>133</v>
      </c>
    </row>
    <row r="83" spans="2:2" ht="26.25" x14ac:dyDescent="0.25">
      <c r="B83" s="16" t="s">
        <v>125</v>
      </c>
    </row>
    <row r="84" spans="2:2" ht="26.25" x14ac:dyDescent="0.25">
      <c r="B84" s="16" t="s">
        <v>128</v>
      </c>
    </row>
    <row r="85" spans="2:2" ht="26.25" x14ac:dyDescent="0.25">
      <c r="B85" s="16" t="s">
        <v>125</v>
      </c>
    </row>
    <row r="86" spans="2:2" ht="26.25" x14ac:dyDescent="0.25">
      <c r="B86" s="16" t="s">
        <v>128</v>
      </c>
    </row>
    <row r="87" spans="2:2" ht="26.25" x14ac:dyDescent="0.25">
      <c r="B87" s="16" t="s">
        <v>125</v>
      </c>
    </row>
    <row r="88" spans="2:2" ht="26.25" x14ac:dyDescent="0.25">
      <c r="B88" s="16" t="s">
        <v>148</v>
      </c>
    </row>
    <row r="89" spans="2:2" ht="26.25" x14ac:dyDescent="0.25">
      <c r="B89" s="16" t="s">
        <v>149</v>
      </c>
    </row>
    <row r="90" spans="2:2" ht="26.25" x14ac:dyDescent="0.25">
      <c r="B90" s="16" t="s">
        <v>128</v>
      </c>
    </row>
    <row r="91" spans="2:2" ht="26.25" x14ac:dyDescent="0.25">
      <c r="B91" s="16" t="s">
        <v>126</v>
      </c>
    </row>
    <row r="92" spans="2:2" ht="26.25" x14ac:dyDescent="0.25">
      <c r="B92" s="16" t="s">
        <v>125</v>
      </c>
    </row>
    <row r="93" spans="2:2" ht="26.25" x14ac:dyDescent="0.25">
      <c r="B93" s="16" t="s">
        <v>147</v>
      </c>
    </row>
    <row r="94" spans="2:2" ht="26.25" x14ac:dyDescent="0.25">
      <c r="B94" s="16" t="s">
        <v>136</v>
      </c>
    </row>
    <row r="95" spans="2:2" ht="26.25" x14ac:dyDescent="0.25">
      <c r="B95" s="16" t="s">
        <v>128</v>
      </c>
    </row>
    <row r="96" spans="2:2" ht="26.25" x14ac:dyDescent="0.25">
      <c r="B96" s="16" t="s">
        <v>129</v>
      </c>
    </row>
    <row r="97" spans="2:2" ht="26.25" x14ac:dyDescent="0.25">
      <c r="B97" s="16" t="s">
        <v>133</v>
      </c>
    </row>
    <row r="98" spans="2:2" ht="26.25" x14ac:dyDescent="0.25">
      <c r="B98" s="16" t="s">
        <v>133</v>
      </c>
    </row>
    <row r="99" spans="2:2" ht="26.25" x14ac:dyDescent="0.25">
      <c r="B99" s="16" t="s">
        <v>129</v>
      </c>
    </row>
    <row r="100" spans="2:2" ht="26.25" x14ac:dyDescent="0.25">
      <c r="B100" s="16" t="s">
        <v>126</v>
      </c>
    </row>
    <row r="101" spans="2:2" ht="26.25" x14ac:dyDescent="0.25">
      <c r="B101" s="16" t="s">
        <v>125</v>
      </c>
    </row>
    <row r="102" spans="2:2" ht="26.25" x14ac:dyDescent="0.25">
      <c r="B102" s="16" t="s">
        <v>127</v>
      </c>
    </row>
    <row r="103" spans="2:2" ht="26.25" x14ac:dyDescent="0.25">
      <c r="B103" s="16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METRE PAR FOLIO</vt:lpstr>
      <vt:lpstr>gestion à créer auto matique</vt:lpstr>
      <vt:lpstr>SOTCK</vt:lpstr>
      <vt:lpstr>'METRE PAR FOLIO'!Criteres</vt:lpstr>
      <vt:lpstr>'METRE PAR FOLIO'!Impression_des_titres</vt:lpstr>
      <vt:lpstr>'METRE PAR FOLIO'!Zone_d_impression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Guillaume Courthial</dc:creator>
  <cp:lastModifiedBy>Guillaume Courthial</cp:lastModifiedBy>
  <dcterms:created xsi:type="dcterms:W3CDTF">2015-11-02T07:15:59Z</dcterms:created>
  <dcterms:modified xsi:type="dcterms:W3CDTF">2015-11-03T05:24:24Z</dcterms:modified>
</cp:coreProperties>
</file>