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pivotTables/pivotTable3.xml" ContentType="application/vnd.openxmlformats-officedocument.spreadsheetml.pivotTable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pivotCache/pivotCacheRecords3.xml" ContentType="application/vnd.openxmlformats-officedocument.spreadsheetml.pivotCacheRecord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123" yWindow="151" windowWidth="17774" windowHeight="11191" activeTab="4"/>
  </bookViews>
  <sheets>
    <sheet name="BDD2011" sheetId="1" r:id="rId1"/>
    <sheet name="TCD2011" sheetId="3" r:id="rId2"/>
    <sheet name="BDD2012" sheetId="2" r:id="rId3"/>
    <sheet name="TCD2012" sheetId="4" r:id="rId4"/>
    <sheet name="BDD Général" sheetId="5" r:id="rId5"/>
    <sheet name="TCD Général" sheetId="6" r:id="rId6"/>
  </sheets>
  <calcPr calcId="125725"/>
  <pivotCaches>
    <pivotCache cacheId="10" r:id="rId7"/>
    <pivotCache cacheId="11" r:id="rId8"/>
    <pivotCache cacheId="47" r:id="rId9"/>
  </pivotCaches>
  <fileRecoveryPr repairLoad="1"/>
</workbook>
</file>

<file path=xl/calcChain.xml><?xml version="1.0" encoding="utf-8"?>
<calcChain xmlns="http://schemas.openxmlformats.org/spreadsheetml/2006/main">
  <c r="G2" i="5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</calcChain>
</file>

<file path=xl/sharedStrings.xml><?xml version="1.0" encoding="utf-8"?>
<sst xmlns="http://schemas.openxmlformats.org/spreadsheetml/2006/main" count="330" uniqueCount="31">
  <si>
    <t>Date (ouvré)</t>
  </si>
  <si>
    <t>vendeur</t>
  </si>
  <si>
    <t>Rayon</t>
  </si>
  <si>
    <t>Produit</t>
  </si>
  <si>
    <t>Code postal client</t>
  </si>
  <si>
    <t>Montant</t>
  </si>
  <si>
    <t>Jean</t>
  </si>
  <si>
    <t>Jardin</t>
  </si>
  <si>
    <t>Potager</t>
  </si>
  <si>
    <t>François</t>
  </si>
  <si>
    <t>Loisirs</t>
  </si>
  <si>
    <t>Balancelle</t>
  </si>
  <si>
    <t>Arbustes</t>
  </si>
  <si>
    <t>Pommier</t>
  </si>
  <si>
    <t>Marc</t>
  </si>
  <si>
    <t>Abricotier</t>
  </si>
  <si>
    <t>Engrais</t>
  </si>
  <si>
    <t>Sac 5kg</t>
  </si>
  <si>
    <t>Parasol</t>
  </si>
  <si>
    <t>Murier</t>
  </si>
  <si>
    <t>Figuier</t>
  </si>
  <si>
    <t>Poirier</t>
  </si>
  <si>
    <t>Pêcher</t>
  </si>
  <si>
    <t>Prunier</t>
  </si>
  <si>
    <t>Total général</t>
  </si>
  <si>
    <t>Somme de Montant</t>
  </si>
  <si>
    <t>Année</t>
  </si>
  <si>
    <t>N - N-1</t>
  </si>
  <si>
    <t>Total François</t>
  </si>
  <si>
    <t>Total Jean</t>
  </si>
  <si>
    <t>Total Marc</t>
  </si>
</sst>
</file>

<file path=xl/styles.xml><?xml version="1.0" encoding="utf-8"?>
<styleSheet xmlns="http://schemas.openxmlformats.org/spreadsheetml/2006/main">
  <numFmts count="1">
    <numFmt numFmtId="164" formatCode="yyyy"/>
  </numFmts>
  <fonts count="3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49" fontId="1" fillId="0" borderId="0" xfId="0" applyNumberFormat="1" applyFont="1"/>
    <xf numFmtId="14" fontId="0" fillId="0" borderId="0" xfId="0" applyNumberFormat="1"/>
    <xf numFmtId="0" fontId="2" fillId="0" borderId="0" xfId="0" applyFont="1"/>
    <xf numFmtId="49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1" xfId="0" pivotButton="1" applyBorder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3" xfId="0" applyNumberFormat="1" applyBorder="1"/>
    <xf numFmtId="0" fontId="0" fillId="0" borderId="4" xfId="0" applyBorder="1"/>
    <xf numFmtId="0" fontId="0" fillId="0" borderId="5" xfId="0" applyNumberFormat="1" applyBorder="1"/>
    <xf numFmtId="0" fontId="0" fillId="0" borderId="6" xfId="0" applyBorder="1"/>
    <xf numFmtId="0" fontId="0" fillId="0" borderId="7" xfId="0" applyNumberFormat="1" applyBorder="1"/>
    <xf numFmtId="0" fontId="0" fillId="0" borderId="8" xfId="0" applyBorder="1"/>
    <xf numFmtId="0" fontId="0" fillId="0" borderId="1" xfId="0" applyNumberFormat="1" applyBorder="1"/>
    <xf numFmtId="0" fontId="0" fillId="0" borderId="9" xfId="0" applyNumberFormat="1" applyBorder="1"/>
    <xf numFmtId="0" fontId="0" fillId="0" borderId="4" xfId="0" applyNumberFormat="1" applyBorder="1"/>
    <xf numFmtId="0" fontId="0" fillId="0" borderId="6" xfId="0" applyNumberFormat="1" applyBorder="1"/>
    <xf numFmtId="0" fontId="0" fillId="0" borderId="10" xfId="0" applyNumberFormat="1" applyBorder="1"/>
    <xf numFmtId="0" fontId="0" fillId="0" borderId="9" xfId="0" applyBorder="1"/>
    <xf numFmtId="164" fontId="0" fillId="0" borderId="0" xfId="0" applyNumberFormat="1"/>
  </cellXfs>
  <cellStyles count="1">
    <cellStyle name="Normal" xfId="0" builtinId="0"/>
  </cellStyles>
  <dxfs count="5">
    <dxf>
      <numFmt numFmtId="0" formatCode="General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numFmt numFmtId="19" formatCode="dd/m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an Paul ROCHE" refreshedDate="42301.969476388891" createdVersion="3" refreshedVersion="3" recordCount="19">
  <cacheSource type="worksheet">
    <worksheetSource ref="A1:F20" sheet="BDD2012"/>
  </cacheSource>
  <cacheFields count="6">
    <cacheField name="Date (ouvré)" numFmtId="14">
      <sharedItems containsSemiMixedTypes="0" containsNonDate="0" containsDate="1" containsString="0" minDate="2012-01-02T00:00:00" maxDate="2012-01-27T00:00:00"/>
    </cacheField>
    <cacheField name="vendeur" numFmtId="0">
      <sharedItems count="3">
        <s v="Jean"/>
        <s v="François"/>
        <s v="Marc"/>
      </sharedItems>
    </cacheField>
    <cacheField name="Rayon" numFmtId="0">
      <sharedItems/>
    </cacheField>
    <cacheField name="Produit" numFmtId="0">
      <sharedItems count="11">
        <s v="Potager"/>
        <s v="Balancelle"/>
        <s v="Pommier"/>
        <s v="Abricotier"/>
        <s v="Sac 5kg"/>
        <s v="Parasol"/>
        <s v="Murier"/>
        <s v="Figuier"/>
        <s v="Poirier"/>
        <s v="Pêcher"/>
        <s v="Prunier"/>
      </sharedItems>
    </cacheField>
    <cacheField name="Code postal client" numFmtId="49">
      <sharedItems containsSemiMixedTypes="0" containsString="0" containsNumber="1" containsInteger="1" minValue="25000" maxValue="90000"/>
    </cacheField>
    <cacheField name="Montant" numFmtId="0">
      <sharedItems containsSemiMixedTypes="0" containsString="0" containsNumber="1" containsInteger="1" minValue="150" maxValue="4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ean Paul ROCHE" refreshedDate="42301.969476620368" createdVersion="3" refreshedVersion="3" recordCount="19">
  <cacheSource type="worksheet">
    <worksheetSource ref="A1:F20" sheet="BDD2011"/>
  </cacheSource>
  <cacheFields count="6">
    <cacheField name="Date (ouvré)" numFmtId="14">
      <sharedItems containsSemiMixedTypes="0" containsNonDate="0" containsDate="1" containsString="0" minDate="2011-01-02T00:00:00" maxDate="2011-01-27T00:00:00"/>
    </cacheField>
    <cacheField name="vendeur" numFmtId="0">
      <sharedItems count="3">
        <s v="Jean"/>
        <s v="François"/>
        <s v="Marc"/>
      </sharedItems>
    </cacheField>
    <cacheField name="Rayon" numFmtId="0">
      <sharedItems/>
    </cacheField>
    <cacheField name="Produit" numFmtId="0">
      <sharedItems count="11">
        <s v="Potager"/>
        <s v="Balancelle"/>
        <s v="Pommier"/>
        <s v="Abricotier"/>
        <s v="Sac 5kg"/>
        <s v="Parasol"/>
        <s v="Murier"/>
        <s v="Figuier"/>
        <s v="Poirier"/>
        <s v="Pêcher"/>
        <s v="Prunier"/>
      </sharedItems>
    </cacheField>
    <cacheField name="Code postal client" numFmtId="49">
      <sharedItems containsSemiMixedTypes="0" containsString="0" containsNumber="1" containsInteger="1" minValue="25000" maxValue="90000"/>
    </cacheField>
    <cacheField name="Montant" numFmtId="0">
      <sharedItems containsSemiMixedTypes="0" containsString="0" containsNumber="1" containsInteger="1" minValue="110" maxValue="36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Jean Paul ROCHE" refreshedDate="42302.832967708331" createdVersion="3" refreshedVersion="3" minRefreshableVersion="3" recordCount="38">
  <cacheSource type="worksheet">
    <worksheetSource name="Tableau1"/>
  </cacheSource>
  <cacheFields count="7">
    <cacheField name="Date (ouvré)" numFmtId="14">
      <sharedItems containsSemiMixedTypes="0" containsNonDate="0" containsDate="1" containsString="0" minDate="2011-01-02T00:00:00" maxDate="2012-01-27T00:00:00"/>
    </cacheField>
    <cacheField name="vendeur" numFmtId="0">
      <sharedItems count="3">
        <s v="Jean"/>
        <s v="François"/>
        <s v="Marc"/>
      </sharedItems>
    </cacheField>
    <cacheField name="Rayon" numFmtId="0">
      <sharedItems/>
    </cacheField>
    <cacheField name="Produit" numFmtId="0">
      <sharedItems count="11">
        <s v="Potager"/>
        <s v="Balancelle"/>
        <s v="Pommier"/>
        <s v="Abricotier"/>
        <s v="Sac 5kg"/>
        <s v="Parasol"/>
        <s v="Murier"/>
        <s v="Figuier"/>
        <s v="Poirier"/>
        <s v="Pêcher"/>
        <s v="Prunier"/>
      </sharedItems>
    </cacheField>
    <cacheField name="Code postal client" numFmtId="49">
      <sharedItems containsSemiMixedTypes="0" containsString="0" containsNumber="1" containsInteger="1" minValue="25000" maxValue="90000"/>
    </cacheField>
    <cacheField name="Montant" numFmtId="0">
      <sharedItems containsSemiMixedTypes="0" containsString="0" containsNumber="1" containsInteger="1" minValue="110" maxValue="400"/>
    </cacheField>
    <cacheField name="Année" numFmtId="0">
      <sharedItems containsMixedTypes="1" containsNumber="1" minValue="2011" maxValue="2012" count="3">
        <n v="2011"/>
        <n v="2012"/>
        <s v="N - N-1" f="1"/>
      </sharedItems>
    </cacheField>
  </cacheFields>
  <calculatedItems count="1">
    <calculatedItem formula="Année['2012']-Année['2011']">
      <pivotArea cacheIndex="1" outline="0" fieldPosition="0">
        <references count="1">
          <reference field="6" count="1">
            <x v="2"/>
          </reference>
        </references>
      </pivotArea>
    </calculatedItem>
  </calculatedItem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d v="2012-01-02T00:00:00"/>
    <x v="0"/>
    <s v="Jardin"/>
    <x v="0"/>
    <n v="25000"/>
    <n v="150"/>
  </r>
  <r>
    <d v="2012-01-03T00:00:00"/>
    <x v="1"/>
    <s v="Loisirs"/>
    <x v="1"/>
    <n v="39600"/>
    <n v="160"/>
  </r>
  <r>
    <d v="2012-01-04T00:00:00"/>
    <x v="0"/>
    <s v="Arbustes"/>
    <x v="2"/>
    <n v="70100"/>
    <n v="151"/>
  </r>
  <r>
    <d v="2012-01-05T00:00:00"/>
    <x v="2"/>
    <s v="Arbustes"/>
    <x v="3"/>
    <n v="70000"/>
    <n v="162"/>
  </r>
  <r>
    <d v="2012-01-06T00:00:00"/>
    <x v="0"/>
    <s v="Engrais"/>
    <x v="4"/>
    <n v="90000"/>
    <n v="263"/>
  </r>
  <r>
    <d v="2012-01-09T00:00:00"/>
    <x v="1"/>
    <s v="Jardin"/>
    <x v="0"/>
    <n v="25250"/>
    <n v="260"/>
  </r>
  <r>
    <d v="2012-01-10T00:00:00"/>
    <x v="0"/>
    <s v="Jardin"/>
    <x v="0"/>
    <n v="39000"/>
    <n v="280"/>
  </r>
  <r>
    <d v="2012-01-11T00:00:00"/>
    <x v="2"/>
    <s v="Jardin"/>
    <x v="0"/>
    <n v="25000"/>
    <n v="162"/>
  </r>
  <r>
    <d v="2012-01-12T00:00:00"/>
    <x v="1"/>
    <s v="Loisirs"/>
    <x v="5"/>
    <n v="39600"/>
    <n v="263"/>
  </r>
  <r>
    <d v="2012-01-13T00:00:00"/>
    <x v="1"/>
    <s v="Arbustes"/>
    <x v="6"/>
    <n v="70100"/>
    <n v="150"/>
  </r>
  <r>
    <d v="2012-01-16T00:00:00"/>
    <x v="0"/>
    <s v="Arbustes"/>
    <x v="7"/>
    <n v="70000"/>
    <n v="160"/>
  </r>
  <r>
    <d v="2012-01-17T00:00:00"/>
    <x v="2"/>
    <s v="Engrais"/>
    <x v="4"/>
    <n v="90000"/>
    <n v="260"/>
  </r>
  <r>
    <d v="2012-01-18T00:00:00"/>
    <x v="2"/>
    <s v="Jardin"/>
    <x v="0"/>
    <n v="25250"/>
    <n v="280"/>
  </r>
  <r>
    <d v="2012-01-19T00:00:00"/>
    <x v="1"/>
    <s v="Jardin"/>
    <x v="0"/>
    <n v="39000"/>
    <n v="263"/>
  </r>
  <r>
    <d v="2012-01-20T00:00:00"/>
    <x v="1"/>
    <s v="Arbustes"/>
    <x v="8"/>
    <n v="70000"/>
    <n v="370"/>
  </r>
  <r>
    <d v="2012-01-23T00:00:00"/>
    <x v="0"/>
    <s v="Engrais"/>
    <x v="4"/>
    <n v="90000"/>
    <n v="400"/>
  </r>
  <r>
    <d v="2012-01-24T00:00:00"/>
    <x v="2"/>
    <s v="Arbustes"/>
    <x v="9"/>
    <n v="25250"/>
    <n v="162"/>
  </r>
  <r>
    <d v="2012-01-25T00:00:00"/>
    <x v="2"/>
    <s v="Arbustes"/>
    <x v="10"/>
    <n v="39000"/>
    <n v="263"/>
  </r>
  <r>
    <d v="2012-01-26T00:00:00"/>
    <x v="2"/>
    <s v="Engrais"/>
    <x v="4"/>
    <n v="70100"/>
    <n v="15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">
  <r>
    <d v="2011-01-02T00:00:00"/>
    <x v="0"/>
    <s v="Jardin"/>
    <x v="0"/>
    <n v="25000"/>
    <n v="110"/>
  </r>
  <r>
    <d v="2011-01-03T00:00:00"/>
    <x v="1"/>
    <s v="Loisirs"/>
    <x v="1"/>
    <n v="39600"/>
    <n v="120"/>
  </r>
  <r>
    <d v="2011-01-04T00:00:00"/>
    <x v="0"/>
    <s v="Arbustes"/>
    <x v="2"/>
    <n v="70100"/>
    <n v="111"/>
  </r>
  <r>
    <d v="2011-01-05T00:00:00"/>
    <x v="2"/>
    <s v="Arbustes"/>
    <x v="3"/>
    <n v="70000"/>
    <n v="122"/>
  </r>
  <r>
    <d v="2011-01-06T00:00:00"/>
    <x v="0"/>
    <s v="Engrais"/>
    <x v="4"/>
    <n v="90000"/>
    <n v="223"/>
  </r>
  <r>
    <d v="2011-01-07T00:00:00"/>
    <x v="1"/>
    <s v="Jardin"/>
    <x v="0"/>
    <n v="25250"/>
    <n v="220"/>
  </r>
  <r>
    <d v="2011-01-10T00:00:00"/>
    <x v="0"/>
    <s v="Jardin"/>
    <x v="0"/>
    <n v="39000"/>
    <n v="240"/>
  </r>
  <r>
    <d v="2011-01-11T00:00:00"/>
    <x v="2"/>
    <s v="Jardin"/>
    <x v="0"/>
    <n v="25000"/>
    <n v="122"/>
  </r>
  <r>
    <d v="2011-01-12T00:00:00"/>
    <x v="1"/>
    <s v="Loisirs"/>
    <x v="5"/>
    <n v="39600"/>
    <n v="223"/>
  </r>
  <r>
    <d v="2011-01-13T00:00:00"/>
    <x v="1"/>
    <s v="Arbustes"/>
    <x v="6"/>
    <n v="70100"/>
    <n v="110"/>
  </r>
  <r>
    <d v="2011-01-14T00:00:00"/>
    <x v="0"/>
    <s v="Arbustes"/>
    <x v="7"/>
    <n v="70000"/>
    <n v="120"/>
  </r>
  <r>
    <d v="2011-01-17T00:00:00"/>
    <x v="2"/>
    <s v="Engrais"/>
    <x v="4"/>
    <n v="90000"/>
    <n v="220"/>
  </r>
  <r>
    <d v="2011-01-18T00:00:00"/>
    <x v="2"/>
    <s v="Jardin"/>
    <x v="0"/>
    <n v="25250"/>
    <n v="240"/>
  </r>
  <r>
    <d v="2011-01-19T00:00:00"/>
    <x v="1"/>
    <s v="Jardin"/>
    <x v="0"/>
    <n v="39000"/>
    <n v="223"/>
  </r>
  <r>
    <d v="2011-01-20T00:00:00"/>
    <x v="1"/>
    <s v="Arbustes"/>
    <x v="8"/>
    <n v="70000"/>
    <n v="330"/>
  </r>
  <r>
    <d v="2011-01-21T00:00:00"/>
    <x v="0"/>
    <s v="Engrais"/>
    <x v="4"/>
    <n v="90000"/>
    <n v="360"/>
  </r>
  <r>
    <d v="2011-01-24T00:00:00"/>
    <x v="2"/>
    <s v="Arbustes"/>
    <x v="9"/>
    <n v="25250"/>
    <n v="122"/>
  </r>
  <r>
    <d v="2011-01-25T00:00:00"/>
    <x v="2"/>
    <s v="Arbustes"/>
    <x v="10"/>
    <n v="39000"/>
    <n v="223"/>
  </r>
  <r>
    <d v="2011-01-26T00:00:00"/>
    <x v="2"/>
    <s v="Engrais"/>
    <x v="4"/>
    <n v="70100"/>
    <n v="11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8">
  <r>
    <d v="2011-01-02T00:00:00"/>
    <x v="0"/>
    <s v="Jardin"/>
    <x v="0"/>
    <n v="25000"/>
    <n v="110"/>
    <x v="0"/>
  </r>
  <r>
    <d v="2011-01-03T00:00:00"/>
    <x v="1"/>
    <s v="Loisirs"/>
    <x v="1"/>
    <n v="39600"/>
    <n v="120"/>
    <x v="0"/>
  </r>
  <r>
    <d v="2011-01-04T00:00:00"/>
    <x v="0"/>
    <s v="Arbustes"/>
    <x v="2"/>
    <n v="70100"/>
    <n v="111"/>
    <x v="0"/>
  </r>
  <r>
    <d v="2011-01-05T00:00:00"/>
    <x v="2"/>
    <s v="Arbustes"/>
    <x v="3"/>
    <n v="70000"/>
    <n v="122"/>
    <x v="0"/>
  </r>
  <r>
    <d v="2011-01-06T00:00:00"/>
    <x v="0"/>
    <s v="Engrais"/>
    <x v="4"/>
    <n v="90000"/>
    <n v="223"/>
    <x v="0"/>
  </r>
  <r>
    <d v="2011-01-07T00:00:00"/>
    <x v="1"/>
    <s v="Jardin"/>
    <x v="0"/>
    <n v="25250"/>
    <n v="220"/>
    <x v="0"/>
  </r>
  <r>
    <d v="2011-01-10T00:00:00"/>
    <x v="0"/>
    <s v="Jardin"/>
    <x v="0"/>
    <n v="39000"/>
    <n v="240"/>
    <x v="0"/>
  </r>
  <r>
    <d v="2011-01-11T00:00:00"/>
    <x v="2"/>
    <s v="Jardin"/>
    <x v="0"/>
    <n v="25000"/>
    <n v="122"/>
    <x v="0"/>
  </r>
  <r>
    <d v="2011-01-12T00:00:00"/>
    <x v="1"/>
    <s v="Loisirs"/>
    <x v="5"/>
    <n v="39600"/>
    <n v="223"/>
    <x v="0"/>
  </r>
  <r>
    <d v="2011-01-13T00:00:00"/>
    <x v="1"/>
    <s v="Arbustes"/>
    <x v="6"/>
    <n v="70100"/>
    <n v="110"/>
    <x v="0"/>
  </r>
  <r>
    <d v="2011-01-14T00:00:00"/>
    <x v="0"/>
    <s v="Arbustes"/>
    <x v="7"/>
    <n v="70000"/>
    <n v="120"/>
    <x v="0"/>
  </r>
  <r>
    <d v="2011-01-17T00:00:00"/>
    <x v="2"/>
    <s v="Engrais"/>
    <x v="4"/>
    <n v="90000"/>
    <n v="220"/>
    <x v="0"/>
  </r>
  <r>
    <d v="2011-01-18T00:00:00"/>
    <x v="2"/>
    <s v="Jardin"/>
    <x v="0"/>
    <n v="25250"/>
    <n v="240"/>
    <x v="0"/>
  </r>
  <r>
    <d v="2011-01-19T00:00:00"/>
    <x v="1"/>
    <s v="Jardin"/>
    <x v="0"/>
    <n v="39000"/>
    <n v="223"/>
    <x v="0"/>
  </r>
  <r>
    <d v="2011-01-20T00:00:00"/>
    <x v="1"/>
    <s v="Arbustes"/>
    <x v="8"/>
    <n v="70000"/>
    <n v="330"/>
    <x v="0"/>
  </r>
  <r>
    <d v="2011-01-21T00:00:00"/>
    <x v="0"/>
    <s v="Engrais"/>
    <x v="4"/>
    <n v="90000"/>
    <n v="360"/>
    <x v="0"/>
  </r>
  <r>
    <d v="2011-01-24T00:00:00"/>
    <x v="2"/>
    <s v="Arbustes"/>
    <x v="9"/>
    <n v="25250"/>
    <n v="122"/>
    <x v="0"/>
  </r>
  <r>
    <d v="2011-01-25T00:00:00"/>
    <x v="2"/>
    <s v="Arbustes"/>
    <x v="10"/>
    <n v="39000"/>
    <n v="223"/>
    <x v="0"/>
  </r>
  <r>
    <d v="2011-01-26T00:00:00"/>
    <x v="2"/>
    <s v="Engrais"/>
    <x v="4"/>
    <n v="70100"/>
    <n v="110"/>
    <x v="0"/>
  </r>
  <r>
    <d v="2012-01-02T00:00:00"/>
    <x v="0"/>
    <s v="Jardin"/>
    <x v="0"/>
    <n v="25000"/>
    <n v="150"/>
    <x v="1"/>
  </r>
  <r>
    <d v="2012-01-03T00:00:00"/>
    <x v="1"/>
    <s v="Loisirs"/>
    <x v="1"/>
    <n v="39600"/>
    <n v="160"/>
    <x v="1"/>
  </r>
  <r>
    <d v="2012-01-04T00:00:00"/>
    <x v="0"/>
    <s v="Arbustes"/>
    <x v="2"/>
    <n v="70100"/>
    <n v="151"/>
    <x v="1"/>
  </r>
  <r>
    <d v="2012-01-05T00:00:00"/>
    <x v="2"/>
    <s v="Arbustes"/>
    <x v="3"/>
    <n v="70000"/>
    <n v="162"/>
    <x v="1"/>
  </r>
  <r>
    <d v="2012-01-06T00:00:00"/>
    <x v="0"/>
    <s v="Engrais"/>
    <x v="4"/>
    <n v="90000"/>
    <n v="263"/>
    <x v="1"/>
  </r>
  <r>
    <d v="2012-01-09T00:00:00"/>
    <x v="1"/>
    <s v="Jardin"/>
    <x v="0"/>
    <n v="25250"/>
    <n v="260"/>
    <x v="1"/>
  </r>
  <r>
    <d v="2012-01-10T00:00:00"/>
    <x v="0"/>
    <s v="Jardin"/>
    <x v="0"/>
    <n v="39000"/>
    <n v="280"/>
    <x v="1"/>
  </r>
  <r>
    <d v="2012-01-11T00:00:00"/>
    <x v="2"/>
    <s v="Jardin"/>
    <x v="0"/>
    <n v="25000"/>
    <n v="162"/>
    <x v="1"/>
  </r>
  <r>
    <d v="2012-01-12T00:00:00"/>
    <x v="1"/>
    <s v="Loisirs"/>
    <x v="5"/>
    <n v="39600"/>
    <n v="263"/>
    <x v="1"/>
  </r>
  <r>
    <d v="2012-01-13T00:00:00"/>
    <x v="1"/>
    <s v="Arbustes"/>
    <x v="6"/>
    <n v="70100"/>
    <n v="150"/>
    <x v="1"/>
  </r>
  <r>
    <d v="2012-01-16T00:00:00"/>
    <x v="0"/>
    <s v="Arbustes"/>
    <x v="7"/>
    <n v="70000"/>
    <n v="160"/>
    <x v="1"/>
  </r>
  <r>
    <d v="2012-01-17T00:00:00"/>
    <x v="2"/>
    <s v="Engrais"/>
    <x v="4"/>
    <n v="90000"/>
    <n v="260"/>
    <x v="1"/>
  </r>
  <r>
    <d v="2012-01-18T00:00:00"/>
    <x v="2"/>
    <s v="Jardin"/>
    <x v="0"/>
    <n v="25250"/>
    <n v="280"/>
    <x v="1"/>
  </r>
  <r>
    <d v="2012-01-19T00:00:00"/>
    <x v="1"/>
    <s v="Jardin"/>
    <x v="0"/>
    <n v="39000"/>
    <n v="263"/>
    <x v="1"/>
  </r>
  <r>
    <d v="2012-01-20T00:00:00"/>
    <x v="1"/>
    <s v="Arbustes"/>
    <x v="8"/>
    <n v="70000"/>
    <n v="370"/>
    <x v="1"/>
  </r>
  <r>
    <d v="2012-01-23T00:00:00"/>
    <x v="0"/>
    <s v="Engrais"/>
    <x v="4"/>
    <n v="90000"/>
    <n v="400"/>
    <x v="1"/>
  </r>
  <r>
    <d v="2012-01-24T00:00:00"/>
    <x v="2"/>
    <s v="Arbustes"/>
    <x v="9"/>
    <n v="25250"/>
    <n v="162"/>
    <x v="1"/>
  </r>
  <r>
    <d v="2012-01-25T00:00:00"/>
    <x v="2"/>
    <s v="Arbustes"/>
    <x v="10"/>
    <n v="39000"/>
    <n v="263"/>
    <x v="1"/>
  </r>
  <r>
    <d v="2012-01-26T00:00:00"/>
    <x v="2"/>
    <s v="Engrais"/>
    <x v="4"/>
    <n v="70100"/>
    <n v="15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Tableau croisé dynamique1" cacheId="11" dataOnRows="1" applyNumberFormats="0" applyBorderFormats="0" applyFontFormats="0" applyPatternFormats="0" applyAlignmentFormats="0" applyWidthHeightFormats="1" dataCaption="Données" updatedVersion="3" minRefreshableVersion="3" showMemberPropertyTips="0" useAutoFormatting="1" itemPrintTitles="1" createdVersion="3" indent="0" compact="0" compactData="0" gridDropZones="1">
  <location ref="A3:M8" firstHeaderRow="1" firstDataRow="2" firstDataCol="1"/>
  <pivotFields count="6">
    <pivotField compact="0" numFmtId="14" outline="0" subtotalTop="0" showAll="0" includeNewItemsInFilter="1" defaultSubtotal="0"/>
    <pivotField axis="axisRow" compact="0" outline="0" subtotalTop="0" showAll="0" includeNewItemsInFilter="1" defaultSubtotal="0">
      <items count="3">
        <item x="1"/>
        <item x="0"/>
        <item x="2"/>
      </items>
    </pivotField>
    <pivotField compact="0" outline="0" subtotalTop="0" showAll="0" includeNewItemsInFilter="1" defaultSubtotal="0"/>
    <pivotField axis="axisCol" compact="0" outline="0" subtotalTop="0" showAll="0" includeNewItemsInFilter="1" defaultSubtotal="0">
      <items count="11">
        <item x="3"/>
        <item x="1"/>
        <item x="7"/>
        <item x="6"/>
        <item x="5"/>
        <item x="9"/>
        <item x="8"/>
        <item x="2"/>
        <item x="0"/>
        <item x="10"/>
        <item x="4"/>
      </items>
    </pivotField>
    <pivotField compact="0" numFmtId="49" outline="0" subtotalTop="0" showAll="0" includeNewItemsInFilter="1" defaultSubtotal="0"/>
    <pivotField dataField="1" compact="0" outline="0" subtotalTop="0" showAll="0" includeNewItemsInFilter="1" defaultSubtotal="0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3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Somme de Montant" fld="5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3" cacheId="10" dataOnRows="1" applyNumberFormats="0" applyBorderFormats="0" applyFontFormats="0" applyPatternFormats="0" applyAlignmentFormats="0" applyWidthHeightFormats="1" dataCaption="Données" updatedVersion="3" minRefreshableVersion="3" showMemberPropertyTips="0" useAutoFormatting="1" itemPrintTitles="1" createdVersion="3" indent="0" compact="0" compactData="0" gridDropZones="1">
  <location ref="A3:M8" firstHeaderRow="1" firstDataRow="2" firstDataCol="1"/>
  <pivotFields count="6">
    <pivotField compact="0" numFmtId="14" outline="0" subtotalTop="0" showAll="0" includeNewItemsInFilter="1"/>
    <pivotField axis="axisRow" compact="0" outline="0" subtotalTop="0" showAll="0" includeNewItemsInFilter="1">
      <items count="4">
        <item x="1"/>
        <item x="0"/>
        <item x="2"/>
        <item t="default"/>
      </items>
    </pivotField>
    <pivotField compact="0" outline="0" subtotalTop="0" showAll="0" includeNewItemsInFilter="1"/>
    <pivotField axis="axisCol" compact="0" outline="0" subtotalTop="0" showAll="0" includeNewItemsInFilter="1">
      <items count="12">
        <item x="3"/>
        <item x="1"/>
        <item x="7"/>
        <item x="6"/>
        <item x="5"/>
        <item x="9"/>
        <item x="8"/>
        <item x="2"/>
        <item x="0"/>
        <item x="10"/>
        <item x="4"/>
        <item t="default"/>
      </items>
    </pivotField>
    <pivotField compact="0" numFmtId="49" outline="0" subtotalTop="0" showAll="0" includeNewItemsInFilter="1"/>
    <pivotField dataField="1" compact="0" outline="0" subtotalTop="0" showAll="0" includeNewItemsInFilter="1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3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Somme de Montant" fld="5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eau croisé dynamique1" cacheId="47" applyNumberFormats="0" applyBorderFormats="0" applyFontFormats="0" applyPatternFormats="0" applyAlignmentFormats="0" applyWidthHeightFormats="1" dataCaption="Valeurs" updatedVersion="3" minRefreshableVersion="3" showCalcMbrs="0" showDrill="0" useAutoFormatting="1" colGrandTotals="0" itemPrintTitles="1" createdVersion="3" indent="0" compact="0" compactData="0" gridDropZones="1" multipleFieldFilters="0">
  <location ref="A1:E39" firstHeaderRow="1" firstDataRow="2" firstDataCol="2"/>
  <pivotFields count="7">
    <pivotField compact="0" numFmtId="14" outline="0" subtotalTop="0" showAll="0"/>
    <pivotField axis="axisRow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axis="axisRow" compact="0" outline="0" subtotalTop="0" showAll="0">
      <items count="12">
        <item x="3"/>
        <item x="1"/>
        <item x="7"/>
        <item x="6"/>
        <item x="5"/>
        <item x="9"/>
        <item x="8"/>
        <item x="2"/>
        <item x="0"/>
        <item x="10"/>
        <item x="4"/>
        <item t="default"/>
      </items>
    </pivotField>
    <pivotField compact="0" numFmtId="49" outline="0" subtotalTop="0" showAll="0"/>
    <pivotField dataField="1" compact="0" outline="0" subtotalTop="0" showAll="0"/>
    <pivotField axis="axisCol" compact="0" outline="0" subtotalTop="0" showAll="0">
      <items count="4">
        <item x="0"/>
        <item x="1"/>
        <item f="1" x="2"/>
        <item t="default"/>
      </items>
    </pivotField>
  </pivotFields>
  <rowFields count="2">
    <field x="1"/>
    <field x="3"/>
  </rowFields>
  <rowItems count="37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default">
      <x v="2"/>
    </i>
    <i t="grand">
      <x/>
    </i>
  </rowItems>
  <colFields count="1">
    <field x="6"/>
  </colFields>
  <colItems count="3">
    <i>
      <x/>
    </i>
    <i>
      <x v="1"/>
    </i>
    <i>
      <x v="2"/>
    </i>
  </colItems>
  <dataFields count="1">
    <dataField name="Somme de Montant" fld="5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au1" displayName="Tableau1" ref="A1:G39" totalsRowShown="0" headerRowDxfId="4">
  <autoFilter ref="A1:G39">
    <filterColumn colId="6"/>
  </autoFilter>
  <tableColumns count="7">
    <tableColumn id="1" name="Date (ouvré)" dataDxfId="3"/>
    <tableColumn id="2" name="vendeur"/>
    <tableColumn id="3" name="Rayon"/>
    <tableColumn id="4" name="Produit" dataDxfId="2"/>
    <tableColumn id="5" name="Code postal client" dataDxfId="1"/>
    <tableColumn id="6" name="Montant"/>
    <tableColumn id="7" name="Année" dataDxfId="0">
      <calculatedColumnFormula>YEAR([Date (ouvré)])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F22" sqref="F22"/>
    </sheetView>
  </sheetViews>
  <sheetFormatPr baseColWidth="10" defaultRowHeight="14.4"/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</row>
    <row r="2" spans="1:6">
      <c r="A2" s="3">
        <v>40545</v>
      </c>
      <c r="B2" t="s">
        <v>6</v>
      </c>
      <c r="C2" t="s">
        <v>7</v>
      </c>
      <c r="D2" s="4" t="s">
        <v>8</v>
      </c>
      <c r="E2" s="5">
        <v>25000</v>
      </c>
      <c r="F2">
        <v>110</v>
      </c>
    </row>
    <row r="3" spans="1:6">
      <c r="A3" s="3">
        <v>40546</v>
      </c>
      <c r="B3" t="s">
        <v>9</v>
      </c>
      <c r="C3" t="s">
        <v>10</v>
      </c>
      <c r="D3" s="4" t="s">
        <v>11</v>
      </c>
      <c r="E3" s="5">
        <v>39600</v>
      </c>
      <c r="F3">
        <v>120</v>
      </c>
    </row>
    <row r="4" spans="1:6">
      <c r="A4" s="3">
        <v>40547</v>
      </c>
      <c r="B4" t="s">
        <v>6</v>
      </c>
      <c r="C4" t="s">
        <v>12</v>
      </c>
      <c r="D4" s="4" t="s">
        <v>13</v>
      </c>
      <c r="E4" s="5">
        <v>70100</v>
      </c>
      <c r="F4">
        <v>111</v>
      </c>
    </row>
    <row r="5" spans="1:6">
      <c r="A5" s="3">
        <v>40548</v>
      </c>
      <c r="B5" t="s">
        <v>14</v>
      </c>
      <c r="C5" t="s">
        <v>12</v>
      </c>
      <c r="D5" s="4" t="s">
        <v>15</v>
      </c>
      <c r="E5" s="5">
        <v>70000</v>
      </c>
      <c r="F5">
        <v>122</v>
      </c>
    </row>
    <row r="6" spans="1:6">
      <c r="A6" s="3">
        <v>40549</v>
      </c>
      <c r="B6" t="s">
        <v>6</v>
      </c>
      <c r="C6" t="s">
        <v>16</v>
      </c>
      <c r="D6" s="4" t="s">
        <v>17</v>
      </c>
      <c r="E6" s="5">
        <v>90000</v>
      </c>
      <c r="F6">
        <v>223</v>
      </c>
    </row>
    <row r="7" spans="1:6">
      <c r="A7" s="3">
        <v>40550</v>
      </c>
      <c r="B7" t="s">
        <v>9</v>
      </c>
      <c r="C7" t="s">
        <v>7</v>
      </c>
      <c r="D7" s="4" t="s">
        <v>8</v>
      </c>
      <c r="E7" s="5">
        <v>25250</v>
      </c>
      <c r="F7">
        <v>220</v>
      </c>
    </row>
    <row r="8" spans="1:6">
      <c r="A8" s="3">
        <v>40553</v>
      </c>
      <c r="B8" t="s">
        <v>6</v>
      </c>
      <c r="C8" t="s">
        <v>7</v>
      </c>
      <c r="D8" s="4" t="s">
        <v>8</v>
      </c>
      <c r="E8" s="5">
        <v>39000</v>
      </c>
      <c r="F8">
        <v>240</v>
      </c>
    </row>
    <row r="9" spans="1:6">
      <c r="A9" s="3">
        <v>40554</v>
      </c>
      <c r="B9" t="s">
        <v>14</v>
      </c>
      <c r="C9" t="s">
        <v>7</v>
      </c>
      <c r="D9" s="4" t="s">
        <v>8</v>
      </c>
      <c r="E9" s="5">
        <v>25000</v>
      </c>
      <c r="F9">
        <v>122</v>
      </c>
    </row>
    <row r="10" spans="1:6">
      <c r="A10" s="3">
        <v>40555</v>
      </c>
      <c r="B10" t="s">
        <v>9</v>
      </c>
      <c r="C10" t="s">
        <v>10</v>
      </c>
      <c r="D10" s="4" t="s">
        <v>18</v>
      </c>
      <c r="E10" s="5">
        <v>39600</v>
      </c>
      <c r="F10">
        <v>223</v>
      </c>
    </row>
    <row r="11" spans="1:6">
      <c r="A11" s="3">
        <v>40556</v>
      </c>
      <c r="B11" t="s">
        <v>9</v>
      </c>
      <c r="C11" t="s">
        <v>12</v>
      </c>
      <c r="D11" s="4" t="s">
        <v>19</v>
      </c>
      <c r="E11" s="5">
        <v>70100</v>
      </c>
      <c r="F11">
        <v>110</v>
      </c>
    </row>
    <row r="12" spans="1:6">
      <c r="A12" s="3">
        <v>40557</v>
      </c>
      <c r="B12" t="s">
        <v>6</v>
      </c>
      <c r="C12" t="s">
        <v>12</v>
      </c>
      <c r="D12" s="4" t="s">
        <v>20</v>
      </c>
      <c r="E12" s="5">
        <v>70000</v>
      </c>
      <c r="F12">
        <v>120</v>
      </c>
    </row>
    <row r="13" spans="1:6">
      <c r="A13" s="3">
        <v>40560</v>
      </c>
      <c r="B13" t="s">
        <v>14</v>
      </c>
      <c r="C13" t="s">
        <v>16</v>
      </c>
      <c r="D13" s="4" t="s">
        <v>17</v>
      </c>
      <c r="E13" s="5">
        <v>90000</v>
      </c>
      <c r="F13">
        <v>220</v>
      </c>
    </row>
    <row r="14" spans="1:6">
      <c r="A14" s="3">
        <v>40561</v>
      </c>
      <c r="B14" t="s">
        <v>14</v>
      </c>
      <c r="C14" t="s">
        <v>7</v>
      </c>
      <c r="D14" s="4" t="s">
        <v>8</v>
      </c>
      <c r="E14" s="5">
        <v>25250</v>
      </c>
      <c r="F14">
        <v>240</v>
      </c>
    </row>
    <row r="15" spans="1:6">
      <c r="A15" s="3">
        <v>40562</v>
      </c>
      <c r="B15" t="s">
        <v>9</v>
      </c>
      <c r="C15" t="s">
        <v>7</v>
      </c>
      <c r="D15" s="4" t="s">
        <v>8</v>
      </c>
      <c r="E15" s="5">
        <v>39000</v>
      </c>
      <c r="F15">
        <v>223</v>
      </c>
    </row>
    <row r="16" spans="1:6">
      <c r="A16" s="3">
        <v>40563</v>
      </c>
      <c r="B16" t="s">
        <v>9</v>
      </c>
      <c r="C16" t="s">
        <v>12</v>
      </c>
      <c r="D16" s="4" t="s">
        <v>21</v>
      </c>
      <c r="E16" s="5">
        <v>70000</v>
      </c>
      <c r="F16">
        <v>330</v>
      </c>
    </row>
    <row r="17" spans="1:6">
      <c r="A17" s="3">
        <v>40564</v>
      </c>
      <c r="B17" t="s">
        <v>6</v>
      </c>
      <c r="C17" t="s">
        <v>16</v>
      </c>
      <c r="D17" s="4" t="s">
        <v>17</v>
      </c>
      <c r="E17" s="5">
        <v>90000</v>
      </c>
      <c r="F17">
        <v>360</v>
      </c>
    </row>
    <row r="18" spans="1:6">
      <c r="A18" s="3">
        <v>40567</v>
      </c>
      <c r="B18" t="s">
        <v>14</v>
      </c>
      <c r="C18" t="s">
        <v>12</v>
      </c>
      <c r="D18" s="4" t="s">
        <v>22</v>
      </c>
      <c r="E18" s="5">
        <v>25250</v>
      </c>
      <c r="F18">
        <v>122</v>
      </c>
    </row>
    <row r="19" spans="1:6">
      <c r="A19" s="3">
        <v>40568</v>
      </c>
      <c r="B19" t="s">
        <v>14</v>
      </c>
      <c r="C19" t="s">
        <v>12</v>
      </c>
      <c r="D19" s="4" t="s">
        <v>23</v>
      </c>
      <c r="E19" s="5">
        <v>39000</v>
      </c>
      <c r="F19">
        <v>223</v>
      </c>
    </row>
    <row r="20" spans="1:6">
      <c r="A20" s="3">
        <v>40569</v>
      </c>
      <c r="B20" t="s">
        <v>14</v>
      </c>
      <c r="C20" t="s">
        <v>16</v>
      </c>
      <c r="D20" s="4" t="s">
        <v>17</v>
      </c>
      <c r="E20" s="5">
        <v>70100</v>
      </c>
      <c r="F20">
        <v>110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M8"/>
  <sheetViews>
    <sheetView workbookViewId="0">
      <selection activeCell="A3" sqref="A3"/>
    </sheetView>
  </sheetViews>
  <sheetFormatPr baseColWidth="10" defaultRowHeight="14.4"/>
  <cols>
    <col min="1" max="1" width="16.75" customWidth="1"/>
    <col min="2" max="12" width="9.375" customWidth="1"/>
    <col min="13" max="13" width="11.625" customWidth="1"/>
    <col min="14" max="21" width="10.375" customWidth="1"/>
    <col min="22" max="22" width="11.625" bestFit="1" customWidth="1"/>
  </cols>
  <sheetData>
    <row r="3" spans="1:13">
      <c r="A3" s="8" t="s">
        <v>25</v>
      </c>
      <c r="B3" s="8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17"/>
    </row>
    <row r="4" spans="1:13">
      <c r="A4" s="8" t="s">
        <v>1</v>
      </c>
      <c r="B4" s="11" t="s">
        <v>15</v>
      </c>
      <c r="C4" s="23" t="s">
        <v>11</v>
      </c>
      <c r="D4" s="23" t="s">
        <v>20</v>
      </c>
      <c r="E4" s="23" t="s">
        <v>19</v>
      </c>
      <c r="F4" s="23" t="s">
        <v>18</v>
      </c>
      <c r="G4" s="23" t="s">
        <v>22</v>
      </c>
      <c r="H4" s="23" t="s">
        <v>21</v>
      </c>
      <c r="I4" s="23" t="s">
        <v>13</v>
      </c>
      <c r="J4" s="23" t="s">
        <v>8</v>
      </c>
      <c r="K4" s="23" t="s">
        <v>23</v>
      </c>
      <c r="L4" s="23" t="s">
        <v>17</v>
      </c>
      <c r="M4" s="10" t="s">
        <v>24</v>
      </c>
    </row>
    <row r="5" spans="1:13">
      <c r="A5" s="11" t="s">
        <v>9</v>
      </c>
      <c r="B5" s="18"/>
      <c r="C5" s="19">
        <v>120</v>
      </c>
      <c r="D5" s="19"/>
      <c r="E5" s="19">
        <v>110</v>
      </c>
      <c r="F5" s="19">
        <v>223</v>
      </c>
      <c r="G5" s="19"/>
      <c r="H5" s="19">
        <v>330</v>
      </c>
      <c r="I5" s="19"/>
      <c r="J5" s="19">
        <v>443</v>
      </c>
      <c r="K5" s="19"/>
      <c r="L5" s="19"/>
      <c r="M5" s="12">
        <v>1226</v>
      </c>
    </row>
    <row r="6" spans="1:13">
      <c r="A6" s="13" t="s">
        <v>6</v>
      </c>
      <c r="B6" s="20"/>
      <c r="C6" s="6"/>
      <c r="D6" s="6">
        <v>120</v>
      </c>
      <c r="E6" s="6"/>
      <c r="F6" s="6"/>
      <c r="G6" s="6"/>
      <c r="H6" s="6"/>
      <c r="I6" s="6">
        <v>111</v>
      </c>
      <c r="J6" s="6">
        <v>350</v>
      </c>
      <c r="K6" s="6"/>
      <c r="L6" s="6">
        <v>583</v>
      </c>
      <c r="M6" s="14">
        <v>1164</v>
      </c>
    </row>
    <row r="7" spans="1:13">
      <c r="A7" s="13" t="s">
        <v>14</v>
      </c>
      <c r="B7" s="20">
        <v>122</v>
      </c>
      <c r="C7" s="6"/>
      <c r="D7" s="6"/>
      <c r="E7" s="6"/>
      <c r="F7" s="6"/>
      <c r="G7" s="6">
        <v>122</v>
      </c>
      <c r="H7" s="6"/>
      <c r="I7" s="6"/>
      <c r="J7" s="6">
        <v>362</v>
      </c>
      <c r="K7" s="6">
        <v>223</v>
      </c>
      <c r="L7" s="6">
        <v>330</v>
      </c>
      <c r="M7" s="14">
        <v>1159</v>
      </c>
    </row>
    <row r="8" spans="1:13">
      <c r="A8" s="15" t="s">
        <v>24</v>
      </c>
      <c r="B8" s="21">
        <v>122</v>
      </c>
      <c r="C8" s="22">
        <v>120</v>
      </c>
      <c r="D8" s="22">
        <v>120</v>
      </c>
      <c r="E8" s="22">
        <v>110</v>
      </c>
      <c r="F8" s="22">
        <v>223</v>
      </c>
      <c r="G8" s="22">
        <v>122</v>
      </c>
      <c r="H8" s="22">
        <v>330</v>
      </c>
      <c r="I8" s="22">
        <v>111</v>
      </c>
      <c r="J8" s="22">
        <v>1155</v>
      </c>
      <c r="K8" s="22">
        <v>223</v>
      </c>
      <c r="L8" s="22">
        <v>913</v>
      </c>
      <c r="M8" s="16">
        <v>3549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C26" sqref="C26"/>
    </sheetView>
  </sheetViews>
  <sheetFormatPr baseColWidth="10" defaultRowHeight="14.4"/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</row>
    <row r="2" spans="1:6">
      <c r="A2" s="3">
        <v>40910</v>
      </c>
      <c r="B2" t="s">
        <v>6</v>
      </c>
      <c r="C2" t="s">
        <v>7</v>
      </c>
      <c r="D2" s="4" t="s">
        <v>8</v>
      </c>
      <c r="E2" s="5">
        <v>25000</v>
      </c>
      <c r="F2">
        <v>150</v>
      </c>
    </row>
    <row r="3" spans="1:6">
      <c r="A3" s="3">
        <v>40911</v>
      </c>
      <c r="B3" t="s">
        <v>9</v>
      </c>
      <c r="C3" t="s">
        <v>10</v>
      </c>
      <c r="D3" s="4" t="s">
        <v>11</v>
      </c>
      <c r="E3" s="5">
        <v>39600</v>
      </c>
      <c r="F3">
        <v>160</v>
      </c>
    </row>
    <row r="4" spans="1:6">
      <c r="A4" s="3">
        <v>40912</v>
      </c>
      <c r="B4" t="s">
        <v>6</v>
      </c>
      <c r="C4" t="s">
        <v>12</v>
      </c>
      <c r="D4" s="4" t="s">
        <v>13</v>
      </c>
      <c r="E4" s="5">
        <v>70100</v>
      </c>
      <c r="F4">
        <v>151</v>
      </c>
    </row>
    <row r="5" spans="1:6">
      <c r="A5" s="3">
        <v>40913</v>
      </c>
      <c r="B5" t="s">
        <v>14</v>
      </c>
      <c r="C5" t="s">
        <v>12</v>
      </c>
      <c r="D5" s="4" t="s">
        <v>15</v>
      </c>
      <c r="E5" s="5">
        <v>70000</v>
      </c>
      <c r="F5">
        <v>162</v>
      </c>
    </row>
    <row r="6" spans="1:6">
      <c r="A6" s="3">
        <v>40914</v>
      </c>
      <c r="B6" t="s">
        <v>6</v>
      </c>
      <c r="C6" t="s">
        <v>16</v>
      </c>
      <c r="D6" s="4" t="s">
        <v>17</v>
      </c>
      <c r="E6" s="5">
        <v>90000</v>
      </c>
      <c r="F6">
        <v>263</v>
      </c>
    </row>
    <row r="7" spans="1:6">
      <c r="A7" s="3">
        <v>40917</v>
      </c>
      <c r="B7" t="s">
        <v>9</v>
      </c>
      <c r="C7" t="s">
        <v>7</v>
      </c>
      <c r="D7" s="4" t="s">
        <v>8</v>
      </c>
      <c r="E7" s="5">
        <v>25250</v>
      </c>
      <c r="F7">
        <v>260</v>
      </c>
    </row>
    <row r="8" spans="1:6">
      <c r="A8" s="3">
        <v>40918</v>
      </c>
      <c r="B8" t="s">
        <v>6</v>
      </c>
      <c r="C8" t="s">
        <v>7</v>
      </c>
      <c r="D8" s="4" t="s">
        <v>8</v>
      </c>
      <c r="E8" s="5">
        <v>39000</v>
      </c>
      <c r="F8">
        <v>280</v>
      </c>
    </row>
    <row r="9" spans="1:6">
      <c r="A9" s="3">
        <v>40919</v>
      </c>
      <c r="B9" t="s">
        <v>14</v>
      </c>
      <c r="C9" t="s">
        <v>7</v>
      </c>
      <c r="D9" s="4" t="s">
        <v>8</v>
      </c>
      <c r="E9" s="5">
        <v>25000</v>
      </c>
      <c r="F9">
        <v>162</v>
      </c>
    </row>
    <row r="10" spans="1:6">
      <c r="A10" s="3">
        <v>40920</v>
      </c>
      <c r="B10" t="s">
        <v>9</v>
      </c>
      <c r="C10" t="s">
        <v>10</v>
      </c>
      <c r="D10" s="4" t="s">
        <v>18</v>
      </c>
      <c r="E10" s="5">
        <v>39600</v>
      </c>
      <c r="F10">
        <v>263</v>
      </c>
    </row>
    <row r="11" spans="1:6">
      <c r="A11" s="3">
        <v>40921</v>
      </c>
      <c r="B11" t="s">
        <v>9</v>
      </c>
      <c r="C11" t="s">
        <v>12</v>
      </c>
      <c r="D11" s="4" t="s">
        <v>19</v>
      </c>
      <c r="E11" s="5">
        <v>70100</v>
      </c>
      <c r="F11">
        <v>150</v>
      </c>
    </row>
    <row r="12" spans="1:6">
      <c r="A12" s="3">
        <v>40924</v>
      </c>
      <c r="B12" t="s">
        <v>6</v>
      </c>
      <c r="C12" t="s">
        <v>12</v>
      </c>
      <c r="D12" s="4" t="s">
        <v>20</v>
      </c>
      <c r="E12" s="5">
        <v>70000</v>
      </c>
      <c r="F12">
        <v>160</v>
      </c>
    </row>
    <row r="13" spans="1:6">
      <c r="A13" s="3">
        <v>40925</v>
      </c>
      <c r="B13" t="s">
        <v>14</v>
      </c>
      <c r="C13" t="s">
        <v>16</v>
      </c>
      <c r="D13" s="4" t="s">
        <v>17</v>
      </c>
      <c r="E13" s="5">
        <v>90000</v>
      </c>
      <c r="F13">
        <v>260</v>
      </c>
    </row>
    <row r="14" spans="1:6">
      <c r="A14" s="3">
        <v>40926</v>
      </c>
      <c r="B14" t="s">
        <v>14</v>
      </c>
      <c r="C14" t="s">
        <v>7</v>
      </c>
      <c r="D14" s="4" t="s">
        <v>8</v>
      </c>
      <c r="E14" s="5">
        <v>25250</v>
      </c>
      <c r="F14">
        <v>280</v>
      </c>
    </row>
    <row r="15" spans="1:6">
      <c r="A15" s="3">
        <v>40927</v>
      </c>
      <c r="B15" t="s">
        <v>9</v>
      </c>
      <c r="C15" t="s">
        <v>7</v>
      </c>
      <c r="D15" s="4" t="s">
        <v>8</v>
      </c>
      <c r="E15" s="5">
        <v>39000</v>
      </c>
      <c r="F15">
        <v>263</v>
      </c>
    </row>
    <row r="16" spans="1:6">
      <c r="A16" s="3">
        <v>40928</v>
      </c>
      <c r="B16" t="s">
        <v>9</v>
      </c>
      <c r="C16" t="s">
        <v>12</v>
      </c>
      <c r="D16" s="4" t="s">
        <v>21</v>
      </c>
      <c r="E16" s="5">
        <v>70000</v>
      </c>
      <c r="F16">
        <v>370</v>
      </c>
    </row>
    <row r="17" spans="1:6">
      <c r="A17" s="3">
        <v>40931</v>
      </c>
      <c r="B17" t="s">
        <v>6</v>
      </c>
      <c r="C17" t="s">
        <v>16</v>
      </c>
      <c r="D17" s="4" t="s">
        <v>17</v>
      </c>
      <c r="E17" s="5">
        <v>90000</v>
      </c>
      <c r="F17">
        <v>400</v>
      </c>
    </row>
    <row r="18" spans="1:6">
      <c r="A18" s="3">
        <v>40932</v>
      </c>
      <c r="B18" t="s">
        <v>14</v>
      </c>
      <c r="C18" t="s">
        <v>12</v>
      </c>
      <c r="D18" s="4" t="s">
        <v>22</v>
      </c>
      <c r="E18" s="5">
        <v>25250</v>
      </c>
      <c r="F18">
        <v>162</v>
      </c>
    </row>
    <row r="19" spans="1:6">
      <c r="A19" s="3">
        <v>40933</v>
      </c>
      <c r="B19" t="s">
        <v>14</v>
      </c>
      <c r="C19" t="s">
        <v>12</v>
      </c>
      <c r="D19" s="4" t="s">
        <v>23</v>
      </c>
      <c r="E19" s="5">
        <v>39000</v>
      </c>
      <c r="F19">
        <v>263</v>
      </c>
    </row>
    <row r="20" spans="1:6">
      <c r="A20" s="3">
        <v>40934</v>
      </c>
      <c r="B20" t="s">
        <v>14</v>
      </c>
      <c r="C20" t="s">
        <v>16</v>
      </c>
      <c r="D20" s="4" t="s">
        <v>17</v>
      </c>
      <c r="E20" s="5">
        <v>70100</v>
      </c>
      <c r="F20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M8"/>
  <sheetViews>
    <sheetView workbookViewId="0">
      <selection activeCell="B4" sqref="B4"/>
    </sheetView>
  </sheetViews>
  <sheetFormatPr baseColWidth="10" defaultRowHeight="14.4"/>
  <cols>
    <col min="1" max="1" width="16.75" bestFit="1" customWidth="1"/>
    <col min="2" max="12" width="9.375" bestFit="1" customWidth="1"/>
    <col min="13" max="13" width="11.625" bestFit="1" customWidth="1"/>
  </cols>
  <sheetData>
    <row r="3" spans="1:13">
      <c r="A3" s="8" t="s">
        <v>25</v>
      </c>
      <c r="B3" s="8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17"/>
    </row>
    <row r="4" spans="1:13">
      <c r="A4" s="8" t="s">
        <v>1</v>
      </c>
      <c r="B4" s="11" t="s">
        <v>15</v>
      </c>
      <c r="C4" s="23" t="s">
        <v>11</v>
      </c>
      <c r="D4" s="23" t="s">
        <v>20</v>
      </c>
      <c r="E4" s="23" t="s">
        <v>19</v>
      </c>
      <c r="F4" s="23" t="s">
        <v>18</v>
      </c>
      <c r="G4" s="23" t="s">
        <v>22</v>
      </c>
      <c r="H4" s="23" t="s">
        <v>21</v>
      </c>
      <c r="I4" s="23" t="s">
        <v>13</v>
      </c>
      <c r="J4" s="23" t="s">
        <v>8</v>
      </c>
      <c r="K4" s="23" t="s">
        <v>23</v>
      </c>
      <c r="L4" s="23" t="s">
        <v>17</v>
      </c>
      <c r="M4" s="10" t="s">
        <v>24</v>
      </c>
    </row>
    <row r="5" spans="1:13">
      <c r="A5" s="11" t="s">
        <v>9</v>
      </c>
      <c r="B5" s="18"/>
      <c r="C5" s="19">
        <v>160</v>
      </c>
      <c r="D5" s="19"/>
      <c r="E5" s="19">
        <v>150</v>
      </c>
      <c r="F5" s="19">
        <v>263</v>
      </c>
      <c r="G5" s="19"/>
      <c r="H5" s="19">
        <v>370</v>
      </c>
      <c r="I5" s="19"/>
      <c r="J5" s="19">
        <v>523</v>
      </c>
      <c r="K5" s="19"/>
      <c r="L5" s="19"/>
      <c r="M5" s="12">
        <v>1466</v>
      </c>
    </row>
    <row r="6" spans="1:13">
      <c r="A6" s="13" t="s">
        <v>6</v>
      </c>
      <c r="B6" s="20"/>
      <c r="C6" s="6"/>
      <c r="D6" s="6">
        <v>160</v>
      </c>
      <c r="E6" s="6"/>
      <c r="F6" s="6"/>
      <c r="G6" s="6"/>
      <c r="H6" s="6"/>
      <c r="I6" s="6">
        <v>151</v>
      </c>
      <c r="J6" s="6">
        <v>430</v>
      </c>
      <c r="K6" s="6"/>
      <c r="L6" s="6">
        <v>663</v>
      </c>
      <c r="M6" s="14">
        <v>1404</v>
      </c>
    </row>
    <row r="7" spans="1:13">
      <c r="A7" s="13" t="s">
        <v>14</v>
      </c>
      <c r="B7" s="20">
        <v>162</v>
      </c>
      <c r="C7" s="6"/>
      <c r="D7" s="6"/>
      <c r="E7" s="6"/>
      <c r="F7" s="6"/>
      <c r="G7" s="6">
        <v>162</v>
      </c>
      <c r="H7" s="6"/>
      <c r="I7" s="6"/>
      <c r="J7" s="6">
        <v>442</v>
      </c>
      <c r="K7" s="6">
        <v>263</v>
      </c>
      <c r="L7" s="6">
        <v>410</v>
      </c>
      <c r="M7" s="14">
        <v>1439</v>
      </c>
    </row>
    <row r="8" spans="1:13">
      <c r="A8" s="15" t="s">
        <v>24</v>
      </c>
      <c r="B8" s="21">
        <v>162</v>
      </c>
      <c r="C8" s="22">
        <v>160</v>
      </c>
      <c r="D8" s="22">
        <v>160</v>
      </c>
      <c r="E8" s="22">
        <v>150</v>
      </c>
      <c r="F8" s="22">
        <v>263</v>
      </c>
      <c r="G8" s="22">
        <v>162</v>
      </c>
      <c r="H8" s="22">
        <v>370</v>
      </c>
      <c r="I8" s="22">
        <v>151</v>
      </c>
      <c r="J8" s="22">
        <v>1395</v>
      </c>
      <c r="K8" s="22">
        <v>263</v>
      </c>
      <c r="L8" s="22">
        <v>1073</v>
      </c>
      <c r="M8" s="16">
        <v>4309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>
      <selection activeCell="G2" sqref="G2"/>
    </sheetView>
  </sheetViews>
  <sheetFormatPr baseColWidth="10" defaultRowHeight="14.4"/>
  <cols>
    <col min="1" max="1" width="14.125" customWidth="1"/>
    <col min="2" max="2" width="10.5" customWidth="1"/>
    <col min="3" max="3" width="8.5" customWidth="1"/>
    <col min="4" max="4" width="9.5" customWidth="1"/>
    <col min="5" max="5" width="19" customWidth="1"/>
    <col min="6" max="6" width="10.25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26</v>
      </c>
    </row>
    <row r="2" spans="1:7">
      <c r="A2" s="3">
        <v>40545</v>
      </c>
      <c r="B2" t="s">
        <v>6</v>
      </c>
      <c r="C2" t="s">
        <v>7</v>
      </c>
      <c r="D2" s="4" t="s">
        <v>8</v>
      </c>
      <c r="E2" s="5">
        <v>25000</v>
      </c>
      <c r="F2">
        <v>110</v>
      </c>
      <c r="G2" s="6">
        <f>YEAR([Date (ouvré)])</f>
        <v>2011</v>
      </c>
    </row>
    <row r="3" spans="1:7">
      <c r="A3" s="3">
        <v>40546</v>
      </c>
      <c r="B3" t="s">
        <v>9</v>
      </c>
      <c r="C3" t="s">
        <v>10</v>
      </c>
      <c r="D3" s="4" t="s">
        <v>11</v>
      </c>
      <c r="E3" s="5">
        <v>39600</v>
      </c>
      <c r="F3">
        <v>120</v>
      </c>
      <c r="G3" s="6">
        <f>YEAR([Date (ouvré)])</f>
        <v>2011</v>
      </c>
    </row>
    <row r="4" spans="1:7">
      <c r="A4" s="3">
        <v>40547</v>
      </c>
      <c r="B4" t="s">
        <v>6</v>
      </c>
      <c r="C4" t="s">
        <v>12</v>
      </c>
      <c r="D4" s="4" t="s">
        <v>13</v>
      </c>
      <c r="E4" s="5">
        <v>70100</v>
      </c>
      <c r="F4">
        <v>111</v>
      </c>
      <c r="G4" s="6">
        <f>YEAR([Date (ouvré)])</f>
        <v>2011</v>
      </c>
    </row>
    <row r="5" spans="1:7">
      <c r="A5" s="3">
        <v>40548</v>
      </c>
      <c r="B5" t="s">
        <v>14</v>
      </c>
      <c r="C5" t="s">
        <v>12</v>
      </c>
      <c r="D5" s="4" t="s">
        <v>15</v>
      </c>
      <c r="E5" s="5">
        <v>70000</v>
      </c>
      <c r="F5">
        <v>122</v>
      </c>
      <c r="G5" s="6">
        <f>YEAR([Date (ouvré)])</f>
        <v>2011</v>
      </c>
    </row>
    <row r="6" spans="1:7">
      <c r="A6" s="3">
        <v>40549</v>
      </c>
      <c r="B6" t="s">
        <v>6</v>
      </c>
      <c r="C6" t="s">
        <v>16</v>
      </c>
      <c r="D6" s="4" t="s">
        <v>17</v>
      </c>
      <c r="E6" s="5">
        <v>90000</v>
      </c>
      <c r="F6">
        <v>223</v>
      </c>
      <c r="G6" s="6">
        <f>YEAR([Date (ouvré)])</f>
        <v>2011</v>
      </c>
    </row>
    <row r="7" spans="1:7">
      <c r="A7" s="3">
        <v>40550</v>
      </c>
      <c r="B7" t="s">
        <v>9</v>
      </c>
      <c r="C7" t="s">
        <v>7</v>
      </c>
      <c r="D7" s="4" t="s">
        <v>8</v>
      </c>
      <c r="E7" s="5">
        <v>25250</v>
      </c>
      <c r="F7">
        <v>220</v>
      </c>
      <c r="G7" s="6">
        <f>YEAR([Date (ouvré)])</f>
        <v>2011</v>
      </c>
    </row>
    <row r="8" spans="1:7">
      <c r="A8" s="3">
        <v>40553</v>
      </c>
      <c r="B8" t="s">
        <v>6</v>
      </c>
      <c r="C8" t="s">
        <v>7</v>
      </c>
      <c r="D8" s="4" t="s">
        <v>8</v>
      </c>
      <c r="E8" s="5">
        <v>39000</v>
      </c>
      <c r="F8">
        <v>240</v>
      </c>
      <c r="G8" s="6">
        <f>YEAR([Date (ouvré)])</f>
        <v>2011</v>
      </c>
    </row>
    <row r="9" spans="1:7">
      <c r="A9" s="3">
        <v>40554</v>
      </c>
      <c r="B9" t="s">
        <v>14</v>
      </c>
      <c r="C9" t="s">
        <v>7</v>
      </c>
      <c r="D9" s="4" t="s">
        <v>8</v>
      </c>
      <c r="E9" s="5">
        <v>25000</v>
      </c>
      <c r="F9">
        <v>122</v>
      </c>
      <c r="G9" s="6">
        <f>YEAR([Date (ouvré)])</f>
        <v>2011</v>
      </c>
    </row>
    <row r="10" spans="1:7">
      <c r="A10" s="3">
        <v>40555</v>
      </c>
      <c r="B10" t="s">
        <v>9</v>
      </c>
      <c r="C10" t="s">
        <v>10</v>
      </c>
      <c r="D10" s="4" t="s">
        <v>18</v>
      </c>
      <c r="E10" s="5">
        <v>39600</v>
      </c>
      <c r="F10">
        <v>223</v>
      </c>
      <c r="G10" s="6">
        <f>YEAR([Date (ouvré)])</f>
        <v>2011</v>
      </c>
    </row>
    <row r="11" spans="1:7">
      <c r="A11" s="3">
        <v>40556</v>
      </c>
      <c r="B11" t="s">
        <v>9</v>
      </c>
      <c r="C11" t="s">
        <v>12</v>
      </c>
      <c r="D11" s="4" t="s">
        <v>19</v>
      </c>
      <c r="E11" s="5">
        <v>70100</v>
      </c>
      <c r="F11">
        <v>110</v>
      </c>
      <c r="G11" s="6">
        <f>YEAR([Date (ouvré)])</f>
        <v>2011</v>
      </c>
    </row>
    <row r="12" spans="1:7">
      <c r="A12" s="3">
        <v>40557</v>
      </c>
      <c r="B12" t="s">
        <v>6</v>
      </c>
      <c r="C12" t="s">
        <v>12</v>
      </c>
      <c r="D12" s="4" t="s">
        <v>20</v>
      </c>
      <c r="E12" s="5">
        <v>70000</v>
      </c>
      <c r="F12">
        <v>120</v>
      </c>
      <c r="G12" s="6">
        <f>YEAR([Date (ouvré)])</f>
        <v>2011</v>
      </c>
    </row>
    <row r="13" spans="1:7">
      <c r="A13" s="3">
        <v>40560</v>
      </c>
      <c r="B13" t="s">
        <v>14</v>
      </c>
      <c r="C13" t="s">
        <v>16</v>
      </c>
      <c r="D13" s="4" t="s">
        <v>17</v>
      </c>
      <c r="E13" s="5">
        <v>90000</v>
      </c>
      <c r="F13">
        <v>220</v>
      </c>
      <c r="G13" s="6">
        <f>YEAR([Date (ouvré)])</f>
        <v>2011</v>
      </c>
    </row>
    <row r="14" spans="1:7">
      <c r="A14" s="3">
        <v>40561</v>
      </c>
      <c r="B14" t="s">
        <v>14</v>
      </c>
      <c r="C14" t="s">
        <v>7</v>
      </c>
      <c r="D14" s="4" t="s">
        <v>8</v>
      </c>
      <c r="E14" s="5">
        <v>25250</v>
      </c>
      <c r="F14">
        <v>240</v>
      </c>
      <c r="G14" s="6">
        <f>YEAR([Date (ouvré)])</f>
        <v>2011</v>
      </c>
    </row>
    <row r="15" spans="1:7">
      <c r="A15" s="3">
        <v>40562</v>
      </c>
      <c r="B15" t="s">
        <v>9</v>
      </c>
      <c r="C15" t="s">
        <v>7</v>
      </c>
      <c r="D15" s="4" t="s">
        <v>8</v>
      </c>
      <c r="E15" s="5">
        <v>39000</v>
      </c>
      <c r="F15">
        <v>223</v>
      </c>
      <c r="G15" s="6">
        <f>YEAR([Date (ouvré)])</f>
        <v>2011</v>
      </c>
    </row>
    <row r="16" spans="1:7">
      <c r="A16" s="3">
        <v>40563</v>
      </c>
      <c r="B16" t="s">
        <v>9</v>
      </c>
      <c r="C16" t="s">
        <v>12</v>
      </c>
      <c r="D16" s="4" t="s">
        <v>21</v>
      </c>
      <c r="E16" s="5">
        <v>70000</v>
      </c>
      <c r="F16">
        <v>330</v>
      </c>
      <c r="G16" s="6">
        <f>YEAR([Date (ouvré)])</f>
        <v>2011</v>
      </c>
    </row>
    <row r="17" spans="1:7">
      <c r="A17" s="3">
        <v>40564</v>
      </c>
      <c r="B17" t="s">
        <v>6</v>
      </c>
      <c r="C17" t="s">
        <v>16</v>
      </c>
      <c r="D17" s="4" t="s">
        <v>17</v>
      </c>
      <c r="E17" s="5">
        <v>90000</v>
      </c>
      <c r="F17">
        <v>360</v>
      </c>
      <c r="G17" s="6">
        <f>YEAR([Date (ouvré)])</f>
        <v>2011</v>
      </c>
    </row>
    <row r="18" spans="1:7">
      <c r="A18" s="3">
        <v>40567</v>
      </c>
      <c r="B18" t="s">
        <v>14</v>
      </c>
      <c r="C18" t="s">
        <v>12</v>
      </c>
      <c r="D18" s="4" t="s">
        <v>22</v>
      </c>
      <c r="E18" s="5">
        <v>25250</v>
      </c>
      <c r="F18">
        <v>122</v>
      </c>
      <c r="G18" s="6">
        <f>YEAR([Date (ouvré)])</f>
        <v>2011</v>
      </c>
    </row>
    <row r="19" spans="1:7">
      <c r="A19" s="3">
        <v>40568</v>
      </c>
      <c r="B19" t="s">
        <v>14</v>
      </c>
      <c r="C19" t="s">
        <v>12</v>
      </c>
      <c r="D19" s="4" t="s">
        <v>23</v>
      </c>
      <c r="E19" s="5">
        <v>39000</v>
      </c>
      <c r="F19">
        <v>223</v>
      </c>
      <c r="G19" s="6">
        <f>YEAR([Date (ouvré)])</f>
        <v>2011</v>
      </c>
    </row>
    <row r="20" spans="1:7">
      <c r="A20" s="3">
        <v>40569</v>
      </c>
      <c r="B20" t="s">
        <v>14</v>
      </c>
      <c r="C20" t="s">
        <v>16</v>
      </c>
      <c r="D20" s="4" t="s">
        <v>17</v>
      </c>
      <c r="E20" s="5">
        <v>70100</v>
      </c>
      <c r="F20">
        <v>110</v>
      </c>
      <c r="G20" s="6">
        <f>YEAR([Date (ouvré)])</f>
        <v>2011</v>
      </c>
    </row>
    <row r="21" spans="1:7">
      <c r="A21" s="3">
        <v>40910</v>
      </c>
      <c r="B21" t="s">
        <v>6</v>
      </c>
      <c r="C21" t="s">
        <v>7</v>
      </c>
      <c r="D21" s="4" t="s">
        <v>8</v>
      </c>
      <c r="E21" s="5">
        <v>25000</v>
      </c>
      <c r="F21">
        <v>150</v>
      </c>
      <c r="G21" s="6">
        <f>YEAR([Date (ouvré)])</f>
        <v>2012</v>
      </c>
    </row>
    <row r="22" spans="1:7">
      <c r="A22" s="3">
        <v>40911</v>
      </c>
      <c r="B22" t="s">
        <v>9</v>
      </c>
      <c r="C22" t="s">
        <v>10</v>
      </c>
      <c r="D22" s="4" t="s">
        <v>11</v>
      </c>
      <c r="E22" s="5">
        <v>39600</v>
      </c>
      <c r="F22">
        <v>160</v>
      </c>
      <c r="G22" s="6">
        <f>YEAR([Date (ouvré)])</f>
        <v>2012</v>
      </c>
    </row>
    <row r="23" spans="1:7">
      <c r="A23" s="3">
        <v>40912</v>
      </c>
      <c r="B23" t="s">
        <v>6</v>
      </c>
      <c r="C23" t="s">
        <v>12</v>
      </c>
      <c r="D23" s="4" t="s">
        <v>13</v>
      </c>
      <c r="E23" s="5">
        <v>70100</v>
      </c>
      <c r="F23">
        <v>151</v>
      </c>
      <c r="G23" s="6">
        <f>YEAR([Date (ouvré)])</f>
        <v>2012</v>
      </c>
    </row>
    <row r="24" spans="1:7">
      <c r="A24" s="3">
        <v>40913</v>
      </c>
      <c r="B24" t="s">
        <v>14</v>
      </c>
      <c r="C24" t="s">
        <v>12</v>
      </c>
      <c r="D24" s="4" t="s">
        <v>15</v>
      </c>
      <c r="E24" s="5">
        <v>70000</v>
      </c>
      <c r="F24">
        <v>162</v>
      </c>
      <c r="G24" s="6">
        <f>YEAR([Date (ouvré)])</f>
        <v>2012</v>
      </c>
    </row>
    <row r="25" spans="1:7">
      <c r="A25" s="3">
        <v>40914</v>
      </c>
      <c r="B25" t="s">
        <v>6</v>
      </c>
      <c r="C25" t="s">
        <v>16</v>
      </c>
      <c r="D25" s="4" t="s">
        <v>17</v>
      </c>
      <c r="E25" s="5">
        <v>90000</v>
      </c>
      <c r="F25">
        <v>263</v>
      </c>
      <c r="G25" s="6">
        <f>YEAR([Date (ouvré)])</f>
        <v>2012</v>
      </c>
    </row>
    <row r="26" spans="1:7">
      <c r="A26" s="3">
        <v>40917</v>
      </c>
      <c r="B26" t="s">
        <v>9</v>
      </c>
      <c r="C26" t="s">
        <v>7</v>
      </c>
      <c r="D26" s="4" t="s">
        <v>8</v>
      </c>
      <c r="E26" s="5">
        <v>25250</v>
      </c>
      <c r="F26">
        <v>260</v>
      </c>
      <c r="G26" s="6">
        <f>YEAR([Date (ouvré)])</f>
        <v>2012</v>
      </c>
    </row>
    <row r="27" spans="1:7">
      <c r="A27" s="3">
        <v>40918</v>
      </c>
      <c r="B27" t="s">
        <v>6</v>
      </c>
      <c r="C27" t="s">
        <v>7</v>
      </c>
      <c r="D27" s="4" t="s">
        <v>8</v>
      </c>
      <c r="E27" s="5">
        <v>39000</v>
      </c>
      <c r="F27">
        <v>280</v>
      </c>
      <c r="G27" s="6">
        <f>YEAR([Date (ouvré)])</f>
        <v>2012</v>
      </c>
    </row>
    <row r="28" spans="1:7">
      <c r="A28" s="3">
        <v>40919</v>
      </c>
      <c r="B28" t="s">
        <v>14</v>
      </c>
      <c r="C28" t="s">
        <v>7</v>
      </c>
      <c r="D28" s="4" t="s">
        <v>8</v>
      </c>
      <c r="E28" s="5">
        <v>25000</v>
      </c>
      <c r="F28">
        <v>162</v>
      </c>
      <c r="G28" s="6">
        <f>YEAR([Date (ouvré)])</f>
        <v>2012</v>
      </c>
    </row>
    <row r="29" spans="1:7">
      <c r="A29" s="3">
        <v>40920</v>
      </c>
      <c r="B29" t="s">
        <v>9</v>
      </c>
      <c r="C29" t="s">
        <v>10</v>
      </c>
      <c r="D29" s="4" t="s">
        <v>18</v>
      </c>
      <c r="E29" s="5">
        <v>39600</v>
      </c>
      <c r="F29">
        <v>263</v>
      </c>
      <c r="G29" s="6">
        <f>YEAR([Date (ouvré)])</f>
        <v>2012</v>
      </c>
    </row>
    <row r="30" spans="1:7">
      <c r="A30" s="3">
        <v>40921</v>
      </c>
      <c r="B30" t="s">
        <v>9</v>
      </c>
      <c r="C30" t="s">
        <v>12</v>
      </c>
      <c r="D30" s="4" t="s">
        <v>19</v>
      </c>
      <c r="E30" s="5">
        <v>70100</v>
      </c>
      <c r="F30">
        <v>150</v>
      </c>
      <c r="G30" s="6">
        <f>YEAR([Date (ouvré)])</f>
        <v>2012</v>
      </c>
    </row>
    <row r="31" spans="1:7">
      <c r="A31" s="3">
        <v>40924</v>
      </c>
      <c r="B31" t="s">
        <v>6</v>
      </c>
      <c r="C31" t="s">
        <v>12</v>
      </c>
      <c r="D31" s="4" t="s">
        <v>20</v>
      </c>
      <c r="E31" s="5">
        <v>70000</v>
      </c>
      <c r="F31">
        <v>160</v>
      </c>
      <c r="G31" s="6">
        <f>YEAR([Date (ouvré)])</f>
        <v>2012</v>
      </c>
    </row>
    <row r="32" spans="1:7">
      <c r="A32" s="3">
        <v>40925</v>
      </c>
      <c r="B32" t="s">
        <v>14</v>
      </c>
      <c r="C32" t="s">
        <v>16</v>
      </c>
      <c r="D32" s="4" t="s">
        <v>17</v>
      </c>
      <c r="E32" s="5">
        <v>90000</v>
      </c>
      <c r="F32">
        <v>260</v>
      </c>
      <c r="G32" s="6">
        <f>YEAR([Date (ouvré)])</f>
        <v>2012</v>
      </c>
    </row>
    <row r="33" spans="1:7">
      <c r="A33" s="3">
        <v>40926</v>
      </c>
      <c r="B33" t="s">
        <v>14</v>
      </c>
      <c r="C33" t="s">
        <v>7</v>
      </c>
      <c r="D33" s="4" t="s">
        <v>8</v>
      </c>
      <c r="E33" s="5">
        <v>25250</v>
      </c>
      <c r="F33">
        <v>280</v>
      </c>
      <c r="G33" s="6">
        <f>YEAR([Date (ouvré)])</f>
        <v>2012</v>
      </c>
    </row>
    <row r="34" spans="1:7">
      <c r="A34" s="3">
        <v>40927</v>
      </c>
      <c r="B34" t="s">
        <v>9</v>
      </c>
      <c r="C34" t="s">
        <v>7</v>
      </c>
      <c r="D34" s="4" t="s">
        <v>8</v>
      </c>
      <c r="E34" s="5">
        <v>39000</v>
      </c>
      <c r="F34">
        <v>263</v>
      </c>
      <c r="G34" s="6">
        <f>YEAR([Date (ouvré)])</f>
        <v>2012</v>
      </c>
    </row>
    <row r="35" spans="1:7">
      <c r="A35" s="3">
        <v>40928</v>
      </c>
      <c r="B35" t="s">
        <v>9</v>
      </c>
      <c r="C35" t="s">
        <v>12</v>
      </c>
      <c r="D35" s="4" t="s">
        <v>21</v>
      </c>
      <c r="E35" s="5">
        <v>70000</v>
      </c>
      <c r="F35">
        <v>370</v>
      </c>
      <c r="G35" s="6">
        <f>YEAR([Date (ouvré)])</f>
        <v>2012</v>
      </c>
    </row>
    <row r="36" spans="1:7">
      <c r="A36" s="3">
        <v>40931</v>
      </c>
      <c r="B36" t="s">
        <v>6</v>
      </c>
      <c r="C36" t="s">
        <v>16</v>
      </c>
      <c r="D36" s="4" t="s">
        <v>17</v>
      </c>
      <c r="E36" s="5">
        <v>90000</v>
      </c>
      <c r="F36">
        <v>400</v>
      </c>
      <c r="G36" s="6">
        <f>YEAR([Date (ouvré)])</f>
        <v>2012</v>
      </c>
    </row>
    <row r="37" spans="1:7">
      <c r="A37" s="3">
        <v>40932</v>
      </c>
      <c r="B37" t="s">
        <v>14</v>
      </c>
      <c r="C37" t="s">
        <v>12</v>
      </c>
      <c r="D37" s="4" t="s">
        <v>22</v>
      </c>
      <c r="E37" s="5">
        <v>25250</v>
      </c>
      <c r="F37">
        <v>162</v>
      </c>
      <c r="G37" s="6">
        <f>YEAR([Date (ouvré)])</f>
        <v>2012</v>
      </c>
    </row>
    <row r="38" spans="1:7">
      <c r="A38" s="3">
        <v>40933</v>
      </c>
      <c r="B38" t="s">
        <v>14</v>
      </c>
      <c r="C38" t="s">
        <v>12</v>
      </c>
      <c r="D38" s="4" t="s">
        <v>23</v>
      </c>
      <c r="E38" s="5">
        <v>39000</v>
      </c>
      <c r="F38">
        <v>263</v>
      </c>
      <c r="G38" s="6">
        <f>YEAR([Date (ouvré)])</f>
        <v>2012</v>
      </c>
    </row>
    <row r="39" spans="1:7">
      <c r="A39" s="3">
        <v>40934</v>
      </c>
      <c r="B39" t="s">
        <v>14</v>
      </c>
      <c r="C39" t="s">
        <v>16</v>
      </c>
      <c r="D39" s="4" t="s">
        <v>17</v>
      </c>
      <c r="E39" s="5">
        <v>70100</v>
      </c>
      <c r="F39">
        <v>150</v>
      </c>
      <c r="G39" s="6">
        <f>YEAR([Date (ouvré)])</f>
        <v>2012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AN39"/>
  <sheetViews>
    <sheetView workbookViewId="0">
      <selection activeCell="E14" sqref="E14"/>
    </sheetView>
  </sheetViews>
  <sheetFormatPr baseColWidth="10" defaultRowHeight="14.4"/>
  <cols>
    <col min="1" max="1" width="18.125" customWidth="1"/>
    <col min="2" max="2" width="9.625" customWidth="1"/>
    <col min="3" max="3" width="8.625" customWidth="1"/>
    <col min="4" max="4" width="4.875" bestFit="1" customWidth="1"/>
    <col min="5" max="5" width="6.875" bestFit="1" customWidth="1"/>
    <col min="6" max="6" width="12.125" customWidth="1"/>
    <col min="7" max="34" width="18.875" bestFit="1" customWidth="1"/>
    <col min="35" max="40" width="4.875" bestFit="1" customWidth="1"/>
    <col min="41" max="41" width="12.125" bestFit="1" customWidth="1"/>
  </cols>
  <sheetData>
    <row r="1" spans="1:40">
      <c r="A1" s="7" t="s">
        <v>25</v>
      </c>
      <c r="C1" s="7" t="s">
        <v>26</v>
      </c>
    </row>
    <row r="2" spans="1:40">
      <c r="A2" s="7" t="s">
        <v>1</v>
      </c>
      <c r="B2" s="7" t="s">
        <v>3</v>
      </c>
      <c r="C2">
        <v>2011</v>
      </c>
      <c r="D2">
        <v>2012</v>
      </c>
      <c r="E2" t="s">
        <v>27</v>
      </c>
    </row>
    <row r="3" spans="1:40">
      <c r="A3" t="s">
        <v>9</v>
      </c>
      <c r="B3" t="s">
        <v>15</v>
      </c>
      <c r="C3" s="6"/>
      <c r="D3" s="6"/>
      <c r="E3" s="6">
        <v>0</v>
      </c>
    </row>
    <row r="4" spans="1:40">
      <c r="B4" t="s">
        <v>11</v>
      </c>
      <c r="C4" s="6">
        <v>120</v>
      </c>
      <c r="D4" s="6">
        <v>160</v>
      </c>
      <c r="E4" s="6">
        <v>40</v>
      </c>
      <c r="AI4" s="24"/>
      <c r="AJ4" s="24"/>
      <c r="AK4" s="24"/>
      <c r="AL4" s="24"/>
      <c r="AM4" s="24"/>
      <c r="AN4" s="24"/>
    </row>
    <row r="5" spans="1:40">
      <c r="B5" t="s">
        <v>20</v>
      </c>
      <c r="C5" s="6"/>
      <c r="D5" s="6"/>
      <c r="E5" s="6">
        <v>0</v>
      </c>
      <c r="AI5" s="6"/>
      <c r="AJ5" s="6"/>
      <c r="AK5" s="6"/>
      <c r="AL5" s="6"/>
      <c r="AM5" s="6"/>
      <c r="AN5" s="6"/>
    </row>
    <row r="6" spans="1:40">
      <c r="B6" t="s">
        <v>19</v>
      </c>
      <c r="C6" s="6">
        <v>110</v>
      </c>
      <c r="D6" s="6">
        <v>150</v>
      </c>
      <c r="E6" s="6">
        <v>40</v>
      </c>
      <c r="AI6" s="6"/>
      <c r="AJ6" s="6"/>
      <c r="AK6" s="6"/>
      <c r="AL6" s="6"/>
      <c r="AM6" s="6"/>
      <c r="AN6" s="6"/>
    </row>
    <row r="7" spans="1:40">
      <c r="B7" t="s">
        <v>18</v>
      </c>
      <c r="C7" s="6">
        <v>223</v>
      </c>
      <c r="D7" s="6">
        <v>263</v>
      </c>
      <c r="E7" s="6">
        <v>40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>
      <c r="B8" t="s">
        <v>22</v>
      </c>
      <c r="C8" s="6"/>
      <c r="D8" s="6"/>
      <c r="E8" s="6">
        <v>0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>
      <c r="B9" t="s">
        <v>21</v>
      </c>
      <c r="C9" s="6">
        <v>330</v>
      </c>
      <c r="D9" s="6">
        <v>370</v>
      </c>
      <c r="E9" s="6">
        <v>40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40">
      <c r="B10" t="s">
        <v>13</v>
      </c>
      <c r="C10" s="6"/>
      <c r="D10" s="6"/>
      <c r="E10" s="6">
        <v>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40">
      <c r="B11" t="s">
        <v>8</v>
      </c>
      <c r="C11" s="6">
        <v>443</v>
      </c>
      <c r="D11" s="6">
        <v>523</v>
      </c>
      <c r="E11" s="6">
        <v>80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40">
      <c r="B12" t="s">
        <v>23</v>
      </c>
      <c r="C12" s="6"/>
      <c r="D12" s="6"/>
      <c r="E12" s="6">
        <v>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1:40">
      <c r="B13" t="s">
        <v>17</v>
      </c>
      <c r="C13" s="6"/>
      <c r="D13" s="6"/>
      <c r="E13" s="6">
        <v>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40">
      <c r="A14" t="s">
        <v>28</v>
      </c>
      <c r="C14" s="6">
        <v>1226</v>
      </c>
      <c r="D14" s="6">
        <v>1466</v>
      </c>
      <c r="E14" s="6">
        <v>240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1:40">
      <c r="A15" t="s">
        <v>6</v>
      </c>
      <c r="B15" t="s">
        <v>15</v>
      </c>
      <c r="C15" s="6"/>
      <c r="D15" s="6"/>
      <c r="E15" s="6">
        <v>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40">
      <c r="B16" t="s">
        <v>11</v>
      </c>
      <c r="C16" s="6"/>
      <c r="D16" s="6"/>
      <c r="E16" s="6">
        <v>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>
      <c r="B17" t="s">
        <v>20</v>
      </c>
      <c r="C17" s="6">
        <v>120</v>
      </c>
      <c r="D17" s="6">
        <v>160</v>
      </c>
      <c r="E17" s="6">
        <v>40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>
      <c r="B18" t="s">
        <v>19</v>
      </c>
      <c r="C18" s="6"/>
      <c r="D18" s="6"/>
      <c r="E18" s="6">
        <v>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40">
      <c r="B19" t="s">
        <v>18</v>
      </c>
      <c r="C19" s="6"/>
      <c r="D19" s="6"/>
      <c r="E19" s="6">
        <v>0</v>
      </c>
    </row>
    <row r="20" spans="1:40">
      <c r="B20" t="s">
        <v>22</v>
      </c>
      <c r="C20" s="6"/>
      <c r="D20" s="6"/>
      <c r="E20" s="6">
        <v>0</v>
      </c>
    </row>
    <row r="21" spans="1:40">
      <c r="B21" t="s">
        <v>21</v>
      </c>
      <c r="C21" s="6"/>
      <c r="D21" s="6"/>
      <c r="E21" s="6">
        <v>0</v>
      </c>
    </row>
    <row r="22" spans="1:40">
      <c r="B22" t="s">
        <v>13</v>
      </c>
      <c r="C22" s="6">
        <v>111</v>
      </c>
      <c r="D22" s="6">
        <v>151</v>
      </c>
      <c r="E22" s="6">
        <v>40</v>
      </c>
    </row>
    <row r="23" spans="1:40">
      <c r="B23" t="s">
        <v>8</v>
      </c>
      <c r="C23" s="6">
        <v>350</v>
      </c>
      <c r="D23" s="6">
        <v>430</v>
      </c>
      <c r="E23" s="6">
        <v>80</v>
      </c>
    </row>
    <row r="24" spans="1:40">
      <c r="B24" t="s">
        <v>23</v>
      </c>
      <c r="C24" s="6"/>
      <c r="D24" s="6"/>
      <c r="E24" s="6">
        <v>0</v>
      </c>
    </row>
    <row r="25" spans="1:40">
      <c r="B25" t="s">
        <v>17</v>
      </c>
      <c r="C25" s="6">
        <v>583</v>
      </c>
      <c r="D25" s="6">
        <v>663</v>
      </c>
      <c r="E25" s="6">
        <v>80</v>
      </c>
    </row>
    <row r="26" spans="1:40">
      <c r="A26" t="s">
        <v>29</v>
      </c>
      <c r="C26" s="6">
        <v>1164</v>
      </c>
      <c r="D26" s="6">
        <v>1404</v>
      </c>
      <c r="E26" s="6">
        <v>240</v>
      </c>
    </row>
    <row r="27" spans="1:40">
      <c r="A27" t="s">
        <v>14</v>
      </c>
      <c r="B27" t="s">
        <v>15</v>
      </c>
      <c r="C27" s="6">
        <v>122</v>
      </c>
      <c r="D27" s="6">
        <v>162</v>
      </c>
      <c r="E27" s="6">
        <v>40</v>
      </c>
    </row>
    <row r="28" spans="1:40">
      <c r="B28" t="s">
        <v>11</v>
      </c>
      <c r="C28" s="6"/>
      <c r="D28" s="6"/>
      <c r="E28" s="6">
        <v>0</v>
      </c>
    </row>
    <row r="29" spans="1:40">
      <c r="B29" t="s">
        <v>20</v>
      </c>
      <c r="C29" s="6"/>
      <c r="D29" s="6"/>
      <c r="E29" s="6">
        <v>0</v>
      </c>
    </row>
    <row r="30" spans="1:40">
      <c r="B30" t="s">
        <v>19</v>
      </c>
      <c r="C30" s="6"/>
      <c r="D30" s="6"/>
      <c r="E30" s="6">
        <v>0</v>
      </c>
    </row>
    <row r="31" spans="1:40">
      <c r="B31" t="s">
        <v>18</v>
      </c>
      <c r="C31" s="6"/>
      <c r="D31" s="6"/>
      <c r="E31" s="6">
        <v>0</v>
      </c>
    </row>
    <row r="32" spans="1:40">
      <c r="B32" t="s">
        <v>22</v>
      </c>
      <c r="C32" s="6">
        <v>122</v>
      </c>
      <c r="D32" s="6">
        <v>162</v>
      </c>
      <c r="E32" s="6">
        <v>40</v>
      </c>
    </row>
    <row r="33" spans="1:5">
      <c r="B33" t="s">
        <v>21</v>
      </c>
      <c r="C33" s="6"/>
      <c r="D33" s="6"/>
      <c r="E33" s="6">
        <v>0</v>
      </c>
    </row>
    <row r="34" spans="1:5">
      <c r="B34" t="s">
        <v>13</v>
      </c>
      <c r="C34" s="6"/>
      <c r="D34" s="6"/>
      <c r="E34" s="6">
        <v>0</v>
      </c>
    </row>
    <row r="35" spans="1:5">
      <c r="B35" t="s">
        <v>8</v>
      </c>
      <c r="C35" s="6">
        <v>362</v>
      </c>
      <c r="D35" s="6">
        <v>442</v>
      </c>
      <c r="E35" s="6">
        <v>80</v>
      </c>
    </row>
    <row r="36" spans="1:5">
      <c r="B36" t="s">
        <v>23</v>
      </c>
      <c r="C36" s="6">
        <v>223</v>
      </c>
      <c r="D36" s="6">
        <v>263</v>
      </c>
      <c r="E36" s="6">
        <v>40</v>
      </c>
    </row>
    <row r="37" spans="1:5">
      <c r="B37" t="s">
        <v>17</v>
      </c>
      <c r="C37" s="6">
        <v>330</v>
      </c>
      <c r="D37" s="6">
        <v>410</v>
      </c>
      <c r="E37" s="6">
        <v>80</v>
      </c>
    </row>
    <row r="38" spans="1:5">
      <c r="A38" t="s">
        <v>30</v>
      </c>
      <c r="C38" s="6">
        <v>1159</v>
      </c>
      <c r="D38" s="6">
        <v>1439</v>
      </c>
      <c r="E38" s="6">
        <v>280</v>
      </c>
    </row>
    <row r="39" spans="1:5">
      <c r="A39" t="s">
        <v>24</v>
      </c>
      <c r="C39" s="6">
        <v>3549</v>
      </c>
      <c r="D39" s="6">
        <v>4309</v>
      </c>
      <c r="E39" s="6">
        <v>760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BDD2011</vt:lpstr>
      <vt:lpstr>TCD2011</vt:lpstr>
      <vt:lpstr>BDD2012</vt:lpstr>
      <vt:lpstr>TCD2012</vt:lpstr>
      <vt:lpstr>BDD Général</vt:lpstr>
      <vt:lpstr>TCD Général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MLJP</dc:creator>
  <cp:lastModifiedBy>Jean Paul ROCHE</cp:lastModifiedBy>
  <dcterms:created xsi:type="dcterms:W3CDTF">2012-08-18T14:29:19Z</dcterms:created>
  <dcterms:modified xsi:type="dcterms:W3CDTF">2015-10-25T19:19:29Z</dcterms:modified>
</cp:coreProperties>
</file>