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580" yWindow="-276" windowWidth="16608" windowHeight="9840"/>
  </bookViews>
  <sheets>
    <sheet name="VOYAGES" sheetId="1" r:id="rId1"/>
    <sheet name="SELECTION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0" i="2"/>
  <c r="K10"/>
  <c r="J10"/>
  <c r="I10"/>
  <c r="L9"/>
  <c r="K9"/>
  <c r="J9"/>
  <c r="I9"/>
  <c r="L8"/>
  <c r="K8"/>
  <c r="J8"/>
  <c r="I8"/>
  <c r="L7"/>
  <c r="K7"/>
  <c r="J7"/>
  <c r="I7"/>
  <c r="L6"/>
  <c r="K6"/>
  <c r="J6"/>
  <c r="I6"/>
  <c r="L5"/>
  <c r="K5"/>
  <c r="J5"/>
  <c r="I5"/>
  <c r="L4"/>
  <c r="K4"/>
  <c r="J4"/>
  <c r="I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D4"/>
  <c r="C4"/>
  <c r="B4"/>
  <c r="A4"/>
  <c r="J8" i="1"/>
  <c r="J9"/>
  <c r="J10"/>
  <c r="J11"/>
  <c r="J12"/>
  <c r="J13"/>
  <c r="J14"/>
  <c r="J15"/>
  <c r="J16"/>
  <c r="J17"/>
  <c r="J18"/>
  <c r="J19"/>
  <c r="J20"/>
  <c r="J5"/>
  <c r="J6"/>
  <c r="J7"/>
  <c r="J4"/>
</calcChain>
</file>

<file path=xl/sharedStrings.xml><?xml version="1.0" encoding="utf-8"?>
<sst xmlns="http://schemas.openxmlformats.org/spreadsheetml/2006/main" count="29" uniqueCount="17">
  <si>
    <t>PAYS</t>
  </si>
  <si>
    <t>VILLE</t>
  </si>
  <si>
    <t>NOTE</t>
  </si>
  <si>
    <t>USA</t>
  </si>
  <si>
    <t>VIETNAM</t>
  </si>
  <si>
    <t>AUSTRALIE</t>
  </si>
  <si>
    <t>NYC</t>
  </si>
  <si>
    <t>Hanoî</t>
  </si>
  <si>
    <t>Camberra</t>
  </si>
  <si>
    <t>Perou</t>
  </si>
  <si>
    <t>Lima</t>
  </si>
  <si>
    <t>Date voyage</t>
  </si>
  <si>
    <t>OUI</t>
  </si>
  <si>
    <t>NON</t>
  </si>
  <si>
    <t>OUI/NON</t>
  </si>
  <si>
    <t>code</t>
  </si>
  <si>
    <t>la colonne J peut être masquée ou sur une autre feuille.</t>
  </si>
</sst>
</file>

<file path=xl/styles.xml><?xml version="1.0" encoding="utf-8"?>
<styleSheet xmlns="http://schemas.openxmlformats.org/spreadsheetml/2006/main">
  <numFmts count="1">
    <numFmt numFmtId="164" formatCode="[$-40C]mmmm\-yy;@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0" fontId="0" fillId="0" borderId="1" xfId="0" applyBorder="1"/>
    <xf numFmtId="0" fontId="0" fillId="0" borderId="0" xfId="0" applyFont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1" fillId="0" borderId="0" xfId="0" applyFont="1"/>
    <xf numFmtId="0" fontId="0" fillId="5" borderId="0" xfId="0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20"/>
  <sheetViews>
    <sheetView tabSelected="1" topLeftCell="B1" workbookViewId="0">
      <selection activeCell="I1" sqref="I1"/>
    </sheetView>
  </sheetViews>
  <sheetFormatPr baseColWidth="10" defaultColWidth="8.88671875" defaultRowHeight="14.4"/>
  <cols>
    <col min="2" max="2" width="12" customWidth="1"/>
    <col min="5" max="5" width="14.5546875" customWidth="1"/>
    <col min="7" max="9" width="8.88671875" style="10"/>
    <col min="10" max="10" width="8.88671875" style="8"/>
  </cols>
  <sheetData>
    <row r="1" spans="2:10">
      <c r="I1" s="11" t="s">
        <v>16</v>
      </c>
    </row>
    <row r="3" spans="2:10">
      <c r="B3" s="3" t="s">
        <v>0</v>
      </c>
      <c r="C3" s="3" t="s">
        <v>1</v>
      </c>
      <c r="D3" s="3" t="s">
        <v>2</v>
      </c>
      <c r="E3" s="3" t="s">
        <v>11</v>
      </c>
      <c r="F3" s="3" t="s">
        <v>14</v>
      </c>
      <c r="J3" s="6" t="s">
        <v>15</v>
      </c>
    </row>
    <row r="4" spans="2:10">
      <c r="B4" s="1" t="s">
        <v>3</v>
      </c>
      <c r="C4" s="1" t="s">
        <v>6</v>
      </c>
      <c r="D4" s="1">
        <v>15</v>
      </c>
      <c r="E4" s="2">
        <v>38505</v>
      </c>
      <c r="F4" s="9" t="s">
        <v>12</v>
      </c>
      <c r="J4" s="7" t="str">
        <f>IF(F4="","",F4&amp;"_"&amp;COUNTIF($F$4:F4,F4))</f>
        <v>OUI_1</v>
      </c>
    </row>
    <row r="5" spans="2:10">
      <c r="B5" s="1" t="s">
        <v>4</v>
      </c>
      <c r="C5" s="1" t="s">
        <v>7</v>
      </c>
      <c r="D5" s="1">
        <v>10</v>
      </c>
      <c r="E5" s="2">
        <v>41912</v>
      </c>
      <c r="F5" s="9" t="s">
        <v>12</v>
      </c>
      <c r="J5" s="7" t="str">
        <f>IF(F5="","",F5&amp;"_"&amp;COUNTIF($F$4:F5,F5))</f>
        <v>OUI_2</v>
      </c>
    </row>
    <row r="6" spans="2:10">
      <c r="B6" s="1" t="s">
        <v>5</v>
      </c>
      <c r="C6" s="1" t="s">
        <v>8</v>
      </c>
      <c r="D6" s="1">
        <v>9</v>
      </c>
      <c r="E6" s="2">
        <v>40313</v>
      </c>
      <c r="F6" s="9" t="s">
        <v>13</v>
      </c>
      <c r="J6" s="7" t="str">
        <f>IF(F6="","",F6&amp;"_"&amp;COUNTIF($F$4:F6,F6))</f>
        <v>NON_1</v>
      </c>
    </row>
    <row r="7" spans="2:10">
      <c r="B7" s="1" t="s">
        <v>9</v>
      </c>
      <c r="C7" s="1" t="s">
        <v>10</v>
      </c>
      <c r="D7" s="1">
        <v>17</v>
      </c>
      <c r="E7" s="2">
        <v>36199</v>
      </c>
      <c r="F7" s="9" t="s">
        <v>12</v>
      </c>
      <c r="J7" s="7" t="str">
        <f>IF(F7="","",F7&amp;"_"&amp;COUNTIF($F$4:F7,F7))</f>
        <v>OUI_3</v>
      </c>
    </row>
    <row r="8" spans="2:10">
      <c r="F8" s="9"/>
      <c r="J8" s="7" t="str">
        <f>IF(F8="","",F8&amp;"_"&amp;COUNTIF($F$4:F8,F8))</f>
        <v/>
      </c>
    </row>
    <row r="9" spans="2:10">
      <c r="F9" s="9"/>
      <c r="J9" s="7" t="str">
        <f>IF(F9="","",F9&amp;"_"&amp;COUNTIF($F$4:F9,F9))</f>
        <v/>
      </c>
    </row>
    <row r="10" spans="2:10">
      <c r="F10" s="9"/>
      <c r="J10" s="7" t="str">
        <f>IF(F10="","",F10&amp;"_"&amp;COUNTIF($F$4:F10,F10))</f>
        <v/>
      </c>
    </row>
    <row r="11" spans="2:10">
      <c r="F11" s="9"/>
      <c r="J11" s="7" t="str">
        <f>IF(F11="","",F11&amp;"_"&amp;COUNTIF($F$4:F11,F11))</f>
        <v/>
      </c>
    </row>
    <row r="12" spans="2:10">
      <c r="F12" s="9"/>
      <c r="J12" s="7" t="str">
        <f>IF(F12="","",F12&amp;"_"&amp;COUNTIF($F$4:F12,F12))</f>
        <v/>
      </c>
    </row>
    <row r="13" spans="2:10">
      <c r="F13" s="9"/>
      <c r="J13" s="7" t="str">
        <f>IF(F13="","",F13&amp;"_"&amp;COUNTIF($F$4:F13,F13))</f>
        <v/>
      </c>
    </row>
    <row r="14" spans="2:10">
      <c r="F14" s="9"/>
      <c r="J14" s="7" t="str">
        <f>IF(F14="","",F14&amp;"_"&amp;COUNTIF($F$4:F14,F14))</f>
        <v/>
      </c>
    </row>
    <row r="15" spans="2:10">
      <c r="F15" s="9"/>
      <c r="J15" s="7" t="str">
        <f>IF(F15="","",F15&amp;"_"&amp;COUNTIF($F$4:F15,F15))</f>
        <v/>
      </c>
    </row>
    <row r="16" spans="2:10">
      <c r="F16" s="9"/>
      <c r="J16" s="7" t="str">
        <f>IF(F16="","",F16&amp;"_"&amp;COUNTIF($F$4:F16,F16))</f>
        <v/>
      </c>
    </row>
    <row r="17" spans="6:10">
      <c r="F17" s="9"/>
      <c r="J17" s="7" t="str">
        <f>IF(F17="","",F17&amp;"_"&amp;COUNTIF($F$4:F17,F17))</f>
        <v/>
      </c>
    </row>
    <row r="18" spans="6:10">
      <c r="F18" s="9"/>
      <c r="J18" s="7" t="str">
        <f>IF(F18="","",F18&amp;"_"&amp;COUNTIF($F$4:F18,F18))</f>
        <v/>
      </c>
    </row>
    <row r="19" spans="6:10">
      <c r="F19" s="9"/>
      <c r="J19" s="7" t="str">
        <f>IF(F19="","",F19&amp;"_"&amp;COUNTIF($F$4:F19,F19))</f>
        <v/>
      </c>
    </row>
    <row r="20" spans="6:10">
      <c r="F20" s="9"/>
      <c r="J20" s="7" t="str">
        <f>IF(F20="","",F20&amp;"_"&amp;COUNTIF($F$4:F20,F20))</f>
        <v/>
      </c>
    </row>
  </sheetData>
  <dataValidations count="1">
    <dataValidation type="list" allowBlank="1" showInputMessage="1" showErrorMessage="1" sqref="F4:I20">
      <formula1>"OUI,NON"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0"/>
  <sheetViews>
    <sheetView workbookViewId="0">
      <selection activeCell="F13" sqref="F13"/>
    </sheetView>
  </sheetViews>
  <sheetFormatPr baseColWidth="10" defaultColWidth="8.88671875" defaultRowHeight="14.4"/>
  <cols>
    <col min="4" max="4" width="11.88671875" bestFit="1" customWidth="1"/>
    <col min="9" max="9" width="10" bestFit="1" customWidth="1"/>
    <col min="12" max="12" width="11.88671875" bestFit="1" customWidth="1"/>
  </cols>
  <sheetData>
    <row r="1" spans="1:12">
      <c r="A1" s="5" t="s">
        <v>12</v>
      </c>
      <c r="B1" s="5"/>
      <c r="C1" s="5"/>
      <c r="D1" s="5"/>
      <c r="I1" s="5" t="s">
        <v>13</v>
      </c>
      <c r="J1" s="5"/>
      <c r="K1" s="5"/>
      <c r="L1" s="5"/>
    </row>
    <row r="3" spans="1:12">
      <c r="A3" s="3" t="s">
        <v>0</v>
      </c>
      <c r="B3" s="3" t="s">
        <v>1</v>
      </c>
      <c r="C3" s="3" t="s">
        <v>2</v>
      </c>
      <c r="D3" s="3" t="s">
        <v>11</v>
      </c>
      <c r="I3" s="3" t="s">
        <v>0</v>
      </c>
      <c r="J3" s="3" t="s">
        <v>1</v>
      </c>
      <c r="K3" s="3" t="s">
        <v>2</v>
      </c>
      <c r="L3" s="3" t="s">
        <v>11</v>
      </c>
    </row>
    <row r="4" spans="1:12">
      <c r="A4" s="4" t="str">
        <f>IFERROR(INDEX(VOYAGES!$B$4:$J$20,MATCH("OUI"&amp;"_"&amp;ROW(A1),VOYAGES!$J$4:$J$20,0),1),"")</f>
        <v>USA</v>
      </c>
      <c r="B4" s="4" t="str">
        <f>IFERROR(INDEX(VOYAGES!$B$4:$J$20,MATCH("OUI"&amp;"_"&amp;ROW(B1),VOYAGES!$J$4:$J$20,0),2),"")</f>
        <v>NYC</v>
      </c>
      <c r="C4" s="4">
        <f>IFERROR(INDEX(VOYAGES!$B$4:$J$20,MATCH("OUI"&amp;"_"&amp;ROW(C1),VOYAGES!$J$4:$J$20,0),3),"")</f>
        <v>15</v>
      </c>
      <c r="D4" s="4">
        <f>IFERROR(INDEX(VOYAGES!$B$4:$J$20,MATCH("OUI"&amp;"_"&amp;ROW(D1),VOYAGES!$J$4:$J$20,0),4),"")</f>
        <v>38505</v>
      </c>
      <c r="I4" s="4" t="str">
        <f>IFERROR(INDEX(VOYAGES!$B$4:$J$20,MATCH("NON"&amp;"_"&amp;ROW(I1),VOYAGES!$J$4:$J$20,0),1),"")</f>
        <v>AUSTRALIE</v>
      </c>
      <c r="J4" s="4" t="str">
        <f>IFERROR(INDEX(VOYAGES!$B$4:$J$20,MATCH("NON"&amp;"_"&amp;ROW(J1),VOYAGES!$J$4:$J$20,0),2),"")</f>
        <v>Camberra</v>
      </c>
      <c r="K4" s="4">
        <f>IFERROR(INDEX(VOYAGES!$B$4:$J$20,MATCH("NON"&amp;"_"&amp;ROW(K1),VOYAGES!$J$4:$J$20,0),3),"")</f>
        <v>9</v>
      </c>
      <c r="L4" s="4">
        <f>IFERROR(INDEX(VOYAGES!$B$4:$J$20,MATCH("NON"&amp;"_"&amp;ROW(L1),VOYAGES!$J$4:$J$20,0),4),"")</f>
        <v>40313</v>
      </c>
    </row>
    <row r="5" spans="1:12">
      <c r="A5" s="4" t="str">
        <f>IFERROR(INDEX(VOYAGES!$B$4:$J$20,MATCH("OUI"&amp;"_"&amp;ROW(A2),VOYAGES!$J$4:$J$20,0),1),"")</f>
        <v>VIETNAM</v>
      </c>
      <c r="B5" s="4" t="str">
        <f>IFERROR(INDEX(VOYAGES!$B$4:$J$20,MATCH("OUI"&amp;"_"&amp;ROW(B2),VOYAGES!$J$4:$J$20,0),2),"")</f>
        <v>Hanoî</v>
      </c>
      <c r="C5" s="4">
        <f>IFERROR(INDEX(VOYAGES!$B$4:$J$20,MATCH("OUI"&amp;"_"&amp;ROW(C2),VOYAGES!$J$4:$J$20,0),3),"")</f>
        <v>10</v>
      </c>
      <c r="D5" s="4">
        <f>IFERROR(INDEX(VOYAGES!$B$4:$J$20,MATCH("OUI"&amp;"_"&amp;ROW(D2),VOYAGES!$J$4:$J$20,0),4),"")</f>
        <v>41912</v>
      </c>
      <c r="I5" s="4" t="str">
        <f>IFERROR(INDEX(VOYAGES!$B$4:$J$20,MATCH("NON"&amp;"_"&amp;ROW(I2),VOYAGES!$J$4:$J$20,0),1),"")</f>
        <v/>
      </c>
      <c r="J5" s="4" t="str">
        <f>IFERROR(INDEX(VOYAGES!$B$4:$J$20,MATCH("NON"&amp;"_"&amp;ROW(J2),VOYAGES!$J$4:$J$20,0),2),"")</f>
        <v/>
      </c>
      <c r="K5" s="4" t="str">
        <f>IFERROR(INDEX(VOYAGES!$B$4:$J$20,MATCH("NON"&amp;"_"&amp;ROW(K2),VOYAGES!$J$4:$J$20,0),3),"")</f>
        <v/>
      </c>
      <c r="L5" s="4" t="str">
        <f>IFERROR(INDEX(VOYAGES!$B$4:$J$20,MATCH("NON"&amp;"_"&amp;ROW(L2),VOYAGES!$J$4:$J$20,0),4),"")</f>
        <v/>
      </c>
    </row>
    <row r="6" spans="1:12">
      <c r="A6" s="4" t="str">
        <f>IFERROR(INDEX(VOYAGES!$B$4:$J$20,MATCH("OUI"&amp;"_"&amp;ROW(A3),VOYAGES!$J$4:$J$20,0),1),"")</f>
        <v>Perou</v>
      </c>
      <c r="B6" s="4" t="str">
        <f>IFERROR(INDEX(VOYAGES!$B$4:$J$20,MATCH("OUI"&amp;"_"&amp;ROW(B3),VOYAGES!$J$4:$J$20,0),2),"")</f>
        <v>Lima</v>
      </c>
      <c r="C6" s="4">
        <f>IFERROR(INDEX(VOYAGES!$B$4:$J$20,MATCH("OUI"&amp;"_"&amp;ROW(C3),VOYAGES!$J$4:$J$20,0),3),"")</f>
        <v>17</v>
      </c>
      <c r="D6" s="4">
        <f>IFERROR(INDEX(VOYAGES!$B$4:$J$20,MATCH("OUI"&amp;"_"&amp;ROW(D3),VOYAGES!$J$4:$J$20,0),4),"")</f>
        <v>36199</v>
      </c>
      <c r="I6" s="4" t="str">
        <f>IFERROR(INDEX(VOYAGES!$B$4:$J$20,MATCH("NON"&amp;"_"&amp;ROW(I3),VOYAGES!$J$4:$J$20,0),1),"")</f>
        <v/>
      </c>
      <c r="J6" s="4" t="str">
        <f>IFERROR(INDEX(VOYAGES!$B$4:$J$20,MATCH("NON"&amp;"_"&amp;ROW(J3),VOYAGES!$J$4:$J$20,0),2),"")</f>
        <v/>
      </c>
      <c r="K6" s="4" t="str">
        <f>IFERROR(INDEX(VOYAGES!$B$4:$J$20,MATCH("NON"&amp;"_"&amp;ROW(K3),VOYAGES!$J$4:$J$20,0),3),"")</f>
        <v/>
      </c>
      <c r="L6" s="4" t="str">
        <f>IFERROR(INDEX(VOYAGES!$B$4:$J$20,MATCH("NON"&amp;"_"&amp;ROW(L3),VOYAGES!$J$4:$J$20,0),4),"")</f>
        <v/>
      </c>
    </row>
    <row r="7" spans="1:12">
      <c r="A7" s="4" t="str">
        <f>IFERROR(INDEX(VOYAGES!$B$4:$J$20,MATCH("OUI"&amp;"_"&amp;ROW(A4),VOYAGES!$J$4:$J$20,0),1),"")</f>
        <v/>
      </c>
      <c r="B7" s="4" t="str">
        <f>IFERROR(INDEX(VOYAGES!$B$4:$J$20,MATCH("OUI"&amp;"_"&amp;ROW(B4),VOYAGES!$J$4:$J$20,0),2),"")</f>
        <v/>
      </c>
      <c r="C7" s="4" t="str">
        <f>IFERROR(INDEX(VOYAGES!$B$4:$J$20,MATCH("OUI"&amp;"_"&amp;ROW(C4),VOYAGES!$J$4:$J$20,0),3),"")</f>
        <v/>
      </c>
      <c r="D7" s="4" t="str">
        <f>IFERROR(INDEX(VOYAGES!$B$4:$J$20,MATCH("OUI"&amp;"_"&amp;ROW(D4),VOYAGES!$J$4:$J$20,0),4),"")</f>
        <v/>
      </c>
      <c r="I7" s="4" t="str">
        <f>IFERROR(INDEX(VOYAGES!$B$4:$J$20,MATCH("NON"&amp;"_"&amp;ROW(I4),VOYAGES!$J$4:$J$20,0),1),"")</f>
        <v/>
      </c>
      <c r="J7" s="4" t="str">
        <f>IFERROR(INDEX(VOYAGES!$B$4:$J$20,MATCH("NON"&amp;"_"&amp;ROW(J4),VOYAGES!$J$4:$J$20,0),2),"")</f>
        <v/>
      </c>
      <c r="K7" s="4" t="str">
        <f>IFERROR(INDEX(VOYAGES!$B$4:$J$20,MATCH("NON"&amp;"_"&amp;ROW(K4),VOYAGES!$J$4:$J$20,0),3),"")</f>
        <v/>
      </c>
      <c r="L7" s="4" t="str">
        <f>IFERROR(INDEX(VOYAGES!$B$4:$J$20,MATCH("NON"&amp;"_"&amp;ROW(L4),VOYAGES!$J$4:$J$20,0),4),"")</f>
        <v/>
      </c>
    </row>
    <row r="8" spans="1:12">
      <c r="A8" s="4" t="str">
        <f>IFERROR(INDEX(VOYAGES!$B$4:$J$20,MATCH("OUI"&amp;"_"&amp;ROW(A5),VOYAGES!$J$4:$J$20,0),1),"")</f>
        <v/>
      </c>
      <c r="B8" s="4" t="str">
        <f>IFERROR(INDEX(VOYAGES!$B$4:$J$20,MATCH("OUI"&amp;"_"&amp;ROW(B5),VOYAGES!$J$4:$J$20,0),2),"")</f>
        <v/>
      </c>
      <c r="C8" s="4" t="str">
        <f>IFERROR(INDEX(VOYAGES!$B$4:$J$20,MATCH("OUI"&amp;"_"&amp;ROW(C5),VOYAGES!$J$4:$J$20,0),3),"")</f>
        <v/>
      </c>
      <c r="D8" s="4" t="str">
        <f>IFERROR(INDEX(VOYAGES!$B$4:$J$20,MATCH("OUI"&amp;"_"&amp;ROW(D5),VOYAGES!$J$4:$J$20,0),4),"")</f>
        <v/>
      </c>
      <c r="I8" s="4" t="str">
        <f>IFERROR(INDEX(VOYAGES!$B$4:$J$20,MATCH("NON"&amp;"_"&amp;ROW(I5),VOYAGES!$J$4:$J$20,0),1),"")</f>
        <v/>
      </c>
      <c r="J8" s="4" t="str">
        <f>IFERROR(INDEX(VOYAGES!$B$4:$J$20,MATCH("NON"&amp;"_"&amp;ROW(J5),VOYAGES!$J$4:$J$20,0),2),"")</f>
        <v/>
      </c>
      <c r="K8" s="4" t="str">
        <f>IFERROR(INDEX(VOYAGES!$B$4:$J$20,MATCH("NON"&amp;"_"&amp;ROW(K5),VOYAGES!$J$4:$J$20,0),3),"")</f>
        <v/>
      </c>
      <c r="L8" s="4" t="str">
        <f>IFERROR(INDEX(VOYAGES!$B$4:$J$20,MATCH("NON"&amp;"_"&amp;ROW(L5),VOYAGES!$J$4:$J$20,0),4),"")</f>
        <v/>
      </c>
    </row>
    <row r="9" spans="1:12">
      <c r="A9" s="4" t="str">
        <f>IFERROR(INDEX(VOYAGES!$B$4:$J$20,MATCH("OUI"&amp;"_"&amp;ROW(A6),VOYAGES!$J$4:$J$20,0),1),"")</f>
        <v/>
      </c>
      <c r="B9" s="4" t="str">
        <f>IFERROR(INDEX(VOYAGES!$B$4:$J$20,MATCH("OUI"&amp;"_"&amp;ROW(B6),VOYAGES!$J$4:$J$20,0),2),"")</f>
        <v/>
      </c>
      <c r="C9" s="4" t="str">
        <f>IFERROR(INDEX(VOYAGES!$B$4:$J$20,MATCH("OUI"&amp;"_"&amp;ROW(C6),VOYAGES!$J$4:$J$20,0),3),"")</f>
        <v/>
      </c>
      <c r="D9" s="4" t="str">
        <f>IFERROR(INDEX(VOYAGES!$B$4:$J$20,MATCH("OUI"&amp;"_"&amp;ROW(D6),VOYAGES!$J$4:$J$20,0),4),"")</f>
        <v/>
      </c>
      <c r="I9" s="4" t="str">
        <f>IFERROR(INDEX(VOYAGES!$B$4:$J$20,MATCH("NON"&amp;"_"&amp;ROW(I6),VOYAGES!$J$4:$J$20,0),1),"")</f>
        <v/>
      </c>
      <c r="J9" s="4" t="str">
        <f>IFERROR(INDEX(VOYAGES!$B$4:$J$20,MATCH("NON"&amp;"_"&amp;ROW(J6),VOYAGES!$J$4:$J$20,0),2),"")</f>
        <v/>
      </c>
      <c r="K9" s="4" t="str">
        <f>IFERROR(INDEX(VOYAGES!$B$4:$J$20,MATCH("NON"&amp;"_"&amp;ROW(K6),VOYAGES!$J$4:$J$20,0),3),"")</f>
        <v/>
      </c>
      <c r="L9" s="4" t="str">
        <f>IFERROR(INDEX(VOYAGES!$B$4:$J$20,MATCH("NON"&amp;"_"&amp;ROW(L6),VOYAGES!$J$4:$J$20,0),4),"")</f>
        <v/>
      </c>
    </row>
    <row r="10" spans="1:12">
      <c r="A10" s="4" t="str">
        <f>IFERROR(INDEX(VOYAGES!$B$4:$J$20,MATCH("OUI"&amp;"_"&amp;ROW(A7),VOYAGES!$J$4:$J$20,0),1),"")</f>
        <v/>
      </c>
      <c r="B10" s="4" t="str">
        <f>IFERROR(INDEX(VOYAGES!$B$4:$J$20,MATCH("OUI"&amp;"_"&amp;ROW(B7),VOYAGES!$J$4:$J$20,0),2),"")</f>
        <v/>
      </c>
      <c r="C10" s="4" t="str">
        <f>IFERROR(INDEX(VOYAGES!$B$4:$J$20,MATCH("OUI"&amp;"_"&amp;ROW(C7),VOYAGES!$J$4:$J$20,0),3),"")</f>
        <v/>
      </c>
      <c r="D10" s="4" t="str">
        <f>IFERROR(INDEX(VOYAGES!$B$4:$J$20,MATCH("OUI"&amp;"_"&amp;ROW(D7),VOYAGES!$J$4:$J$20,0),4),"")</f>
        <v/>
      </c>
      <c r="I10" s="4" t="str">
        <f>IFERROR(INDEX(VOYAGES!$B$4:$J$20,MATCH("NON"&amp;"_"&amp;ROW(I7),VOYAGES!$J$4:$J$20,0),1),"")</f>
        <v/>
      </c>
      <c r="J10" s="4" t="str">
        <f>IFERROR(INDEX(VOYAGES!$B$4:$J$20,MATCH("NON"&amp;"_"&amp;ROW(J7),VOYAGES!$J$4:$J$20,0),2),"")</f>
        <v/>
      </c>
      <c r="K10" s="4" t="str">
        <f>IFERROR(INDEX(VOYAGES!$B$4:$J$20,MATCH("NON"&amp;"_"&amp;ROW(K7),VOYAGES!$J$4:$J$20,0),3),"")</f>
        <v/>
      </c>
      <c r="L10" s="4" t="str">
        <f>IFERROR(INDEX(VOYAGES!$B$4:$J$20,MATCH("NON"&amp;"_"&amp;ROW(L7),VOYAGES!$J$4:$J$20,0),4),"")</f>
        <v/>
      </c>
    </row>
  </sheetData>
  <mergeCells count="2">
    <mergeCell ref="A1:D1"/>
    <mergeCell ref="I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VOYAGES</vt:lpstr>
      <vt:lpstr>SELECTION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Hersilia Rodriguez</dc:creator>
  <cp:lastModifiedBy>COURTIN</cp:lastModifiedBy>
  <dcterms:created xsi:type="dcterms:W3CDTF">2015-10-24T10:10:08Z</dcterms:created>
  <dcterms:modified xsi:type="dcterms:W3CDTF">2015-10-24T12:29:15Z</dcterms:modified>
</cp:coreProperties>
</file>