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340"/>
  </bookViews>
  <sheets>
    <sheet name="Feuil1" sheetId="1" r:id="rId1"/>
    <sheet name="Feuil2" sheetId="2" r:id="rId2"/>
  </sheets>
  <definedNames>
    <definedName name="août">Feuil1!$K$3</definedName>
    <definedName name="avril">Feuil1!$G$3</definedName>
    <definedName name="décembre">Feuil1!$O$3</definedName>
    <definedName name="fevrier">Feuil1!$E$3</definedName>
    <definedName name="janvier">Feuil1!$D$3</definedName>
    <definedName name="juillet">Feuil1!$J$3</definedName>
    <definedName name="juin">Feuil1!$I$3</definedName>
    <definedName name="mai">Feuil1!$H$3</definedName>
    <definedName name="mars">Feuil1!$F$3</definedName>
    <definedName name="mois">Feuil1!$C$2</definedName>
    <definedName name="novembre">Feuil1!$N$3</definedName>
    <definedName name="octobre">Feuil1!$M$3</definedName>
    <definedName name="septembre">Feuil1!$L$3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/>
  <c r="P6"/>
  <c r="P23"/>
  <c r="P22"/>
  <c r="P21"/>
  <c r="P20"/>
  <c r="P19"/>
  <c r="P18"/>
  <c r="P17"/>
  <c r="P16"/>
  <c r="P15"/>
  <c r="P14"/>
  <c r="P13"/>
  <c r="P12"/>
  <c r="P11"/>
  <c r="P10"/>
  <c r="P9"/>
  <c r="P8"/>
  <c r="M2"/>
  <c r="R4"/>
  <c r="R2" l="1"/>
  <c r="E26" l="1"/>
  <c r="F26"/>
  <c r="G26"/>
  <c r="H26"/>
  <c r="I26"/>
  <c r="J26"/>
  <c r="K26"/>
  <c r="L26"/>
  <c r="M26"/>
  <c r="N26"/>
  <c r="O26"/>
  <c r="D26"/>
  <c r="C2" l="1"/>
  <c r="E26" i="2" l="1"/>
  <c r="F26"/>
  <c r="G26"/>
  <c r="H26"/>
  <c r="I26"/>
  <c r="J26"/>
  <c r="K26"/>
  <c r="L26"/>
  <c r="M26"/>
  <c r="N26"/>
  <c r="O26"/>
  <c r="D26"/>
</calcChain>
</file>

<file path=xl/sharedStrings.xml><?xml version="1.0" encoding="utf-8"?>
<sst xmlns="http://schemas.openxmlformats.org/spreadsheetml/2006/main" count="76" uniqueCount="57">
  <si>
    <t>Nature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</si>
  <si>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</si>
  <si>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</si>
  <si>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</si>
  <si>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</si>
  <si>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</si>
  <si>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</si>
  <si>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</si>
  <si>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</si>
  <si>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</si>
  <si>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</si>
  <si>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</si>
  <si>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</si>
  <si>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Messalia</t>
  </si>
  <si>
    <t>Assurance Tél</t>
  </si>
  <si>
    <t>Impots</t>
  </si>
  <si>
    <t>Tél</t>
  </si>
  <si>
    <t>Mutuelle</t>
  </si>
  <si>
    <t>Alterna</t>
  </si>
  <si>
    <t>Sogecap(certicompte)</t>
  </si>
  <si>
    <t>Sogessur(prot juridique)</t>
  </si>
  <si>
    <t xml:space="preserve">total regulier </t>
  </si>
  <si>
    <t>Bein</t>
  </si>
  <si>
    <t>canalsat</t>
  </si>
  <si>
    <t>canal+</t>
  </si>
  <si>
    <t xml:space="preserve">Crédit voiture </t>
  </si>
  <si>
    <t>Date</t>
  </si>
  <si>
    <t>Aquapolis</t>
  </si>
  <si>
    <t>virement  Livret A</t>
  </si>
  <si>
    <t>virement  LDD</t>
  </si>
  <si>
    <t>tranquilite</t>
  </si>
  <si>
    <t>jazz</t>
  </si>
  <si>
    <t>Genea(ass deces)</t>
  </si>
  <si>
    <t>Netflix</t>
  </si>
  <si>
    <t>paiemnt x3 ss frais</t>
  </si>
  <si>
    <t>solde precedent</t>
  </si>
  <si>
    <t>salaire</t>
  </si>
  <si>
    <t>Reste</t>
  </si>
  <si>
    <t>a</t>
  </si>
  <si>
    <t>B</t>
  </si>
  <si>
    <t>c</t>
  </si>
  <si>
    <t>e</t>
  </si>
  <si>
    <t>M</t>
  </si>
  <si>
    <t>p</t>
  </si>
  <si>
    <t>Aq</t>
  </si>
  <si>
    <t xml:space="preserve">so </t>
  </si>
  <si>
    <t xml:space="preserve">da </t>
  </si>
  <si>
    <t>vi</t>
  </si>
  <si>
    <t>v</t>
  </si>
  <si>
    <t>tr</t>
  </si>
  <si>
    <t>j</t>
  </si>
  <si>
    <t>I</t>
  </si>
  <si>
    <t>C</t>
  </si>
  <si>
    <t>T</t>
  </si>
  <si>
    <t>N</t>
  </si>
  <si>
    <t>As</t>
  </si>
  <si>
    <t>G</t>
  </si>
</sst>
</file>

<file path=xl/styles.xml><?xml version="1.0" encoding="utf-8"?>
<styleSheet xmlns="http://schemas.openxmlformats.org/spreadsheetml/2006/main">
  <numFmts count="1">
    <numFmt numFmtId="164" formatCode="[$-40C]mmmm\-yy;@"/>
  </numFmts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7" xfId="0" applyFont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2" fillId="8" borderId="30" xfId="0" applyFont="1" applyFill="1" applyBorder="1" applyAlignment="1">
      <alignment horizontal="center"/>
    </xf>
    <xf numFmtId="0" fontId="0" fillId="0" borderId="27" xfId="0" applyBorder="1"/>
    <xf numFmtId="164" fontId="0" fillId="0" borderId="25" xfId="0" applyNumberFormat="1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2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7"/>
  <sheetViews>
    <sheetView tabSelected="1" topLeftCell="D6" workbookViewId="0">
      <selection activeCell="P8" sqref="P8"/>
    </sheetView>
  </sheetViews>
  <sheetFormatPr baseColWidth="10" defaultRowHeight="14.4"/>
  <cols>
    <col min="1" max="1" width="4.88671875" customWidth="1"/>
    <col min="2" max="2" width="22.6640625" customWidth="1"/>
    <col min="3" max="15" width="10.6640625" customWidth="1"/>
  </cols>
  <sheetData>
    <row r="1" spans="2:18" ht="14.4" customHeight="1">
      <c r="B1" s="56">
        <v>2015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18" ht="14.4" customHeight="1" thickBot="1">
      <c r="B2" s="49" t="s">
        <v>26</v>
      </c>
      <c r="C2" s="55">
        <f ca="1">TODAY()</f>
        <v>42288</v>
      </c>
      <c r="D2" s="55"/>
      <c r="E2" s="55"/>
      <c r="F2" s="55"/>
      <c r="G2" s="55"/>
      <c r="H2" s="55"/>
      <c r="I2" s="55"/>
      <c r="J2" s="55"/>
      <c r="K2" s="55"/>
      <c r="L2" s="55"/>
      <c r="M2" s="57">
        <f>SUM(M6:M23)</f>
        <v>167</v>
      </c>
      <c r="N2" s="55"/>
      <c r="O2" s="55"/>
      <c r="R2">
        <f ca="1">DAY(TODAY())</f>
        <v>11</v>
      </c>
    </row>
    <row r="3" spans="2:18" ht="14.4" customHeight="1" thickTop="1" thickBot="1">
      <c r="B3" s="3" t="s">
        <v>0</v>
      </c>
      <c r="C3" s="47" t="s">
        <v>26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11</v>
      </c>
      <c r="O3" s="50" t="s">
        <v>12</v>
      </c>
      <c r="P3" s="53" t="s">
        <v>37</v>
      </c>
    </row>
    <row r="4" spans="2:18" ht="14.4" customHeight="1" thickTop="1" thickBot="1">
      <c r="B4" s="4" t="s">
        <v>35</v>
      </c>
      <c r="C4" s="43"/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54"/>
      <c r="R4">
        <f ca="1">SUMIF($C$6:$C$23,"&lt;="&amp;DAY(TODAY()),OFFSET($C$6,,MONTH(TODAY()),17))</f>
        <v>42</v>
      </c>
    </row>
    <row r="5" spans="2:18" ht="14.4" customHeight="1" thickTop="1" thickBot="1">
      <c r="B5" s="5" t="s">
        <v>36</v>
      </c>
      <c r="C5" s="44"/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54"/>
    </row>
    <row r="6" spans="2:18" ht="14.4" customHeight="1" thickTop="1">
      <c r="B6" s="6" t="s">
        <v>38</v>
      </c>
      <c r="C6" s="7">
        <v>3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51">
        <f ca="1">SUM(OFFSET($C$6,,MONTH(TODAY()),18))-SUM(OFFSET($C$6,,MONTH(TODAY()),ROW()-5))</f>
        <v>166</v>
      </c>
    </row>
    <row r="7" spans="2:18" ht="14.4" customHeight="1">
      <c r="B7" s="11" t="s">
        <v>39</v>
      </c>
      <c r="C7" s="12">
        <v>4</v>
      </c>
      <c r="D7" s="13">
        <v>2</v>
      </c>
      <c r="E7" s="13">
        <v>2</v>
      </c>
      <c r="F7" s="13">
        <v>2</v>
      </c>
      <c r="G7" s="13">
        <v>2</v>
      </c>
      <c r="H7" s="13">
        <v>2</v>
      </c>
      <c r="I7" s="13">
        <v>2</v>
      </c>
      <c r="J7" s="13">
        <v>2</v>
      </c>
      <c r="K7" s="13">
        <v>2</v>
      </c>
      <c r="L7" s="13">
        <v>2</v>
      </c>
      <c r="M7" s="13">
        <v>2</v>
      </c>
      <c r="N7" s="13">
        <v>2</v>
      </c>
      <c r="O7" s="13">
        <v>2</v>
      </c>
      <c r="P7" s="51">
        <f ca="1">SUM(OFFSET($C$6,,MONTH(TODAY()),18))-SUM(OFFSET($C$6,,MONTH(TODAY()),ROW()-5))</f>
        <v>164</v>
      </c>
    </row>
    <row r="8" spans="2:18" ht="14.4" customHeight="1">
      <c r="B8" s="11" t="s">
        <v>40</v>
      </c>
      <c r="C8" s="12">
        <v>4</v>
      </c>
      <c r="D8" s="13">
        <v>3</v>
      </c>
      <c r="E8" s="13">
        <v>3</v>
      </c>
      <c r="F8" s="13">
        <v>3</v>
      </c>
      <c r="G8" s="13">
        <v>3</v>
      </c>
      <c r="H8" s="13">
        <v>3</v>
      </c>
      <c r="I8" s="13">
        <v>3</v>
      </c>
      <c r="J8" s="13">
        <v>3</v>
      </c>
      <c r="K8" s="13">
        <v>3</v>
      </c>
      <c r="L8" s="13">
        <v>3</v>
      </c>
      <c r="M8" s="13">
        <v>3</v>
      </c>
      <c r="N8" s="13">
        <v>3</v>
      </c>
      <c r="O8" s="13">
        <v>3</v>
      </c>
      <c r="P8" s="51">
        <f t="shared" ref="P7:P23" ca="1" si="0">SUM(OFFSET($C$6,,MONTH(TODAY()),18))-SUM(OFFSET($C$6,,MONTH(TODAY()),ROW()-5))</f>
        <v>161</v>
      </c>
    </row>
    <row r="9" spans="2:18" ht="14.4" customHeight="1">
      <c r="B9" s="11" t="s">
        <v>46</v>
      </c>
      <c r="C9" s="12">
        <v>4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51">
        <f t="shared" ca="1" si="0"/>
        <v>160</v>
      </c>
    </row>
    <row r="10" spans="2:18" ht="14.4" customHeight="1">
      <c r="B10" s="11" t="s">
        <v>41</v>
      </c>
      <c r="C10" s="12">
        <v>5</v>
      </c>
      <c r="D10" s="13">
        <v>5</v>
      </c>
      <c r="E10" s="13">
        <v>5</v>
      </c>
      <c r="F10" s="13">
        <v>5</v>
      </c>
      <c r="G10" s="13">
        <v>5</v>
      </c>
      <c r="H10" s="13">
        <v>5</v>
      </c>
      <c r="I10" s="13">
        <v>5</v>
      </c>
      <c r="J10" s="13">
        <v>5</v>
      </c>
      <c r="K10" s="13">
        <v>5</v>
      </c>
      <c r="L10" s="13">
        <v>5</v>
      </c>
      <c r="M10" s="13">
        <v>5</v>
      </c>
      <c r="N10" s="13">
        <v>5</v>
      </c>
      <c r="O10" s="13">
        <v>5</v>
      </c>
      <c r="P10" s="51">
        <f t="shared" ca="1" si="0"/>
        <v>155</v>
      </c>
    </row>
    <row r="11" spans="2:18" ht="14.4" customHeight="1" thickBot="1">
      <c r="B11" s="16" t="s">
        <v>42</v>
      </c>
      <c r="C11" s="17">
        <v>6</v>
      </c>
      <c r="D11" s="18">
        <v>7</v>
      </c>
      <c r="E11" s="18">
        <v>7</v>
      </c>
      <c r="F11" s="18">
        <v>7</v>
      </c>
      <c r="G11" s="18">
        <v>7</v>
      </c>
      <c r="H11" s="18">
        <v>7</v>
      </c>
      <c r="I11" s="18">
        <v>7</v>
      </c>
      <c r="J11" s="18">
        <v>7</v>
      </c>
      <c r="K11" s="18">
        <v>7</v>
      </c>
      <c r="L11" s="18">
        <v>7</v>
      </c>
      <c r="M11" s="18">
        <v>7</v>
      </c>
      <c r="N11" s="18">
        <v>7</v>
      </c>
      <c r="O11" s="18">
        <v>7</v>
      </c>
      <c r="P11" s="51">
        <f t="shared" ca="1" si="0"/>
        <v>148</v>
      </c>
    </row>
    <row r="12" spans="2:18" ht="14.4" customHeight="1" thickTop="1">
      <c r="B12" s="6" t="s">
        <v>43</v>
      </c>
      <c r="C12" s="7">
        <v>7</v>
      </c>
      <c r="D12" s="8">
        <v>5</v>
      </c>
      <c r="E12" s="8">
        <v>5</v>
      </c>
      <c r="F12" s="8">
        <v>5</v>
      </c>
      <c r="G12" s="8">
        <v>5</v>
      </c>
      <c r="H12" s="8">
        <v>5</v>
      </c>
      <c r="I12" s="8">
        <v>5</v>
      </c>
      <c r="J12" s="8">
        <v>5</v>
      </c>
      <c r="K12" s="8">
        <v>5</v>
      </c>
      <c r="L12" s="8">
        <v>5</v>
      </c>
      <c r="M12" s="8">
        <v>5</v>
      </c>
      <c r="N12" s="8">
        <v>5</v>
      </c>
      <c r="O12" s="8">
        <v>5</v>
      </c>
      <c r="P12" s="51">
        <f t="shared" ca="1" si="0"/>
        <v>143</v>
      </c>
    </row>
    <row r="13" spans="2:18" s="1" customFormat="1" ht="14.4" customHeight="1">
      <c r="B13" s="11" t="s">
        <v>44</v>
      </c>
      <c r="C13" s="12">
        <v>10</v>
      </c>
      <c r="D13" s="13">
        <v>2</v>
      </c>
      <c r="E13" s="13">
        <v>2</v>
      </c>
      <c r="F13" s="13">
        <v>2</v>
      </c>
      <c r="G13" s="13">
        <v>2</v>
      </c>
      <c r="H13" s="13">
        <v>2</v>
      </c>
      <c r="I13" s="13">
        <v>2</v>
      </c>
      <c r="J13" s="13">
        <v>2</v>
      </c>
      <c r="K13" s="13">
        <v>2</v>
      </c>
      <c r="L13" s="13">
        <v>2</v>
      </c>
      <c r="M13" s="13">
        <v>2</v>
      </c>
      <c r="N13" s="13">
        <v>2</v>
      </c>
      <c r="O13" s="13">
        <v>2</v>
      </c>
      <c r="P13" s="51">
        <f t="shared" ca="1" si="0"/>
        <v>141</v>
      </c>
    </row>
    <row r="14" spans="2:18" ht="14.4" customHeight="1">
      <c r="B14" s="11" t="s">
        <v>45</v>
      </c>
      <c r="C14" s="12">
        <v>10</v>
      </c>
      <c r="D14" s="13">
        <v>7</v>
      </c>
      <c r="E14" s="13">
        <v>7</v>
      </c>
      <c r="F14" s="13">
        <v>7</v>
      </c>
      <c r="G14" s="13">
        <v>7</v>
      </c>
      <c r="H14" s="13">
        <v>7</v>
      </c>
      <c r="I14" s="13">
        <v>7</v>
      </c>
      <c r="J14" s="13">
        <v>7</v>
      </c>
      <c r="K14" s="13">
        <v>7</v>
      </c>
      <c r="L14" s="13">
        <v>7</v>
      </c>
      <c r="M14" s="13">
        <v>7</v>
      </c>
      <c r="N14" s="13">
        <v>7</v>
      </c>
      <c r="O14" s="13">
        <v>7</v>
      </c>
      <c r="P14" s="51">
        <f t="shared" ca="1" si="0"/>
        <v>134</v>
      </c>
    </row>
    <row r="15" spans="2:18" s="1" customFormat="1" ht="14.4" customHeight="1">
      <c r="B15" s="11" t="s">
        <v>47</v>
      </c>
      <c r="C15" s="12">
        <v>11</v>
      </c>
      <c r="D15" s="13">
        <v>8</v>
      </c>
      <c r="E15" s="13">
        <v>8</v>
      </c>
      <c r="F15" s="13">
        <v>8</v>
      </c>
      <c r="G15" s="13">
        <v>8</v>
      </c>
      <c r="H15" s="13">
        <v>8</v>
      </c>
      <c r="I15" s="13">
        <v>8</v>
      </c>
      <c r="J15" s="13">
        <v>8</v>
      </c>
      <c r="K15" s="13">
        <v>8</v>
      </c>
      <c r="L15" s="13">
        <v>8</v>
      </c>
      <c r="M15" s="13">
        <v>8</v>
      </c>
      <c r="N15" s="13">
        <v>8</v>
      </c>
      <c r="O15" s="13">
        <v>8</v>
      </c>
      <c r="P15" s="51">
        <f t="shared" ca="1" si="0"/>
        <v>126</v>
      </c>
    </row>
    <row r="16" spans="2:18" s="1" customFormat="1" ht="14.4" customHeight="1">
      <c r="B16" s="11" t="s">
        <v>48</v>
      </c>
      <c r="C16" s="12">
        <v>11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51">
        <f t="shared" ca="1" si="0"/>
        <v>125</v>
      </c>
    </row>
    <row r="17" spans="2:16" s="1" customFormat="1" ht="14.4" customHeight="1">
      <c r="B17" s="11" t="s">
        <v>49</v>
      </c>
      <c r="C17" s="12">
        <v>18</v>
      </c>
      <c r="D17" s="13">
        <v>5</v>
      </c>
      <c r="E17" s="13">
        <v>5</v>
      </c>
      <c r="F17" s="13">
        <v>5</v>
      </c>
      <c r="G17" s="13">
        <v>5</v>
      </c>
      <c r="H17" s="13">
        <v>5</v>
      </c>
      <c r="I17" s="13">
        <v>5</v>
      </c>
      <c r="J17" s="13">
        <v>5</v>
      </c>
      <c r="K17" s="13">
        <v>5</v>
      </c>
      <c r="L17" s="13">
        <v>5</v>
      </c>
      <c r="M17" s="13">
        <v>5</v>
      </c>
      <c r="N17" s="13">
        <v>5</v>
      </c>
      <c r="O17" s="13">
        <v>5</v>
      </c>
      <c r="P17" s="51">
        <f t="shared" ca="1" si="0"/>
        <v>120</v>
      </c>
    </row>
    <row r="18" spans="2:16" s="1" customFormat="1" ht="14.4" customHeight="1">
      <c r="B18" s="21" t="s">
        <v>50</v>
      </c>
      <c r="C18" s="22">
        <v>18</v>
      </c>
      <c r="D18" s="13">
        <v>2</v>
      </c>
      <c r="E18" s="13">
        <v>2</v>
      </c>
      <c r="F18" s="13">
        <v>2</v>
      </c>
      <c r="G18" s="13">
        <v>2</v>
      </c>
      <c r="H18" s="13">
        <v>2</v>
      </c>
      <c r="I18" s="13">
        <v>2</v>
      </c>
      <c r="J18" s="13">
        <v>2</v>
      </c>
      <c r="K18" s="13">
        <v>2</v>
      </c>
      <c r="L18" s="13">
        <v>2</v>
      </c>
      <c r="M18" s="13">
        <v>2</v>
      </c>
      <c r="N18" s="13">
        <v>2</v>
      </c>
      <c r="O18" s="13">
        <v>2</v>
      </c>
      <c r="P18" s="51">
        <f t="shared" ca="1" si="0"/>
        <v>118</v>
      </c>
    </row>
    <row r="19" spans="2:16" ht="14.4" customHeight="1">
      <c r="B19" s="6" t="s">
        <v>51</v>
      </c>
      <c r="C19" s="12">
        <v>18</v>
      </c>
      <c r="D19" s="13">
        <v>11</v>
      </c>
      <c r="E19" s="13">
        <v>11</v>
      </c>
      <c r="F19" s="13">
        <v>11</v>
      </c>
      <c r="G19" s="13">
        <v>11</v>
      </c>
      <c r="H19" s="13">
        <v>11</v>
      </c>
      <c r="I19" s="13">
        <v>11</v>
      </c>
      <c r="J19" s="13">
        <v>11</v>
      </c>
      <c r="K19" s="13">
        <v>11</v>
      </c>
      <c r="L19" s="13">
        <v>11</v>
      </c>
      <c r="M19" s="13">
        <v>11</v>
      </c>
      <c r="N19" s="13">
        <v>11</v>
      </c>
      <c r="O19" s="13">
        <v>11</v>
      </c>
      <c r="P19" s="51">
        <f t="shared" ca="1" si="0"/>
        <v>107</v>
      </c>
    </row>
    <row r="20" spans="2:16" ht="14.4" customHeight="1">
      <c r="B20" s="11" t="s">
        <v>52</v>
      </c>
      <c r="C20" s="12">
        <v>20</v>
      </c>
      <c r="D20" s="13">
        <v>45</v>
      </c>
      <c r="E20" s="13">
        <v>45</v>
      </c>
      <c r="F20" s="13">
        <v>45</v>
      </c>
      <c r="G20" s="13">
        <v>45</v>
      </c>
      <c r="H20" s="13">
        <v>45</v>
      </c>
      <c r="I20" s="13">
        <v>45</v>
      </c>
      <c r="J20" s="13">
        <v>45</v>
      </c>
      <c r="K20" s="13">
        <v>45</v>
      </c>
      <c r="L20" s="13">
        <v>45</v>
      </c>
      <c r="M20" s="13">
        <v>45</v>
      </c>
      <c r="N20" s="13">
        <v>45</v>
      </c>
      <c r="O20" s="13">
        <v>45</v>
      </c>
      <c r="P20" s="51">
        <f t="shared" ca="1" si="0"/>
        <v>62</v>
      </c>
    </row>
    <row r="21" spans="2:16" ht="14.4" customHeight="1">
      <c r="B21" s="11" t="s">
        <v>53</v>
      </c>
      <c r="C21" s="12">
        <v>21</v>
      </c>
      <c r="D21" s="13">
        <v>45</v>
      </c>
      <c r="E21" s="13">
        <v>45</v>
      </c>
      <c r="F21" s="13">
        <v>45</v>
      </c>
      <c r="G21" s="13">
        <v>45</v>
      </c>
      <c r="H21" s="13">
        <v>45</v>
      </c>
      <c r="I21" s="13">
        <v>45</v>
      </c>
      <c r="J21" s="13">
        <v>45</v>
      </c>
      <c r="K21" s="13">
        <v>45</v>
      </c>
      <c r="L21" s="13">
        <v>45</v>
      </c>
      <c r="M21" s="13">
        <v>45</v>
      </c>
      <c r="N21" s="13">
        <v>45</v>
      </c>
      <c r="O21" s="13">
        <v>45</v>
      </c>
      <c r="P21" s="51">
        <f t="shared" ca="1" si="0"/>
        <v>17</v>
      </c>
    </row>
    <row r="22" spans="2:16" ht="14.4" customHeight="1">
      <c r="B22" s="11" t="s">
        <v>54</v>
      </c>
      <c r="C22" s="12">
        <v>24</v>
      </c>
      <c r="D22" s="13">
        <v>1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3">
        <v>1</v>
      </c>
      <c r="O22" s="13">
        <v>1</v>
      </c>
      <c r="P22" s="51">
        <f t="shared" ca="1" si="0"/>
        <v>16</v>
      </c>
    </row>
    <row r="23" spans="2:16" ht="14.4" customHeight="1" thickBot="1">
      <c r="B23" s="23" t="s">
        <v>55</v>
      </c>
      <c r="C23" s="24">
        <v>28</v>
      </c>
      <c r="D23" s="25">
        <v>16</v>
      </c>
      <c r="E23" s="25">
        <v>16</v>
      </c>
      <c r="F23" s="25">
        <v>16</v>
      </c>
      <c r="G23" s="25">
        <v>16</v>
      </c>
      <c r="H23" s="25">
        <v>16</v>
      </c>
      <c r="I23" s="25">
        <v>16</v>
      </c>
      <c r="J23" s="25">
        <v>16</v>
      </c>
      <c r="K23" s="25">
        <v>16</v>
      </c>
      <c r="L23" s="25">
        <v>16</v>
      </c>
      <c r="M23" s="25">
        <v>16</v>
      </c>
      <c r="N23" s="25">
        <v>16</v>
      </c>
      <c r="O23" s="25">
        <v>16</v>
      </c>
      <c r="P23" s="51">
        <f t="shared" ca="1" si="0"/>
        <v>0</v>
      </c>
    </row>
    <row r="24" spans="2:16" ht="14.4" customHeight="1" thickTop="1">
      <c r="B24" s="28" t="s">
        <v>56</v>
      </c>
      <c r="C24" s="29"/>
      <c r="D24" s="30">
        <v>34</v>
      </c>
      <c r="E24" s="30">
        <v>34</v>
      </c>
      <c r="F24" s="30">
        <v>34</v>
      </c>
      <c r="G24" s="30">
        <v>34</v>
      </c>
      <c r="H24" s="30">
        <v>34</v>
      </c>
      <c r="I24" s="30">
        <v>34</v>
      </c>
      <c r="J24" s="30">
        <v>34</v>
      </c>
      <c r="K24" s="30">
        <v>34</v>
      </c>
      <c r="L24" s="30">
        <v>34</v>
      </c>
      <c r="M24" s="30">
        <v>34</v>
      </c>
      <c r="N24" s="30">
        <v>34</v>
      </c>
      <c r="O24" s="30">
        <v>34</v>
      </c>
      <c r="P24" s="52"/>
    </row>
    <row r="25" spans="2:16" ht="14.4" customHeight="1" thickBot="1">
      <c r="B25" s="33" t="s">
        <v>39</v>
      </c>
      <c r="C25" s="34"/>
      <c r="D25" s="35">
        <v>555</v>
      </c>
      <c r="E25" s="35">
        <v>555</v>
      </c>
      <c r="F25" s="35">
        <v>555</v>
      </c>
      <c r="G25" s="35">
        <v>555</v>
      </c>
      <c r="H25" s="35">
        <v>555</v>
      </c>
      <c r="I25" s="35">
        <v>555</v>
      </c>
      <c r="J25" s="35">
        <v>555</v>
      </c>
      <c r="K25" s="35">
        <v>555</v>
      </c>
      <c r="L25" s="35">
        <v>555</v>
      </c>
      <c r="M25" s="35">
        <v>555</v>
      </c>
      <c r="N25" s="35">
        <v>555</v>
      </c>
      <c r="O25" s="35">
        <v>555</v>
      </c>
      <c r="P25" s="51"/>
    </row>
    <row r="26" spans="2:16" ht="14.4" customHeight="1" thickTop="1" thickBot="1">
      <c r="B26" s="38" t="s">
        <v>21</v>
      </c>
      <c r="C26" s="39"/>
      <c r="D26" s="39">
        <f>SUM(D6:D25)</f>
        <v>756</v>
      </c>
      <c r="E26" s="39">
        <f t="shared" ref="E26:O26" si="1">SUM(E6:E25)</f>
        <v>756</v>
      </c>
      <c r="F26" s="39">
        <f t="shared" si="1"/>
        <v>756</v>
      </c>
      <c r="G26" s="39">
        <f t="shared" si="1"/>
        <v>756</v>
      </c>
      <c r="H26" s="39">
        <f t="shared" si="1"/>
        <v>756</v>
      </c>
      <c r="I26" s="39">
        <f t="shared" si="1"/>
        <v>756</v>
      </c>
      <c r="J26" s="39">
        <f t="shared" si="1"/>
        <v>756</v>
      </c>
      <c r="K26" s="39">
        <f t="shared" si="1"/>
        <v>756</v>
      </c>
      <c r="L26" s="39">
        <f t="shared" si="1"/>
        <v>756</v>
      </c>
      <c r="M26" s="39">
        <f t="shared" si="1"/>
        <v>756</v>
      </c>
      <c r="N26" s="39">
        <f t="shared" si="1"/>
        <v>756</v>
      </c>
      <c r="O26" s="39">
        <f t="shared" si="1"/>
        <v>756</v>
      </c>
      <c r="P26" s="54"/>
    </row>
    <row r="27" spans="2:16" ht="15" thickTop="1"/>
  </sheetData>
  <mergeCells count="1">
    <mergeCell ref="B1:P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workbookViewId="0">
      <selection activeCell="P7" sqref="P7"/>
    </sheetView>
  </sheetViews>
  <sheetFormatPr baseColWidth="10" defaultRowHeight="14.4"/>
  <cols>
    <col min="1" max="1" width="4.109375" customWidth="1"/>
    <col min="2" max="2" width="22.6640625" customWidth="1"/>
    <col min="3" max="15" width="10.6640625" customWidth="1"/>
  </cols>
  <sheetData>
    <row r="1" spans="2:15" ht="14.4" customHeight="1">
      <c r="B1" s="56">
        <v>2016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5" ht="14.4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4.4" customHeight="1" thickTop="1" thickBot="1">
      <c r="B3" s="3" t="s">
        <v>0</v>
      </c>
      <c r="C3" s="47" t="s">
        <v>26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11</v>
      </c>
      <c r="O3" s="48" t="s">
        <v>12</v>
      </c>
    </row>
    <row r="4" spans="2:15" ht="14.4" customHeight="1" thickTop="1" thickBot="1">
      <c r="B4" s="4" t="s">
        <v>35</v>
      </c>
      <c r="C4" s="43"/>
      <c r="D4" s="41">
        <v>0</v>
      </c>
      <c r="E4" s="40">
        <v>0</v>
      </c>
      <c r="F4" s="41">
        <v>0</v>
      </c>
      <c r="G4" s="40">
        <v>0</v>
      </c>
      <c r="H4" s="41">
        <v>0</v>
      </c>
      <c r="I4" s="40">
        <v>0</v>
      </c>
      <c r="J4" s="41">
        <v>0</v>
      </c>
      <c r="K4" s="40">
        <v>0</v>
      </c>
      <c r="L4" s="41">
        <v>0</v>
      </c>
      <c r="M4" s="40">
        <v>0</v>
      </c>
      <c r="N4" s="41">
        <v>0</v>
      </c>
      <c r="O4" s="40">
        <v>0</v>
      </c>
    </row>
    <row r="5" spans="2:15" ht="14.4" customHeight="1" thickTop="1" thickBot="1">
      <c r="B5" s="5" t="s">
        <v>36</v>
      </c>
      <c r="C5" s="44"/>
      <c r="D5" s="42">
        <v>0</v>
      </c>
      <c r="E5" s="46">
        <v>0</v>
      </c>
      <c r="F5" s="42">
        <v>0</v>
      </c>
      <c r="G5" s="46">
        <v>0</v>
      </c>
      <c r="H5" s="42">
        <v>0</v>
      </c>
      <c r="I5" s="46">
        <v>0</v>
      </c>
      <c r="J5" s="42">
        <v>0</v>
      </c>
      <c r="K5" s="46">
        <v>0</v>
      </c>
      <c r="L5" s="42">
        <v>0</v>
      </c>
      <c r="M5" s="46">
        <v>0</v>
      </c>
      <c r="N5" s="42">
        <v>0</v>
      </c>
      <c r="O5" s="46">
        <v>0</v>
      </c>
    </row>
    <row r="6" spans="2:15" ht="14.4" customHeight="1" thickTop="1">
      <c r="B6" s="6" t="s">
        <v>18</v>
      </c>
      <c r="C6" s="45">
        <v>3</v>
      </c>
      <c r="D6" s="8">
        <v>90</v>
      </c>
      <c r="E6" s="9">
        <v>90</v>
      </c>
      <c r="F6" s="8">
        <v>90</v>
      </c>
      <c r="G6" s="9">
        <v>90</v>
      </c>
      <c r="H6" s="8">
        <v>90</v>
      </c>
      <c r="I6" s="9">
        <v>90</v>
      </c>
      <c r="J6" s="8">
        <v>90</v>
      </c>
      <c r="K6" s="9">
        <v>90</v>
      </c>
      <c r="L6" s="8">
        <v>90</v>
      </c>
      <c r="M6" s="9">
        <v>90</v>
      </c>
      <c r="N6" s="8">
        <v>90</v>
      </c>
      <c r="O6" s="10">
        <v>90</v>
      </c>
    </row>
    <row r="7" spans="2:15" ht="14.4" customHeight="1">
      <c r="B7" s="11" t="s">
        <v>13</v>
      </c>
      <c r="C7" s="12">
        <v>4</v>
      </c>
      <c r="D7" s="13">
        <v>3.15</v>
      </c>
      <c r="E7" s="14">
        <v>3.15</v>
      </c>
      <c r="F7" s="13">
        <v>3.15</v>
      </c>
      <c r="G7" s="14">
        <v>3.15</v>
      </c>
      <c r="H7" s="13">
        <v>3.15</v>
      </c>
      <c r="I7" s="14">
        <v>3.15</v>
      </c>
      <c r="J7" s="13">
        <v>3.15</v>
      </c>
      <c r="K7" s="14">
        <v>3.15</v>
      </c>
      <c r="L7" s="13">
        <v>3.15</v>
      </c>
      <c r="M7" s="14">
        <v>3.15</v>
      </c>
      <c r="N7" s="13">
        <v>3.15</v>
      </c>
      <c r="O7" s="15">
        <v>3.15</v>
      </c>
    </row>
    <row r="8" spans="2:15" ht="14.4" customHeight="1">
      <c r="B8" s="11" t="s">
        <v>24</v>
      </c>
      <c r="C8" s="12">
        <v>4</v>
      </c>
      <c r="D8" s="13">
        <v>19.899999999999999</v>
      </c>
      <c r="E8" s="14">
        <v>19.899999999999999</v>
      </c>
      <c r="F8" s="13">
        <v>19.899999999999999</v>
      </c>
      <c r="G8" s="14">
        <v>19.899999999999999</v>
      </c>
      <c r="H8" s="13">
        <v>19.899999999999999</v>
      </c>
      <c r="I8" s="14">
        <v>19.899999999999999</v>
      </c>
      <c r="J8" s="13">
        <v>39.9</v>
      </c>
      <c r="K8" s="14">
        <v>39.9</v>
      </c>
      <c r="L8" s="13">
        <v>39.9</v>
      </c>
      <c r="M8" s="14">
        <v>39.9</v>
      </c>
      <c r="N8" s="13">
        <v>39.9</v>
      </c>
      <c r="O8" s="15">
        <v>39.9</v>
      </c>
    </row>
    <row r="9" spans="2:15" ht="14.4" customHeight="1">
      <c r="B9" s="11" t="s">
        <v>23</v>
      </c>
      <c r="C9" s="12">
        <v>4</v>
      </c>
      <c r="D9" s="13">
        <v>24.9</v>
      </c>
      <c r="E9" s="14">
        <v>24.9</v>
      </c>
      <c r="F9" s="13">
        <v>24.9</v>
      </c>
      <c r="G9" s="14">
        <v>24.9</v>
      </c>
      <c r="H9" s="13">
        <v>24.9</v>
      </c>
      <c r="I9" s="14">
        <v>24.9</v>
      </c>
      <c r="J9" s="13">
        <v>24.9</v>
      </c>
      <c r="K9" s="14">
        <v>24.9</v>
      </c>
      <c r="L9" s="13">
        <v>24.9</v>
      </c>
      <c r="M9" s="14">
        <v>24.9</v>
      </c>
      <c r="N9" s="13">
        <v>24.9</v>
      </c>
      <c r="O9" s="15">
        <v>24.9</v>
      </c>
    </row>
    <row r="10" spans="2:15" ht="14.4" customHeight="1">
      <c r="B10" s="11" t="s">
        <v>20</v>
      </c>
      <c r="C10" s="12">
        <v>5</v>
      </c>
      <c r="D10" s="13">
        <v>18.600000000000001</v>
      </c>
      <c r="E10" s="14">
        <v>18.600000000000001</v>
      </c>
      <c r="F10" s="13">
        <v>18.600000000000001</v>
      </c>
      <c r="G10" s="14">
        <v>18.600000000000001</v>
      </c>
      <c r="H10" s="13">
        <v>18.600000000000001</v>
      </c>
      <c r="I10" s="14">
        <v>18.600000000000001</v>
      </c>
      <c r="J10" s="13">
        <v>18.600000000000001</v>
      </c>
      <c r="K10" s="14">
        <v>18.600000000000001</v>
      </c>
      <c r="L10" s="13">
        <v>18.600000000000001</v>
      </c>
      <c r="M10" s="14">
        <v>18.600000000000001</v>
      </c>
      <c r="N10" s="13">
        <v>18.600000000000001</v>
      </c>
      <c r="O10" s="15">
        <v>18.600000000000001</v>
      </c>
    </row>
    <row r="11" spans="2:15" ht="14.4" customHeight="1" thickBot="1">
      <c r="B11" s="16" t="s">
        <v>17</v>
      </c>
      <c r="C11" s="17">
        <v>6</v>
      </c>
      <c r="D11" s="18">
        <v>31.24</v>
      </c>
      <c r="E11" s="19">
        <v>31.24</v>
      </c>
      <c r="F11" s="18">
        <v>31.24</v>
      </c>
      <c r="G11" s="19">
        <v>31.24</v>
      </c>
      <c r="H11" s="18">
        <v>31.24</v>
      </c>
      <c r="I11" s="19">
        <v>31.24</v>
      </c>
      <c r="J11" s="18">
        <v>31.24</v>
      </c>
      <c r="K11" s="19">
        <v>31.24</v>
      </c>
      <c r="L11" s="18">
        <v>31.24</v>
      </c>
      <c r="M11" s="19">
        <v>31.24</v>
      </c>
      <c r="N11" s="18">
        <v>31.24</v>
      </c>
      <c r="O11" s="20">
        <v>31.24</v>
      </c>
    </row>
    <row r="12" spans="2:15" ht="14.4" customHeight="1" thickTop="1">
      <c r="B12" s="6" t="s">
        <v>34</v>
      </c>
      <c r="C12" s="7">
        <v>7</v>
      </c>
      <c r="D12" s="8"/>
      <c r="E12" s="9"/>
      <c r="F12" s="8"/>
      <c r="G12" s="9"/>
      <c r="H12" s="8"/>
      <c r="I12" s="9"/>
      <c r="J12" s="8"/>
      <c r="K12" s="9"/>
      <c r="L12" s="8"/>
      <c r="M12" s="9"/>
      <c r="N12" s="8"/>
      <c r="O12" s="10"/>
    </row>
    <row r="13" spans="2:15" ht="14.4" customHeight="1">
      <c r="B13" s="11" t="s">
        <v>27</v>
      </c>
      <c r="C13" s="12">
        <v>10</v>
      </c>
      <c r="D13" s="13">
        <v>19.899999999999999</v>
      </c>
      <c r="E13" s="14">
        <v>19.899999999999999</v>
      </c>
      <c r="F13" s="13">
        <v>19.899999999999999</v>
      </c>
      <c r="G13" s="14">
        <v>19.899999999999999</v>
      </c>
      <c r="H13" s="13">
        <v>19.899999999999999</v>
      </c>
      <c r="I13" s="14">
        <v>19.899999999999999</v>
      </c>
      <c r="J13" s="13">
        <v>19.899999999999999</v>
      </c>
      <c r="K13" s="14">
        <v>19.899999999999999</v>
      </c>
      <c r="L13" s="13">
        <v>19.899999999999999</v>
      </c>
      <c r="M13" s="14">
        <v>19.899999999999999</v>
      </c>
      <c r="N13" s="13">
        <v>19.899999999999999</v>
      </c>
      <c r="O13" s="15">
        <v>19.899999999999999</v>
      </c>
    </row>
    <row r="14" spans="2:15" ht="14.4" customHeight="1">
      <c r="B14" s="11" t="s">
        <v>19</v>
      </c>
      <c r="C14" s="12">
        <v>10</v>
      </c>
      <c r="D14" s="13">
        <v>2.92</v>
      </c>
      <c r="E14" s="14">
        <v>2.92</v>
      </c>
      <c r="F14" s="13">
        <v>2.92</v>
      </c>
      <c r="G14" s="14">
        <v>2.92</v>
      </c>
      <c r="H14" s="13">
        <v>2.92</v>
      </c>
      <c r="I14" s="14">
        <v>2.92</v>
      </c>
      <c r="J14" s="13">
        <v>2.92</v>
      </c>
      <c r="K14" s="14">
        <v>2.92</v>
      </c>
      <c r="L14" s="13">
        <v>2.92</v>
      </c>
      <c r="M14" s="14">
        <v>2.92</v>
      </c>
      <c r="N14" s="13">
        <v>2.92</v>
      </c>
      <c r="O14" s="15">
        <v>2.92</v>
      </c>
    </row>
    <row r="15" spans="2:15" ht="14.4" customHeight="1">
      <c r="B15" s="11" t="s">
        <v>28</v>
      </c>
      <c r="C15" s="12">
        <v>11</v>
      </c>
      <c r="D15" s="13">
        <v>100</v>
      </c>
      <c r="E15" s="14">
        <v>100</v>
      </c>
      <c r="F15" s="13">
        <v>100</v>
      </c>
      <c r="G15" s="14">
        <v>100</v>
      </c>
      <c r="H15" s="13">
        <v>100</v>
      </c>
      <c r="I15" s="14">
        <v>100</v>
      </c>
      <c r="J15" s="13">
        <v>100</v>
      </c>
      <c r="K15" s="14">
        <v>100</v>
      </c>
      <c r="L15" s="13">
        <v>100</v>
      </c>
      <c r="M15" s="14">
        <v>100</v>
      </c>
      <c r="N15" s="13">
        <v>100</v>
      </c>
      <c r="O15" s="15">
        <v>100</v>
      </c>
    </row>
    <row r="16" spans="2:15" ht="14.4" customHeight="1">
      <c r="B16" s="11" t="s">
        <v>29</v>
      </c>
      <c r="C16" s="12">
        <v>11</v>
      </c>
      <c r="D16" s="13">
        <v>100</v>
      </c>
      <c r="E16" s="14">
        <v>100</v>
      </c>
      <c r="F16" s="13">
        <v>100</v>
      </c>
      <c r="G16" s="14">
        <v>100</v>
      </c>
      <c r="H16" s="13">
        <v>100</v>
      </c>
      <c r="I16" s="14">
        <v>100</v>
      </c>
      <c r="J16" s="13">
        <v>100</v>
      </c>
      <c r="K16" s="14">
        <v>100</v>
      </c>
      <c r="L16" s="13">
        <v>100</v>
      </c>
      <c r="M16" s="14">
        <v>100</v>
      </c>
      <c r="N16" s="13">
        <v>100</v>
      </c>
      <c r="O16" s="15">
        <v>100</v>
      </c>
    </row>
    <row r="17" spans="2:15" ht="14.4" customHeight="1">
      <c r="B17" s="11" t="s">
        <v>30</v>
      </c>
      <c r="C17" s="12">
        <v>18</v>
      </c>
      <c r="D17" s="13">
        <v>0.65</v>
      </c>
      <c r="E17" s="14">
        <v>0.65</v>
      </c>
      <c r="F17" s="13">
        <v>0.65</v>
      </c>
      <c r="G17" s="14">
        <v>0.65</v>
      </c>
      <c r="H17" s="13">
        <v>0.65</v>
      </c>
      <c r="I17" s="14">
        <v>0.65</v>
      </c>
      <c r="J17" s="13">
        <v>0.65</v>
      </c>
      <c r="K17" s="14">
        <v>0.65</v>
      </c>
      <c r="L17" s="13">
        <v>0.65</v>
      </c>
      <c r="M17" s="14">
        <v>0.65</v>
      </c>
      <c r="N17" s="13">
        <v>0.65</v>
      </c>
      <c r="O17" s="15">
        <v>0.65</v>
      </c>
    </row>
    <row r="18" spans="2:15" ht="14.4" customHeight="1">
      <c r="B18" s="21" t="s">
        <v>31</v>
      </c>
      <c r="C18" s="22">
        <v>18</v>
      </c>
      <c r="D18" s="13">
        <v>8.1</v>
      </c>
      <c r="E18" s="14">
        <v>8.1</v>
      </c>
      <c r="F18" s="13">
        <v>8.1</v>
      </c>
      <c r="G18" s="14">
        <v>8.1</v>
      </c>
      <c r="H18" s="13">
        <v>8.1</v>
      </c>
      <c r="I18" s="14">
        <v>8.1</v>
      </c>
      <c r="J18" s="13">
        <v>8.1</v>
      </c>
      <c r="K18" s="14">
        <v>8.1</v>
      </c>
      <c r="L18" s="13">
        <v>8.1</v>
      </c>
      <c r="M18" s="14">
        <v>8.1</v>
      </c>
      <c r="N18" s="13">
        <v>8.1</v>
      </c>
      <c r="O18" s="15">
        <v>8.1</v>
      </c>
    </row>
    <row r="19" spans="2:15" ht="14.4" customHeight="1">
      <c r="B19" s="6" t="s">
        <v>15</v>
      </c>
      <c r="C19" s="12">
        <v>18</v>
      </c>
      <c r="D19" s="13">
        <v>44</v>
      </c>
      <c r="E19" s="14">
        <v>44</v>
      </c>
      <c r="F19" s="13">
        <v>44</v>
      </c>
      <c r="G19" s="14">
        <v>44</v>
      </c>
      <c r="H19" s="13">
        <v>44</v>
      </c>
      <c r="I19" s="14">
        <v>44</v>
      </c>
      <c r="J19" s="13">
        <v>44</v>
      </c>
      <c r="K19" s="14">
        <v>44</v>
      </c>
      <c r="L19" s="13">
        <v>44</v>
      </c>
      <c r="M19" s="14">
        <v>44</v>
      </c>
      <c r="N19" s="13">
        <v>44</v>
      </c>
      <c r="O19" s="15">
        <v>44</v>
      </c>
    </row>
    <row r="20" spans="2:15" ht="14.4" customHeight="1">
      <c r="B20" s="11" t="s">
        <v>25</v>
      </c>
      <c r="C20" s="12">
        <v>20</v>
      </c>
      <c r="D20" s="13">
        <v>92.48</v>
      </c>
      <c r="E20" s="14">
        <v>92.48</v>
      </c>
      <c r="F20" s="13">
        <v>92.48</v>
      </c>
      <c r="G20" s="14">
        <v>92.48</v>
      </c>
      <c r="H20" s="13">
        <v>92.48</v>
      </c>
      <c r="I20" s="14">
        <v>92.48</v>
      </c>
      <c r="J20" s="13">
        <v>92.48</v>
      </c>
      <c r="K20" s="14">
        <v>92.48</v>
      </c>
      <c r="L20" s="13">
        <v>92.48</v>
      </c>
      <c r="M20" s="14">
        <v>92.48</v>
      </c>
      <c r="N20" s="13">
        <v>92.48</v>
      </c>
      <c r="O20" s="15">
        <v>92.48</v>
      </c>
    </row>
    <row r="21" spans="2:15" ht="14.4" customHeight="1">
      <c r="B21" s="11" t="s">
        <v>16</v>
      </c>
      <c r="C21" s="12">
        <v>21</v>
      </c>
      <c r="D21" s="13">
        <v>60.8</v>
      </c>
      <c r="E21" s="14">
        <v>60.8</v>
      </c>
      <c r="F21" s="13">
        <v>60.8</v>
      </c>
      <c r="G21" s="14">
        <v>60.8</v>
      </c>
      <c r="H21" s="13">
        <v>60.8</v>
      </c>
      <c r="I21" s="14">
        <v>60.8</v>
      </c>
      <c r="J21" s="13">
        <v>60.8</v>
      </c>
      <c r="K21" s="14">
        <v>60.8</v>
      </c>
      <c r="L21" s="13">
        <v>60.8</v>
      </c>
      <c r="M21" s="14">
        <v>60.8</v>
      </c>
      <c r="N21" s="13">
        <v>60.8</v>
      </c>
      <c r="O21" s="15">
        <v>60.8</v>
      </c>
    </row>
    <row r="22" spans="2:15" ht="14.4" customHeight="1">
      <c r="B22" s="11" t="s">
        <v>33</v>
      </c>
      <c r="C22" s="12">
        <v>24</v>
      </c>
      <c r="D22" s="13">
        <v>8.99</v>
      </c>
      <c r="E22" s="14">
        <v>8.99</v>
      </c>
      <c r="F22" s="13">
        <v>8.99</v>
      </c>
      <c r="G22" s="14">
        <v>8.99</v>
      </c>
      <c r="H22" s="13">
        <v>8.99</v>
      </c>
      <c r="I22" s="14">
        <v>8.99</v>
      </c>
      <c r="J22" s="13">
        <v>8.99</v>
      </c>
      <c r="K22" s="14">
        <v>8.99</v>
      </c>
      <c r="L22" s="13">
        <v>8.99</v>
      </c>
      <c r="M22" s="14">
        <v>8.99</v>
      </c>
      <c r="N22" s="13">
        <v>8.99</v>
      </c>
      <c r="O22" s="15">
        <v>8.99</v>
      </c>
    </row>
    <row r="23" spans="2:15" ht="14.4" customHeight="1" thickBot="1">
      <c r="B23" s="23" t="s">
        <v>14</v>
      </c>
      <c r="C23" s="24">
        <v>28</v>
      </c>
      <c r="D23" s="25">
        <v>14.99</v>
      </c>
      <c r="E23" s="26">
        <v>14.99</v>
      </c>
      <c r="F23" s="25">
        <v>14.99</v>
      </c>
      <c r="G23" s="26">
        <v>14.99</v>
      </c>
      <c r="H23" s="25">
        <v>14.99</v>
      </c>
      <c r="I23" s="26">
        <v>14.99</v>
      </c>
      <c r="J23" s="25">
        <v>14.99</v>
      </c>
      <c r="K23" s="26">
        <v>14.99</v>
      </c>
      <c r="L23" s="25">
        <v>14.99</v>
      </c>
      <c r="M23" s="26">
        <v>14.99</v>
      </c>
      <c r="N23" s="25">
        <v>14.99</v>
      </c>
      <c r="O23" s="27">
        <v>14.99</v>
      </c>
    </row>
    <row r="24" spans="2:15" ht="14.4" customHeight="1" thickTop="1">
      <c r="B24" s="28" t="s">
        <v>32</v>
      </c>
      <c r="C24" s="29"/>
      <c r="D24" s="30"/>
      <c r="E24" s="31"/>
      <c r="F24" s="30">
        <v>18.39</v>
      </c>
      <c r="G24" s="31"/>
      <c r="H24" s="30"/>
      <c r="I24" s="31"/>
      <c r="J24" s="30"/>
      <c r="K24" s="31"/>
      <c r="L24" s="30"/>
      <c r="M24" s="31"/>
      <c r="N24" s="30"/>
      <c r="O24" s="32"/>
    </row>
    <row r="25" spans="2:15" ht="14.4" customHeight="1" thickBot="1">
      <c r="B25" s="33" t="s">
        <v>22</v>
      </c>
      <c r="C25" s="34"/>
      <c r="D25" s="35">
        <v>13</v>
      </c>
      <c r="E25" s="36">
        <v>13</v>
      </c>
      <c r="F25" s="35">
        <v>13</v>
      </c>
      <c r="G25" s="36">
        <v>13</v>
      </c>
      <c r="H25" s="35">
        <v>13</v>
      </c>
      <c r="I25" s="36">
        <v>13</v>
      </c>
      <c r="J25" s="35">
        <v>13</v>
      </c>
      <c r="K25" s="36">
        <v>13</v>
      </c>
      <c r="L25" s="35">
        <v>13</v>
      </c>
      <c r="M25" s="36">
        <v>13</v>
      </c>
      <c r="N25" s="35">
        <v>13</v>
      </c>
      <c r="O25" s="37">
        <v>13</v>
      </c>
    </row>
    <row r="26" spans="2:15" ht="14.4" customHeight="1" thickTop="1" thickBot="1">
      <c r="B26" s="38" t="s">
        <v>21</v>
      </c>
      <c r="C26" s="39"/>
      <c r="D26" s="39">
        <f>IF(D4="",D4&gt;0,D4+D5-SUM(D6:D25))</f>
        <v>-653.62</v>
      </c>
      <c r="E26" s="39">
        <f t="shared" ref="E26:O26" si="0">IF(E4="",E4&gt;0,E4+E5-SUM(E6:E25))</f>
        <v>-653.62</v>
      </c>
      <c r="F26" s="39">
        <f t="shared" si="0"/>
        <v>-672.01</v>
      </c>
      <c r="G26" s="39">
        <f t="shared" si="0"/>
        <v>-653.62</v>
      </c>
      <c r="H26" s="39">
        <f t="shared" si="0"/>
        <v>-653.62</v>
      </c>
      <c r="I26" s="39">
        <f t="shared" si="0"/>
        <v>-653.62</v>
      </c>
      <c r="J26" s="39">
        <f t="shared" si="0"/>
        <v>-673.62</v>
      </c>
      <c r="K26" s="39">
        <f t="shared" si="0"/>
        <v>-673.62</v>
      </c>
      <c r="L26" s="39">
        <f t="shared" si="0"/>
        <v>-673.62</v>
      </c>
      <c r="M26" s="39">
        <f t="shared" si="0"/>
        <v>-673.62</v>
      </c>
      <c r="N26" s="39">
        <f t="shared" si="0"/>
        <v>-673.62</v>
      </c>
      <c r="O26" s="39">
        <f t="shared" si="0"/>
        <v>-673.62</v>
      </c>
    </row>
    <row r="27" spans="2:15" ht="15" thickTop="1"/>
  </sheetData>
  <mergeCells count="1">
    <mergeCell ref="B1:O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13</vt:i4>
      </vt:variant>
    </vt:vector>
  </HeadingPairs>
  <TitlesOfParts>
    <vt:vector size="15" baseType="lpstr">
      <vt:lpstr>Feuil1</vt:lpstr>
      <vt:lpstr>Feuil2</vt:lpstr>
      <vt:lpstr>août</vt:lpstr>
      <vt:lpstr>avril</vt:lpstr>
      <vt:lpstr>décembre</vt:lpstr>
      <vt:lpstr>fevrier</vt:lpstr>
      <vt:lpstr>janvier</vt:lpstr>
      <vt:lpstr>juillet</vt:lpstr>
      <vt:lpstr>juin</vt:lpstr>
      <vt:lpstr>mai</vt:lpstr>
      <vt:lpstr>mars</vt:lpstr>
      <vt:lpstr>mois</vt:lpstr>
      <vt:lpstr>novembre</vt:lpstr>
      <vt:lpstr>octobre</vt:lpstr>
      <vt:lpstr>septembre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COURTIN</cp:lastModifiedBy>
  <cp:lastPrinted>2015-08-14T16:11:10Z</cp:lastPrinted>
  <dcterms:created xsi:type="dcterms:W3CDTF">2015-05-17T06:45:19Z</dcterms:created>
  <dcterms:modified xsi:type="dcterms:W3CDTF">2015-10-11T06:39:51Z</dcterms:modified>
</cp:coreProperties>
</file>