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chelet\Desktop\futur planning\"/>
    </mc:Choice>
  </mc:AlternateContent>
  <bookViews>
    <workbookView xWindow="0" yWindow="0" windowWidth="25200" windowHeight="12270"/>
  </bookViews>
  <sheets>
    <sheet name="Composition Equipe" sheetId="1" r:id="rId1"/>
    <sheet name="Planning" sheetId="2" r:id="rId2"/>
  </sheets>
  <definedNames>
    <definedName name="composition_equipe">'Composition Equipe'!$A$3:$E$16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3" i="1"/>
  <c r="AA9" i="1"/>
  <c r="AB9" i="1" s="1"/>
  <c r="N10" i="1"/>
  <c r="O10" i="1"/>
  <c r="O4" i="1"/>
  <c r="O5" i="1"/>
  <c r="O6" i="1"/>
  <c r="O7" i="1"/>
  <c r="O8" i="1"/>
  <c r="O9" i="1"/>
  <c r="O3" i="1"/>
  <c r="J16" i="1"/>
  <c r="J15" i="1" s="1"/>
  <c r="J14" i="1" s="1"/>
  <c r="J13" i="1" s="1"/>
  <c r="J12" i="1" s="1"/>
  <c r="J11" i="1" s="1"/>
  <c r="J10" i="1" s="1"/>
  <c r="J9" i="1" s="1"/>
  <c r="J8" i="1" s="1"/>
  <c r="J7" i="1" s="1"/>
  <c r="J6" i="1" s="1"/>
  <c r="J5" i="1" s="1"/>
  <c r="J4" i="1" s="1"/>
  <c r="J3" i="1" s="1"/>
  <c r="Q2" i="1" s="1"/>
  <c r="Q3" i="1" s="1"/>
  <c r="K16" i="1"/>
  <c r="K15" i="1" s="1"/>
  <c r="K14" i="1" s="1"/>
  <c r="K13" i="1" s="1"/>
  <c r="K12" i="1" s="1"/>
  <c r="K11" i="1" s="1"/>
  <c r="K10" i="1" s="1"/>
  <c r="K9" i="1" s="1"/>
  <c r="K8" i="1" s="1"/>
  <c r="K7" i="1" s="1"/>
  <c r="K6" i="1" s="1"/>
  <c r="K5" i="1" s="1"/>
  <c r="K4" i="1" s="1"/>
  <c r="K3" i="1" s="1"/>
  <c r="Z2" i="1" s="1"/>
  <c r="Z3" i="1" s="1"/>
  <c r="H16" i="1"/>
  <c r="H15" i="1" s="1"/>
  <c r="H14" i="1" s="1"/>
  <c r="H13" i="1" s="1"/>
  <c r="H12" i="1" s="1"/>
  <c r="H11" i="1" s="1"/>
  <c r="H10" i="1" s="1"/>
  <c r="H9" i="1" s="1"/>
  <c r="H8" i="1" s="1"/>
  <c r="H7" i="1" s="1"/>
  <c r="H6" i="1" s="1"/>
  <c r="H5" i="1" s="1"/>
  <c r="H4" i="1" s="1"/>
  <c r="H3" i="1" s="1"/>
  <c r="V2" i="1" s="1"/>
  <c r="V3" i="1" s="1"/>
  <c r="N4" i="1"/>
  <c r="N5" i="1"/>
  <c r="N6" i="1" s="1"/>
  <c r="N7" i="1" s="1"/>
  <c r="N8" i="1" s="1"/>
  <c r="N9" i="1" s="1"/>
  <c r="N11" i="1" s="1"/>
  <c r="N12" i="1" s="1"/>
  <c r="N13" i="1" s="1"/>
  <c r="N14" i="1" s="1"/>
  <c r="N15" i="1" s="1"/>
  <c r="N16" i="1" s="1"/>
  <c r="N3" i="1"/>
  <c r="N2" i="1"/>
  <c r="G15" i="1"/>
  <c r="G14" i="1" s="1"/>
  <c r="G13" i="1" s="1"/>
  <c r="G12" i="1" s="1"/>
  <c r="G11" i="1" s="1"/>
  <c r="G10" i="1" s="1"/>
  <c r="G9" i="1" s="1"/>
  <c r="G8" i="1" s="1"/>
  <c r="G7" i="1" s="1"/>
  <c r="G6" i="1" s="1"/>
  <c r="G5" i="1" s="1"/>
  <c r="G4" i="1" s="1"/>
  <c r="G3" i="1" s="1"/>
  <c r="G16" i="1"/>
  <c r="W3" i="1" l="1"/>
  <c r="X3" i="1" s="1"/>
  <c r="V4" i="1"/>
  <c r="R3" i="1"/>
  <c r="S3" i="1" s="1"/>
  <c r="Q4" i="1"/>
  <c r="Z4" i="1"/>
  <c r="AA3" i="1"/>
  <c r="AB3" i="1" s="1"/>
  <c r="AA4" i="1" l="1"/>
  <c r="AB4" i="1" s="1"/>
  <c r="Z5" i="1"/>
  <c r="R4" i="1"/>
  <c r="S4" i="1" s="1"/>
  <c r="Q5" i="1"/>
  <c r="V5" i="1"/>
  <c r="W4" i="1"/>
  <c r="X4" i="1" s="1"/>
  <c r="V6" i="1" l="1"/>
  <c r="W5" i="1"/>
  <c r="X5" i="1" s="1"/>
  <c r="Q6" i="1"/>
  <c r="R5" i="1"/>
  <c r="S5" i="1" s="1"/>
  <c r="Z6" i="1"/>
  <c r="AA5" i="1"/>
  <c r="AB5" i="1" s="1"/>
  <c r="Z7" i="1" l="1"/>
  <c r="AA6" i="1"/>
  <c r="AB6" i="1" s="1"/>
  <c r="Q7" i="1"/>
  <c r="R6" i="1"/>
  <c r="S6" i="1" s="1"/>
  <c r="V7" i="1"/>
  <c r="W6" i="1"/>
  <c r="X6" i="1" s="1"/>
  <c r="V8" i="1" l="1"/>
  <c r="W7" i="1"/>
  <c r="X7" i="1" s="1"/>
  <c r="Q8" i="1"/>
  <c r="R7" i="1"/>
  <c r="S7" i="1" s="1"/>
  <c r="Z8" i="1"/>
  <c r="AA8" i="1" s="1"/>
  <c r="AB8" i="1" s="1"/>
  <c r="AA7" i="1"/>
  <c r="AB7" i="1" s="1"/>
  <c r="Q9" i="1" l="1"/>
  <c r="R8" i="1"/>
  <c r="S8" i="1" s="1"/>
  <c r="V9" i="1"/>
  <c r="W9" i="1" s="1"/>
  <c r="X9" i="1" s="1"/>
  <c r="W8" i="1"/>
  <c r="X8" i="1" s="1"/>
  <c r="Q10" i="1" l="1"/>
  <c r="R9" i="1"/>
  <c r="S9" i="1" s="1"/>
</calcChain>
</file>

<file path=xl/sharedStrings.xml><?xml version="1.0" encoding="utf-8"?>
<sst xmlns="http://schemas.openxmlformats.org/spreadsheetml/2006/main" count="69" uniqueCount="26">
  <si>
    <t>alain</t>
  </si>
  <si>
    <t>bernard</t>
  </si>
  <si>
    <t>christian</t>
  </si>
  <si>
    <t>daniel</t>
  </si>
  <si>
    <t>eric</t>
  </si>
  <si>
    <t>françois</t>
  </si>
  <si>
    <t>gaetan</t>
  </si>
  <si>
    <t>henri</t>
  </si>
  <si>
    <t>irène</t>
  </si>
  <si>
    <t>joel</t>
  </si>
  <si>
    <t>karim</t>
  </si>
  <si>
    <t>leon</t>
  </si>
  <si>
    <t>marc</t>
  </si>
  <si>
    <t>noel</t>
  </si>
  <si>
    <t>Ancienne equipe</t>
  </si>
  <si>
    <t>Nouvelle Equipe</t>
  </si>
  <si>
    <t>Date nouvelle équipe</t>
  </si>
  <si>
    <t>A</t>
  </si>
  <si>
    <t>B</t>
  </si>
  <si>
    <t>Ancienne équipe A</t>
  </si>
  <si>
    <t>Nouvelle équipe A</t>
  </si>
  <si>
    <t>Ancienne équipe B</t>
  </si>
  <si>
    <t>Nouvelle équipe B</t>
  </si>
  <si>
    <t>Ancienne Equipe</t>
  </si>
  <si>
    <t>1- saisie manuelle des équipes</t>
  </si>
  <si>
    <t>2-Saisie de la date si changement d'équipe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</si>
</sst>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3" borderId="3" xfId="0" applyFill="1" applyBorder="1" applyAlignment="1">
      <alignment horizontal="center"/>
    </xf>
    <xf numFmtId="0" fontId="0" fillId="4" borderId="7" xfId="0" applyFill="1" applyBorder="1"/>
    <xf numFmtId="0" fontId="0" fillId="4" borderId="5" xfId="0" applyFill="1" applyBorder="1"/>
    <xf numFmtId="0" fontId="0" fillId="4" borderId="8" xfId="0" applyFill="1" applyBorder="1"/>
    <xf numFmtId="0" fontId="0" fillId="4" borderId="6" xfId="0" applyFill="1" applyBorder="1"/>
    <xf numFmtId="0" fontId="0" fillId="5" borderId="7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6" xfId="0" applyFill="1" applyBorder="1"/>
    <xf numFmtId="0" fontId="0" fillId="6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4" borderId="9" xfId="0" applyFill="1" applyBorder="1"/>
    <xf numFmtId="0" fontId="0" fillId="4" borderId="4" xfId="0" applyFill="1" applyBorder="1"/>
    <xf numFmtId="0" fontId="0" fillId="5" borderId="9" xfId="0" applyFill="1" applyBorder="1"/>
    <xf numFmtId="0" fontId="0" fillId="5" borderId="4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7" fontId="0" fillId="3" borderId="2" xfId="0" applyNumberFormat="1" applyFill="1" applyBorder="1" applyAlignment="1">
      <alignment horizontal="center"/>
    </xf>
    <xf numFmtId="16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171450</xdr:rowOff>
    </xdr:from>
    <xdr:to>
      <xdr:col>4</xdr:col>
      <xdr:colOff>28575</xdr:colOff>
      <xdr:row>16</xdr:row>
      <xdr:rowOff>133350</xdr:rowOff>
    </xdr:to>
    <xdr:sp macro="" textlink="">
      <xdr:nvSpPr>
        <xdr:cNvPr id="2" name="Rectangle à coins arrondis 1"/>
        <xdr:cNvSpPr/>
      </xdr:nvSpPr>
      <xdr:spPr>
        <a:xfrm>
          <a:off x="1285875" y="361950"/>
          <a:ext cx="2438400" cy="28194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666750</xdr:colOff>
      <xdr:row>18</xdr:row>
      <xdr:rowOff>114300</xdr:rowOff>
    </xdr:from>
    <xdr:to>
      <xdr:col>4</xdr:col>
      <xdr:colOff>171450</xdr:colOff>
      <xdr:row>20</xdr:row>
      <xdr:rowOff>133350</xdr:rowOff>
    </xdr:to>
    <xdr:sp macro="" textlink="">
      <xdr:nvSpPr>
        <xdr:cNvPr id="3" name="Rectangle à coins arrondis 2"/>
        <xdr:cNvSpPr/>
      </xdr:nvSpPr>
      <xdr:spPr>
        <a:xfrm>
          <a:off x="1428750" y="3543300"/>
          <a:ext cx="2438400" cy="4000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790575</xdr:colOff>
      <xdr:row>16</xdr:row>
      <xdr:rowOff>123825</xdr:rowOff>
    </xdr:from>
    <xdr:to>
      <xdr:col>2</xdr:col>
      <xdr:colOff>790575</xdr:colOff>
      <xdr:row>18</xdr:row>
      <xdr:rowOff>104775</xdr:rowOff>
    </xdr:to>
    <xdr:cxnSp macro="">
      <xdr:nvCxnSpPr>
        <xdr:cNvPr id="5" name="Connecteur droit avec flèche 4"/>
        <xdr:cNvCxnSpPr/>
      </xdr:nvCxnSpPr>
      <xdr:spPr>
        <a:xfrm flipV="1">
          <a:off x="2314575" y="3171825"/>
          <a:ext cx="0" cy="3619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2</xdr:row>
      <xdr:rowOff>19050</xdr:rowOff>
    </xdr:from>
    <xdr:to>
      <xdr:col>4</xdr:col>
      <xdr:colOff>1228725</xdr:colOff>
      <xdr:row>16</xdr:row>
      <xdr:rowOff>171450</xdr:rowOff>
    </xdr:to>
    <xdr:sp macro="" textlink="">
      <xdr:nvSpPr>
        <xdr:cNvPr id="6" name="Rectangle à coins arrondis 5"/>
        <xdr:cNvSpPr/>
      </xdr:nvSpPr>
      <xdr:spPr>
        <a:xfrm>
          <a:off x="3762375" y="400050"/>
          <a:ext cx="1162050" cy="28194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361950</xdr:colOff>
      <xdr:row>23</xdr:row>
      <xdr:rowOff>104775</xdr:rowOff>
    </xdr:from>
    <xdr:to>
      <xdr:col>4</xdr:col>
      <xdr:colOff>1143000</xdr:colOff>
      <xdr:row>25</xdr:row>
      <xdr:rowOff>95250</xdr:rowOff>
    </xdr:to>
    <xdr:sp macro="" textlink="">
      <xdr:nvSpPr>
        <xdr:cNvPr id="7" name="Rectangle à coins arrondis 6"/>
        <xdr:cNvSpPr/>
      </xdr:nvSpPr>
      <xdr:spPr>
        <a:xfrm>
          <a:off x="1885950" y="4486275"/>
          <a:ext cx="2952750" cy="3714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647700</xdr:colOff>
      <xdr:row>16</xdr:row>
      <xdr:rowOff>171450</xdr:rowOff>
    </xdr:from>
    <xdr:to>
      <xdr:col>4</xdr:col>
      <xdr:colOff>647700</xdr:colOff>
      <xdr:row>23</xdr:row>
      <xdr:rowOff>114300</xdr:rowOff>
    </xdr:to>
    <xdr:cxnSp macro="">
      <xdr:nvCxnSpPr>
        <xdr:cNvPr id="8" name="Connecteur droit avec flèche 7"/>
        <xdr:cNvCxnSpPr>
          <a:endCxn id="6" idx="2"/>
        </xdr:cNvCxnSpPr>
      </xdr:nvCxnSpPr>
      <xdr:spPr>
        <a:xfrm flipV="1">
          <a:off x="4343400" y="3219450"/>
          <a:ext cx="0" cy="12763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D2" workbookViewId="0">
      <selection activeCell="M21" sqref="M21"/>
    </sheetView>
  </sheetViews>
  <sheetFormatPr baseColWidth="10" defaultRowHeight="15" x14ac:dyDescent="0.25"/>
  <cols>
    <col min="3" max="3" width="16.28515625" bestFit="1" customWidth="1"/>
    <col min="4" max="4" width="16.28515625" customWidth="1"/>
    <col min="5" max="5" width="20.28515625" style="1" bestFit="1" customWidth="1"/>
    <col min="6" max="6" width="16.28515625" customWidth="1"/>
    <col min="7" max="7" width="15.7109375" bestFit="1" customWidth="1"/>
    <col min="8" max="8" width="15.7109375" customWidth="1"/>
    <col min="9" max="9" width="2.42578125" customWidth="1"/>
    <col min="10" max="10" width="20.28515625" bestFit="1" customWidth="1"/>
    <col min="14" max="14" width="1.85546875" customWidth="1"/>
    <col min="15" max="15" width="3" customWidth="1"/>
    <col min="16" max="16" width="18" bestFit="1" customWidth="1"/>
    <col min="17" max="17" width="1.85546875" customWidth="1"/>
    <col min="18" max="18" width="3" customWidth="1"/>
    <col min="19" max="19" width="17.7109375" bestFit="1" customWidth="1"/>
    <col min="20" max="20" width="3" customWidth="1"/>
    <col min="21" max="21" width="11.42578125" customWidth="1"/>
    <col min="22" max="22" width="1.85546875" customWidth="1"/>
    <col min="23" max="23" width="3" customWidth="1"/>
    <col min="24" max="24" width="17.85546875" bestFit="1" customWidth="1"/>
    <col min="25" max="25" width="17.85546875" customWidth="1"/>
    <col min="26" max="26" width="1.85546875" customWidth="1"/>
    <col min="27" max="27" width="3" customWidth="1"/>
    <col min="28" max="28" width="17.5703125" bestFit="1" customWidth="1"/>
  </cols>
  <sheetData>
    <row r="1" spans="1:28" x14ac:dyDescent="0.25">
      <c r="G1" s="2" t="s">
        <v>23</v>
      </c>
      <c r="H1" s="2"/>
      <c r="J1" s="2" t="s">
        <v>15</v>
      </c>
      <c r="K1" s="2"/>
    </row>
    <row r="2" spans="1:28" x14ac:dyDescent="0.25">
      <c r="C2" s="3" t="s">
        <v>14</v>
      </c>
      <c r="D2" s="1" t="s">
        <v>15</v>
      </c>
      <c r="E2" s="1" t="s">
        <v>16</v>
      </c>
      <c r="F2" s="3"/>
      <c r="G2" s="1" t="s">
        <v>17</v>
      </c>
      <c r="H2" s="1" t="s">
        <v>18</v>
      </c>
      <c r="I2" s="1"/>
      <c r="J2" s="1" t="s">
        <v>17</v>
      </c>
      <c r="K2" s="1" t="s">
        <v>18</v>
      </c>
      <c r="N2" s="13" t="str">
        <f>G3</f>
        <v>1_2_6_8_9_10_13_0</v>
      </c>
      <c r="O2" s="13"/>
      <c r="P2" t="s">
        <v>19</v>
      </c>
      <c r="Q2" s="13" t="str">
        <f>J3</f>
        <v>1_3_6_8_9_10_13_0</v>
      </c>
      <c r="R2" s="13"/>
      <c r="S2" t="s">
        <v>20</v>
      </c>
      <c r="V2" s="13" t="str">
        <f>H3</f>
        <v>2_4_5_7_11_12_14_</v>
      </c>
      <c r="W2" s="13"/>
      <c r="X2" t="s">
        <v>21</v>
      </c>
      <c r="Z2" s="13" t="str">
        <f>K3</f>
        <v>2_4_5_7_11_12_14_</v>
      </c>
      <c r="AA2" s="13"/>
      <c r="AB2" t="s">
        <v>22</v>
      </c>
    </row>
    <row r="3" spans="1:28" x14ac:dyDescent="0.25">
      <c r="A3">
        <v>1</v>
      </c>
      <c r="B3" t="s">
        <v>0</v>
      </c>
      <c r="C3" t="s">
        <v>17</v>
      </c>
      <c r="D3" t="s">
        <v>17</v>
      </c>
      <c r="G3" t="str">
        <f>IF(C3="A",A3&amp;"_"&amp;G4,G4)</f>
        <v>1_2_6_8_9_10_13_0</v>
      </c>
      <c r="H3" t="str">
        <f>IF(D3="B",A3&amp;"_"&amp;H4,H4)</f>
        <v>2_4_5_7_11_12_14_</v>
      </c>
      <c r="J3" t="str">
        <f>IF(D3="A",A3&amp;"_"&amp;J4,J4)</f>
        <v>1_3_6_8_9_10_13_0</v>
      </c>
      <c r="K3" t="str">
        <f>IF(D3="B",A3&amp;"_"&amp;K4,K4)</f>
        <v>2_4_5_7_11_12_14_</v>
      </c>
      <c r="N3" s="13" t="str">
        <f>IF(LEN(N2)&gt;2,RIGHT(N2,LEN(N2)-FIND("_",N2)),"")</f>
        <v>2_6_8_9_10_13_0</v>
      </c>
      <c r="O3">
        <f>IF(N3="","",IF(LEN(N2)&gt;2,LEFT(N2,FIND("_",N2)-1),"")*1)</f>
        <v>1</v>
      </c>
      <c r="P3" t="str">
        <f>IF(O3="","",VLOOKUP(O3,composition_equipe,2,0))</f>
        <v>alain</v>
      </c>
      <c r="Q3" s="13" t="str">
        <f>IF(LEN(Q2)&gt;2,RIGHT(Q2,LEN(Q2)-FIND("_",Q2)),"")</f>
        <v>3_6_8_9_10_13_0</v>
      </c>
      <c r="R3">
        <f>IF(Q3="","",IF(LEN(Q2)&gt;2,LEFT(Q2,FIND("_",Q2)-1),"")*1)</f>
        <v>1</v>
      </c>
      <c r="S3" t="str">
        <f>IF(R3="","",VLOOKUP(R3,composition_equipe,2,0))</f>
        <v>alain</v>
      </c>
      <c r="V3" s="13" t="str">
        <f>IF(LEN(V2)&gt;2,RIGHT(V2,LEN(V2)-FIND("_",V2)),"")</f>
        <v>4_5_7_11_12_14_</v>
      </c>
      <c r="W3">
        <f>IF(V3="","",IF(LEN(V2)&gt;2,LEFT(V2,FIND("_",V2)-1),"")*1)</f>
        <v>2</v>
      </c>
      <c r="X3" t="str">
        <f>IF(W3="","",VLOOKUP(W3,composition_equipe,2,0))</f>
        <v>bernard</v>
      </c>
      <c r="Z3" s="13" t="str">
        <f>IF(LEN(Z2)&gt;2,RIGHT(Z2,LEN(Z2)-FIND("_",Z2)),"")</f>
        <v>4_5_7_11_12_14_</v>
      </c>
      <c r="AA3">
        <f>IF(Z3="","",IF(LEN(Z2)&gt;2,LEFT(Z2,FIND("_",Z2)-1),"")*1)</f>
        <v>2</v>
      </c>
      <c r="AB3" t="str">
        <f>IF(AA3="","",VLOOKUP(AA3,composition_equipe,2,0))</f>
        <v>bernard</v>
      </c>
    </row>
    <row r="4" spans="1:28" x14ac:dyDescent="0.25">
      <c r="A4">
        <v>2</v>
      </c>
      <c r="B4" t="s">
        <v>1</v>
      </c>
      <c r="C4" t="s">
        <v>17</v>
      </c>
      <c r="D4" t="s">
        <v>18</v>
      </c>
      <c r="E4" s="23">
        <v>42064</v>
      </c>
      <c r="G4" t="str">
        <f t="shared" ref="G4:G16" si="0">IF(C4="A",A4&amp;"_"&amp;G5,G5)</f>
        <v>2_6_8_9_10_13_0</v>
      </c>
      <c r="H4" t="str">
        <f t="shared" ref="H4:H16" si="1">IF(D4="B",A4&amp;"_"&amp;H5,H5)</f>
        <v>2_4_5_7_11_12_14_</v>
      </c>
      <c r="J4" t="str">
        <f t="shared" ref="J4:J16" si="2">IF(D4="A",A4&amp;"_"&amp;J5,J5)</f>
        <v>3_6_8_9_10_13_0</v>
      </c>
      <c r="K4" t="str">
        <f t="shared" ref="K4:K16" si="3">IF(D4="B",A4&amp;"_"&amp;K5,K5)</f>
        <v>2_4_5_7_11_12_14_</v>
      </c>
      <c r="N4" s="13" t="str">
        <f t="shared" ref="N4:N16" si="4">IF(LEN(N3)&gt;2,RIGHT(N3,LEN(N3)-FIND("_",N3)),"")</f>
        <v>6_8_9_10_13_0</v>
      </c>
      <c r="O4">
        <f t="shared" ref="O4:O10" si="5">IF(N4="","",IF(LEN(N3)&gt;2,LEFT(N3,FIND("_",N3)-1),"")*1)</f>
        <v>2</v>
      </c>
      <c r="P4" t="str">
        <f>IF(O4="","",VLOOKUP(O4,composition_equipe,2,0))</f>
        <v>bernard</v>
      </c>
      <c r="Q4" s="13" t="str">
        <f t="shared" ref="Q4:Q10" si="6">IF(LEN(Q3)&gt;2,RIGHT(Q3,LEN(Q3)-FIND("_",Q3)),"")</f>
        <v>6_8_9_10_13_0</v>
      </c>
      <c r="R4">
        <f t="shared" ref="R4:R9" si="7">IF(Q4="","",IF(LEN(Q3)&gt;2,LEFT(Q3,FIND("_",Q3)-1),"")*1)</f>
        <v>3</v>
      </c>
      <c r="S4" t="str">
        <f>IF(R4="","",VLOOKUP(R4,composition_equipe,2,0))</f>
        <v>christian</v>
      </c>
      <c r="V4" s="13" t="str">
        <f t="shared" ref="V4:V9" si="8">IF(LEN(V3)&gt;2,RIGHT(V3,LEN(V3)-FIND("_",V3)),"")</f>
        <v>5_7_11_12_14_</v>
      </c>
      <c r="W4">
        <f t="shared" ref="W4:W9" si="9">IF(V4="","",IF(LEN(V3)&gt;2,LEFT(V3,FIND("_",V3)-1),"")*1)</f>
        <v>4</v>
      </c>
      <c r="X4" t="str">
        <f>IF(W4="","",VLOOKUP(W4,composition_equipe,2,0))</f>
        <v>daniel</v>
      </c>
      <c r="Z4" s="13" t="str">
        <f t="shared" ref="Z4:Z8" si="10">IF(LEN(Z3)&gt;2,RIGHT(Z3,LEN(Z3)-FIND("_",Z3)),"")</f>
        <v>5_7_11_12_14_</v>
      </c>
      <c r="AA4">
        <f t="shared" ref="AA4:AA9" si="11">IF(Z4="","",IF(LEN(Z3)&gt;2,LEFT(Z3,FIND("_",Z3)-1),"")*1)</f>
        <v>4</v>
      </c>
      <c r="AB4" t="str">
        <f>IF(AA4="","",VLOOKUP(AA4,composition_equipe,2,0))</f>
        <v>daniel</v>
      </c>
    </row>
    <row r="5" spans="1:28" x14ac:dyDescent="0.25">
      <c r="A5">
        <v>3</v>
      </c>
      <c r="B5" t="s">
        <v>2</v>
      </c>
      <c r="C5" t="s">
        <v>18</v>
      </c>
      <c r="D5" t="s">
        <v>17</v>
      </c>
      <c r="E5" s="24">
        <v>42095</v>
      </c>
      <c r="G5" t="str">
        <f t="shared" si="0"/>
        <v>6_8_9_10_13_0</v>
      </c>
      <c r="H5" t="str">
        <f t="shared" si="1"/>
        <v>4_5_7_11_12_14_</v>
      </c>
      <c r="J5" t="str">
        <f t="shared" si="2"/>
        <v>3_6_8_9_10_13_0</v>
      </c>
      <c r="K5" t="str">
        <f t="shared" si="3"/>
        <v>4_5_7_11_12_14_</v>
      </c>
      <c r="N5" s="13" t="str">
        <f t="shared" si="4"/>
        <v>8_9_10_13_0</v>
      </c>
      <c r="O5">
        <f t="shared" si="5"/>
        <v>6</v>
      </c>
      <c r="P5" t="str">
        <f>IF(O5="","",VLOOKUP(O5,composition_equipe,2,0))</f>
        <v>françois</v>
      </c>
      <c r="Q5" s="13" t="str">
        <f t="shared" si="6"/>
        <v>8_9_10_13_0</v>
      </c>
      <c r="R5">
        <f t="shared" si="7"/>
        <v>6</v>
      </c>
      <c r="S5" t="str">
        <f>IF(R5="","",VLOOKUP(R5,composition_equipe,2,0))</f>
        <v>françois</v>
      </c>
      <c r="V5" s="13" t="str">
        <f t="shared" si="8"/>
        <v>7_11_12_14_</v>
      </c>
      <c r="W5">
        <f t="shared" si="9"/>
        <v>5</v>
      </c>
      <c r="X5" t="str">
        <f>IF(W5="","",VLOOKUP(W5,composition_equipe,2,0))</f>
        <v>eric</v>
      </c>
      <c r="Z5" s="13" t="str">
        <f t="shared" si="10"/>
        <v>7_11_12_14_</v>
      </c>
      <c r="AA5">
        <f t="shared" si="11"/>
        <v>5</v>
      </c>
      <c r="AB5" t="str">
        <f>IF(AA5="","",VLOOKUP(AA5,composition_equipe,2,0))</f>
        <v>eric</v>
      </c>
    </row>
    <row r="6" spans="1:28" x14ac:dyDescent="0.25">
      <c r="A6">
        <v>4</v>
      </c>
      <c r="B6" t="s">
        <v>3</v>
      </c>
      <c r="C6" t="s">
        <v>18</v>
      </c>
      <c r="D6" t="s">
        <v>18</v>
      </c>
      <c r="G6" t="str">
        <f t="shared" si="0"/>
        <v>6_8_9_10_13_0</v>
      </c>
      <c r="H6" t="str">
        <f t="shared" si="1"/>
        <v>4_5_7_11_12_14_</v>
      </c>
      <c r="J6" t="str">
        <f t="shared" si="2"/>
        <v>6_8_9_10_13_0</v>
      </c>
      <c r="K6" t="str">
        <f t="shared" si="3"/>
        <v>4_5_7_11_12_14_</v>
      </c>
      <c r="N6" s="13" t="str">
        <f t="shared" si="4"/>
        <v>9_10_13_0</v>
      </c>
      <c r="O6">
        <f t="shared" si="5"/>
        <v>8</v>
      </c>
      <c r="P6" t="str">
        <f>IF(O6="","",VLOOKUP(O6,composition_equipe,2,0))</f>
        <v>henri</v>
      </c>
      <c r="Q6" s="13" t="str">
        <f t="shared" si="6"/>
        <v>9_10_13_0</v>
      </c>
      <c r="R6">
        <f t="shared" si="7"/>
        <v>8</v>
      </c>
      <c r="S6" t="str">
        <f>IF(R6="","",VLOOKUP(R6,composition_equipe,2,0))</f>
        <v>henri</v>
      </c>
      <c r="V6" s="13" t="str">
        <f t="shared" si="8"/>
        <v>11_12_14_</v>
      </c>
      <c r="W6">
        <f t="shared" si="9"/>
        <v>7</v>
      </c>
      <c r="X6" t="str">
        <f>IF(W6="","",VLOOKUP(W6,composition_equipe,2,0))</f>
        <v>gaetan</v>
      </c>
      <c r="Z6" s="13" t="str">
        <f t="shared" si="10"/>
        <v>11_12_14_</v>
      </c>
      <c r="AA6">
        <f t="shared" si="11"/>
        <v>7</v>
      </c>
      <c r="AB6" t="str">
        <f>IF(AA6="","",VLOOKUP(AA6,composition_equipe,2,0))</f>
        <v>gaetan</v>
      </c>
    </row>
    <row r="7" spans="1:28" x14ac:dyDescent="0.25">
      <c r="A7">
        <v>5</v>
      </c>
      <c r="B7" t="s">
        <v>4</v>
      </c>
      <c r="C7" t="s">
        <v>18</v>
      </c>
      <c r="D7" t="s">
        <v>18</v>
      </c>
      <c r="G7" t="str">
        <f t="shared" si="0"/>
        <v>6_8_9_10_13_0</v>
      </c>
      <c r="H7" t="str">
        <f t="shared" si="1"/>
        <v>5_7_11_12_14_</v>
      </c>
      <c r="J7" t="str">
        <f t="shared" si="2"/>
        <v>6_8_9_10_13_0</v>
      </c>
      <c r="K7" t="str">
        <f t="shared" si="3"/>
        <v>5_7_11_12_14_</v>
      </c>
      <c r="N7" s="13" t="str">
        <f t="shared" si="4"/>
        <v>10_13_0</v>
      </c>
      <c r="O7">
        <f t="shared" si="5"/>
        <v>9</v>
      </c>
      <c r="P7" t="str">
        <f>IF(O7="","",VLOOKUP(O7,composition_equipe,2,0))</f>
        <v>irène</v>
      </c>
      <c r="Q7" s="13" t="str">
        <f t="shared" si="6"/>
        <v>10_13_0</v>
      </c>
      <c r="R7">
        <f t="shared" si="7"/>
        <v>9</v>
      </c>
      <c r="S7" t="str">
        <f>IF(R7="","",VLOOKUP(R7,composition_equipe,2,0))</f>
        <v>irène</v>
      </c>
      <c r="V7" s="13" t="str">
        <f t="shared" si="8"/>
        <v>12_14_</v>
      </c>
      <c r="W7">
        <f t="shared" si="9"/>
        <v>11</v>
      </c>
      <c r="X7" t="str">
        <f>IF(W7="","",VLOOKUP(W7,composition_equipe,2,0))</f>
        <v>karim</v>
      </c>
      <c r="Z7" s="13" t="str">
        <f t="shared" si="10"/>
        <v>12_14_</v>
      </c>
      <c r="AA7">
        <f t="shared" si="11"/>
        <v>11</v>
      </c>
      <c r="AB7" t="str">
        <f>IF(AA7="","",VLOOKUP(AA7,composition_equipe,2,0))</f>
        <v>karim</v>
      </c>
    </row>
    <row r="8" spans="1:28" x14ac:dyDescent="0.25">
      <c r="A8">
        <v>6</v>
      </c>
      <c r="B8" t="s">
        <v>5</v>
      </c>
      <c r="C8" t="s">
        <v>17</v>
      </c>
      <c r="D8" t="s">
        <v>17</v>
      </c>
      <c r="G8" t="str">
        <f t="shared" si="0"/>
        <v>6_8_9_10_13_0</v>
      </c>
      <c r="H8" t="str">
        <f t="shared" si="1"/>
        <v>7_11_12_14_</v>
      </c>
      <c r="J8" t="str">
        <f t="shared" si="2"/>
        <v>6_8_9_10_13_0</v>
      </c>
      <c r="K8" t="str">
        <f t="shared" si="3"/>
        <v>7_11_12_14_</v>
      </c>
      <c r="N8" s="13" t="str">
        <f t="shared" si="4"/>
        <v>13_0</v>
      </c>
      <c r="O8">
        <f t="shared" si="5"/>
        <v>10</v>
      </c>
      <c r="P8" t="str">
        <f>IF(O8="","",VLOOKUP(O8,composition_equipe,2,0))</f>
        <v>joel</v>
      </c>
      <c r="Q8" s="13" t="str">
        <f t="shared" si="6"/>
        <v>13_0</v>
      </c>
      <c r="R8">
        <f t="shared" si="7"/>
        <v>10</v>
      </c>
      <c r="S8" t="str">
        <f>IF(R8="","",VLOOKUP(R8,composition_equipe,2,0))</f>
        <v>joel</v>
      </c>
      <c r="V8" s="13" t="str">
        <f t="shared" si="8"/>
        <v>14_</v>
      </c>
      <c r="W8">
        <f t="shared" si="9"/>
        <v>12</v>
      </c>
      <c r="X8" t="str">
        <f>IF(W8="","",VLOOKUP(W8,composition_equipe,2,0))</f>
        <v>leon</v>
      </c>
      <c r="Z8" s="13" t="str">
        <f t="shared" si="10"/>
        <v>14_</v>
      </c>
      <c r="AA8">
        <f t="shared" si="11"/>
        <v>12</v>
      </c>
      <c r="AB8" t="str">
        <f>IF(AA8="","",VLOOKUP(AA8,composition_equipe,2,0))</f>
        <v>leon</v>
      </c>
    </row>
    <row r="9" spans="1:28" x14ac:dyDescent="0.25">
      <c r="A9">
        <v>7</v>
      </c>
      <c r="B9" t="s">
        <v>6</v>
      </c>
      <c r="C9" t="s">
        <v>18</v>
      </c>
      <c r="D9" t="s">
        <v>18</v>
      </c>
      <c r="G9" t="str">
        <f t="shared" si="0"/>
        <v>8_9_10_13_0</v>
      </c>
      <c r="H9" t="str">
        <f t="shared" si="1"/>
        <v>7_11_12_14_</v>
      </c>
      <c r="J9" t="str">
        <f t="shared" si="2"/>
        <v>8_9_10_13_0</v>
      </c>
      <c r="K9" t="str">
        <f t="shared" si="3"/>
        <v>7_11_12_14_</v>
      </c>
      <c r="N9" s="13" t="str">
        <f t="shared" si="4"/>
        <v>0</v>
      </c>
      <c r="O9">
        <f t="shared" si="5"/>
        <v>13</v>
      </c>
      <c r="P9" t="str">
        <f>IF(O9="","",VLOOKUP(O9,composition_equipe,2,0))</f>
        <v>marc</v>
      </c>
      <c r="Q9" s="13" t="str">
        <f t="shared" si="6"/>
        <v>0</v>
      </c>
      <c r="R9">
        <f t="shared" si="7"/>
        <v>13</v>
      </c>
      <c r="S9" t="str">
        <f>IF(R9="","",VLOOKUP(R9,composition_equipe,2,0))</f>
        <v>marc</v>
      </c>
      <c r="V9" t="str">
        <f t="shared" si="8"/>
        <v/>
      </c>
      <c r="W9" t="str">
        <f t="shared" si="9"/>
        <v/>
      </c>
      <c r="X9" t="str">
        <f>IF(W9="","",VLOOKUP(W9,composition_equipe,2,0))</f>
        <v/>
      </c>
      <c r="AA9" t="str">
        <f t="shared" si="11"/>
        <v/>
      </c>
      <c r="AB9" t="str">
        <f>IF(AA9="","",VLOOKUP(AA9,composition_equipe,2,0))</f>
        <v/>
      </c>
    </row>
    <row r="10" spans="1:28" x14ac:dyDescent="0.25">
      <c r="A10">
        <v>8</v>
      </c>
      <c r="B10" t="s">
        <v>7</v>
      </c>
      <c r="C10" t="s">
        <v>17</v>
      </c>
      <c r="D10" t="s">
        <v>17</v>
      </c>
      <c r="G10" t="str">
        <f t="shared" si="0"/>
        <v>8_9_10_13_0</v>
      </c>
      <c r="H10" t="str">
        <f t="shared" si="1"/>
        <v>11_12_14_</v>
      </c>
      <c r="J10" t="str">
        <f t="shared" si="2"/>
        <v>8_9_10_13_0</v>
      </c>
      <c r="K10" t="str">
        <f t="shared" si="3"/>
        <v>11_12_14_</v>
      </c>
      <c r="N10" t="str">
        <f t="shared" si="4"/>
        <v/>
      </c>
      <c r="O10" t="str">
        <f t="shared" si="5"/>
        <v/>
      </c>
      <c r="Q10" t="str">
        <f t="shared" si="6"/>
        <v/>
      </c>
    </row>
    <row r="11" spans="1:28" x14ac:dyDescent="0.25">
      <c r="A11">
        <v>9</v>
      </c>
      <c r="B11" t="s">
        <v>8</v>
      </c>
      <c r="C11" t="s">
        <v>17</v>
      </c>
      <c r="D11" t="s">
        <v>17</v>
      </c>
      <c r="G11" t="str">
        <f t="shared" si="0"/>
        <v>9_10_13_0</v>
      </c>
      <c r="H11" t="str">
        <f t="shared" si="1"/>
        <v>11_12_14_</v>
      </c>
      <c r="J11" t="str">
        <f t="shared" si="2"/>
        <v>9_10_13_0</v>
      </c>
      <c r="K11" t="str">
        <f t="shared" si="3"/>
        <v>11_12_14_</v>
      </c>
      <c r="N11" t="str">
        <f t="shared" si="4"/>
        <v/>
      </c>
    </row>
    <row r="12" spans="1:28" x14ac:dyDescent="0.25">
      <c r="A12">
        <v>10</v>
      </c>
      <c r="B12" t="s">
        <v>9</v>
      </c>
      <c r="C12" t="s">
        <v>17</v>
      </c>
      <c r="D12" t="s">
        <v>17</v>
      </c>
      <c r="G12" t="str">
        <f t="shared" si="0"/>
        <v>10_13_0</v>
      </c>
      <c r="H12" t="str">
        <f t="shared" si="1"/>
        <v>11_12_14_</v>
      </c>
      <c r="J12" t="str">
        <f t="shared" si="2"/>
        <v>10_13_0</v>
      </c>
      <c r="K12" t="str">
        <f t="shared" si="3"/>
        <v>11_12_14_</v>
      </c>
      <c r="N12" t="str">
        <f t="shared" si="4"/>
        <v/>
      </c>
    </row>
    <row r="13" spans="1:28" x14ac:dyDescent="0.25">
      <c r="A13">
        <v>11</v>
      </c>
      <c r="B13" t="s">
        <v>10</v>
      </c>
      <c r="C13" t="s">
        <v>18</v>
      </c>
      <c r="D13" t="s">
        <v>18</v>
      </c>
      <c r="G13" t="str">
        <f t="shared" si="0"/>
        <v>13_0</v>
      </c>
      <c r="H13" t="str">
        <f t="shared" si="1"/>
        <v>11_12_14_</v>
      </c>
      <c r="J13" t="str">
        <f t="shared" si="2"/>
        <v>13_0</v>
      </c>
      <c r="K13" t="str">
        <f t="shared" si="3"/>
        <v>11_12_14_</v>
      </c>
      <c r="N13" t="str">
        <f t="shared" si="4"/>
        <v/>
      </c>
    </row>
    <row r="14" spans="1:28" x14ac:dyDescent="0.25">
      <c r="A14">
        <v>12</v>
      </c>
      <c r="B14" t="s">
        <v>11</v>
      </c>
      <c r="C14" t="s">
        <v>18</v>
      </c>
      <c r="D14" t="s">
        <v>18</v>
      </c>
      <c r="G14" t="str">
        <f t="shared" si="0"/>
        <v>13_0</v>
      </c>
      <c r="H14" t="str">
        <f t="shared" si="1"/>
        <v>12_14_</v>
      </c>
      <c r="J14" t="str">
        <f t="shared" si="2"/>
        <v>13_0</v>
      </c>
      <c r="K14" t="str">
        <f t="shared" si="3"/>
        <v>12_14_</v>
      </c>
      <c r="N14" t="str">
        <f t="shared" si="4"/>
        <v/>
      </c>
    </row>
    <row r="15" spans="1:28" x14ac:dyDescent="0.25">
      <c r="A15">
        <v>13</v>
      </c>
      <c r="B15" t="s">
        <v>12</v>
      </c>
      <c r="C15" t="s">
        <v>17</v>
      </c>
      <c r="D15" t="s">
        <v>17</v>
      </c>
      <c r="G15" t="str">
        <f t="shared" si="0"/>
        <v>13_0</v>
      </c>
      <c r="H15" t="str">
        <f t="shared" si="1"/>
        <v>14_</v>
      </c>
      <c r="J15" t="str">
        <f t="shared" si="2"/>
        <v>13_0</v>
      </c>
      <c r="K15" t="str">
        <f t="shared" si="3"/>
        <v>14_</v>
      </c>
      <c r="N15" t="str">
        <f t="shared" si="4"/>
        <v/>
      </c>
    </row>
    <row r="16" spans="1:28" x14ac:dyDescent="0.25">
      <c r="A16">
        <v>14</v>
      </c>
      <c r="B16" t="s">
        <v>13</v>
      </c>
      <c r="C16" t="s">
        <v>18</v>
      </c>
      <c r="D16" t="s">
        <v>18</v>
      </c>
      <c r="G16">
        <f t="shared" si="0"/>
        <v>0</v>
      </c>
      <c r="H16" t="str">
        <f t="shared" si="1"/>
        <v>14_</v>
      </c>
      <c r="J16">
        <f t="shared" si="2"/>
        <v>0</v>
      </c>
      <c r="K16" t="str">
        <f t="shared" si="3"/>
        <v>14_</v>
      </c>
      <c r="N16" t="str">
        <f t="shared" si="4"/>
        <v/>
      </c>
    </row>
    <row r="20" spans="3:5" x14ac:dyDescent="0.25">
      <c r="C20" s="2" t="s">
        <v>24</v>
      </c>
      <c r="D20" s="2"/>
    </row>
    <row r="21" spans="3:5" x14ac:dyDescent="0.25">
      <c r="C21" s="3"/>
      <c r="D21" s="3"/>
    </row>
    <row r="22" spans="3:5" x14ac:dyDescent="0.25">
      <c r="C22" s="3"/>
      <c r="D22" s="3"/>
    </row>
    <row r="23" spans="3:5" x14ac:dyDescent="0.25">
      <c r="C23" s="3"/>
      <c r="D23" s="3"/>
    </row>
    <row r="24" spans="3:5" x14ac:dyDescent="0.25">
      <c r="C24" s="3"/>
      <c r="D24" s="3"/>
    </row>
    <row r="25" spans="3:5" x14ac:dyDescent="0.25">
      <c r="C25" s="2" t="s">
        <v>25</v>
      </c>
      <c r="D25" s="2"/>
      <c r="E25" s="2"/>
    </row>
    <row r="26" spans="3:5" x14ac:dyDescent="0.25">
      <c r="C26" s="3"/>
      <c r="D26" s="3"/>
    </row>
  </sheetData>
  <mergeCells count="4">
    <mergeCell ref="G1:H1"/>
    <mergeCell ref="J1:K1"/>
    <mergeCell ref="C20:D20"/>
    <mergeCell ref="C25:E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B15" sqref="B15"/>
    </sheetView>
  </sheetViews>
  <sheetFormatPr baseColWidth="10" defaultRowHeight="15" x14ac:dyDescent="0.25"/>
  <cols>
    <col min="3" max="3" width="3.7109375" style="15" customWidth="1"/>
    <col min="6" max="6" width="3.7109375" style="15" customWidth="1"/>
    <col min="9" max="9" width="3.7109375" style="15" customWidth="1"/>
    <col min="12" max="12" width="3.7109375" style="15" customWidth="1"/>
    <col min="15" max="15" width="3.7109375" style="15" customWidth="1"/>
  </cols>
  <sheetData>
    <row r="1" spans="1:17" ht="15.75" thickBot="1" x14ac:dyDescent="0.3">
      <c r="A1" s="22">
        <v>42005</v>
      </c>
      <c r="B1" s="4"/>
      <c r="C1" s="14"/>
      <c r="D1" s="22">
        <v>42036</v>
      </c>
      <c r="E1" s="4"/>
      <c r="F1" s="14"/>
      <c r="G1" s="22">
        <v>42064</v>
      </c>
      <c r="H1" s="4"/>
      <c r="I1" s="14"/>
      <c r="J1" s="22">
        <v>42095</v>
      </c>
      <c r="K1" s="4"/>
      <c r="L1" s="14"/>
      <c r="M1" s="22">
        <v>42125</v>
      </c>
      <c r="N1" s="4"/>
      <c r="O1" s="14"/>
      <c r="P1" s="22">
        <v>42156</v>
      </c>
      <c r="Q1" s="4"/>
    </row>
    <row r="2" spans="1:17" ht="15.75" thickBot="1" x14ac:dyDescent="0.3">
      <c r="A2" s="20" t="s">
        <v>17</v>
      </c>
      <c r="B2" s="21" t="s">
        <v>18</v>
      </c>
      <c r="C2" s="14"/>
      <c r="D2" s="20" t="s">
        <v>17</v>
      </c>
      <c r="E2" s="21" t="s">
        <v>18</v>
      </c>
      <c r="F2" s="14"/>
      <c r="G2" s="20" t="s">
        <v>17</v>
      </c>
      <c r="H2" s="21" t="s">
        <v>18</v>
      </c>
      <c r="I2" s="14"/>
      <c r="J2" s="20" t="s">
        <v>17</v>
      </c>
      <c r="K2" s="21" t="s">
        <v>18</v>
      </c>
      <c r="L2" s="14"/>
      <c r="M2" s="20" t="s">
        <v>17</v>
      </c>
      <c r="N2" s="21" t="s">
        <v>18</v>
      </c>
      <c r="O2" s="14"/>
      <c r="P2" s="20" t="s">
        <v>17</v>
      </c>
      <c r="Q2" s="21" t="s">
        <v>18</v>
      </c>
    </row>
    <row r="3" spans="1:17" x14ac:dyDescent="0.25">
      <c r="A3" s="16"/>
      <c r="B3" s="17"/>
      <c r="D3" s="18"/>
      <c r="E3" s="19"/>
      <c r="G3" s="16"/>
      <c r="H3" s="17"/>
      <c r="J3" s="18"/>
      <c r="K3" s="19"/>
      <c r="M3" s="16"/>
      <c r="N3" s="17"/>
      <c r="P3" s="18"/>
      <c r="Q3" s="19"/>
    </row>
    <row r="4" spans="1:17" x14ac:dyDescent="0.25">
      <c r="A4" s="5"/>
      <c r="B4" s="6"/>
      <c r="D4" s="9"/>
      <c r="E4" s="10"/>
      <c r="G4" s="5"/>
      <c r="H4" s="6"/>
      <c r="J4" s="9"/>
      <c r="K4" s="10"/>
      <c r="M4" s="5"/>
      <c r="N4" s="6"/>
      <c r="P4" s="9"/>
      <c r="Q4" s="10"/>
    </row>
    <row r="5" spans="1:17" x14ac:dyDescent="0.25">
      <c r="A5" s="5"/>
      <c r="B5" s="6"/>
      <c r="D5" s="9"/>
      <c r="E5" s="10"/>
      <c r="G5" s="5"/>
      <c r="H5" s="6"/>
      <c r="J5" s="9"/>
      <c r="K5" s="10"/>
      <c r="M5" s="5"/>
      <c r="N5" s="6"/>
      <c r="P5" s="9"/>
      <c r="Q5" s="10"/>
    </row>
    <row r="6" spans="1:17" x14ac:dyDescent="0.25">
      <c r="A6" s="5"/>
      <c r="B6" s="6"/>
      <c r="D6" s="9"/>
      <c r="E6" s="10"/>
      <c r="G6" s="5"/>
      <c r="H6" s="6"/>
      <c r="J6" s="9"/>
      <c r="K6" s="10"/>
      <c r="M6" s="5"/>
      <c r="N6" s="6"/>
      <c r="P6" s="9"/>
      <c r="Q6" s="10"/>
    </row>
    <row r="7" spans="1:17" x14ac:dyDescent="0.25">
      <c r="A7" s="5"/>
      <c r="B7" s="6"/>
      <c r="D7" s="9"/>
      <c r="E7" s="10"/>
      <c r="G7" s="5"/>
      <c r="H7" s="6"/>
      <c r="J7" s="9"/>
      <c r="K7" s="10"/>
      <c r="M7" s="5"/>
      <c r="N7" s="6"/>
      <c r="P7" s="9"/>
      <c r="Q7" s="10"/>
    </row>
    <row r="8" spans="1:17" x14ac:dyDescent="0.25">
      <c r="A8" s="5"/>
      <c r="B8" s="6"/>
      <c r="D8" s="9"/>
      <c r="E8" s="10"/>
      <c r="G8" s="5"/>
      <c r="H8" s="6"/>
      <c r="J8" s="9"/>
      <c r="K8" s="10"/>
      <c r="M8" s="5"/>
      <c r="N8" s="6"/>
      <c r="P8" s="9"/>
      <c r="Q8" s="10"/>
    </row>
    <row r="9" spans="1:17" ht="15.75" thickBot="1" x14ac:dyDescent="0.3">
      <c r="A9" s="7"/>
      <c r="B9" s="8"/>
      <c r="D9" s="11"/>
      <c r="E9" s="12"/>
      <c r="G9" s="7"/>
      <c r="H9" s="8"/>
      <c r="J9" s="11"/>
      <c r="K9" s="12"/>
      <c r="M9" s="7"/>
      <c r="N9" s="8"/>
      <c r="P9" s="11"/>
      <c r="Q9" s="12"/>
    </row>
  </sheetData>
  <mergeCells count="6"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Composition Equipe</vt:lpstr>
      <vt:lpstr>Planning</vt:lpstr>
      <vt:lpstr>composition_equipe</vt:lpstr>
    </vt:vector>
  </TitlesOfParts>
  <Company>sdis76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BACHELET Alderic</dc:creator>
  <cp:lastModifiedBy>BACHELET Alderic</cp:lastModifiedBy>
  <dcterms:created xsi:type="dcterms:W3CDTF">2015-09-07T07:21:43Z</dcterms:created>
  <dcterms:modified xsi:type="dcterms:W3CDTF">2015-09-07T08:50:55Z</dcterms:modified>
</cp:coreProperties>
</file>