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NFO-Yannick\Desktop\"/>
    </mc:Choice>
  </mc:AlternateContent>
  <bookViews>
    <workbookView xWindow="0" yWindow="0" windowWidth="19200" windowHeight="11580"/>
  </bookViews>
  <sheets>
    <sheet name="1" sheetId="1" r:id="rId1"/>
  </sheets>
  <definedNames>
    <definedName name="_xlnm.Print_Titles" localSheetId="0">'1'!$1:$2</definedName>
    <definedName name="_xlnm.Print_Area" localSheetId="0">'1'!$A$1:$I$29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C26" i="1" l="1"/>
  <c r="C25" i="1"/>
  <c r="C28" i="1" l="1"/>
  <c r="D25" i="1" l="1"/>
  <c r="D26" i="1"/>
  <c r="D28" i="1" l="1"/>
</calcChain>
</file>

<file path=xl/sharedStrings.xml><?xml version="1.0" encoding="utf-8"?>
<sst xmlns="http://schemas.openxmlformats.org/spreadsheetml/2006/main" count="16" uniqueCount="13">
  <si>
    <t>Janvier</t>
  </si>
  <si>
    <t>Semaine</t>
  </si>
  <si>
    <t>Commentaire 
(cause du retard)</t>
  </si>
  <si>
    <t>DELAI MAXIMUM</t>
  </si>
  <si>
    <t>Nombres</t>
  </si>
  <si>
    <t>Pourcentages</t>
  </si>
  <si>
    <t>LIGNES TOTALES</t>
  </si>
  <si>
    <r>
      <t xml:space="preserve">Délai
- 
</t>
    </r>
    <r>
      <rPr>
        <b/>
        <sz val="10"/>
        <color rgb="FFFF0000"/>
        <rFont val="Times New Roman"/>
        <family val="1"/>
      </rPr>
      <t>calcul automatique</t>
    </r>
  </si>
  <si>
    <t>xx</t>
  </si>
  <si>
    <r>
      <t xml:space="preserve">Heure d'arrivé  : horodatage </t>
    </r>
    <r>
      <rPr>
        <b/>
        <sz val="10"/>
        <color rgb="FFFF0000"/>
        <rFont val="Times New Roman"/>
        <family val="1"/>
      </rPr>
      <t>format XX:XX</t>
    </r>
  </si>
  <si>
    <r>
      <t xml:space="preserve">Heure d'envoi  </t>
    </r>
    <r>
      <rPr>
        <b/>
        <sz val="10"/>
        <color rgb="FFFF0000"/>
        <rFont val="Times New Roman"/>
        <family val="1"/>
      </rPr>
      <t>format XX:XX</t>
    </r>
  </si>
  <si>
    <t>%  conforme</t>
  </si>
  <si>
    <t>%  non conforme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</si>
</sst>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%"/>
    <numFmt numFmtId="166" formatCode="[h]:mm"/>
  </numFmts>
  <fonts count="6" x14ac:knownFonts="1">
    <font>
      <sz val="11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rgb="FFFF0000"/>
      <name val="Times New Roman"/>
      <family val="1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 applyBorder="1"/>
    <xf numFmtId="164" fontId="3" fillId="0" borderId="0" xfId="0" applyNumberFormat="1" applyFont="1" applyBorder="1"/>
    <xf numFmtId="0" fontId="3" fillId="0" borderId="0" xfId="0" applyFont="1"/>
    <xf numFmtId="165" fontId="3" fillId="0" borderId="0" xfId="0" applyNumberFormat="1" applyFont="1" applyBorder="1"/>
    <xf numFmtId="0" fontId="1" fillId="0" borderId="0" xfId="0" quotePrefix="1" applyFont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25</xdr:row>
      <xdr:rowOff>171450</xdr:rowOff>
    </xdr:from>
    <xdr:to>
      <xdr:col>1</xdr:col>
      <xdr:colOff>581025</xdr:colOff>
      <xdr:row>25</xdr:row>
      <xdr:rowOff>180975</xdr:rowOff>
    </xdr:to>
    <xdr:pic>
      <xdr:nvPicPr>
        <xdr:cNvPr id="2" name="imgTa_7079712321105698231" descr="http://its.tradelab.fr/?type=imp&amp;cnt=0&amp;location=http%3A%2F%2Fwww.commentcamarche.net%2Fforum%2Faffich-2523613-somme-sous-condition-de-couleur-de-cellule&amp;ua=Mozilla%2F5.0%20(Windows%20NT%206.1%3B%20WOW64%3B%20Trident%2F7.0%3B%20SLCC2%3B%20.NET%20CLR%202.0.50727%3B%20.NET%20CLR%203.5.30729%3B%20.NET%20CLR%203.0.30729%3B%20.NET4.0C%3B%20.NET4.0E%3B%20Media%20Center%20PC%206.0%3B%20rv%3A11.0)%20like%20Gecko&amp;it=1440770388&amp;advid=168748&amp;lineid=2145899&amp;cpgid=9570239&amp;aucid=7079712321105698231&amp;plid=1201498&amp;creid=30552762&amp;ecp=1.16&amp;rpce=0.1121&amp;sfq=-1&amp;age=0&amp;gnd=u&amp;pce=0.123277&amp;rurl=&amp;bid=0.123277&amp;inv=1476&amp;uuid2=5726780378218151194&amp;uip=194.51.180.0&amp;zip=&amp;afq=0&amp;rmk=0&amp;seg=&amp;city=&amp;state=&amp;seller=1608&amp;site=321096&amp;pub=&amp;sz=300x2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77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25</xdr:row>
      <xdr:rowOff>142875</xdr:rowOff>
    </xdr:from>
    <xdr:to>
      <xdr:col>2</xdr:col>
      <xdr:colOff>0</xdr:colOff>
      <xdr:row>25</xdr:row>
      <xdr:rowOff>152400</xdr:rowOff>
    </xdr:to>
    <xdr:pic>
      <xdr:nvPicPr>
        <xdr:cNvPr id="3" name="Image 8" descr="http://ib.adnxs.com/seg?add=2491894:94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74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B2" sqref="B2"/>
    </sheetView>
  </sheetViews>
  <sheetFormatPr baseColWidth="10" defaultRowHeight="15" x14ac:dyDescent="0.25"/>
  <cols>
    <col min="1" max="1" width="14" customWidth="1"/>
    <col min="2" max="2" width="9" customWidth="1"/>
    <col min="3" max="3" width="12.85546875" customWidth="1"/>
    <col min="4" max="4" width="14.42578125" customWidth="1"/>
    <col min="5" max="5" width="38.28515625" style="2" customWidth="1"/>
    <col min="6" max="6" width="10" style="4" customWidth="1"/>
    <col min="7" max="7" width="8.42578125" style="4" customWidth="1"/>
    <col min="8" max="8" width="10.28515625" style="4" customWidth="1"/>
    <col min="9" max="9" width="35.28515625" style="2" customWidth="1"/>
  </cols>
  <sheetData>
    <row r="1" spans="1:9" ht="18.75" x14ac:dyDescent="0.3">
      <c r="A1" s="3">
        <v>2015</v>
      </c>
      <c r="B1" s="24" t="s">
        <v>0</v>
      </c>
      <c r="C1" s="24"/>
    </row>
    <row r="2" spans="1:9" s="2" customFormat="1" ht="77.25" customHeight="1" x14ac:dyDescent="0.25">
      <c r="A2" s="15" t="s">
        <v>1</v>
      </c>
      <c r="B2" s="15" t="s">
        <v>8</v>
      </c>
      <c r="C2" s="15" t="s">
        <v>8</v>
      </c>
      <c r="D2" s="15" t="s">
        <v>8</v>
      </c>
      <c r="E2" s="15" t="s">
        <v>8</v>
      </c>
      <c r="F2" s="16" t="s">
        <v>9</v>
      </c>
      <c r="G2" s="16" t="s">
        <v>10</v>
      </c>
      <c r="H2" s="16" t="s">
        <v>7</v>
      </c>
      <c r="I2" s="15" t="s">
        <v>2</v>
      </c>
    </row>
    <row r="3" spans="1:9" x14ac:dyDescent="0.25">
      <c r="A3" s="21"/>
      <c r="B3" s="11"/>
      <c r="C3" s="18"/>
      <c r="D3" s="11"/>
      <c r="E3" s="19"/>
      <c r="F3" s="5">
        <v>4.1666666666666664E-2</v>
      </c>
      <c r="G3" s="5">
        <v>8.4027777777777771E-2</v>
      </c>
      <c r="H3" s="20">
        <f>IF(F3&lt;&gt;"",G3-F3,"")</f>
        <v>4.2361111111111106E-2</v>
      </c>
      <c r="I3" s="19"/>
    </row>
    <row r="4" spans="1:9" x14ac:dyDescent="0.25">
      <c r="A4" s="22"/>
      <c r="B4" s="11"/>
      <c r="C4" s="18"/>
      <c r="D4" s="11"/>
      <c r="E4" s="19"/>
      <c r="F4" s="5">
        <v>8.3333333333333329E-2</v>
      </c>
      <c r="G4" s="5">
        <v>0.125</v>
      </c>
      <c r="H4" s="20">
        <f t="shared" ref="H4:H20" si="0">IF(F4&lt;&gt;"",G4-F4,"")</f>
        <v>4.1666666666666671E-2</v>
      </c>
      <c r="I4" s="19"/>
    </row>
    <row r="5" spans="1:9" x14ac:dyDescent="0.25">
      <c r="A5" s="23"/>
      <c r="B5" s="11"/>
      <c r="C5" s="18"/>
      <c r="D5" s="11"/>
      <c r="E5" s="19"/>
      <c r="F5" s="5">
        <v>0.125</v>
      </c>
      <c r="G5" s="5">
        <v>0.16666666666666666</v>
      </c>
      <c r="H5" s="20">
        <f t="shared" si="0"/>
        <v>4.1666666666666657E-2</v>
      </c>
      <c r="I5" s="19"/>
    </row>
    <row r="6" spans="1:9" x14ac:dyDescent="0.25">
      <c r="A6" s="21"/>
      <c r="B6" s="11"/>
      <c r="C6" s="18"/>
      <c r="D6" s="11"/>
      <c r="E6" s="19"/>
      <c r="F6" s="5">
        <v>0.16666666666666666</v>
      </c>
      <c r="G6" s="5">
        <v>0.20833333333333334</v>
      </c>
      <c r="H6" s="20">
        <f t="shared" si="0"/>
        <v>4.1666666666666685E-2</v>
      </c>
      <c r="I6" s="19"/>
    </row>
    <row r="7" spans="1:9" x14ac:dyDescent="0.25">
      <c r="A7" s="22"/>
      <c r="B7" s="11"/>
      <c r="C7" s="18"/>
      <c r="D7" s="11"/>
      <c r="E7" s="19"/>
      <c r="F7" s="5">
        <v>0.20833333333333334</v>
      </c>
      <c r="G7" s="5">
        <v>0.25</v>
      </c>
      <c r="H7" s="20">
        <f t="shared" si="0"/>
        <v>4.1666666666666657E-2</v>
      </c>
      <c r="I7" s="19"/>
    </row>
    <row r="8" spans="1:9" x14ac:dyDescent="0.25">
      <c r="A8" s="23"/>
      <c r="B8" s="11"/>
      <c r="C8" s="18"/>
      <c r="D8" s="11"/>
      <c r="E8" s="19"/>
      <c r="F8" s="5">
        <v>0.25</v>
      </c>
      <c r="G8" s="5">
        <v>0.29166666666666669</v>
      </c>
      <c r="H8" s="20">
        <f t="shared" si="0"/>
        <v>4.1666666666666685E-2</v>
      </c>
      <c r="I8" s="19"/>
    </row>
    <row r="9" spans="1:9" x14ac:dyDescent="0.25">
      <c r="A9" s="21"/>
      <c r="B9" s="11"/>
      <c r="C9" s="18"/>
      <c r="D9" s="11"/>
      <c r="E9" s="19"/>
      <c r="F9" s="5">
        <v>0.29166666666666669</v>
      </c>
      <c r="G9" s="5">
        <v>0.33333333333333331</v>
      </c>
      <c r="H9" s="20">
        <f t="shared" si="0"/>
        <v>4.166666666666663E-2</v>
      </c>
      <c r="I9" s="19"/>
    </row>
    <row r="10" spans="1:9" x14ac:dyDescent="0.25">
      <c r="A10" s="22"/>
      <c r="B10" s="11"/>
      <c r="C10" s="18"/>
      <c r="D10" s="11"/>
      <c r="E10" s="19"/>
      <c r="F10" s="5">
        <v>0.33333333333333331</v>
      </c>
      <c r="G10" s="5">
        <v>0.375</v>
      </c>
      <c r="H10" s="20">
        <f t="shared" si="0"/>
        <v>4.1666666666666685E-2</v>
      </c>
      <c r="I10" s="19"/>
    </row>
    <row r="11" spans="1:9" x14ac:dyDescent="0.25">
      <c r="A11" s="23"/>
      <c r="B11" s="11"/>
      <c r="C11" s="18"/>
      <c r="D11" s="11"/>
      <c r="E11" s="19"/>
      <c r="F11" s="5">
        <v>0.375</v>
      </c>
      <c r="G11" s="5">
        <v>0.41666666666666669</v>
      </c>
      <c r="H11" s="20">
        <f t="shared" si="0"/>
        <v>4.1666666666666685E-2</v>
      </c>
      <c r="I11" s="19"/>
    </row>
    <row r="12" spans="1:9" x14ac:dyDescent="0.25">
      <c r="A12" s="21"/>
      <c r="B12" s="11"/>
      <c r="C12" s="18"/>
      <c r="D12" s="11"/>
      <c r="E12" s="19"/>
      <c r="F12" s="5">
        <v>0.41666666666666669</v>
      </c>
      <c r="G12" s="5">
        <v>0.45833333333333331</v>
      </c>
      <c r="H12" s="20">
        <f t="shared" si="0"/>
        <v>4.166666666666663E-2</v>
      </c>
      <c r="I12" s="19"/>
    </row>
    <row r="13" spans="1:9" x14ac:dyDescent="0.25">
      <c r="A13" s="22"/>
      <c r="B13" s="11"/>
      <c r="C13" s="18"/>
      <c r="D13" s="11"/>
      <c r="E13" s="19"/>
      <c r="F13" s="5">
        <v>0.45833333333333331</v>
      </c>
      <c r="G13" s="5">
        <v>0.5</v>
      </c>
      <c r="H13" s="20">
        <f t="shared" si="0"/>
        <v>4.1666666666666685E-2</v>
      </c>
      <c r="I13" s="19"/>
    </row>
    <row r="14" spans="1:9" x14ac:dyDescent="0.25">
      <c r="A14" s="23"/>
      <c r="B14" s="11"/>
      <c r="C14" s="18"/>
      <c r="D14" s="11"/>
      <c r="E14" s="19"/>
      <c r="F14" s="5">
        <v>0.5</v>
      </c>
      <c r="G14" s="5">
        <v>0.54166666666666663</v>
      </c>
      <c r="H14" s="20">
        <f t="shared" si="0"/>
        <v>4.166666666666663E-2</v>
      </c>
      <c r="I14" s="19"/>
    </row>
    <row r="15" spans="1:9" x14ac:dyDescent="0.25">
      <c r="A15" s="21"/>
      <c r="B15" s="11"/>
      <c r="C15" s="18"/>
      <c r="D15" s="11"/>
      <c r="E15" s="19"/>
      <c r="F15" s="5">
        <v>0.54166666666666663</v>
      </c>
      <c r="G15" s="5">
        <v>0.58333333333333337</v>
      </c>
      <c r="H15" s="20">
        <f t="shared" si="0"/>
        <v>4.1666666666666741E-2</v>
      </c>
      <c r="I15" s="19"/>
    </row>
    <row r="16" spans="1:9" x14ac:dyDescent="0.25">
      <c r="A16" s="22"/>
      <c r="B16" s="11"/>
      <c r="C16" s="18"/>
      <c r="D16" s="11"/>
      <c r="E16" s="19"/>
      <c r="F16" s="5">
        <v>0.58333333333333337</v>
      </c>
      <c r="G16" s="5">
        <v>0.625</v>
      </c>
      <c r="H16" s="20">
        <f t="shared" si="0"/>
        <v>4.166666666666663E-2</v>
      </c>
      <c r="I16" s="19"/>
    </row>
    <row r="17" spans="1:9" x14ac:dyDescent="0.25">
      <c r="A17" s="23"/>
      <c r="B17" s="11"/>
      <c r="C17" s="18"/>
      <c r="D17" s="11"/>
      <c r="E17" s="19"/>
      <c r="F17" s="5">
        <v>0.625</v>
      </c>
      <c r="G17" s="5">
        <v>0.66666666666666663</v>
      </c>
      <c r="H17" s="20">
        <f t="shared" si="0"/>
        <v>4.166666666666663E-2</v>
      </c>
      <c r="I17" s="19"/>
    </row>
    <row r="18" spans="1:9" x14ac:dyDescent="0.25">
      <c r="A18" s="21"/>
      <c r="B18" s="11"/>
      <c r="C18" s="18"/>
      <c r="D18" s="11"/>
      <c r="E18" s="19"/>
      <c r="F18" s="5">
        <v>0.66666666666666663</v>
      </c>
      <c r="G18" s="5">
        <v>0.70833333333333337</v>
      </c>
      <c r="H18" s="20">
        <f t="shared" si="0"/>
        <v>4.1666666666666741E-2</v>
      </c>
      <c r="I18" s="19"/>
    </row>
    <row r="19" spans="1:9" x14ac:dyDescent="0.25">
      <c r="A19" s="22"/>
      <c r="B19" s="11"/>
      <c r="C19" s="18"/>
      <c r="D19" s="11"/>
      <c r="E19" s="19"/>
      <c r="F19" s="5">
        <v>0.70833333333333337</v>
      </c>
      <c r="G19" s="5">
        <v>0.75</v>
      </c>
      <c r="H19" s="20">
        <f t="shared" si="0"/>
        <v>4.166666666666663E-2</v>
      </c>
      <c r="I19" s="19"/>
    </row>
    <row r="20" spans="1:9" x14ac:dyDescent="0.25">
      <c r="A20" s="23"/>
      <c r="B20" s="11"/>
      <c r="C20" s="18"/>
      <c r="D20" s="11"/>
      <c r="E20" s="19"/>
      <c r="F20" s="5">
        <v>0.75</v>
      </c>
      <c r="G20" s="5">
        <v>0.79166666666666663</v>
      </c>
      <c r="H20" s="20">
        <f t="shared" si="0"/>
        <v>4.166666666666663E-2</v>
      </c>
      <c r="I20" s="19"/>
    </row>
    <row r="21" spans="1:9" x14ac:dyDescent="0.25">
      <c r="A21" s="6"/>
      <c r="B21" s="7"/>
    </row>
    <row r="22" spans="1:9" x14ac:dyDescent="0.25">
      <c r="A22" s="25" t="s">
        <v>3</v>
      </c>
      <c r="B22" s="25"/>
      <c r="C22" s="7">
        <v>4.1666666666666664E-2</v>
      </c>
    </row>
    <row r="23" spans="1:9" x14ac:dyDescent="0.25">
      <c r="A23" s="12"/>
      <c r="B23" s="12"/>
      <c r="C23" s="7"/>
    </row>
    <row r="24" spans="1:9" x14ac:dyDescent="0.25">
      <c r="A24" s="6"/>
      <c r="B24" s="7"/>
      <c r="C24" s="1" t="s">
        <v>4</v>
      </c>
      <c r="D24" s="1" t="s">
        <v>5</v>
      </c>
    </row>
    <row r="25" spans="1:9" x14ac:dyDescent="0.25">
      <c r="A25" s="25" t="s">
        <v>11</v>
      </c>
      <c r="B25" s="25"/>
      <c r="C25" s="10">
        <f>COUNTIF(H3:H20,"&lt;1:00")</f>
        <v>7</v>
      </c>
      <c r="D25" s="17">
        <f>IF(C25=0,"0,0%",$C$25/$C$28)</f>
        <v>0.3888888888888889</v>
      </c>
    </row>
    <row r="26" spans="1:9" x14ac:dyDescent="0.25">
      <c r="A26" s="25" t="s">
        <v>12</v>
      </c>
      <c r="B26" s="25"/>
      <c r="C26" s="8">
        <f>COUNTIF(H3:H20,"&gt;=01:00")</f>
        <v>11</v>
      </c>
      <c r="D26" s="17">
        <f>IF(C26=0,"0,0%",$C$26/$C$28)</f>
        <v>0.61111111111111116</v>
      </c>
    </row>
    <row r="27" spans="1:9" ht="9" customHeight="1" x14ac:dyDescent="0.25">
      <c r="A27" s="13"/>
      <c r="B27" s="13"/>
      <c r="C27" s="8"/>
      <c r="D27" s="17"/>
    </row>
    <row r="28" spans="1:9" x14ac:dyDescent="0.25">
      <c r="A28" s="26" t="s">
        <v>6</v>
      </c>
      <c r="B28" s="26"/>
      <c r="C28" s="14">
        <f>ROWS(H3:H20)-COUNTBLANK(H3:H20)</f>
        <v>18</v>
      </c>
      <c r="D28" s="9">
        <f>SUM(D25:D26)</f>
        <v>1</v>
      </c>
    </row>
  </sheetData>
  <mergeCells count="11">
    <mergeCell ref="A18:A20"/>
    <mergeCell ref="B1:C1"/>
    <mergeCell ref="A26:B26"/>
    <mergeCell ref="A28:B28"/>
    <mergeCell ref="A22:B22"/>
    <mergeCell ref="A25:B25"/>
    <mergeCell ref="A3:A5"/>
    <mergeCell ref="A6:A8"/>
    <mergeCell ref="A9:A11"/>
    <mergeCell ref="A12:A14"/>
    <mergeCell ref="A15:A17"/>
  </mergeCells>
  <conditionalFormatting sqref="H3:H20">
    <cfRule type="cellIs" priority="1" operator="equal">
      <formula>""</formula>
    </cfRule>
    <cfRule type="cellIs" dxfId="2" priority="6" operator="equal">
      <formula>$C$22</formula>
    </cfRule>
  </conditionalFormatting>
  <conditionalFormatting sqref="H3:H20">
    <cfRule type="cellIs" dxfId="1" priority="18" operator="lessThan">
      <formula>$C$22</formula>
    </cfRule>
    <cfRule type="cellIs" dxfId="0" priority="17" operator="greaterThan">
      <formula>$C$22</formula>
    </cfRule>
  </conditionalFormatting>
  <pageMargins left="0.23622047244094491" right="0.23622047244094491" top="0.74803149606299213" bottom="0.74803149606299213" header="0.31496062992125984" footer="0.31496062992125984"/>
  <pageSetup paperSize="9" scale="9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1</vt:lpstr>
      <vt:lpstr>'1'!Impression_des_titres</vt:lpstr>
      <vt:lpstr>'1'!Zone_d_impression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SERVINFO-Yannick</dc:creator>
  <cp:lastModifiedBy>SERVINFO-Yannick</cp:lastModifiedBy>
  <cp:lastPrinted>2015-08-31T12:04:19Z</cp:lastPrinted>
  <dcterms:created xsi:type="dcterms:W3CDTF">2015-08-31T07:11:55Z</dcterms:created>
  <dcterms:modified xsi:type="dcterms:W3CDTF">2015-09-01T09:54:15Z</dcterms:modified>
</cp:coreProperties>
</file>