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Feuil2" sheetId="2" r:id="rId1"/>
    <sheet name="Feuil3" sheetId="3" r:id="rId2"/>
  </sheets>
  <definedNames>
    <definedName name="Liste_libel">Tableau4[[#All],[Liste des libellés]]</definedName>
  </definedNames>
  <calcPr calcId="145621"/>
</workbook>
</file>

<file path=xl/calcChain.xml><?xml version="1.0" encoding="utf-8"?>
<calcChain xmlns="http://schemas.openxmlformats.org/spreadsheetml/2006/main">
  <c r="C14" i="2" l="1"/>
  <c r="C13" i="2"/>
  <c r="C8" i="2"/>
  <c r="C9" i="2"/>
  <c r="C10" i="2"/>
  <c r="C11" i="2"/>
  <c r="C12" i="2"/>
  <c r="A7" i="2"/>
  <c r="A8" i="2" s="1"/>
  <c r="I6" i="2"/>
  <c r="C6" i="2"/>
  <c r="C7" i="2"/>
  <c r="H15" i="2"/>
  <c r="G15" i="2"/>
  <c r="I15" i="2" l="1"/>
  <c r="A9" i="2"/>
  <c r="A10" i="2" s="1"/>
  <c r="A11" i="2" s="1"/>
  <c r="A12" i="2" s="1"/>
  <c r="A13" i="2" s="1"/>
  <c r="A14" i="2" s="1"/>
  <c r="I7" i="2"/>
  <c r="I8" i="2" s="1"/>
  <c r="I9" i="2" l="1"/>
  <c r="I10" i="2" s="1"/>
  <c r="I11" i="2" s="1"/>
  <c r="I12" i="2" s="1"/>
  <c r="I13" i="2" s="1"/>
  <c r="I14" i="2" s="1"/>
  <c r="I1" i="2" l="1"/>
</calcChain>
</file>

<file path=xl/sharedStrings.xml><?xml version="1.0" encoding="utf-8"?>
<sst xmlns="http://schemas.openxmlformats.org/spreadsheetml/2006/main" count="20" uniqueCount="20">
  <si>
    <t>Colonne1</t>
  </si>
  <si>
    <t>Date</t>
  </si>
  <si>
    <t>Date d'achat</t>
  </si>
  <si>
    <t>Libellés</t>
  </si>
  <si>
    <t>Détails</t>
  </si>
  <si>
    <t>Crédit</t>
  </si>
  <si>
    <t>Débit</t>
  </si>
  <si>
    <t>Solde</t>
  </si>
  <si>
    <t>P</t>
  </si>
  <si>
    <t>V</t>
  </si>
  <si>
    <t>C</t>
  </si>
  <si>
    <t>E</t>
  </si>
  <si>
    <t>Report de l'année précédente :</t>
  </si>
  <si>
    <t>N°</t>
  </si>
  <si>
    <t>Solde :</t>
  </si>
  <si>
    <t>Mouvements</t>
  </si>
  <si>
    <t>Liste des libellés</t>
  </si>
  <si>
    <t>Calendriers</t>
  </si>
  <si>
    <t>Cotisations</t>
  </si>
  <si>
    <t>Divers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</si>
</sst>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0" fillId="2" borderId="1" xfId="0" applyFill="1" applyBorder="1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Protection="1"/>
    <xf numFmtId="0" fontId="0" fillId="0" borderId="0" xfId="0" applyProtection="1"/>
    <xf numFmtId="0" fontId="0" fillId="0" borderId="0" xfId="0" applyNumberFormat="1" applyProtection="1"/>
    <xf numFmtId="0" fontId="0" fillId="2" borderId="0" xfId="0" applyFill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64" fontId="0" fillId="3" borderId="1" xfId="0" applyNumberFormat="1" applyFill="1" applyBorder="1" applyProtection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29"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164" formatCode="_-* #,##0.00\ [$€-40C]_-;\-* #,##0.00\ [$€-40C]_-;_-* &quot;-&quot;??\ [$€-40C]_-;_-@_-"/>
      <protection locked="1" hidden="0"/>
    </dxf>
    <dxf>
      <numFmt numFmtId="164" formatCode="_-* #,##0.00\ [$€-40C]_-;\-* #,##0.00\ [$€-40C]_-;_-* &quot;-&quot;??\ [$€-40C]_-;_-@_-"/>
      <protection locked="0" hidden="0"/>
    </dxf>
    <dxf>
      <numFmt numFmtId="164" formatCode="_-* #,##0.00\ [$€-40C]_-;\-* #,##0.00\ [$€-40C]_-;_-* &quot;-&quot;??\ [$€-40C]_-;_-@_-"/>
      <protection locked="0" hidden="0"/>
    </dxf>
    <dxf>
      <numFmt numFmtId="164" formatCode="_-* #,##0.00\ [$€-40C]_-;\-* #,##0.00\ [$€-40C]_-;_-* &quot;-&quot;??\ [$€-40C]_-;_-@_-"/>
      <protection locked="1" hidden="0"/>
    </dxf>
    <dxf>
      <numFmt numFmtId="164" formatCode="_-* #,##0.00\ [$€-40C]_-;\-* #,##0.00\ [$€-40C]_-;_-* &quot;-&quot;??\ [$€-40C]_-;_-@_-"/>
      <protection locked="0" hidden="0"/>
    </dxf>
    <dxf>
      <numFmt numFmtId="164" formatCode="_-* #,##0.00\ [$€-40C]_-;\-* #,##0.00\ [$€-40C]_-;_-* &quot;-&quot;??\ [$€-40C]_-;_-@_-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protection locked="1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protection locked="1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au3" displayName="Tableau3" ref="A5:M15" totalsRowCount="1" headerRowDxfId="0" dataDxfId="28" totalsRowDxfId="27">
  <autoFilter ref="A5:M14"/>
  <tableColumns count="13">
    <tableColumn id="1" name="N°" dataDxfId="25" totalsRowDxfId="26">
      <calculatedColumnFormula>A5+1</calculatedColumnFormula>
    </tableColumn>
    <tableColumn id="2" name="Date" dataDxfId="23" totalsRowDxfId="24"/>
    <tableColumn id="3" name="Colonne1" dataDxfId="21" totalsRowDxfId="22">
      <calculatedColumnFormula>IF(COUNTIF(J6:M6,"x")=0,IF(COUNTA(G6:H6)=1,"!",""),"OK")</calculatedColumnFormula>
    </tableColumn>
    <tableColumn id="4" name="Date d'achat" dataDxfId="19" totalsRowDxfId="20"/>
    <tableColumn id="5" name="Libellés" dataDxfId="17" totalsRowDxfId="18"/>
    <tableColumn id="6" name="Détails" dataDxfId="15" totalsRowDxfId="16"/>
    <tableColumn id="7" name="Crédit" totalsRowFunction="sum" dataDxfId="13" totalsRowDxfId="14"/>
    <tableColumn id="8" name="Débit" totalsRowFunction="sum" dataDxfId="11" totalsRowDxfId="12"/>
    <tableColumn id="9" name="Solde" totalsRowFunction="custom" dataDxfId="9" totalsRowDxfId="10">
      <calculatedColumnFormula>I5+Tableau3[[#This Row],[Crédit]]-Tableau3[[#This Row],[Débit]]</calculatedColumnFormula>
      <totalsRowFormula>I3-Tableau3[[#Totals],[Débit]]+Tableau3[[#Totals],[Crédit]]</totalsRowFormula>
    </tableColumn>
    <tableColumn id="10" name="P" dataDxfId="7" totalsRowDxfId="8"/>
    <tableColumn id="11" name="V" dataDxfId="5" totalsRowDxfId="6"/>
    <tableColumn id="12" name="C" dataDxfId="3" totalsRowDxfId="4"/>
    <tableColumn id="13" name="E" dataDxfId="1" totalsRowDxfId="2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A1:A4" totalsRowShown="0">
  <autoFilter ref="A1:A4"/>
  <tableColumns count="1">
    <tableColumn id="1" name="Liste des libellés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sqref="A1:B1"/>
    </sheetView>
  </sheetViews>
  <sheetFormatPr baseColWidth="10" defaultRowHeight="15" x14ac:dyDescent="0.25"/>
  <cols>
    <col min="1" max="1" width="9.5703125" style="2" bestFit="1" customWidth="1"/>
    <col min="2" max="2" width="10.42578125" style="2" bestFit="1" customWidth="1"/>
    <col min="3" max="3" width="11.7109375" style="2" bestFit="1" customWidth="1"/>
    <col min="4" max="4" width="14.28515625" style="2" bestFit="1" customWidth="1"/>
    <col min="5" max="5" width="24.42578125" style="2" customWidth="1"/>
    <col min="6" max="6" width="25.85546875" style="2" customWidth="1"/>
    <col min="7" max="9" width="12.7109375" style="2" customWidth="1"/>
    <col min="10" max="10" width="4.42578125" style="2" bestFit="1" customWidth="1"/>
    <col min="11" max="11" width="4.5703125" style="2" bestFit="1" customWidth="1"/>
    <col min="12" max="12" width="4.42578125" style="2" bestFit="1" customWidth="1"/>
    <col min="13" max="13" width="4.28515625" style="2" bestFit="1" customWidth="1"/>
    <col min="14" max="16384" width="11.42578125" style="2"/>
  </cols>
  <sheetData>
    <row r="1" spans="1:13" ht="24" thickBot="1" x14ac:dyDescent="0.4">
      <c r="A1" s="1">
        <v>2015</v>
      </c>
      <c r="B1" s="1"/>
      <c r="D1" s="3" t="s">
        <v>15</v>
      </c>
      <c r="E1" s="3"/>
      <c r="F1" s="3"/>
      <c r="H1" s="13" t="s">
        <v>14</v>
      </c>
      <c r="I1" s="14">
        <f>Tableau3[[#Totals],[Solde]]</f>
        <v>1400</v>
      </c>
    </row>
    <row r="2" spans="1:13" ht="6.75" customHeight="1" thickBot="1" x14ac:dyDescent="0.3"/>
    <row r="3" spans="1:13" ht="15.75" thickBot="1" x14ac:dyDescent="0.3">
      <c r="E3" s="5"/>
      <c r="F3" s="11" t="s">
        <v>12</v>
      </c>
      <c r="G3" s="11"/>
      <c r="H3" s="12"/>
      <c r="I3" s="6"/>
    </row>
    <row r="4" spans="1:13" ht="6.75" customHeight="1" x14ac:dyDescent="0.25"/>
    <row r="5" spans="1:13" s="15" customFormat="1" x14ac:dyDescent="0.25">
      <c r="A5" s="15" t="s">
        <v>13</v>
      </c>
      <c r="B5" s="15" t="s">
        <v>1</v>
      </c>
      <c r="C5" s="15" t="s">
        <v>0</v>
      </c>
      <c r="D5" s="16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16" t="s">
        <v>8</v>
      </c>
      <c r="K5" s="16" t="s">
        <v>9</v>
      </c>
      <c r="L5" s="16" t="s">
        <v>10</v>
      </c>
      <c r="M5" s="16" t="s">
        <v>11</v>
      </c>
    </row>
    <row r="6" spans="1:13" x14ac:dyDescent="0.25">
      <c r="A6" s="9">
        <v>1</v>
      </c>
      <c r="B6" s="7">
        <v>42229</v>
      </c>
      <c r="C6" s="9" t="str">
        <f t="shared" ref="C6:C8" si="0">IF(COUNTIF(J6:M6,"x")=0,IF(COUNTA(G6:H6)=1,"!",""),"OK")</f>
        <v>!</v>
      </c>
      <c r="D6" s="7">
        <v>42219</v>
      </c>
      <c r="G6" s="4"/>
      <c r="H6" s="4">
        <v>100</v>
      </c>
      <c r="I6" s="8">
        <f>I3+Tableau3[[#This Row],[Crédit]]-Tableau3[[#This Row],[Débit]]</f>
        <v>-100</v>
      </c>
    </row>
    <row r="7" spans="1:13" x14ac:dyDescent="0.25">
      <c r="A7" s="9">
        <f t="shared" ref="A7:A8" si="1">A6+1</f>
        <v>2</v>
      </c>
      <c r="B7" s="7">
        <v>42235</v>
      </c>
      <c r="C7" s="9" t="str">
        <f t="shared" si="0"/>
        <v>!</v>
      </c>
      <c r="D7" s="7">
        <v>42222</v>
      </c>
      <c r="G7" s="4">
        <v>1500</v>
      </c>
      <c r="H7" s="4"/>
      <c r="I7" s="8">
        <f>I6+Tableau3[[#This Row],[Crédit]]-Tableau3[[#This Row],[Débit]]</f>
        <v>1400</v>
      </c>
    </row>
    <row r="8" spans="1:13" x14ac:dyDescent="0.25">
      <c r="A8" s="9">
        <f t="shared" si="1"/>
        <v>3</v>
      </c>
      <c r="C8" s="9" t="str">
        <f t="shared" si="0"/>
        <v/>
      </c>
      <c r="G8" s="4"/>
      <c r="H8" s="4"/>
      <c r="I8" s="8">
        <f>I7+Tableau3[[#This Row],[Crédit]]-Tableau3[[#This Row],[Débit]]</f>
        <v>1400</v>
      </c>
    </row>
    <row r="9" spans="1:13" x14ac:dyDescent="0.25">
      <c r="A9" s="10">
        <f>A8+1</f>
        <v>4</v>
      </c>
      <c r="C9" s="10" t="str">
        <f>IF(COUNTIF(J9:M9,"x")=0,IF(COUNTA(G9:H9)=1,"!",""),"OK")</f>
        <v/>
      </c>
      <c r="G9" s="4"/>
      <c r="H9" s="4"/>
      <c r="I9" s="8">
        <f>I8+Tableau3[[#This Row],[Crédit]]-Tableau3[[#This Row],[Débit]]</f>
        <v>1400</v>
      </c>
    </row>
    <row r="10" spans="1:13" x14ac:dyDescent="0.25">
      <c r="A10" s="10">
        <f>A9+1</f>
        <v>5</v>
      </c>
      <c r="C10" s="10" t="str">
        <f>IF(COUNTIF(J10:M10,"x")=0,IF(COUNTA(G10:H10)=1,"!",""),"OK")</f>
        <v/>
      </c>
      <c r="G10" s="4"/>
      <c r="H10" s="4"/>
      <c r="I10" s="8">
        <f>I9+Tableau3[[#This Row],[Crédit]]-Tableau3[[#This Row],[Débit]]</f>
        <v>1400</v>
      </c>
    </row>
    <row r="11" spans="1:13" x14ac:dyDescent="0.25">
      <c r="A11" s="10">
        <f>A10+1</f>
        <v>6</v>
      </c>
      <c r="C11" s="10" t="str">
        <f>IF(COUNTIF(J11:M11,"x")=0,IF(COUNTA(G11:H11)=1,"!",""),"OK")</f>
        <v/>
      </c>
      <c r="G11" s="4"/>
      <c r="H11" s="4"/>
      <c r="I11" s="8">
        <f>I10+Tableau3[[#This Row],[Crédit]]-Tableau3[[#This Row],[Débit]]</f>
        <v>1400</v>
      </c>
    </row>
    <row r="12" spans="1:13" x14ac:dyDescent="0.25">
      <c r="A12" s="10">
        <f>A11+1</f>
        <v>7</v>
      </c>
      <c r="C12" s="10" t="str">
        <f>IF(COUNTIF(J12:M12,"x")=0,IF(COUNTA(G12:H12)=1,"!",""),"OK")</f>
        <v/>
      </c>
      <c r="G12" s="4"/>
      <c r="H12" s="4"/>
      <c r="I12" s="8">
        <f>I11+Tableau3[[#This Row],[Crédit]]-Tableau3[[#This Row],[Débit]]</f>
        <v>1400</v>
      </c>
    </row>
    <row r="13" spans="1:13" x14ac:dyDescent="0.25">
      <c r="A13" s="10">
        <f>A12+1</f>
        <v>8</v>
      </c>
      <c r="C13" s="10" t="str">
        <f>IF(COUNTIF(J13:M13,"x")=0,IF(COUNTA(G13:H13)=1,"!",""),"OK")</f>
        <v/>
      </c>
      <c r="G13" s="4"/>
      <c r="H13" s="4"/>
      <c r="I13" s="8">
        <f>I12+Tableau3[[#This Row],[Crédit]]-Tableau3[[#This Row],[Débit]]</f>
        <v>1400</v>
      </c>
    </row>
    <row r="14" spans="1:13" x14ac:dyDescent="0.25">
      <c r="A14" s="10">
        <f>A13+1</f>
        <v>9</v>
      </c>
      <c r="C14" s="10" t="str">
        <f>IF(COUNTIF(J14:M14,"x")=0,IF(COUNTA(G14:H14)=1,"!",""),"OK")</f>
        <v/>
      </c>
      <c r="G14" s="4"/>
      <c r="H14" s="4"/>
      <c r="I14" s="8">
        <f>I13+Tableau3[[#This Row],[Crédit]]-Tableau3[[#This Row],[Débit]]</f>
        <v>1400</v>
      </c>
    </row>
    <row r="15" spans="1:13" x14ac:dyDescent="0.25">
      <c r="G15" s="8">
        <f>SUBTOTAL(109,Tableau3[Crédit])</f>
        <v>1500</v>
      </c>
      <c r="H15" s="8">
        <f>SUBTOTAL(109,Tableau3[Débit])</f>
        <v>100</v>
      </c>
      <c r="I15" s="8">
        <f>I3-Tableau3[[#Totals],[Débit]]+Tableau3[[#Totals],[Crédit]]</f>
        <v>1400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B1"/>
    <mergeCell ref="D1:F1"/>
    <mergeCell ref="F3:H3"/>
  </mergeCells>
  <dataValidations count="1">
    <dataValidation type="list" allowBlank="1" showInputMessage="1" showErrorMessage="1" sqref="E6:E14">
      <formula1>Liste_libel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5" x14ac:dyDescent="0.25"/>
  <cols>
    <col min="1" max="1" width="17.85546875" customWidth="1"/>
  </cols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Feuil2</vt:lpstr>
      <vt:lpstr>Feuil3</vt:lpstr>
      <vt:lpstr>Liste_libel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</dc:creator>
  <cp:lastModifiedBy>Liliane</cp:lastModifiedBy>
  <dcterms:created xsi:type="dcterms:W3CDTF">2015-08-29T17:40:02Z</dcterms:created>
  <dcterms:modified xsi:type="dcterms:W3CDTF">2015-08-29T18:39:41Z</dcterms:modified>
</cp:coreProperties>
</file>