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ustine\Desktop\Mes documents\Ifpek\Soins\FEUILLE DE SOINS 12-13\"/>
    </mc:Choice>
  </mc:AlternateContent>
  <bookViews>
    <workbookView xWindow="195" yWindow="75" windowWidth="15480" windowHeight="11640"/>
  </bookViews>
  <sheets>
    <sheet name="Feuil2" sheetId="2" r:id="rId1"/>
  </sheets>
  <definedNames>
    <definedName name="_xlnm.Print_Area" localSheetId="0">Feuil2!$A$1:$S$64</definedName>
  </definedNames>
  <calcPr calcId="152511"/>
</workbook>
</file>

<file path=xl/calcChain.xml><?xml version="1.0" encoding="utf-8"?>
<calcChain xmlns="http://schemas.openxmlformats.org/spreadsheetml/2006/main">
  <c r="N51" i="2" l="1"/>
  <c r="N52" i="2" s="1"/>
  <c r="K51" i="2"/>
  <c r="K52" i="2" s="1"/>
  <c r="G51" i="2"/>
  <c r="G52" i="2" s="1"/>
  <c r="H51" i="2"/>
  <c r="H52" i="2" s="1"/>
  <c r="O51" i="2"/>
  <c r="M51" i="2"/>
  <c r="L51" i="2"/>
  <c r="J51" i="2"/>
  <c r="F51" i="2"/>
  <c r="S51" i="2"/>
  <c r="R52" i="2" s="1"/>
  <c r="R51" i="2"/>
  <c r="I51" i="2"/>
  <c r="F53" i="2" l="1"/>
</calcChain>
</file>

<file path=xl/sharedStrings.xml><?xml version="1.0" encoding="utf-8"?>
<sst xmlns="http://schemas.openxmlformats.org/spreadsheetml/2006/main" count="57" uniqueCount="41">
  <si>
    <t>Observations si nécessaire - Merci de noter le n° de téléphone des patients en cas de non règlement :</t>
    <phoneticPr fontId="0" type="noConversion"/>
  </si>
  <si>
    <t>ABSENT</t>
    <phoneticPr fontId="0" type="noConversion"/>
  </si>
  <si>
    <t>SOINS</t>
    <phoneticPr fontId="0" type="noConversion"/>
  </si>
  <si>
    <t>-</t>
    <phoneticPr fontId="0" type="noConversion"/>
  </si>
  <si>
    <t>Après-midi</t>
    <phoneticPr fontId="0" type="noConversion"/>
  </si>
  <si>
    <t>Matin</t>
    <phoneticPr fontId="0" type="noConversion"/>
  </si>
  <si>
    <r>
      <t>Le secrétaire de soins est responsable de ses encaissements et de la tenue de sa caisse.</t>
    </r>
    <r>
      <rPr>
        <b/>
        <sz val="12"/>
        <color indexed="10"/>
        <rFont val="Arial"/>
        <family val="2"/>
      </rPr>
      <t xml:space="preserve"> </t>
    </r>
    <r>
      <rPr>
        <b/>
        <u/>
        <sz val="12"/>
        <color indexed="10"/>
        <rFont val="Arial"/>
        <family val="2"/>
      </rPr>
      <t>Cette fiche est à remplir avec le plus grand soin, sans erreur</t>
    </r>
    <r>
      <rPr>
        <sz val="12"/>
        <color indexed="10"/>
        <rFont val="Arial"/>
      </rPr>
      <t xml:space="preserve"> et à remettre après vérification dans l'enveloppe dûment complétée à l'Enseignant.</t>
    </r>
  </si>
  <si>
    <t>NOMBRE D'ACTES</t>
  </si>
  <si>
    <t>IMPERATIF: IL DOIT TOUJOURS Y AVOIR 50 € DANS LE FONDS DE CAISSE.  SI ERREUR en préciser le montant dans la case observation. Si probléme appeler le secrétariat. Merci</t>
  </si>
  <si>
    <t>FEUILLE DE CAISSE DE SOINS</t>
  </si>
  <si>
    <t>NOM DU PATIENT</t>
  </si>
  <si>
    <t>ORTHOPLASTIE</t>
  </si>
  <si>
    <t>ESPECES</t>
  </si>
  <si>
    <t>CHEQUES</t>
  </si>
  <si>
    <t>TOTAL</t>
  </si>
  <si>
    <t>MONTANT ENCAISSE</t>
  </si>
  <si>
    <t>-</t>
  </si>
  <si>
    <t>MONTANT DES REGLEMENTS (€)</t>
  </si>
  <si>
    <t>TARIFS :</t>
  </si>
  <si>
    <t>Tarifs Spéciaux (TS) :</t>
  </si>
  <si>
    <t>Orthoplastie thermoformée :</t>
  </si>
  <si>
    <r>
      <t>Soin :</t>
    </r>
    <r>
      <rPr>
        <b/>
        <sz val="10"/>
        <color indexed="10"/>
        <rFont val="Arial"/>
      </rPr>
      <t xml:space="preserve"> </t>
    </r>
  </si>
  <si>
    <t>Institut de Formation en Pédicurie-Podologie de Rennes</t>
  </si>
  <si>
    <t>Orthonyxie - Prothése unguéale :</t>
  </si>
  <si>
    <t>ORTHONYXIE</t>
  </si>
  <si>
    <t xml:space="preserve">DATE : </t>
    <phoneticPr fontId="0" type="noConversion"/>
  </si>
  <si>
    <t>NOM ET VISA DU FORMATEUR</t>
    <phoneticPr fontId="0" type="noConversion"/>
  </si>
  <si>
    <t>RDV</t>
    <phoneticPr fontId="0" type="noConversion"/>
  </si>
  <si>
    <t>Remise</t>
    <phoneticPr fontId="0" type="noConversion"/>
  </si>
  <si>
    <t>RDV</t>
    <phoneticPr fontId="0" type="noConversion"/>
  </si>
  <si>
    <t>PAYANT</t>
    <phoneticPr fontId="0" type="noConversion"/>
  </si>
  <si>
    <t>TS</t>
    <phoneticPr fontId="0" type="noConversion"/>
  </si>
  <si>
    <t>GRATUIT</t>
    <phoneticPr fontId="0" type="noConversion"/>
  </si>
  <si>
    <t>PAYANT</t>
    <phoneticPr fontId="0" type="noConversion"/>
  </si>
  <si>
    <t>GRATUIT</t>
    <phoneticPr fontId="0" type="noConversion"/>
  </si>
  <si>
    <t>NON REGLE</t>
    <phoneticPr fontId="0" type="noConversion"/>
  </si>
  <si>
    <t>-</t>
    <phoneticPr fontId="0" type="noConversion"/>
  </si>
  <si>
    <t>-</t>
    <phoneticPr fontId="0" type="noConversion"/>
  </si>
  <si>
    <t xml:space="preserve">NOM du secrétaire : </t>
    <phoneticPr fontId="0" type="noConversion"/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</si>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</sst>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€&quot;;[Red]\-#,##0.00&quot;€&quot;"/>
    <numFmt numFmtId="165" formatCode="#,##0&quot; €&quot;;[Red]\-#,##0&quot; €&quot;"/>
    <numFmt numFmtId="166" formatCode="#,##0&quot; €&quot;"/>
    <numFmt numFmtId="167" formatCode="#,##0.0&quot;€&quot;"/>
    <numFmt numFmtId="168" formatCode="#,##0.00&quot;€&quot;"/>
  </numFmts>
  <fonts count="3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2"/>
      <color indexed="10"/>
      <name val="Arial"/>
    </font>
    <font>
      <b/>
      <sz val="12"/>
      <color indexed="12"/>
      <name val="Arial"/>
      <family val="2"/>
    </font>
    <font>
      <b/>
      <u/>
      <sz val="10"/>
      <color indexed="10"/>
      <name val="Arial"/>
      <family val="2"/>
    </font>
    <font>
      <b/>
      <sz val="11"/>
      <color indexed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  <font>
      <b/>
      <sz val="9"/>
      <name val="Arial"/>
    </font>
    <font>
      <b/>
      <u/>
      <sz val="11"/>
      <color indexed="10"/>
      <name val="Arial"/>
    </font>
    <font>
      <b/>
      <u/>
      <sz val="12"/>
      <color indexed="10"/>
      <name val="Arial"/>
      <family val="2"/>
    </font>
    <font>
      <b/>
      <sz val="10"/>
      <color indexed="8"/>
      <name val="Arial"/>
    </font>
    <font>
      <b/>
      <sz val="10"/>
      <color indexed="10"/>
      <name val="Arial"/>
    </font>
    <font>
      <sz val="10"/>
      <color indexed="9"/>
      <name val="Arial"/>
    </font>
    <font>
      <b/>
      <sz val="9"/>
      <color indexed="10"/>
      <name val="Arial"/>
    </font>
    <font>
      <b/>
      <sz val="11"/>
      <color indexed="10"/>
      <name val="Arial"/>
    </font>
    <font>
      <b/>
      <sz val="8"/>
      <color indexed="17"/>
      <name val="Arial"/>
    </font>
    <font>
      <b/>
      <i/>
      <sz val="10"/>
      <color indexed="12"/>
      <name val="Arial"/>
    </font>
    <font>
      <sz val="9"/>
      <name val="Arial"/>
    </font>
    <font>
      <sz val="10"/>
      <color indexed="17"/>
      <name val="Arial"/>
    </font>
    <font>
      <b/>
      <sz val="10"/>
      <color indexed="20"/>
      <name val="Arial"/>
    </font>
    <font>
      <sz val="10"/>
      <color indexed="20"/>
      <name val="Arial"/>
    </font>
    <font>
      <sz val="10"/>
      <color indexed="10"/>
      <name val="Arial"/>
    </font>
    <font>
      <b/>
      <sz val="11"/>
      <name val="Arial"/>
    </font>
    <font>
      <sz val="11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6" fontId="2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/>
    <xf numFmtId="0" fontId="19" fillId="0" borderId="0" xfId="0" applyFont="1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6" xfId="0" applyBorder="1"/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0" xfId="0" applyFont="1" applyAlignment="1" applyProtection="1"/>
    <xf numFmtId="0" fontId="10" fillId="0" borderId="0" xfId="0" applyFont="1" applyProtection="1"/>
    <xf numFmtId="0" fontId="3" fillId="0" borderId="0" xfId="0" applyFont="1" applyAlignment="1" applyProtection="1"/>
    <xf numFmtId="0" fontId="4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7" fillId="0" borderId="7" xfId="0" applyFont="1" applyBorder="1" applyAlignment="1">
      <alignment horizontal="center"/>
    </xf>
    <xf numFmtId="2" fontId="1" fillId="0" borderId="8" xfId="0" applyNumberFormat="1" applyFont="1" applyBorder="1" applyAlignment="1" applyProtection="1">
      <alignment horizontal="center"/>
      <protection locked="0"/>
    </xf>
    <xf numFmtId="2" fontId="1" fillId="0" borderId="3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/>
    </xf>
    <xf numFmtId="0" fontId="23" fillId="0" borderId="0" xfId="0" applyFont="1"/>
    <xf numFmtId="0" fontId="15" fillId="0" borderId="12" xfId="0" applyFont="1" applyBorder="1" applyAlignment="1" applyProtection="1"/>
    <xf numFmtId="0" fontId="0" fillId="0" borderId="13" xfId="0" applyBorder="1" applyProtection="1"/>
    <xf numFmtId="0" fontId="7" fillId="0" borderId="13" xfId="0" applyFont="1" applyBorder="1" applyAlignment="1" applyProtection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0" fontId="0" fillId="0" borderId="15" xfId="0" applyBorder="1" applyAlignment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16" xfId="0" applyBorder="1" applyAlignment="1" applyProtection="1"/>
    <xf numFmtId="0" fontId="3" fillId="0" borderId="15" xfId="0" applyFont="1" applyBorder="1" applyAlignment="1" applyProtection="1"/>
    <xf numFmtId="0" fontId="3" fillId="0" borderId="0" xfId="0" applyFont="1" applyBorder="1" applyAlignment="1" applyProtection="1"/>
    <xf numFmtId="165" fontId="18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167" fontId="18" fillId="0" borderId="16" xfId="0" applyNumberFormat="1" applyFont="1" applyBorder="1" applyAlignment="1" applyProtection="1"/>
    <xf numFmtId="0" fontId="8" fillId="0" borderId="0" xfId="0" applyFont="1" applyBorder="1" applyAlignment="1" applyProtection="1"/>
    <xf numFmtId="165" fontId="18" fillId="0" borderId="16" xfId="0" applyNumberFormat="1" applyFont="1" applyBorder="1" applyAlignment="1" applyProtection="1"/>
    <xf numFmtId="0" fontId="3" fillId="0" borderId="17" xfId="0" applyFont="1" applyBorder="1" applyAlignment="1" applyProtection="1"/>
    <xf numFmtId="0" fontId="3" fillId="0" borderId="18" xfId="0" applyFont="1" applyBorder="1" applyAlignment="1" applyProtection="1"/>
    <xf numFmtId="165" fontId="18" fillId="0" borderId="19" xfId="0" applyNumberFormat="1" applyFont="1" applyBorder="1" applyAlignment="1" applyProtection="1"/>
    <xf numFmtId="0" fontId="0" fillId="0" borderId="0" xfId="0" applyBorder="1" applyAlignment="1" applyProtection="1">
      <alignment horizontal="justify" vertical="center" wrapText="1"/>
    </xf>
    <xf numFmtId="0" fontId="6" fillId="0" borderId="0" xfId="0" applyFont="1" applyAlignment="1" applyProtection="1">
      <alignment horizontal="left" vertical="center"/>
    </xf>
    <xf numFmtId="14" fontId="4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3" borderId="0" xfId="0" applyFill="1" applyBorder="1" applyProtection="1"/>
    <xf numFmtId="0" fontId="0" fillId="0" borderId="0" xfId="0" applyFill="1" applyBorder="1" applyProtection="1"/>
    <xf numFmtId="0" fontId="0" fillId="3" borderId="0" xfId="0" applyFill="1" applyProtection="1"/>
    <xf numFmtId="0" fontId="17" fillId="0" borderId="1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4" fillId="0" borderId="0" xfId="0" applyFont="1"/>
    <xf numFmtId="0" fontId="0" fillId="0" borderId="15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/>
    <xf numFmtId="168" fontId="2" fillId="0" borderId="0" xfId="0" applyNumberFormat="1" applyFont="1" applyBorder="1" applyAlignment="1">
      <alignment horizontal="center" vertical="center"/>
    </xf>
    <xf numFmtId="168" fontId="2" fillId="0" borderId="20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4" fillId="4" borderId="21" xfId="0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>
      <alignment horizontal="center" vertical="center"/>
    </xf>
    <xf numFmtId="0" fontId="14" fillId="5" borderId="6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164" fontId="3" fillId="4" borderId="25" xfId="0" applyNumberFormat="1" applyFont="1" applyFill="1" applyBorder="1" applyAlignment="1">
      <alignment horizontal="center"/>
    </xf>
    <xf numFmtId="168" fontId="3" fillId="4" borderId="10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168" fontId="12" fillId="5" borderId="7" xfId="0" applyNumberFormat="1" applyFont="1" applyFill="1" applyBorder="1" applyAlignment="1">
      <alignment horizontal="center"/>
    </xf>
    <xf numFmtId="0" fontId="25" fillId="5" borderId="24" xfId="0" applyFont="1" applyFill="1" applyBorder="1" applyAlignment="1">
      <alignment horizontal="center"/>
    </xf>
    <xf numFmtId="0" fontId="14" fillId="6" borderId="26" xfId="0" applyFont="1" applyFill="1" applyBorder="1" applyAlignment="1" applyProtection="1">
      <alignment horizontal="center" vertical="center"/>
    </xf>
    <xf numFmtId="0" fontId="14" fillId="6" borderId="27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/>
    </xf>
    <xf numFmtId="0" fontId="26" fillId="6" borderId="10" xfId="0" applyFont="1" applyFill="1" applyBorder="1" applyAlignment="1">
      <alignment horizontal="center" vertical="center"/>
    </xf>
    <xf numFmtId="168" fontId="26" fillId="6" borderId="10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left"/>
    </xf>
    <xf numFmtId="0" fontId="29" fillId="7" borderId="12" xfId="0" applyFont="1" applyFill="1" applyBorder="1"/>
    <xf numFmtId="0" fontId="30" fillId="7" borderId="13" xfId="0" applyFont="1" applyFill="1" applyBorder="1"/>
    <xf numFmtId="0" fontId="0" fillId="7" borderId="13" xfId="0" applyFill="1" applyBorder="1"/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left"/>
      <protection locked="0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2" xfId="0" applyFill="1" applyBorder="1" applyAlignment="1" applyProtection="1">
      <alignment horizontal="left"/>
      <protection locked="0"/>
    </xf>
    <xf numFmtId="0" fontId="1" fillId="0" borderId="28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>
      <alignment horizontal="left"/>
    </xf>
    <xf numFmtId="0" fontId="1" fillId="0" borderId="22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0" fontId="13" fillId="2" borderId="4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/>
      <protection locked="0"/>
    </xf>
    <xf numFmtId="0" fontId="1" fillId="0" borderId="34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horizontal="left"/>
      <protection locked="0"/>
    </xf>
    <xf numFmtId="168" fontId="18" fillId="0" borderId="26" xfId="0" applyNumberFormat="1" applyFont="1" applyBorder="1" applyAlignment="1">
      <alignment horizontal="center" vertical="center"/>
    </xf>
    <xf numFmtId="168" fontId="18" fillId="0" borderId="7" xfId="0" applyNumberFormat="1" applyFont="1" applyBorder="1" applyAlignment="1">
      <alignment horizontal="center" vertical="center"/>
    </xf>
    <xf numFmtId="0" fontId="13" fillId="2" borderId="11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left"/>
      <protection locked="0"/>
    </xf>
    <xf numFmtId="0" fontId="1" fillId="0" borderId="32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168" fontId="18" fillId="0" borderId="25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9" xfId="0" applyBorder="1" applyAlignment="1">
      <alignment horizontal="left"/>
    </xf>
    <xf numFmtId="0" fontId="11" fillId="0" borderId="26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4" fillId="0" borderId="27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14" fillId="4" borderId="26" xfId="0" applyFont="1" applyFill="1" applyBorder="1" applyAlignment="1" applyProtection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14" fillId="4" borderId="36" xfId="0" applyFont="1" applyFill="1" applyBorder="1" applyAlignment="1" applyProtection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2" borderId="27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35" xfId="0" applyFont="1" applyFill="1" applyBorder="1" applyAlignment="1" applyProtection="1">
      <alignment horizontal="center" vertical="center" wrapText="1"/>
    </xf>
    <xf numFmtId="0" fontId="24" fillId="0" borderId="36" xfId="0" applyFont="1" applyBorder="1" applyAlignment="1">
      <alignment wrapText="1"/>
    </xf>
    <xf numFmtId="0" fontId="24" fillId="0" borderId="38" xfId="0" applyFont="1" applyBorder="1" applyAlignment="1">
      <alignment wrapText="1"/>
    </xf>
    <xf numFmtId="0" fontId="14" fillId="0" borderId="26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4" fillId="6" borderId="26" xfId="0" applyFont="1" applyFill="1" applyBorder="1" applyAlignment="1" applyProtection="1">
      <alignment horizontal="center" vertical="center"/>
    </xf>
    <xf numFmtId="0" fontId="14" fillId="6" borderId="20" xfId="0" applyFont="1" applyFill="1" applyBorder="1" applyAlignment="1" applyProtection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14" fillId="5" borderId="27" xfId="0" applyFont="1" applyFill="1" applyBorder="1" applyAlignment="1" applyProtection="1">
      <alignment horizontal="center" vertical="center" wrapText="1"/>
    </xf>
    <xf numFmtId="0" fontId="0" fillId="5" borderId="39" xfId="0" applyFill="1" applyBorder="1" applyAlignment="1"/>
    <xf numFmtId="0" fontId="14" fillId="5" borderId="26" xfId="0" applyFont="1" applyFill="1" applyBorder="1" applyAlignment="1" applyProtection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14" fillId="5" borderId="25" xfId="0" applyFont="1" applyFill="1" applyBorder="1" applyAlignment="1" applyProtection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4" fillId="6" borderId="27" xfId="0" applyFont="1" applyFill="1" applyBorder="1" applyAlignment="1" applyProtection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14" fillId="6" borderId="25" xfId="0" applyFont="1" applyFill="1" applyBorder="1" applyAlignment="1" applyProtection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0" xfId="0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2</xdr:col>
      <xdr:colOff>152400</xdr:colOff>
      <xdr:row>2</xdr:row>
      <xdr:rowOff>190500</xdr:rowOff>
    </xdr:to>
    <xdr:pic>
      <xdr:nvPicPr>
        <xdr:cNvPr id="113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525"/>
          <a:ext cx="4572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152400</xdr:rowOff>
        </xdr:from>
        <xdr:to>
          <xdr:col>12</xdr:col>
          <xdr:colOff>342900</xdr:colOff>
          <xdr:row>12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10</xdr:row>
          <xdr:rowOff>123825</xdr:rowOff>
        </xdr:from>
        <xdr:to>
          <xdr:col>16</xdr:col>
          <xdr:colOff>400050</xdr:colOff>
          <xdr:row>12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topLeftCell="A3" workbookViewId="0">
      <selection activeCell="I9" sqref="I9"/>
    </sheetView>
  </sheetViews>
  <sheetFormatPr baseColWidth="10" defaultRowHeight="12.75" x14ac:dyDescent="0.2"/>
  <cols>
    <col min="1" max="1" width="5.28515625" customWidth="1"/>
    <col min="2" max="2" width="10.85546875" hidden="1" customWidth="1"/>
    <col min="3" max="3" width="4.42578125" customWidth="1"/>
    <col min="4" max="4" width="18" customWidth="1"/>
    <col min="5" max="5" width="4.140625" customWidth="1"/>
    <col min="6" max="6" width="7.28515625" customWidth="1"/>
    <col min="7" max="9" width="7" customWidth="1"/>
    <col min="10" max="10" width="5.85546875" customWidth="1"/>
    <col min="11" max="11" width="7.140625" customWidth="1"/>
    <col min="12" max="12" width="6.85546875" customWidth="1"/>
    <col min="13" max="13" width="5.42578125" customWidth="1"/>
    <col min="14" max="14" width="7" customWidth="1"/>
    <col min="15" max="15" width="7.140625" customWidth="1"/>
    <col min="16" max="16" width="3.42578125" customWidth="1"/>
    <col min="17" max="17" width="6.28515625" customWidth="1"/>
    <col min="18" max="18" width="6.85546875" customWidth="1"/>
    <col min="19" max="19" width="7.140625" customWidth="1"/>
  </cols>
  <sheetData>
    <row r="1" spans="1:21" ht="18" x14ac:dyDescent="0.25">
      <c r="A1" s="155" t="s">
        <v>22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7"/>
    </row>
    <row r="2" spans="1:21" ht="18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</row>
    <row r="3" spans="1:21" ht="15.75" x14ac:dyDescent="0.25">
      <c r="A3" s="158" t="s">
        <v>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60"/>
    </row>
    <row r="4" spans="1:21" ht="13.5" thickBot="1" x14ac:dyDescent="0.25"/>
    <row r="5" spans="1:21" ht="12.95" customHeight="1" x14ac:dyDescent="0.25">
      <c r="A5" s="34" t="s">
        <v>18</v>
      </c>
      <c r="B5" s="35"/>
      <c r="C5" s="35"/>
      <c r="D5" s="36"/>
      <c r="E5" s="37"/>
      <c r="F5" s="38"/>
      <c r="G5" s="38"/>
      <c r="H5" s="38"/>
      <c r="I5" s="38"/>
      <c r="J5" s="38"/>
      <c r="K5" s="170" t="s">
        <v>6</v>
      </c>
      <c r="L5" s="171"/>
      <c r="M5" s="171"/>
      <c r="N5" s="171"/>
      <c r="O5" s="171"/>
      <c r="P5" s="171"/>
      <c r="Q5" s="171"/>
      <c r="R5" s="171"/>
      <c r="S5" s="172"/>
    </row>
    <row r="6" spans="1:21" ht="9" customHeight="1" x14ac:dyDescent="0.2">
      <c r="A6" s="39"/>
      <c r="B6" s="40"/>
      <c r="C6" s="40"/>
      <c r="D6" s="41"/>
      <c r="E6" s="42"/>
      <c r="F6" s="41"/>
      <c r="G6" s="41"/>
      <c r="H6" s="41"/>
      <c r="I6" s="41"/>
      <c r="J6" s="41"/>
      <c r="K6" s="173"/>
      <c r="L6" s="174"/>
      <c r="M6" s="174"/>
      <c r="N6" s="174"/>
      <c r="O6" s="174"/>
      <c r="P6" s="174"/>
      <c r="Q6" s="174"/>
      <c r="R6" s="174"/>
      <c r="S6" s="175"/>
    </row>
    <row r="7" spans="1:21" ht="12.95" customHeight="1" x14ac:dyDescent="0.25">
      <c r="A7" s="43" t="s">
        <v>21</v>
      </c>
      <c r="B7" s="44"/>
      <c r="C7" s="45">
        <v>15</v>
      </c>
      <c r="D7" s="46" t="s">
        <v>19</v>
      </c>
      <c r="E7" s="47">
        <v>7.5</v>
      </c>
      <c r="F7" s="48"/>
      <c r="G7" s="48"/>
      <c r="H7" s="48"/>
      <c r="I7" s="48"/>
      <c r="J7" s="48"/>
      <c r="K7" s="173"/>
      <c r="L7" s="174"/>
      <c r="M7" s="174"/>
      <c r="N7" s="174"/>
      <c r="O7" s="174"/>
      <c r="P7" s="174"/>
      <c r="Q7" s="174"/>
      <c r="R7" s="174"/>
      <c r="S7" s="175"/>
    </row>
    <row r="8" spans="1:21" ht="12.95" customHeight="1" x14ac:dyDescent="0.25">
      <c r="A8" s="43" t="s">
        <v>20</v>
      </c>
      <c r="B8" s="44"/>
      <c r="C8" s="44"/>
      <c r="D8" s="44"/>
      <c r="E8" s="49">
        <v>10</v>
      </c>
      <c r="F8" s="48"/>
      <c r="G8" s="48"/>
      <c r="H8" s="48"/>
      <c r="I8" s="48"/>
      <c r="J8" s="48"/>
      <c r="K8" s="173"/>
      <c r="L8" s="174"/>
      <c r="M8" s="174"/>
      <c r="N8" s="174"/>
      <c r="O8" s="174"/>
      <c r="P8" s="174"/>
      <c r="Q8" s="174"/>
      <c r="R8" s="174"/>
      <c r="S8" s="175"/>
    </row>
    <row r="9" spans="1:21" ht="14.1" customHeight="1" thickBot="1" x14ac:dyDescent="0.3">
      <c r="A9" s="50" t="s">
        <v>23</v>
      </c>
      <c r="B9" s="51"/>
      <c r="C9" s="51"/>
      <c r="D9" s="51"/>
      <c r="E9" s="52">
        <v>6</v>
      </c>
      <c r="F9" s="48"/>
      <c r="G9" s="48"/>
      <c r="H9" s="48"/>
      <c r="I9" s="48"/>
      <c r="J9" s="48"/>
      <c r="K9" s="173"/>
      <c r="L9" s="174"/>
      <c r="M9" s="174"/>
      <c r="N9" s="174"/>
      <c r="O9" s="174"/>
      <c r="P9" s="174"/>
      <c r="Q9" s="174"/>
      <c r="R9" s="174"/>
      <c r="S9" s="175"/>
    </row>
    <row r="10" spans="1:21" ht="12.95" customHeight="1" thickBo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76"/>
      <c r="L10" s="177"/>
      <c r="M10" s="177"/>
      <c r="N10" s="177"/>
      <c r="O10" s="177"/>
      <c r="P10" s="177"/>
      <c r="Q10" s="177"/>
      <c r="R10" s="177"/>
      <c r="S10" s="178"/>
    </row>
    <row r="11" spans="1:2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53"/>
      <c r="P11" s="53"/>
      <c r="Q11" s="53"/>
    </row>
    <row r="12" spans="1:21" ht="15.75" x14ac:dyDescent="0.25">
      <c r="A12" s="14" t="s">
        <v>38</v>
      </c>
      <c r="B12" s="14"/>
      <c r="C12" s="14"/>
      <c r="D12" s="15"/>
      <c r="E12" s="62"/>
      <c r="F12" s="62"/>
      <c r="G12" s="62"/>
      <c r="H12" s="62"/>
      <c r="I12" s="17" t="s">
        <v>25</v>
      </c>
      <c r="J12" s="211"/>
      <c r="K12" s="211"/>
      <c r="L12" s="72" t="s">
        <v>5</v>
      </c>
      <c r="M12" s="73"/>
      <c r="N12" s="73"/>
      <c r="O12" s="63" t="s">
        <v>4</v>
      </c>
    </row>
    <row r="13" spans="1:21" ht="6.95" customHeight="1" x14ac:dyDescent="0.25">
      <c r="A13" s="61"/>
      <c r="B13" s="14"/>
      <c r="C13" s="14"/>
      <c r="D13" s="15"/>
      <c r="E13" s="15"/>
      <c r="F13" s="15"/>
      <c r="G13" s="15"/>
      <c r="H13" s="15"/>
      <c r="I13" s="15"/>
      <c r="J13" s="15"/>
      <c r="K13" s="16"/>
      <c r="L13" s="16"/>
      <c r="M13" s="16"/>
      <c r="N13" s="16"/>
      <c r="O13" s="17"/>
      <c r="P13" s="55"/>
      <c r="Q13" s="56"/>
      <c r="R13" s="54"/>
      <c r="S13" s="18"/>
      <c r="U13" s="53"/>
    </row>
    <row r="14" spans="1:21" ht="12.95" customHeight="1" thickBot="1" x14ac:dyDescent="0.25">
      <c r="A14" s="57"/>
      <c r="B14" s="58"/>
      <c r="C14" s="179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76"/>
    </row>
    <row r="15" spans="1:21" ht="14.1" customHeight="1" x14ac:dyDescent="0.2">
      <c r="A15" s="59"/>
      <c r="B15" s="60" t="s">
        <v>8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76"/>
    </row>
    <row r="16" spans="1:21" ht="9.9499999999999993" customHeight="1" x14ac:dyDescent="0.25">
      <c r="A16" s="14"/>
      <c r="B16" s="14"/>
      <c r="C16" s="14"/>
      <c r="D16" s="15"/>
      <c r="E16" s="15"/>
      <c r="F16" s="15"/>
      <c r="G16" s="15"/>
      <c r="H16" s="15"/>
      <c r="I16" s="15"/>
      <c r="J16" s="15"/>
      <c r="K16" s="16"/>
      <c r="L16" s="16"/>
      <c r="M16" s="16"/>
      <c r="N16" s="16"/>
      <c r="O16" s="17"/>
      <c r="P16" s="18"/>
      <c r="Q16" s="18"/>
      <c r="R16" s="18"/>
      <c r="S16" s="18"/>
    </row>
    <row r="17" spans="1:19" x14ac:dyDescent="0.2">
      <c r="A17" s="19"/>
      <c r="B17" s="19"/>
      <c r="C17" s="188" t="s">
        <v>10</v>
      </c>
      <c r="D17" s="189"/>
      <c r="E17" s="190"/>
      <c r="F17" s="161" t="s">
        <v>1</v>
      </c>
      <c r="G17" s="164" t="s">
        <v>2</v>
      </c>
      <c r="H17" s="165"/>
      <c r="I17" s="166"/>
      <c r="J17" s="202" t="s">
        <v>11</v>
      </c>
      <c r="K17" s="203"/>
      <c r="L17" s="204"/>
      <c r="M17" s="197" t="s">
        <v>24</v>
      </c>
      <c r="N17" s="198"/>
      <c r="O17" s="199"/>
      <c r="Q17" s="181" t="s">
        <v>35</v>
      </c>
      <c r="R17" s="184" t="s">
        <v>15</v>
      </c>
      <c r="S17" s="185"/>
    </row>
    <row r="18" spans="1:19" x14ac:dyDescent="0.2">
      <c r="A18" s="19"/>
      <c r="B18" s="19"/>
      <c r="C18" s="191"/>
      <c r="D18" s="192"/>
      <c r="E18" s="193"/>
      <c r="F18" s="162"/>
      <c r="G18" s="167"/>
      <c r="H18" s="168"/>
      <c r="I18" s="169"/>
      <c r="J18" s="200" t="s">
        <v>27</v>
      </c>
      <c r="K18" s="205" t="s">
        <v>28</v>
      </c>
      <c r="L18" s="206"/>
      <c r="M18" s="207" t="s">
        <v>29</v>
      </c>
      <c r="N18" s="209" t="s">
        <v>28</v>
      </c>
      <c r="O18" s="210"/>
      <c r="Q18" s="182"/>
      <c r="R18" s="186"/>
      <c r="S18" s="187"/>
    </row>
    <row r="19" spans="1:19" x14ac:dyDescent="0.2">
      <c r="A19" s="19"/>
      <c r="B19" s="19"/>
      <c r="C19" s="194"/>
      <c r="D19" s="195"/>
      <c r="E19" s="196"/>
      <c r="F19" s="163"/>
      <c r="G19" s="77" t="s">
        <v>30</v>
      </c>
      <c r="H19" s="78" t="s">
        <v>31</v>
      </c>
      <c r="I19" s="77" t="s">
        <v>32</v>
      </c>
      <c r="J19" s="201"/>
      <c r="K19" s="87" t="s">
        <v>33</v>
      </c>
      <c r="L19" s="87" t="s">
        <v>32</v>
      </c>
      <c r="M19" s="208"/>
      <c r="N19" s="105" t="s">
        <v>33</v>
      </c>
      <c r="O19" s="106" t="s">
        <v>34</v>
      </c>
      <c r="Q19" s="183"/>
      <c r="R19" s="31" t="s">
        <v>12</v>
      </c>
      <c r="S19" s="32" t="s">
        <v>13</v>
      </c>
    </row>
    <row r="20" spans="1:19" ht="15.75" x14ac:dyDescent="0.25">
      <c r="A20" s="136">
        <v>1</v>
      </c>
      <c r="B20" s="136"/>
      <c r="C20" s="137"/>
      <c r="D20" s="138"/>
      <c r="E20" s="139"/>
      <c r="F20" s="7"/>
      <c r="G20" s="124" t="s">
        <v>39</v>
      </c>
      <c r="H20" s="80"/>
      <c r="I20" s="79"/>
      <c r="J20" s="88"/>
      <c r="K20" s="89"/>
      <c r="L20" s="89"/>
      <c r="M20" s="107"/>
      <c r="N20" s="107"/>
      <c r="O20" s="108"/>
      <c r="Q20" s="8"/>
      <c r="R20" s="21"/>
      <c r="S20" s="22">
        <v>15</v>
      </c>
    </row>
    <row r="21" spans="1:19" ht="15.75" x14ac:dyDescent="0.25">
      <c r="A21" s="135">
        <v>2</v>
      </c>
      <c r="B21" s="135"/>
      <c r="C21" s="130"/>
      <c r="D21" s="131"/>
      <c r="E21" s="140"/>
      <c r="F21" s="9"/>
      <c r="G21" s="125" t="s">
        <v>39</v>
      </c>
      <c r="H21" s="82"/>
      <c r="I21" s="81"/>
      <c r="J21" s="90"/>
      <c r="K21" s="91"/>
      <c r="L21" s="91"/>
      <c r="M21" s="109"/>
      <c r="N21" s="109"/>
      <c r="O21" s="110"/>
      <c r="Q21" s="9"/>
      <c r="R21" s="23"/>
      <c r="S21" s="24">
        <v>15</v>
      </c>
    </row>
    <row r="22" spans="1:19" ht="15.75" x14ac:dyDescent="0.25">
      <c r="A22" s="135">
        <v>3</v>
      </c>
      <c r="B22" s="135"/>
      <c r="C22" s="130"/>
      <c r="D22" s="131"/>
      <c r="E22" s="132"/>
      <c r="F22" s="9"/>
      <c r="G22" s="125" t="s">
        <v>39</v>
      </c>
      <c r="H22" s="82"/>
      <c r="I22" s="81"/>
      <c r="J22" s="90"/>
      <c r="K22" s="91"/>
      <c r="L22" s="91"/>
      <c r="M22" s="109"/>
      <c r="N22" s="109"/>
      <c r="O22" s="110"/>
      <c r="Q22" s="9"/>
      <c r="R22" s="23"/>
      <c r="S22" s="24">
        <v>15</v>
      </c>
    </row>
    <row r="23" spans="1:19" ht="15.75" x14ac:dyDescent="0.25">
      <c r="A23" s="135">
        <v>4</v>
      </c>
      <c r="B23" s="135"/>
      <c r="C23" s="130"/>
      <c r="D23" s="131"/>
      <c r="E23" s="132"/>
      <c r="F23" s="9"/>
      <c r="G23" s="125" t="s">
        <v>39</v>
      </c>
      <c r="H23" s="82"/>
      <c r="I23" s="81"/>
      <c r="J23" s="90"/>
      <c r="K23" s="91"/>
      <c r="L23" s="91"/>
      <c r="M23" s="109"/>
      <c r="N23" s="109"/>
      <c r="O23" s="110"/>
      <c r="Q23" s="9"/>
      <c r="R23" s="23"/>
      <c r="S23" s="24">
        <v>15</v>
      </c>
    </row>
    <row r="24" spans="1:19" ht="15.75" x14ac:dyDescent="0.25">
      <c r="A24" s="135">
        <v>5</v>
      </c>
      <c r="B24" s="135"/>
      <c r="C24" s="130"/>
      <c r="D24" s="131"/>
      <c r="E24" s="132"/>
      <c r="F24" s="126" t="s">
        <v>39</v>
      </c>
      <c r="G24" s="81"/>
      <c r="H24" s="82"/>
      <c r="I24" s="81"/>
      <c r="J24" s="90"/>
      <c r="K24" s="91"/>
      <c r="L24" s="91"/>
      <c r="M24" s="109"/>
      <c r="N24" s="109"/>
      <c r="O24" s="110"/>
      <c r="Q24" s="9"/>
      <c r="R24" s="23"/>
      <c r="S24" s="24"/>
    </row>
    <row r="25" spans="1:19" ht="15.75" x14ac:dyDescent="0.25">
      <c r="A25" s="135">
        <v>6</v>
      </c>
      <c r="B25" s="135"/>
      <c r="C25" s="130"/>
      <c r="D25" s="131"/>
      <c r="E25" s="132"/>
      <c r="F25" s="9"/>
      <c r="G25" s="125" t="s">
        <v>39</v>
      </c>
      <c r="H25" s="82"/>
      <c r="I25" s="81"/>
      <c r="J25" s="90"/>
      <c r="K25" s="91"/>
      <c r="L25" s="91"/>
      <c r="M25" s="109"/>
      <c r="N25" s="109"/>
      <c r="O25" s="110"/>
      <c r="Q25" s="9"/>
      <c r="R25" s="23"/>
      <c r="S25" s="24">
        <v>15</v>
      </c>
    </row>
    <row r="26" spans="1:19" ht="15.75" x14ac:dyDescent="0.25">
      <c r="A26" s="135">
        <v>7</v>
      </c>
      <c r="B26" s="135"/>
      <c r="C26" s="130"/>
      <c r="D26" s="131"/>
      <c r="E26" s="132"/>
      <c r="F26" s="9"/>
      <c r="G26" s="125" t="s">
        <v>40</v>
      </c>
      <c r="H26" s="82"/>
      <c r="I26" s="81"/>
      <c r="J26" s="90"/>
      <c r="K26" s="91"/>
      <c r="L26" s="91"/>
      <c r="M26" s="109"/>
      <c r="N26" s="109"/>
      <c r="O26" s="110"/>
      <c r="Q26" s="9"/>
      <c r="R26" s="23"/>
      <c r="S26" s="24">
        <v>15</v>
      </c>
    </row>
    <row r="27" spans="1:19" ht="15.75" x14ac:dyDescent="0.25">
      <c r="A27" s="135">
        <v>8</v>
      </c>
      <c r="B27" s="135"/>
      <c r="C27" s="130"/>
      <c r="D27" s="131"/>
      <c r="E27" s="132"/>
      <c r="F27" s="9"/>
      <c r="G27" s="125" t="s">
        <v>39</v>
      </c>
      <c r="H27" s="82"/>
      <c r="I27" s="81"/>
      <c r="J27" s="90"/>
      <c r="K27" s="91"/>
      <c r="L27" s="91"/>
      <c r="M27" s="109"/>
      <c r="N27" s="109"/>
      <c r="O27" s="110"/>
      <c r="Q27" s="9"/>
      <c r="R27" s="23"/>
      <c r="S27" s="24">
        <v>15</v>
      </c>
    </row>
    <row r="28" spans="1:19" ht="15.75" x14ac:dyDescent="0.25">
      <c r="A28" s="135">
        <v>9</v>
      </c>
      <c r="B28" s="135"/>
      <c r="C28" s="130"/>
      <c r="D28" s="134"/>
      <c r="E28" s="132"/>
      <c r="F28" s="9"/>
      <c r="G28" s="125" t="s">
        <v>39</v>
      </c>
      <c r="H28" s="82"/>
      <c r="I28" s="81"/>
      <c r="J28" s="90"/>
      <c r="K28" s="91"/>
      <c r="L28" s="91"/>
      <c r="M28" s="109"/>
      <c r="N28" s="109"/>
      <c r="O28" s="110"/>
      <c r="Q28" s="9"/>
      <c r="R28" s="23"/>
      <c r="S28" s="24">
        <v>15</v>
      </c>
    </row>
    <row r="29" spans="1:19" ht="15.75" x14ac:dyDescent="0.25">
      <c r="A29" s="135">
        <v>10</v>
      </c>
      <c r="B29" s="135"/>
      <c r="C29" s="130"/>
      <c r="D29" s="134"/>
      <c r="E29" s="132"/>
      <c r="F29" s="9"/>
      <c r="G29" s="125" t="s">
        <v>39</v>
      </c>
      <c r="H29" s="82"/>
      <c r="I29" s="81"/>
      <c r="J29" s="90"/>
      <c r="K29" s="91"/>
      <c r="L29" s="91"/>
      <c r="M29" s="109"/>
      <c r="N29" s="109"/>
      <c r="O29" s="110"/>
      <c r="Q29" s="9"/>
      <c r="R29" s="23"/>
      <c r="S29" s="24">
        <v>15</v>
      </c>
    </row>
    <row r="30" spans="1:19" ht="15.75" x14ac:dyDescent="0.25">
      <c r="A30" s="135">
        <v>11</v>
      </c>
      <c r="B30" s="135"/>
      <c r="C30" s="130"/>
      <c r="D30" s="134"/>
      <c r="E30" s="132"/>
      <c r="F30" s="9"/>
      <c r="G30" s="125" t="s">
        <v>39</v>
      </c>
      <c r="H30" s="82"/>
      <c r="I30" s="81"/>
      <c r="J30" s="90"/>
      <c r="K30" s="91"/>
      <c r="L30" s="91"/>
      <c r="M30" s="109"/>
      <c r="N30" s="109"/>
      <c r="O30" s="110"/>
      <c r="Q30" s="9"/>
      <c r="R30" s="23"/>
      <c r="S30" s="24">
        <v>15</v>
      </c>
    </row>
    <row r="31" spans="1:19" ht="15.75" x14ac:dyDescent="0.25">
      <c r="A31" s="135">
        <v>12</v>
      </c>
      <c r="B31" s="135"/>
      <c r="C31" s="130"/>
      <c r="D31" s="134"/>
      <c r="E31" s="132"/>
      <c r="F31" s="9"/>
      <c r="G31" s="81"/>
      <c r="H31" s="82"/>
      <c r="I31" s="125" t="s">
        <v>39</v>
      </c>
      <c r="J31" s="90"/>
      <c r="K31" s="91"/>
      <c r="L31" s="91"/>
      <c r="M31" s="109"/>
      <c r="N31" s="109"/>
      <c r="O31" s="110"/>
      <c r="Q31" s="9"/>
      <c r="R31" s="23"/>
      <c r="S31" s="24"/>
    </row>
    <row r="32" spans="1:19" ht="15.75" x14ac:dyDescent="0.25">
      <c r="A32" s="135">
        <v>13</v>
      </c>
      <c r="B32" s="135"/>
      <c r="C32" s="130"/>
      <c r="D32" s="134"/>
      <c r="E32" s="132"/>
      <c r="F32" s="9"/>
      <c r="G32" s="125" t="s">
        <v>39</v>
      </c>
      <c r="H32" s="82"/>
      <c r="I32" s="81"/>
      <c r="J32" s="90"/>
      <c r="K32" s="91"/>
      <c r="L32" s="91"/>
      <c r="M32" s="109"/>
      <c r="N32" s="109"/>
      <c r="O32" s="110"/>
      <c r="Q32" s="9"/>
      <c r="R32" s="23"/>
      <c r="S32" s="24">
        <v>15</v>
      </c>
    </row>
    <row r="33" spans="1:19" ht="15.75" x14ac:dyDescent="0.25">
      <c r="A33" s="135">
        <v>14</v>
      </c>
      <c r="B33" s="135"/>
      <c r="C33" s="133"/>
      <c r="D33" s="134"/>
      <c r="E33" s="132"/>
      <c r="F33" s="9"/>
      <c r="G33" s="81"/>
      <c r="H33" s="82"/>
      <c r="I33" s="81"/>
      <c r="J33" s="90"/>
      <c r="K33" s="91"/>
      <c r="L33" s="91"/>
      <c r="M33" s="109"/>
      <c r="N33" s="109"/>
      <c r="O33" s="110"/>
      <c r="Q33" s="9"/>
      <c r="R33" s="23"/>
      <c r="S33" s="24"/>
    </row>
    <row r="34" spans="1:19" ht="15.75" x14ac:dyDescent="0.25">
      <c r="A34" s="135">
        <v>15</v>
      </c>
      <c r="B34" s="135"/>
      <c r="C34" s="133"/>
      <c r="D34" s="134"/>
      <c r="E34" s="132"/>
      <c r="F34" s="9"/>
      <c r="G34" s="81"/>
      <c r="H34" s="82"/>
      <c r="I34" s="81"/>
      <c r="J34" s="90"/>
      <c r="K34" s="91"/>
      <c r="L34" s="91"/>
      <c r="M34" s="109"/>
      <c r="N34" s="109"/>
      <c r="O34" s="110"/>
      <c r="Q34" s="9"/>
      <c r="R34" s="23"/>
      <c r="S34" s="24"/>
    </row>
    <row r="35" spans="1:19" ht="15.75" x14ac:dyDescent="0.25">
      <c r="A35" s="135">
        <v>16</v>
      </c>
      <c r="B35" s="135"/>
      <c r="C35" s="133"/>
      <c r="D35" s="134"/>
      <c r="E35" s="132"/>
      <c r="F35" s="9"/>
      <c r="G35" s="81"/>
      <c r="H35" s="82"/>
      <c r="I35" s="81"/>
      <c r="J35" s="90"/>
      <c r="K35" s="91"/>
      <c r="L35" s="91"/>
      <c r="M35" s="109"/>
      <c r="N35" s="109"/>
      <c r="O35" s="110"/>
      <c r="Q35" s="9"/>
      <c r="R35" s="23"/>
      <c r="S35" s="24"/>
    </row>
    <row r="36" spans="1:19" ht="15.75" x14ac:dyDescent="0.25">
      <c r="A36" s="135">
        <v>17</v>
      </c>
      <c r="B36" s="135"/>
      <c r="C36" s="133"/>
      <c r="D36" s="134"/>
      <c r="E36" s="132"/>
      <c r="F36" s="9"/>
      <c r="G36" s="81"/>
      <c r="H36" s="82"/>
      <c r="I36" s="81"/>
      <c r="J36" s="90"/>
      <c r="K36" s="91"/>
      <c r="L36" s="91"/>
      <c r="M36" s="109"/>
      <c r="N36" s="109"/>
      <c r="O36" s="110"/>
      <c r="Q36" s="9"/>
      <c r="R36" s="23"/>
      <c r="S36" s="24"/>
    </row>
    <row r="37" spans="1:19" ht="15.75" x14ac:dyDescent="0.25">
      <c r="A37" s="135">
        <v>18</v>
      </c>
      <c r="B37" s="135"/>
      <c r="C37" s="133"/>
      <c r="D37" s="134"/>
      <c r="E37" s="132"/>
      <c r="F37" s="9"/>
      <c r="G37" s="81"/>
      <c r="H37" s="82"/>
      <c r="I37" s="81"/>
      <c r="J37" s="90"/>
      <c r="K37" s="91"/>
      <c r="L37" s="91"/>
      <c r="M37" s="109"/>
      <c r="N37" s="109"/>
      <c r="O37" s="110"/>
      <c r="Q37" s="9"/>
      <c r="R37" s="23"/>
      <c r="S37" s="24"/>
    </row>
    <row r="38" spans="1:19" ht="15.75" x14ac:dyDescent="0.25">
      <c r="A38" s="135">
        <v>19</v>
      </c>
      <c r="B38" s="135"/>
      <c r="C38" s="133"/>
      <c r="D38" s="134"/>
      <c r="E38" s="132"/>
      <c r="F38" s="9"/>
      <c r="G38" s="81"/>
      <c r="H38" s="82"/>
      <c r="I38" s="81"/>
      <c r="J38" s="90"/>
      <c r="K38" s="91"/>
      <c r="L38" s="91"/>
      <c r="M38" s="109"/>
      <c r="N38" s="109"/>
      <c r="O38" s="110"/>
      <c r="Q38" s="9"/>
      <c r="R38" s="23"/>
      <c r="S38" s="24"/>
    </row>
    <row r="39" spans="1:19" ht="15.75" x14ac:dyDescent="0.25">
      <c r="A39" s="135">
        <v>20</v>
      </c>
      <c r="B39" s="135"/>
      <c r="C39" s="133"/>
      <c r="D39" s="134"/>
      <c r="E39" s="132"/>
      <c r="F39" s="9"/>
      <c r="G39" s="81"/>
      <c r="H39" s="82"/>
      <c r="I39" s="81"/>
      <c r="J39" s="90"/>
      <c r="K39" s="91"/>
      <c r="L39" s="91"/>
      <c r="M39" s="109"/>
      <c r="N39" s="109"/>
      <c r="O39" s="110"/>
      <c r="Q39" s="9"/>
      <c r="R39" s="23"/>
      <c r="S39" s="24"/>
    </row>
    <row r="40" spans="1:19" ht="15.75" x14ac:dyDescent="0.25">
      <c r="A40" s="135">
        <v>21</v>
      </c>
      <c r="B40" s="135"/>
      <c r="C40" s="133"/>
      <c r="D40" s="134"/>
      <c r="E40" s="132"/>
      <c r="F40" s="9"/>
      <c r="G40" s="81"/>
      <c r="H40" s="82"/>
      <c r="I40" s="81"/>
      <c r="J40" s="90"/>
      <c r="K40" s="91"/>
      <c r="L40" s="91"/>
      <c r="M40" s="109"/>
      <c r="N40" s="109"/>
      <c r="O40" s="110"/>
      <c r="Q40" s="9"/>
      <c r="R40" s="23"/>
      <c r="S40" s="24"/>
    </row>
    <row r="41" spans="1:19" ht="15.75" x14ac:dyDescent="0.25">
      <c r="A41" s="135">
        <v>22</v>
      </c>
      <c r="B41" s="135"/>
      <c r="C41" s="133"/>
      <c r="D41" s="134"/>
      <c r="E41" s="132"/>
      <c r="F41" s="9"/>
      <c r="G41" s="81"/>
      <c r="H41" s="82"/>
      <c r="I41" s="81"/>
      <c r="J41" s="90"/>
      <c r="K41" s="91"/>
      <c r="L41" s="91"/>
      <c r="M41" s="109"/>
      <c r="N41" s="109"/>
      <c r="O41" s="110"/>
      <c r="Q41" s="9"/>
      <c r="R41" s="23"/>
      <c r="S41" s="24"/>
    </row>
    <row r="42" spans="1:19" ht="15.75" x14ac:dyDescent="0.25">
      <c r="A42" s="135">
        <v>23</v>
      </c>
      <c r="B42" s="135"/>
      <c r="C42" s="133"/>
      <c r="D42" s="134"/>
      <c r="E42" s="132"/>
      <c r="F42" s="9"/>
      <c r="G42" s="81"/>
      <c r="H42" s="82"/>
      <c r="I42" s="81"/>
      <c r="J42" s="90"/>
      <c r="K42" s="91"/>
      <c r="L42" s="91"/>
      <c r="M42" s="109"/>
      <c r="N42" s="109"/>
      <c r="O42" s="110"/>
      <c r="Q42" s="9"/>
      <c r="R42" s="23"/>
      <c r="S42" s="24"/>
    </row>
    <row r="43" spans="1:19" ht="15.75" x14ac:dyDescent="0.25">
      <c r="A43" s="135">
        <v>24</v>
      </c>
      <c r="B43" s="135"/>
      <c r="C43" s="133"/>
      <c r="D43" s="134"/>
      <c r="E43" s="132"/>
      <c r="F43" s="9"/>
      <c r="G43" s="81"/>
      <c r="H43" s="82"/>
      <c r="I43" s="81"/>
      <c r="J43" s="90"/>
      <c r="K43" s="91"/>
      <c r="L43" s="91"/>
      <c r="M43" s="109"/>
      <c r="N43" s="109"/>
      <c r="O43" s="110"/>
      <c r="Q43" s="9"/>
      <c r="R43" s="23"/>
      <c r="S43" s="24"/>
    </row>
    <row r="44" spans="1:19" ht="15.75" x14ac:dyDescent="0.25">
      <c r="A44" s="143">
        <v>25</v>
      </c>
      <c r="B44" s="143"/>
      <c r="C44" s="144"/>
      <c r="D44" s="145"/>
      <c r="E44" s="146"/>
      <c r="F44" s="29"/>
      <c r="G44" s="83"/>
      <c r="H44" s="84"/>
      <c r="I44" s="83"/>
      <c r="J44" s="92"/>
      <c r="K44" s="93"/>
      <c r="L44" s="93"/>
      <c r="M44" s="111"/>
      <c r="N44" s="111"/>
      <c r="O44" s="112"/>
      <c r="Q44" s="29"/>
      <c r="R44" s="30"/>
      <c r="S44" s="30"/>
    </row>
    <row r="45" spans="1:19" ht="15.75" x14ac:dyDescent="0.25">
      <c r="A45" s="27">
        <v>26</v>
      </c>
      <c r="B45" s="27"/>
      <c r="C45" s="133"/>
      <c r="D45" s="153"/>
      <c r="E45" s="154"/>
      <c r="F45" s="9"/>
      <c r="G45" s="81"/>
      <c r="H45" s="81"/>
      <c r="I45" s="81"/>
      <c r="J45" s="90"/>
      <c r="K45" s="91"/>
      <c r="L45" s="91"/>
      <c r="M45" s="109"/>
      <c r="N45" s="109"/>
      <c r="O45" s="110"/>
      <c r="Q45" s="9"/>
      <c r="R45" s="24"/>
      <c r="S45" s="24"/>
    </row>
    <row r="46" spans="1:19" ht="15.75" x14ac:dyDescent="0.25">
      <c r="A46" s="27">
        <v>27</v>
      </c>
      <c r="B46" s="27"/>
      <c r="C46" s="133"/>
      <c r="D46" s="153"/>
      <c r="E46" s="154"/>
      <c r="F46" s="9"/>
      <c r="G46" s="81"/>
      <c r="H46" s="81"/>
      <c r="I46" s="81"/>
      <c r="J46" s="90"/>
      <c r="K46" s="91"/>
      <c r="L46" s="91"/>
      <c r="M46" s="109"/>
      <c r="N46" s="109"/>
      <c r="O46" s="110"/>
      <c r="Q46" s="9"/>
      <c r="R46" s="24"/>
      <c r="S46" s="24"/>
    </row>
    <row r="47" spans="1:19" ht="15.75" x14ac:dyDescent="0.25">
      <c r="A47" s="27">
        <v>28</v>
      </c>
      <c r="B47" s="27"/>
      <c r="C47" s="133"/>
      <c r="D47" s="153"/>
      <c r="E47" s="154"/>
      <c r="F47" s="9"/>
      <c r="G47" s="81"/>
      <c r="H47" s="81"/>
      <c r="I47" s="81"/>
      <c r="J47" s="90"/>
      <c r="K47" s="91"/>
      <c r="L47" s="91"/>
      <c r="M47" s="109"/>
      <c r="N47" s="109"/>
      <c r="O47" s="110"/>
      <c r="Q47" s="9"/>
      <c r="R47" s="24"/>
      <c r="S47" s="24"/>
    </row>
    <row r="48" spans="1:19" ht="15.75" x14ac:dyDescent="0.25">
      <c r="A48" s="27">
        <v>29</v>
      </c>
      <c r="B48" s="27"/>
      <c r="C48" s="133"/>
      <c r="D48" s="153"/>
      <c r="E48" s="154"/>
      <c r="F48" s="9"/>
      <c r="G48" s="81"/>
      <c r="H48" s="81"/>
      <c r="I48" s="81"/>
      <c r="J48" s="90"/>
      <c r="K48" s="91"/>
      <c r="L48" s="91"/>
      <c r="M48" s="109"/>
      <c r="N48" s="109"/>
      <c r="O48" s="110"/>
      <c r="Q48" s="9"/>
      <c r="R48" s="24"/>
      <c r="S48" s="24"/>
    </row>
    <row r="49" spans="1:21" ht="15.75" x14ac:dyDescent="0.25">
      <c r="A49" s="28">
        <v>30</v>
      </c>
      <c r="B49" s="28"/>
      <c r="C49" s="127"/>
      <c r="D49" s="128"/>
      <c r="E49" s="129"/>
      <c r="F49" s="10"/>
      <c r="G49" s="85"/>
      <c r="H49" s="85"/>
      <c r="I49" s="85"/>
      <c r="J49" s="94"/>
      <c r="K49" s="95"/>
      <c r="L49" s="95"/>
      <c r="M49" s="113"/>
      <c r="N49" s="113"/>
      <c r="O49" s="114"/>
      <c r="Q49" s="10"/>
      <c r="R49" s="25"/>
      <c r="S49" s="25"/>
    </row>
    <row r="50" spans="1:2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Q50" s="2"/>
      <c r="R50" s="1"/>
      <c r="S50" s="1"/>
    </row>
    <row r="51" spans="1:21" x14ac:dyDescent="0.2">
      <c r="A51" s="150" t="s">
        <v>7</v>
      </c>
      <c r="B51" s="151"/>
      <c r="C51" s="151"/>
      <c r="D51" s="151"/>
      <c r="E51" s="152"/>
      <c r="F51" s="20">
        <f>COUNTA(F20:F49)</f>
        <v>1</v>
      </c>
      <c r="G51" s="86">
        <f>COUNTA(G20:G49)</f>
        <v>11</v>
      </c>
      <c r="H51" s="86">
        <f>COUNTA(H20:H49)</f>
        <v>0</v>
      </c>
      <c r="I51" s="86">
        <f>COUNTA(I20:I49)</f>
        <v>1</v>
      </c>
      <c r="J51" s="96">
        <f>COUNTA(J20:J49)</f>
        <v>0</v>
      </c>
      <c r="K51" s="97">
        <f>LEN(K20)+LEN(K21)+LEN(K22)+LEN(K23)+LEN(K24)+LEN(K25)+LEN(K26)+LEN(K27)+LEN(K28)+LEN(K29)+LEN(K30)+LEN(K31)+LEN(K32)+LEN(K33)+LEN(K34)+LEN(K35)+LEN(K36)+LEN(K37)+LEN(K38)+LEN(K39)+LEN(K40)+LEN(K41)+ LEN(K42)+LEN(K43)+LEN(K44)+LEN(K45)+LEN(K46)+LEN(K47)+LEN(K48)+LEN(K49)</f>
        <v>0</v>
      </c>
      <c r="L51" s="98">
        <f>COUNTA(L20:L49)</f>
        <v>0</v>
      </c>
      <c r="M51" s="115">
        <f>COUNTA(M20:M49)</f>
        <v>0</v>
      </c>
      <c r="N51" s="115">
        <f>LEN(N20)+LEN(N21)+LEN(N22)+LEN(N23)+LEN(N24)+LEN(N25)+LEN(N26)+LEN(N27)+LEN(N28)+LEN(N29)+LEN(N30)+LEN(N31)+LEN(N32)+LEN(N33)+LEN(N34)+LEN(N35)+LEN(N36)+LEN(N37)+LEN(N38)+LEN(N39)+LEN(N40)+LEN(N41)+LEN(N42)+LEN(N43)+LEN(N44)+LEN(N45)+LEN(N46)+LEN(N47)+LEN(N48)+LEN(N49)</f>
        <v>0</v>
      </c>
      <c r="O51" s="116">
        <f>COUNTA(O20:O49)</f>
        <v>0</v>
      </c>
      <c r="Q51" s="4"/>
      <c r="R51" s="26">
        <f>SUM(R20:R49)</f>
        <v>0</v>
      </c>
      <c r="S51" s="26">
        <f>SUM(S20:S49)</f>
        <v>165</v>
      </c>
    </row>
    <row r="52" spans="1:21" x14ac:dyDescent="0.2">
      <c r="A52" s="150" t="s">
        <v>17</v>
      </c>
      <c r="B52" s="151"/>
      <c r="C52" s="151"/>
      <c r="D52" s="151"/>
      <c r="E52" s="152"/>
      <c r="F52" s="1" t="s">
        <v>3</v>
      </c>
      <c r="G52" s="99">
        <f>(G51*C7)</f>
        <v>165</v>
      </c>
      <c r="H52" s="100">
        <f>H51*E7</f>
        <v>0</v>
      </c>
      <c r="I52" s="101" t="s">
        <v>16</v>
      </c>
      <c r="J52" s="102" t="s">
        <v>36</v>
      </c>
      <c r="K52" s="103">
        <f>K51*E8</f>
        <v>0</v>
      </c>
      <c r="L52" s="104" t="s">
        <v>37</v>
      </c>
      <c r="M52" s="117" t="s">
        <v>37</v>
      </c>
      <c r="N52" s="118">
        <f>N51*E9</f>
        <v>0</v>
      </c>
      <c r="O52" s="119" t="s">
        <v>37</v>
      </c>
      <c r="Q52" s="2"/>
      <c r="R52" s="141">
        <f>R51+S51</f>
        <v>165</v>
      </c>
      <c r="S52" s="142"/>
      <c r="U52" s="5"/>
    </row>
    <row r="53" spans="1:21" x14ac:dyDescent="0.2">
      <c r="A53" s="150" t="s">
        <v>14</v>
      </c>
      <c r="B53" s="151"/>
      <c r="C53" s="151"/>
      <c r="D53" s="151"/>
      <c r="E53" s="152"/>
      <c r="F53" s="147">
        <f>G52+H52+K52+N52</f>
        <v>165</v>
      </c>
      <c r="G53" s="148"/>
      <c r="H53" s="148"/>
      <c r="I53" s="148"/>
      <c r="J53" s="148"/>
      <c r="K53" s="148"/>
      <c r="L53" s="148"/>
      <c r="M53" s="148"/>
      <c r="N53" s="148"/>
      <c r="O53" s="149"/>
      <c r="P53" s="74"/>
      <c r="Q53" s="74"/>
      <c r="R53" s="75"/>
      <c r="S53" s="3"/>
    </row>
    <row r="54" spans="1:21" ht="13.5" thickBot="1" x14ac:dyDescent="0.25">
      <c r="I54" s="6"/>
      <c r="J54" s="6"/>
    </row>
    <row r="55" spans="1:21" ht="15" x14ac:dyDescent="0.25">
      <c r="A55" s="121" t="s">
        <v>0</v>
      </c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0"/>
      <c r="N55" s="120"/>
      <c r="O55" s="70"/>
      <c r="P55" s="70"/>
      <c r="Q55" s="70"/>
      <c r="R55" s="70"/>
      <c r="S55" s="71"/>
    </row>
    <row r="56" spans="1:21" x14ac:dyDescent="0.2">
      <c r="A56" s="64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6"/>
    </row>
    <row r="57" spans="1:21" x14ac:dyDescent="0.2">
      <c r="A57" s="64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6"/>
    </row>
    <row r="58" spans="1:21" x14ac:dyDescent="0.2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6"/>
    </row>
    <row r="59" spans="1:21" x14ac:dyDescent="0.2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6"/>
    </row>
    <row r="60" spans="1:21" x14ac:dyDescent="0.2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6"/>
    </row>
    <row r="61" spans="1:21" ht="13.5" thickBot="1" x14ac:dyDescent="0.25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9"/>
    </row>
    <row r="63" spans="1:21" x14ac:dyDescent="0.2">
      <c r="L63" s="33" t="s">
        <v>26</v>
      </c>
    </row>
  </sheetData>
  <mergeCells count="76">
    <mergeCell ref="A1:S1"/>
    <mergeCell ref="A3:S3"/>
    <mergeCell ref="F17:F19"/>
    <mergeCell ref="G17:I18"/>
    <mergeCell ref="K5:S10"/>
    <mergeCell ref="C14:R15"/>
    <mergeCell ref="Q17:Q19"/>
    <mergeCell ref="R17:S18"/>
    <mergeCell ref="C17:E19"/>
    <mergeCell ref="M17:O17"/>
    <mergeCell ref="J18:J19"/>
    <mergeCell ref="J17:L17"/>
    <mergeCell ref="K18:L18"/>
    <mergeCell ref="M18:M19"/>
    <mergeCell ref="N18:O18"/>
    <mergeCell ref="J12:K12"/>
    <mergeCell ref="F53:O53"/>
    <mergeCell ref="C26:E26"/>
    <mergeCell ref="C27:E27"/>
    <mergeCell ref="C34:E34"/>
    <mergeCell ref="C35:E35"/>
    <mergeCell ref="A53:E53"/>
    <mergeCell ref="A28:B28"/>
    <mergeCell ref="A52:E52"/>
    <mergeCell ref="A41:B41"/>
    <mergeCell ref="C41:E41"/>
    <mergeCell ref="A51:E51"/>
    <mergeCell ref="A42:B42"/>
    <mergeCell ref="C45:E45"/>
    <mergeCell ref="C46:E46"/>
    <mergeCell ref="C47:E47"/>
    <mergeCell ref="C48:E48"/>
    <mergeCell ref="R52:S52"/>
    <mergeCell ref="C38:E38"/>
    <mergeCell ref="A36:B36"/>
    <mergeCell ref="A37:B37"/>
    <mergeCell ref="A34:B34"/>
    <mergeCell ref="A35:B35"/>
    <mergeCell ref="A38:B38"/>
    <mergeCell ref="A39:B39"/>
    <mergeCell ref="C39:E39"/>
    <mergeCell ref="A40:B40"/>
    <mergeCell ref="C40:E40"/>
    <mergeCell ref="A43:B43"/>
    <mergeCell ref="A44:B44"/>
    <mergeCell ref="C42:E42"/>
    <mergeCell ref="C43:E43"/>
    <mergeCell ref="C44:E44"/>
    <mergeCell ref="A20:B20"/>
    <mergeCell ref="A21:B21"/>
    <mergeCell ref="C23:E23"/>
    <mergeCell ref="C20:E20"/>
    <mergeCell ref="C21:E21"/>
    <mergeCell ref="C22:E22"/>
    <mergeCell ref="A22:B22"/>
    <mergeCell ref="A23:B23"/>
    <mergeCell ref="A24:B24"/>
    <mergeCell ref="A25:B25"/>
    <mergeCell ref="A32:B32"/>
    <mergeCell ref="A33:B33"/>
    <mergeCell ref="A30:B30"/>
    <mergeCell ref="A31:B31"/>
    <mergeCell ref="A29:B29"/>
    <mergeCell ref="A26:B26"/>
    <mergeCell ref="A27:B27"/>
    <mergeCell ref="C49:E49"/>
    <mergeCell ref="C25:E25"/>
    <mergeCell ref="C24:E24"/>
    <mergeCell ref="C37:E37"/>
    <mergeCell ref="C28:E28"/>
    <mergeCell ref="C29:E29"/>
    <mergeCell ref="C31:E31"/>
    <mergeCell ref="C32:E32"/>
    <mergeCell ref="C33:E33"/>
    <mergeCell ref="C36:E36"/>
    <mergeCell ref="C30:E30"/>
  </mergeCells>
  <phoneticPr fontId="0" type="noConversion"/>
  <dataValidations xWindow="629" yWindow="384" count="9">
    <dataValidation allowBlank="1" showInputMessage="1" showErrorMessage="1" prompt="METTRE UNE CROIX" sqref="J20:J49 F20:G49 M20:M49"/>
    <dataValidation allowBlank="1" showInputMessage="1" showErrorMessage="1" prompt="METTRE DES CROIX : DEUX CROIX SI DEUX ORTHO" sqref="K20:K49"/>
    <dataValidation type="decimal" operator="greaterThan" allowBlank="1" showErrorMessage="1" error="SAISIR UN CHIFFRE" sqref="R20:S49">
      <formula1>0</formula1>
    </dataValidation>
    <dataValidation allowBlank="1" showInputMessage="1" showErrorMessage="1" prompt="METTRE UNE CROIX SI TARIF SPECIAL ET JUSTIFIER DANS LA CASE OBSERVATIONS" sqref="H20:H49"/>
    <dataValidation allowBlank="1" showInputMessage="1" showErrorMessage="1" prompt="METTRE UNE CROIX SI ACTE GRATUIT ET JUSTIFIER DANS LA CASE OBSERVATIONS" sqref="O20:O49"/>
    <dataValidation allowBlank="1" showInputMessage="1" showErrorMessage="1" prompt="METTRE DES CROIX : 2 CROIX SI 2 ORTHO" sqref="N20:N49"/>
    <dataValidation allowBlank="1" showInputMessage="1" showErrorMessage="1" prompt="METTRE UNE CROIX SI ACTE GRATUIT ET JUSTIFIER DANS LA CASE OBSERVATION" sqref="I20:I49"/>
    <dataValidation allowBlank="1" showInputMessage="1" showErrorMessage="1" prompt="METTRE UNE CROIX SI ACTE GRATUIT ET JUSTIFIER DANS LA CASE OBSERVATIONS" sqref="L20:L49"/>
    <dataValidation allowBlank="1" showInputMessage="1" showErrorMessage="1" prompt="METTRE UNE CROIX SI NON REGLE ET JUSTIFIER DANS LA CASE OBSERVATIONS" sqref="Q20:Q49"/>
  </dataValidations>
  <printOptions horizontalCentered="1" verticalCentered="1"/>
  <pageMargins left="0" right="0" top="0.51" bottom="0.39000000000000007" header="0.31" footer="0.51"/>
  <pageSetup paperSize="9" scale="75" orientation="portrait" horizontalDpi="4294967292" verticalDpi="4294967292"/>
  <headerFooter alignWithMargins="0">
    <oddHeader>&amp;RIp 07.01.08 - F</oddHead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152400</xdr:rowOff>
                  </from>
                  <to>
                    <xdr:col>12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16</xdr:col>
                    <xdr:colOff>57150</xdr:colOff>
                    <xdr:row>10</xdr:row>
                    <xdr:rowOff>123825</xdr:rowOff>
                  </from>
                  <to>
                    <xdr:col>16</xdr:col>
                    <xdr:colOff>400050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Justine Monseur</cp:lastModifiedBy>
  <cp:lastPrinted>2012-07-20T11:27:37Z</cp:lastPrinted>
  <dcterms:created xsi:type="dcterms:W3CDTF">1996-10-21T11:03:58Z</dcterms:created>
  <dcterms:modified xsi:type="dcterms:W3CDTF">2015-07-10T17:57:04Z</dcterms:modified>
</cp:coreProperties>
</file>