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ts" sheetId="1" r:id="rId1"/>
    <sheet name="Aliments" sheetId="2" r:id="rId2"/>
  </sheets>
  <calcPr calcId="144525"/>
</workbook>
</file>

<file path=xl/calcChain.xml><?xml version="1.0" encoding="utf-8"?>
<calcChain xmlns="http://schemas.openxmlformats.org/spreadsheetml/2006/main">
  <c r="D14" i="1" l="1"/>
  <c r="F14" i="1" s="1"/>
  <c r="C14" i="1"/>
  <c r="D13" i="1"/>
  <c r="F13" i="1" s="1"/>
  <c r="C13" i="1"/>
  <c r="F12" i="1"/>
  <c r="D12" i="1"/>
  <c r="C12" i="1"/>
  <c r="D11" i="1"/>
  <c r="F11" i="1" s="1"/>
  <c r="C11" i="1"/>
  <c r="D10" i="1"/>
  <c r="F10" i="1" s="1"/>
  <c r="C10" i="1"/>
  <c r="D9" i="1"/>
  <c r="F9" i="1" s="1"/>
  <c r="C9" i="1"/>
  <c r="D8" i="1"/>
  <c r="C8" i="1"/>
  <c r="D7" i="1"/>
  <c r="C7" i="1"/>
  <c r="D6" i="1"/>
  <c r="F6" i="1" s="1"/>
  <c r="C6" i="1"/>
  <c r="F8" i="1"/>
  <c r="F7" i="1"/>
  <c r="F5" i="1"/>
  <c r="C5" i="1"/>
  <c r="D5" i="1"/>
  <c r="F16" i="1" l="1"/>
</calcChain>
</file>

<file path=xl/sharedStrings.xml><?xml version="1.0" encoding="utf-8"?>
<sst xmlns="http://schemas.openxmlformats.org/spreadsheetml/2006/main" count="25" uniqueCount="19">
  <si>
    <t>Liste des aliments</t>
  </si>
  <si>
    <t>Aliment</t>
  </si>
  <si>
    <t>Prix</t>
  </si>
  <si>
    <t>Beurre</t>
  </si>
  <si>
    <t>500g</t>
  </si>
  <si>
    <t>Lait</t>
  </si>
  <si>
    <t>Farine</t>
  </si>
  <si>
    <t>Chocolat</t>
  </si>
  <si>
    <t>1 kg</t>
  </si>
  <si>
    <t>1 L</t>
  </si>
  <si>
    <t>Plat #1 - Gâteau chocolat</t>
  </si>
  <si>
    <t>Ingrédient</t>
  </si>
  <si>
    <t>Unité</t>
  </si>
  <si>
    <t>Quantité</t>
  </si>
  <si>
    <t>#</t>
  </si>
  <si>
    <t>Coût</t>
  </si>
  <si>
    <t>Coût unité</t>
  </si>
  <si>
    <t>Quelques plats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</si>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</sst>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8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right" indent="1"/>
    </xf>
    <xf numFmtId="168" fontId="1" fillId="4" borderId="3" xfId="0" applyNumberFormat="1" applyFont="1" applyFill="1" applyBorder="1" applyAlignment="1">
      <alignment horizontal="left"/>
    </xf>
    <xf numFmtId="0" fontId="3" fillId="3" borderId="0" xfId="0" applyFont="1" applyFill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/>
        </patternFill>
      </fill>
    </dxf>
    <dxf>
      <numFmt numFmtId="2" formatCode="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blAliments" displayName="tblAliments" ref="A3:C7" totalsRowShown="0" headerRowDxfId="0">
  <autoFilter ref="A3:C7"/>
  <tableColumns count="3">
    <tableColumn id="1" name="Aliment"/>
    <tableColumn id="2" name="Unité"/>
    <tableColumn id="3" name="Prix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20" sqref="D20"/>
    </sheetView>
  </sheetViews>
  <sheetFormatPr defaultRowHeight="15" x14ac:dyDescent="0.25"/>
  <cols>
    <col min="1" max="1" width="9.140625" style="3"/>
    <col min="2" max="2" width="24.5703125" style="3" customWidth="1"/>
    <col min="3" max="3" width="9.140625" style="3"/>
    <col min="4" max="5" width="12.7109375" style="3" customWidth="1"/>
    <col min="6" max="6" width="11" style="3" customWidth="1"/>
    <col min="7" max="16384" width="9.140625" style="3"/>
  </cols>
  <sheetData>
    <row r="1" spans="1:6" ht="15.75" x14ac:dyDescent="0.25">
      <c r="A1" s="10" t="s">
        <v>17</v>
      </c>
      <c r="B1" s="11"/>
      <c r="C1" s="11"/>
      <c r="D1" s="11"/>
      <c r="E1" s="11"/>
      <c r="F1" s="11"/>
    </row>
    <row r="2" spans="1:6" x14ac:dyDescent="0.25">
      <c r="A2" s="12"/>
      <c r="B2" s="11"/>
      <c r="C2" s="11"/>
      <c r="D2" s="11"/>
      <c r="E2" s="11"/>
      <c r="F2" s="11"/>
    </row>
    <row r="3" spans="1:6" ht="23.25" customHeight="1" x14ac:dyDescent="0.25">
      <c r="A3" s="13" t="s">
        <v>10</v>
      </c>
      <c r="B3" s="11"/>
      <c r="C3" s="11"/>
      <c r="D3" s="11"/>
      <c r="E3" s="11"/>
      <c r="F3" s="11"/>
    </row>
    <row r="4" spans="1:6" ht="15.75" thickBot="1" x14ac:dyDescent="0.3">
      <c r="A4" s="9" t="s">
        <v>14</v>
      </c>
      <c r="B4" s="9" t="s">
        <v>11</v>
      </c>
      <c r="C4" s="9" t="s">
        <v>12</v>
      </c>
      <c r="D4" s="9" t="s">
        <v>16</v>
      </c>
      <c r="E4" s="9" t="s">
        <v>13</v>
      </c>
      <c r="F4" s="9" t="s">
        <v>15</v>
      </c>
    </row>
    <row r="5" spans="1:6" x14ac:dyDescent="0.25">
      <c r="A5" s="4">
        <v>1</v>
      </c>
      <c r="B5" s="4" t="s">
        <v>3</v>
      </c>
      <c r="C5" s="5" t="str">
        <f>IF(NOT(ISNA(VLOOKUP($B5,tblAliments[],1,FALSE))),VLOOKUP($B5,tblAliments[],2,FALSE),"")</f>
        <v>1 kg</v>
      </c>
      <c r="D5" s="6">
        <f>IF(NOT(ISNA(VLOOKUP($B5,tblAliments[],1,FALSE))),VLOOKUP($B5,tblAliments[],3,FALSE),"")</f>
        <v>10</v>
      </c>
      <c r="E5" s="7">
        <v>0.5</v>
      </c>
      <c r="F5" s="8">
        <f>IF(E5&lt;&gt;"",D5*E5,0)</f>
        <v>5</v>
      </c>
    </row>
    <row r="6" spans="1:6" x14ac:dyDescent="0.25">
      <c r="A6" s="4">
        <v>2</v>
      </c>
      <c r="B6" s="4" t="s">
        <v>5</v>
      </c>
      <c r="C6" s="5" t="str">
        <f>IF(NOT(ISNA(VLOOKUP($B6,tblAliments[],1,FALSE))),VLOOKUP($B6,tblAliments[],2,FALSE),"")</f>
        <v>1 L</v>
      </c>
      <c r="D6" s="6">
        <f>IF(NOT(ISNA(VLOOKUP($B6,tblAliments[],1,FALSE))),VLOOKUP($B6,tblAliments[],3,FALSE),"")</f>
        <v>10</v>
      </c>
      <c r="E6" s="7">
        <v>7.4999999999999997E-2</v>
      </c>
      <c r="F6" s="8">
        <f>IF(E6&lt;&gt;"",D6*E6,0)</f>
        <v>0.75</v>
      </c>
    </row>
    <row r="7" spans="1:6" x14ac:dyDescent="0.25">
      <c r="A7" s="4">
        <v>3</v>
      </c>
      <c r="B7" s="4" t="s">
        <v>6</v>
      </c>
      <c r="C7" s="5" t="str">
        <f>IF(NOT(ISNA(VLOOKUP($B7,tblAliments[],1,FALSE))),VLOOKUP($B7,tblAliments[],2,FALSE),"")</f>
        <v>1 kg</v>
      </c>
      <c r="D7" s="6">
        <f>IF(NOT(ISNA(VLOOKUP($B7,tblAliments[],1,FALSE))),VLOOKUP($B7,tblAliments[],3,FALSE),"")</f>
        <v>5.75</v>
      </c>
      <c r="E7" s="7">
        <v>0.75</v>
      </c>
      <c r="F7" s="8">
        <f>IF(E7&lt;&gt;"",D7*E7,0)</f>
        <v>4.3125</v>
      </c>
    </row>
    <row r="8" spans="1:6" x14ac:dyDescent="0.25">
      <c r="A8" s="4">
        <v>4</v>
      </c>
      <c r="B8" s="4" t="s">
        <v>7</v>
      </c>
      <c r="C8" s="5" t="str">
        <f>IF(NOT(ISNA(VLOOKUP($B8,tblAliments[],1,FALSE))),VLOOKUP($B8,tblAliments[],2,FALSE),"")</f>
        <v>500g</v>
      </c>
      <c r="D8" s="6">
        <f>IF(NOT(ISNA(VLOOKUP($B8,tblAliments[],1,FALSE))),VLOOKUP($B8,tblAliments[],3,FALSE),"")</f>
        <v>6.5</v>
      </c>
      <c r="E8" s="7">
        <v>1</v>
      </c>
      <c r="F8" s="8">
        <f>IF(E8&lt;&gt;"",D8*E8,0)</f>
        <v>6.5</v>
      </c>
    </row>
    <row r="9" spans="1:6" x14ac:dyDescent="0.25">
      <c r="A9" s="4">
        <v>5</v>
      </c>
      <c r="B9" s="4"/>
      <c r="C9" s="5" t="str">
        <f>IF(NOT(ISNA(VLOOKUP($B9,tblAliments[],1,FALSE))),VLOOKUP($B9,tblAliments[],2,FALSE),"")</f>
        <v/>
      </c>
      <c r="D9" s="6" t="str">
        <f>IF(NOT(ISNA(VLOOKUP($B9,tblAliments[],1,FALSE))),VLOOKUP($B9,tblAliments[],3,FALSE),"")</f>
        <v/>
      </c>
      <c r="E9" s="7"/>
      <c r="F9" s="8">
        <f t="shared" ref="F9:F14" si="0">IF(E9&lt;&gt;"",D9*E9,0)</f>
        <v>0</v>
      </c>
    </row>
    <row r="10" spans="1:6" x14ac:dyDescent="0.25">
      <c r="A10" s="4">
        <v>6</v>
      </c>
      <c r="B10" s="4"/>
      <c r="C10" s="5" t="str">
        <f>IF(NOT(ISNA(VLOOKUP($B10,tblAliments[],1,FALSE))),VLOOKUP($B10,tblAliments[],2,FALSE),"")</f>
        <v/>
      </c>
      <c r="D10" s="6" t="str">
        <f>IF(NOT(ISNA(VLOOKUP($B10,tblAliments[],1,FALSE))),VLOOKUP($B10,tblAliments[],3,FALSE),"")</f>
        <v/>
      </c>
      <c r="E10" s="7"/>
      <c r="F10" s="8">
        <f t="shared" si="0"/>
        <v>0</v>
      </c>
    </row>
    <row r="11" spans="1:6" x14ac:dyDescent="0.25">
      <c r="A11" s="4">
        <v>7</v>
      </c>
      <c r="B11" s="4"/>
      <c r="C11" s="5" t="str">
        <f>IF(NOT(ISNA(VLOOKUP($B11,tblAliments[],1,FALSE))),VLOOKUP($B11,tblAliments[],2,FALSE),"")</f>
        <v/>
      </c>
      <c r="D11" s="6" t="str">
        <f>IF(NOT(ISNA(VLOOKUP($B11,tblAliments[],1,FALSE))),VLOOKUP($B11,tblAliments[],3,FALSE),"")</f>
        <v/>
      </c>
      <c r="E11" s="7"/>
      <c r="F11" s="8">
        <f t="shared" si="0"/>
        <v>0</v>
      </c>
    </row>
    <row r="12" spans="1:6" x14ac:dyDescent="0.25">
      <c r="A12" s="4">
        <v>8</v>
      </c>
      <c r="B12" s="4"/>
      <c r="C12" s="5" t="str">
        <f>IF(NOT(ISNA(VLOOKUP($B12,tblAliments[],1,FALSE))),VLOOKUP($B12,tblAliments[],2,FALSE),"")</f>
        <v/>
      </c>
      <c r="D12" s="6" t="str">
        <f>IF(NOT(ISNA(VLOOKUP($B12,tblAliments[],1,FALSE))),VLOOKUP($B12,tblAliments[],3,FALSE),"")</f>
        <v/>
      </c>
      <c r="E12" s="7"/>
      <c r="F12" s="8">
        <f t="shared" si="0"/>
        <v>0</v>
      </c>
    </row>
    <row r="13" spans="1:6" x14ac:dyDescent="0.25">
      <c r="A13" s="4">
        <v>9</v>
      </c>
      <c r="B13" s="4"/>
      <c r="C13" s="5" t="str">
        <f>IF(NOT(ISNA(VLOOKUP($B13,tblAliments[],1,FALSE))),VLOOKUP($B13,tblAliments[],2,FALSE),"")</f>
        <v/>
      </c>
      <c r="D13" s="6" t="str">
        <f>IF(NOT(ISNA(VLOOKUP($B13,tblAliments[],1,FALSE))),VLOOKUP($B13,tblAliments[],3,FALSE),"")</f>
        <v/>
      </c>
      <c r="E13" s="7"/>
      <c r="F13" s="8">
        <f t="shared" si="0"/>
        <v>0</v>
      </c>
    </row>
    <row r="14" spans="1:6" ht="15.75" thickBot="1" x14ac:dyDescent="0.3">
      <c r="A14" s="4">
        <v>10</v>
      </c>
      <c r="B14" s="4"/>
      <c r="C14" s="5" t="str">
        <f>IF(NOT(ISNA(VLOOKUP($B14,tblAliments[],1,FALSE))),VLOOKUP($B14,tblAliments[],2,FALSE),"")</f>
        <v/>
      </c>
      <c r="D14" s="6" t="str">
        <f>IF(NOT(ISNA(VLOOKUP($B14,tblAliments[],1,FALSE))),VLOOKUP($B14,tblAliments[],3,FALSE),"")</f>
        <v/>
      </c>
      <c r="E14" s="7"/>
      <c r="F14" s="8">
        <f t="shared" si="0"/>
        <v>0</v>
      </c>
    </row>
    <row r="15" spans="1:6" ht="15.75" thickBot="1" x14ac:dyDescent="0.3"/>
    <row r="16" spans="1:6" ht="16.5" thickTop="1" thickBot="1" x14ac:dyDescent="0.3">
      <c r="A16" s="14"/>
      <c r="B16" s="14"/>
      <c r="C16" s="14"/>
      <c r="D16" s="14"/>
      <c r="E16" s="15" t="s">
        <v>18</v>
      </c>
      <c r="F16" s="16">
        <f>SUM(F5:F14)</f>
        <v>16.5625</v>
      </c>
    </row>
    <row r="17" ht="15.75" thickTop="1" x14ac:dyDescent="0.25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Aliments!$A$4:$A$7</xm:f>
          </x14:formula1>
          <xm:sqref>B5:B14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2" workbookViewId="0">
      <selection activeCell="A25" sqref="A24:A25"/>
    </sheetView>
  </sheetViews>
  <sheetFormatPr defaultRowHeight="15" x14ac:dyDescent="0.25"/>
  <cols>
    <col min="1" max="1" width="24" customWidth="1"/>
  </cols>
  <sheetData>
    <row r="1" spans="1:3" x14ac:dyDescent="0.25">
      <c r="A1" s="1" t="s">
        <v>0</v>
      </c>
    </row>
    <row r="3" spans="1:3" x14ac:dyDescent="0.25">
      <c r="A3" s="17" t="s">
        <v>1</v>
      </c>
      <c r="B3" s="17" t="s">
        <v>12</v>
      </c>
      <c r="C3" s="17" t="s">
        <v>2</v>
      </c>
    </row>
    <row r="4" spans="1:3" x14ac:dyDescent="0.25">
      <c r="A4" t="s">
        <v>3</v>
      </c>
      <c r="B4" t="s">
        <v>8</v>
      </c>
      <c r="C4" s="2">
        <v>10</v>
      </c>
    </row>
    <row r="5" spans="1:3" x14ac:dyDescent="0.25">
      <c r="A5" t="s">
        <v>5</v>
      </c>
      <c r="B5" t="s">
        <v>9</v>
      </c>
      <c r="C5" s="2">
        <v>10</v>
      </c>
    </row>
    <row r="6" spans="1:3" x14ac:dyDescent="0.25">
      <c r="A6" t="s">
        <v>6</v>
      </c>
      <c r="B6" t="s">
        <v>8</v>
      </c>
      <c r="C6" s="2">
        <v>5.75</v>
      </c>
    </row>
    <row r="7" spans="1:3" x14ac:dyDescent="0.25">
      <c r="A7" t="s">
        <v>7</v>
      </c>
      <c r="B7" t="s">
        <v>4</v>
      </c>
      <c r="C7" s="2">
        <v>6.5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Plats</vt:lpstr>
      <vt:lpstr>Aliments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2015-07-08T13:29:08Z</dcterms:modified>
</cp:coreProperties>
</file>