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5360" windowHeight="7515" activeTab="2"/>
  </bookViews>
  <sheets>
    <sheet name="JANVIER" sheetId="2" r:id="rId1"/>
    <sheet name="FEVRIER" sheetId="1" r:id="rId2"/>
    <sheet name="RECHERCHES" sheetId="3" r:id="rId3"/>
  </sheets>
  <definedNames>
    <definedName name="DATES">RECHERCHES!$J$3:$J$33</definedName>
    <definedName name="fevr02">FEVRIER!$A$4:$C$31</definedName>
    <definedName name="janv01">JANVIER!$A$3:$C$33</definedName>
    <definedName name="JOURS">RECHERCHES!$K$3:$K$9</definedName>
    <definedName name="MOIS">RECHERCHES!$L$3:$L$14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E6" i="3"/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" i="2"/>
  <c r="F4" i="3"/>
  <c r="E4" i="3"/>
</calcChain>
</file>

<file path=xl/sharedStrings.xml><?xml version="1.0" encoding="utf-8"?>
<sst xmlns="http://schemas.openxmlformats.org/spreadsheetml/2006/main" count="40" uniqueCount="37">
  <si>
    <t>Compteur</t>
  </si>
  <si>
    <t>Consom.</t>
  </si>
  <si>
    <t>MOIS</t>
  </si>
  <si>
    <t>DATES</t>
  </si>
  <si>
    <t>DIM</t>
  </si>
  <si>
    <t>SAM</t>
  </si>
  <si>
    <t>VEN</t>
  </si>
  <si>
    <t>JEU</t>
  </si>
  <si>
    <t>MER</t>
  </si>
  <si>
    <t>MAR</t>
  </si>
  <si>
    <t>LUN</t>
  </si>
  <si>
    <t xml:space="preserve">JOURS </t>
  </si>
  <si>
    <t>MARS</t>
  </si>
  <si>
    <t>MAI</t>
  </si>
  <si>
    <t>JUIN</t>
  </si>
  <si>
    <t>OCTOBRE</t>
  </si>
  <si>
    <t>NOVEMBRE</t>
  </si>
  <si>
    <t>DECEMBRE</t>
  </si>
  <si>
    <t>JANVIER</t>
  </si>
  <si>
    <t>FÉVRIER</t>
  </si>
  <si>
    <t>AVRIL</t>
  </si>
  <si>
    <t>JUILLET</t>
  </si>
  <si>
    <t>AOÛT</t>
  </si>
  <si>
    <t>SEPTEMBRE</t>
  </si>
  <si>
    <t>DATAS</t>
  </si>
  <si>
    <t>RECHERCHES</t>
  </si>
  <si>
    <t>date</t>
  </si>
  <si>
    <t>compteur</t>
  </si>
  <si>
    <t>consom.</t>
  </si>
  <si>
    <t>DIF</t>
  </si>
  <si>
    <t>a1 = date</t>
  </si>
  <si>
    <t>f4 = mois</t>
  </si>
  <si>
    <t xml:space="preserve">  =RECHERCHEV($A$1;'f4'!A3:C33;3;0)</t>
  </si>
  <si>
    <t>a3:c33 table</t>
  </si>
  <si>
    <t>3 = index</t>
  </si>
  <si>
    <t>0 = valeur</t>
  </si>
  <si>
    <t>en résumé je choisis la date et le mois via listes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</si>
</sst>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quotePrefix="1" applyFont="1"/>
    <xf numFmtId="0" fontId="2" fillId="0" borderId="0" xfId="0" quotePrefix="1" applyFont="1"/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quotePrefix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D33"/>
  <sheetViews>
    <sheetView workbookViewId="0">
      <selection activeCell="C18" sqref="C18"/>
    </sheetView>
  </sheetViews>
  <sheetFormatPr baseColWidth="10" defaultRowHeight="15" x14ac:dyDescent="0.25"/>
  <sheetData>
    <row r="2" spans="1:4" x14ac:dyDescent="0.25">
      <c r="A2" t="s">
        <v>26</v>
      </c>
      <c r="B2" t="s">
        <v>27</v>
      </c>
      <c r="C2" t="s">
        <v>28</v>
      </c>
      <c r="D2" t="s">
        <v>29</v>
      </c>
    </row>
    <row r="3" spans="1:4" x14ac:dyDescent="0.25">
      <c r="A3">
        <v>1</v>
      </c>
      <c r="B3">
        <v>597955</v>
      </c>
      <c r="C3">
        <v>153</v>
      </c>
      <c r="D3">
        <f>+C4-C3</f>
        <v>-11</v>
      </c>
    </row>
    <row r="4" spans="1:4" x14ac:dyDescent="0.25">
      <c r="A4">
        <v>2</v>
      </c>
      <c r="B4">
        <v>598108</v>
      </c>
      <c r="C4">
        <v>142</v>
      </c>
      <c r="D4">
        <f t="shared" ref="D4:D32" si="0">+C5-C4</f>
        <v>56</v>
      </c>
    </row>
    <row r="5" spans="1:4" x14ac:dyDescent="0.25">
      <c r="A5">
        <v>3</v>
      </c>
      <c r="B5">
        <v>598250</v>
      </c>
      <c r="C5">
        <v>198</v>
      </c>
      <c r="D5">
        <f t="shared" si="0"/>
        <v>-50</v>
      </c>
    </row>
    <row r="6" spans="1:4" x14ac:dyDescent="0.25">
      <c r="A6">
        <v>4</v>
      </c>
      <c r="B6">
        <v>598448</v>
      </c>
      <c r="C6">
        <v>148</v>
      </c>
      <c r="D6">
        <f t="shared" si="0"/>
        <v>-1</v>
      </c>
    </row>
    <row r="7" spans="1:4" x14ac:dyDescent="0.25">
      <c r="A7">
        <v>5</v>
      </c>
      <c r="B7">
        <v>598596</v>
      </c>
      <c r="C7">
        <v>147</v>
      </c>
      <c r="D7">
        <f t="shared" si="0"/>
        <v>-31</v>
      </c>
    </row>
    <row r="8" spans="1:4" x14ac:dyDescent="0.25">
      <c r="A8">
        <v>6</v>
      </c>
      <c r="B8">
        <v>598743</v>
      </c>
      <c r="C8">
        <v>116</v>
      </c>
      <c r="D8">
        <f t="shared" si="0"/>
        <v>21</v>
      </c>
    </row>
    <row r="9" spans="1:4" x14ac:dyDescent="0.25">
      <c r="A9">
        <v>7</v>
      </c>
      <c r="B9">
        <v>598859</v>
      </c>
      <c r="C9">
        <v>137</v>
      </c>
      <c r="D9">
        <f t="shared" si="0"/>
        <v>40</v>
      </c>
    </row>
    <row r="10" spans="1:4" x14ac:dyDescent="0.25">
      <c r="A10">
        <v>8</v>
      </c>
      <c r="B10">
        <v>598996</v>
      </c>
      <c r="C10">
        <v>177</v>
      </c>
      <c r="D10">
        <f t="shared" si="0"/>
        <v>-52</v>
      </c>
    </row>
    <row r="11" spans="1:4" x14ac:dyDescent="0.25">
      <c r="A11">
        <v>9</v>
      </c>
      <c r="B11">
        <v>599173</v>
      </c>
      <c r="C11">
        <v>125</v>
      </c>
      <c r="D11">
        <f t="shared" si="0"/>
        <v>19</v>
      </c>
    </row>
    <row r="12" spans="1:4" x14ac:dyDescent="0.25">
      <c r="A12">
        <v>10</v>
      </c>
      <c r="B12">
        <v>599298</v>
      </c>
      <c r="C12">
        <v>144</v>
      </c>
      <c r="D12">
        <f t="shared" si="0"/>
        <v>-51</v>
      </c>
    </row>
    <row r="13" spans="1:4" x14ac:dyDescent="0.25">
      <c r="A13">
        <v>11</v>
      </c>
      <c r="B13">
        <v>599442</v>
      </c>
      <c r="C13">
        <v>93</v>
      </c>
      <c r="D13">
        <f t="shared" si="0"/>
        <v>1</v>
      </c>
    </row>
    <row r="14" spans="1:4" x14ac:dyDescent="0.25">
      <c r="A14">
        <v>12</v>
      </c>
      <c r="B14">
        <v>599535</v>
      </c>
      <c r="C14">
        <v>94</v>
      </c>
      <c r="D14">
        <f t="shared" si="0"/>
        <v>46</v>
      </c>
    </row>
    <row r="15" spans="1:4" x14ac:dyDescent="0.25">
      <c r="A15">
        <v>13</v>
      </c>
      <c r="B15">
        <v>599629</v>
      </c>
      <c r="C15">
        <v>140</v>
      </c>
      <c r="D15">
        <f t="shared" si="0"/>
        <v>-9</v>
      </c>
    </row>
    <row r="16" spans="1:4" x14ac:dyDescent="0.25">
      <c r="A16">
        <v>14</v>
      </c>
      <c r="B16">
        <v>599769</v>
      </c>
      <c r="C16">
        <v>131</v>
      </c>
      <c r="D16">
        <f t="shared" si="0"/>
        <v>16</v>
      </c>
    </row>
    <row r="17" spans="1:4" x14ac:dyDescent="0.25">
      <c r="A17">
        <v>15</v>
      </c>
      <c r="B17">
        <v>599900</v>
      </c>
      <c r="C17">
        <v>147</v>
      </c>
      <c r="D17">
        <f t="shared" si="0"/>
        <v>0</v>
      </c>
    </row>
    <row r="18" spans="1:4" x14ac:dyDescent="0.25">
      <c r="A18">
        <v>16</v>
      </c>
      <c r="B18">
        <v>600047</v>
      </c>
      <c r="C18">
        <v>147</v>
      </c>
      <c r="D18">
        <f t="shared" si="0"/>
        <v>6</v>
      </c>
    </row>
    <row r="19" spans="1:4" x14ac:dyDescent="0.25">
      <c r="A19">
        <v>17</v>
      </c>
      <c r="B19">
        <v>600194</v>
      </c>
      <c r="C19">
        <v>153</v>
      </c>
      <c r="D19">
        <f t="shared" si="0"/>
        <v>-42</v>
      </c>
    </row>
    <row r="20" spans="1:4" x14ac:dyDescent="0.25">
      <c r="A20">
        <v>18</v>
      </c>
      <c r="B20">
        <v>600347</v>
      </c>
      <c r="C20">
        <v>111</v>
      </c>
      <c r="D20">
        <f t="shared" si="0"/>
        <v>-39</v>
      </c>
    </row>
    <row r="21" spans="1:4" x14ac:dyDescent="0.25">
      <c r="A21">
        <v>19</v>
      </c>
      <c r="B21">
        <v>600458</v>
      </c>
      <c r="C21">
        <v>72</v>
      </c>
      <c r="D21">
        <f t="shared" si="0"/>
        <v>173</v>
      </c>
    </row>
    <row r="22" spans="1:4" x14ac:dyDescent="0.25">
      <c r="A22">
        <v>20</v>
      </c>
      <c r="B22">
        <v>600530</v>
      </c>
      <c r="C22">
        <v>245</v>
      </c>
      <c r="D22">
        <f t="shared" si="0"/>
        <v>-100</v>
      </c>
    </row>
    <row r="23" spans="1:4" x14ac:dyDescent="0.25">
      <c r="A23">
        <v>21</v>
      </c>
      <c r="B23">
        <v>600775</v>
      </c>
      <c r="C23">
        <v>145</v>
      </c>
      <c r="D23">
        <f t="shared" si="0"/>
        <v>-51</v>
      </c>
    </row>
    <row r="24" spans="1:4" x14ac:dyDescent="0.25">
      <c r="A24">
        <v>22</v>
      </c>
      <c r="B24">
        <v>600920</v>
      </c>
      <c r="C24">
        <v>94</v>
      </c>
      <c r="D24">
        <f t="shared" si="0"/>
        <v>7</v>
      </c>
    </row>
    <row r="25" spans="1:4" x14ac:dyDescent="0.25">
      <c r="A25">
        <v>23</v>
      </c>
      <c r="B25">
        <v>601014</v>
      </c>
      <c r="C25">
        <v>101</v>
      </c>
      <c r="D25">
        <f t="shared" si="0"/>
        <v>53</v>
      </c>
    </row>
    <row r="26" spans="1:4" x14ac:dyDescent="0.25">
      <c r="A26">
        <v>24</v>
      </c>
      <c r="B26">
        <v>601115</v>
      </c>
      <c r="C26">
        <v>154</v>
      </c>
      <c r="D26">
        <f t="shared" si="0"/>
        <v>-53</v>
      </c>
    </row>
    <row r="27" spans="1:4" x14ac:dyDescent="0.25">
      <c r="A27">
        <v>25</v>
      </c>
      <c r="B27">
        <v>601269</v>
      </c>
      <c r="C27">
        <v>101</v>
      </c>
      <c r="D27">
        <f t="shared" si="0"/>
        <v>63</v>
      </c>
    </row>
    <row r="28" spans="1:4" x14ac:dyDescent="0.25">
      <c r="A28">
        <v>26</v>
      </c>
      <c r="B28">
        <v>601370</v>
      </c>
      <c r="C28">
        <v>164</v>
      </c>
      <c r="D28">
        <f t="shared" si="0"/>
        <v>-28</v>
      </c>
    </row>
    <row r="29" spans="1:4" x14ac:dyDescent="0.25">
      <c r="A29">
        <v>27</v>
      </c>
      <c r="B29">
        <v>601534</v>
      </c>
      <c r="C29">
        <v>136</v>
      </c>
      <c r="D29">
        <f t="shared" si="0"/>
        <v>15</v>
      </c>
    </row>
    <row r="30" spans="1:4" x14ac:dyDescent="0.25">
      <c r="A30">
        <v>28</v>
      </c>
      <c r="B30">
        <v>601670</v>
      </c>
      <c r="C30">
        <v>151</v>
      </c>
      <c r="D30">
        <f t="shared" si="0"/>
        <v>-51</v>
      </c>
    </row>
    <row r="31" spans="1:4" x14ac:dyDescent="0.25">
      <c r="A31">
        <v>29</v>
      </c>
      <c r="B31">
        <v>601821</v>
      </c>
      <c r="C31">
        <v>100</v>
      </c>
      <c r="D31">
        <f t="shared" si="0"/>
        <v>43</v>
      </c>
    </row>
    <row r="32" spans="1:4" x14ac:dyDescent="0.25">
      <c r="A32">
        <v>30</v>
      </c>
      <c r="B32">
        <v>601921</v>
      </c>
      <c r="C32">
        <v>143</v>
      </c>
      <c r="D32">
        <f t="shared" si="0"/>
        <v>28</v>
      </c>
    </row>
    <row r="33" spans="1:3" x14ac:dyDescent="0.25">
      <c r="A33">
        <v>31</v>
      </c>
      <c r="B33">
        <v>602064</v>
      </c>
      <c r="C33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3:C34"/>
  <sheetViews>
    <sheetView workbookViewId="0">
      <selection activeCell="C31" sqref="C31"/>
    </sheetView>
  </sheetViews>
  <sheetFormatPr baseColWidth="10" defaultRowHeight="15" x14ac:dyDescent="0.25"/>
  <sheetData>
    <row r="3" spans="1:3" x14ac:dyDescent="0.25">
      <c r="B3" s="1" t="s">
        <v>0</v>
      </c>
      <c r="C3" s="1" t="s">
        <v>1</v>
      </c>
    </row>
    <row r="4" spans="1:3" x14ac:dyDescent="0.25">
      <c r="A4">
        <v>1</v>
      </c>
      <c r="B4">
        <v>602235</v>
      </c>
      <c r="C4">
        <v>111</v>
      </c>
    </row>
    <row r="5" spans="1:3" x14ac:dyDescent="0.25">
      <c r="A5">
        <v>2</v>
      </c>
      <c r="B5">
        <v>602346</v>
      </c>
      <c r="C5">
        <v>188</v>
      </c>
    </row>
    <row r="6" spans="1:3" x14ac:dyDescent="0.25">
      <c r="A6">
        <v>3</v>
      </c>
      <c r="B6">
        <v>602534</v>
      </c>
      <c r="C6">
        <v>136</v>
      </c>
    </row>
    <row r="7" spans="1:3" x14ac:dyDescent="0.25">
      <c r="A7">
        <v>4</v>
      </c>
      <c r="B7">
        <v>602670</v>
      </c>
      <c r="C7">
        <v>110</v>
      </c>
    </row>
    <row r="8" spans="1:3" x14ac:dyDescent="0.25">
      <c r="A8">
        <v>5</v>
      </c>
      <c r="B8">
        <v>602780</v>
      </c>
      <c r="C8">
        <v>131</v>
      </c>
    </row>
    <row r="9" spans="1:3" x14ac:dyDescent="0.25">
      <c r="A9">
        <v>6</v>
      </c>
      <c r="B9">
        <v>602911</v>
      </c>
      <c r="C9">
        <v>137</v>
      </c>
    </row>
    <row r="10" spans="1:3" x14ac:dyDescent="0.25">
      <c r="A10">
        <v>7</v>
      </c>
      <c r="B10">
        <v>603048</v>
      </c>
      <c r="C10">
        <v>167</v>
      </c>
    </row>
    <row r="11" spans="1:3" x14ac:dyDescent="0.25">
      <c r="A11">
        <v>8</v>
      </c>
      <c r="B11">
        <v>603215</v>
      </c>
      <c r="C11">
        <v>136</v>
      </c>
    </row>
    <row r="12" spans="1:3" x14ac:dyDescent="0.25">
      <c r="A12">
        <v>9</v>
      </c>
      <c r="B12">
        <v>603351</v>
      </c>
      <c r="C12">
        <v>84</v>
      </c>
    </row>
    <row r="13" spans="1:3" x14ac:dyDescent="0.25">
      <c r="A13">
        <v>10</v>
      </c>
      <c r="B13">
        <v>603435</v>
      </c>
      <c r="C13">
        <v>162</v>
      </c>
    </row>
    <row r="14" spans="1:3" x14ac:dyDescent="0.25">
      <c r="A14">
        <v>11</v>
      </c>
      <c r="B14">
        <v>603597</v>
      </c>
      <c r="C14">
        <v>136</v>
      </c>
    </row>
    <row r="15" spans="1:3" x14ac:dyDescent="0.25">
      <c r="A15">
        <v>12</v>
      </c>
      <c r="B15">
        <v>603733</v>
      </c>
      <c r="C15">
        <v>89</v>
      </c>
    </row>
    <row r="16" spans="1:3" x14ac:dyDescent="0.25">
      <c r="A16">
        <v>13</v>
      </c>
      <c r="B16">
        <v>603822</v>
      </c>
      <c r="C16">
        <v>233</v>
      </c>
    </row>
    <row r="17" spans="1:3" x14ac:dyDescent="0.25">
      <c r="A17">
        <v>14</v>
      </c>
      <c r="B17">
        <v>604055</v>
      </c>
      <c r="C17">
        <v>150</v>
      </c>
    </row>
    <row r="18" spans="1:3" x14ac:dyDescent="0.25">
      <c r="A18">
        <v>15</v>
      </c>
      <c r="B18">
        <v>604205</v>
      </c>
      <c r="C18">
        <v>137</v>
      </c>
    </row>
    <row r="19" spans="1:3" x14ac:dyDescent="0.25">
      <c r="A19">
        <v>16</v>
      </c>
      <c r="B19">
        <v>604342</v>
      </c>
      <c r="C19">
        <v>128</v>
      </c>
    </row>
    <row r="20" spans="1:3" x14ac:dyDescent="0.25">
      <c r="A20">
        <v>17</v>
      </c>
      <c r="B20">
        <v>604470</v>
      </c>
      <c r="C20">
        <v>116</v>
      </c>
    </row>
    <row r="21" spans="1:3" x14ac:dyDescent="0.25">
      <c r="A21">
        <v>18</v>
      </c>
      <c r="B21">
        <v>604586</v>
      </c>
      <c r="C21">
        <v>138</v>
      </c>
    </row>
    <row r="22" spans="1:3" x14ac:dyDescent="0.25">
      <c r="A22">
        <v>19</v>
      </c>
      <c r="B22">
        <v>604724</v>
      </c>
      <c r="C22">
        <v>107</v>
      </c>
    </row>
    <row r="23" spans="1:3" x14ac:dyDescent="0.25">
      <c r="A23">
        <v>20</v>
      </c>
      <c r="B23">
        <v>604831</v>
      </c>
      <c r="C23">
        <v>123</v>
      </c>
    </row>
    <row r="24" spans="1:3" x14ac:dyDescent="0.25">
      <c r="A24">
        <v>21</v>
      </c>
      <c r="B24">
        <v>604954</v>
      </c>
      <c r="C24">
        <v>137</v>
      </c>
    </row>
    <row r="25" spans="1:3" x14ac:dyDescent="0.25">
      <c r="A25">
        <v>22</v>
      </c>
      <c r="B25">
        <v>605091</v>
      </c>
      <c r="C25">
        <v>128</v>
      </c>
    </row>
    <row r="26" spans="1:3" x14ac:dyDescent="0.25">
      <c r="A26">
        <v>23</v>
      </c>
      <c r="B26">
        <v>605219</v>
      </c>
      <c r="C26">
        <v>161</v>
      </c>
    </row>
    <row r="27" spans="1:3" x14ac:dyDescent="0.25">
      <c r="A27">
        <v>24</v>
      </c>
      <c r="B27">
        <v>605380</v>
      </c>
      <c r="C27">
        <v>123</v>
      </c>
    </row>
    <row r="28" spans="1:3" x14ac:dyDescent="0.25">
      <c r="A28">
        <v>25</v>
      </c>
      <c r="B28">
        <v>605503</v>
      </c>
      <c r="C28">
        <v>150</v>
      </c>
    </row>
    <row r="29" spans="1:3" x14ac:dyDescent="0.25">
      <c r="A29">
        <v>26</v>
      </c>
      <c r="B29">
        <v>605653</v>
      </c>
      <c r="C29">
        <v>89</v>
      </c>
    </row>
    <row r="30" spans="1:3" x14ac:dyDescent="0.25">
      <c r="A30">
        <v>27</v>
      </c>
      <c r="B30">
        <v>605742</v>
      </c>
      <c r="C30">
        <v>126</v>
      </c>
    </row>
    <row r="31" spans="1:3" x14ac:dyDescent="0.25">
      <c r="A31">
        <v>28</v>
      </c>
      <c r="B31">
        <v>605868</v>
      </c>
      <c r="C31">
        <v>124</v>
      </c>
    </row>
    <row r="32" spans="1:3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L33"/>
  <sheetViews>
    <sheetView tabSelected="1" workbookViewId="0">
      <selection activeCell="B6" sqref="B6"/>
    </sheetView>
  </sheetViews>
  <sheetFormatPr baseColWidth="10" defaultRowHeight="15" x14ac:dyDescent="0.25"/>
  <cols>
    <col min="1" max="1" width="4.42578125" customWidth="1"/>
    <col min="2" max="2" width="20.7109375" customWidth="1"/>
    <col min="3" max="3" width="13.5703125" customWidth="1"/>
  </cols>
  <sheetData>
    <row r="1" spans="1:12" x14ac:dyDescent="0.25">
      <c r="A1">
        <v>11</v>
      </c>
      <c r="J1" s="8" t="s">
        <v>24</v>
      </c>
      <c r="K1" s="8"/>
      <c r="L1" s="8"/>
    </row>
    <row r="2" spans="1:12" x14ac:dyDescent="0.25">
      <c r="B2" s="9" t="s">
        <v>25</v>
      </c>
      <c r="C2" s="9"/>
      <c r="J2" s="5" t="s">
        <v>3</v>
      </c>
      <c r="K2" s="5" t="s">
        <v>11</v>
      </c>
      <c r="L2" s="5" t="s">
        <v>2</v>
      </c>
    </row>
    <row r="3" spans="1:12" x14ac:dyDescent="0.25">
      <c r="J3" s="5">
        <v>1</v>
      </c>
      <c r="K3" s="5" t="s">
        <v>10</v>
      </c>
      <c r="L3" s="5" t="s">
        <v>18</v>
      </c>
    </row>
    <row r="4" spans="1:12" x14ac:dyDescent="0.25">
      <c r="B4" s="1" t="s">
        <v>2</v>
      </c>
      <c r="C4" s="1" t="s">
        <v>3</v>
      </c>
      <c r="E4" s="1">
        <f>+A1</f>
        <v>11</v>
      </c>
      <c r="F4" s="1" t="str">
        <f>IF(A6=1,"JANVIER",IF(A6=2,"Fevrier",IF(A6=3,"Mars",IF(A6=4,"avril",IF(A6=5,"MAI",IF(A6=6,"JUIN",IF(A6=7,"JUILLET",IF(A6=8,"AOUT",IF(A6=9,"SEPTEMBRE",IF(A6=10,"OCTOBRE",IF(A6=11,"NOVEMBRE",IF(A6=12,"DECEMBRE"))))))))))))</f>
        <v>JANVIER</v>
      </c>
      <c r="J4" s="5">
        <v>2</v>
      </c>
      <c r="K4" s="5" t="s">
        <v>9</v>
      </c>
      <c r="L4" s="5" t="s">
        <v>19</v>
      </c>
    </row>
    <row r="5" spans="1:12" x14ac:dyDescent="0.25">
      <c r="J5" s="5">
        <v>3</v>
      </c>
      <c r="K5" s="5" t="s">
        <v>8</v>
      </c>
      <c r="L5" s="5" t="s">
        <v>12</v>
      </c>
    </row>
    <row r="6" spans="1:12" x14ac:dyDescent="0.25">
      <c r="A6">
        <v>1</v>
      </c>
      <c r="B6" s="11" t="s">
        <v>18</v>
      </c>
      <c r="C6" s="11">
        <v>16</v>
      </c>
      <c r="E6" s="12">
        <f ca="1">VLOOKUP(C6,INDIRECT(B6&amp;"!$A$3:$C$33"),3)</f>
        <v>147</v>
      </c>
      <c r="F6" s="4"/>
      <c r="J6" s="5">
        <v>4</v>
      </c>
      <c r="K6" s="5" t="s">
        <v>7</v>
      </c>
      <c r="L6" s="5" t="s">
        <v>20</v>
      </c>
    </row>
    <row r="7" spans="1:12" x14ac:dyDescent="0.25">
      <c r="J7" s="5">
        <v>5</v>
      </c>
      <c r="K7" s="5" t="s">
        <v>6</v>
      </c>
      <c r="L7" s="5" t="s">
        <v>13</v>
      </c>
    </row>
    <row r="8" spans="1:12" x14ac:dyDescent="0.25">
      <c r="E8" s="2"/>
      <c r="F8" s="3"/>
      <c r="J8" s="5">
        <v>6</v>
      </c>
      <c r="K8" s="5" t="s">
        <v>5</v>
      </c>
      <c r="L8" s="5" t="s">
        <v>14</v>
      </c>
    </row>
    <row r="9" spans="1:12" x14ac:dyDescent="0.25">
      <c r="E9" s="2"/>
      <c r="J9" s="5">
        <v>7</v>
      </c>
      <c r="K9" s="5" t="s">
        <v>4</v>
      </c>
      <c r="L9" s="5" t="s">
        <v>21</v>
      </c>
    </row>
    <row r="10" spans="1:12" x14ac:dyDescent="0.25">
      <c r="E10" s="2">
        <f>VLOOKUP($A$1,FEVRIER!A5:C33,3,0)</f>
        <v>136</v>
      </c>
      <c r="J10" s="5">
        <v>8</v>
      </c>
      <c r="K10" s="6"/>
      <c r="L10" s="5" t="s">
        <v>22</v>
      </c>
    </row>
    <row r="11" spans="1:12" x14ac:dyDescent="0.25">
      <c r="E11" s="2"/>
      <c r="J11" s="5">
        <v>9</v>
      </c>
      <c r="K11" s="6"/>
      <c r="L11" s="5" t="s">
        <v>23</v>
      </c>
    </row>
    <row r="12" spans="1:12" x14ac:dyDescent="0.25">
      <c r="E12" s="10" t="s">
        <v>32</v>
      </c>
      <c r="F12" s="10"/>
      <c r="G12" s="10"/>
      <c r="J12" s="5">
        <v>10</v>
      </c>
      <c r="K12" s="6"/>
      <c r="L12" s="5" t="s">
        <v>15</v>
      </c>
    </row>
    <row r="13" spans="1:12" x14ac:dyDescent="0.25">
      <c r="E13" t="s">
        <v>30</v>
      </c>
      <c r="J13" s="5">
        <v>11</v>
      </c>
      <c r="K13" s="6"/>
      <c r="L13" s="5" t="s">
        <v>16</v>
      </c>
    </row>
    <row r="14" spans="1:12" x14ac:dyDescent="0.25">
      <c r="E14" t="s">
        <v>31</v>
      </c>
      <c r="J14" s="5">
        <v>12</v>
      </c>
      <c r="K14" s="6"/>
      <c r="L14" s="5" t="s">
        <v>17</v>
      </c>
    </row>
    <row r="15" spans="1:12" x14ac:dyDescent="0.25">
      <c r="E15" t="s">
        <v>33</v>
      </c>
      <c r="J15" s="5">
        <v>13</v>
      </c>
      <c r="K15" s="6"/>
      <c r="L15" s="6"/>
    </row>
    <row r="16" spans="1:12" x14ac:dyDescent="0.25">
      <c r="E16" t="s">
        <v>34</v>
      </c>
      <c r="J16" s="5">
        <v>14</v>
      </c>
      <c r="K16" s="6"/>
      <c r="L16" s="6"/>
    </row>
    <row r="17" spans="5:12" x14ac:dyDescent="0.25">
      <c r="E17" t="s">
        <v>35</v>
      </c>
      <c r="J17" s="5">
        <v>15</v>
      </c>
      <c r="K17" s="6"/>
      <c r="L17" s="6"/>
    </row>
    <row r="18" spans="5:12" x14ac:dyDescent="0.25">
      <c r="E18" s="7" t="s">
        <v>36</v>
      </c>
      <c r="J18" s="5">
        <v>16</v>
      </c>
      <c r="K18" s="6"/>
      <c r="L18" s="6"/>
    </row>
    <row r="19" spans="5:12" x14ac:dyDescent="0.25">
      <c r="J19" s="5">
        <v>17</v>
      </c>
      <c r="K19" s="6"/>
      <c r="L19" s="6"/>
    </row>
    <row r="20" spans="5:12" x14ac:dyDescent="0.25">
      <c r="J20" s="5">
        <v>18</v>
      </c>
      <c r="K20" s="6"/>
      <c r="L20" s="6"/>
    </row>
    <row r="21" spans="5:12" x14ac:dyDescent="0.25">
      <c r="J21" s="5">
        <v>19</v>
      </c>
      <c r="K21" s="6"/>
      <c r="L21" s="6"/>
    </row>
    <row r="22" spans="5:12" x14ac:dyDescent="0.25">
      <c r="J22" s="5">
        <v>20</v>
      </c>
      <c r="K22" s="6"/>
      <c r="L22" s="6"/>
    </row>
    <row r="23" spans="5:12" x14ac:dyDescent="0.25">
      <c r="J23" s="5">
        <v>21</v>
      </c>
      <c r="K23" s="6"/>
      <c r="L23" s="6"/>
    </row>
    <row r="24" spans="5:12" x14ac:dyDescent="0.25">
      <c r="J24" s="5">
        <v>22</v>
      </c>
      <c r="K24" s="6"/>
      <c r="L24" s="6"/>
    </row>
    <row r="25" spans="5:12" x14ac:dyDescent="0.25">
      <c r="J25" s="5">
        <v>23</v>
      </c>
      <c r="K25" s="6"/>
      <c r="L25" s="6"/>
    </row>
    <row r="26" spans="5:12" x14ac:dyDescent="0.25">
      <c r="J26" s="5">
        <v>24</v>
      </c>
      <c r="K26" s="6"/>
      <c r="L26" s="6"/>
    </row>
    <row r="27" spans="5:12" x14ac:dyDescent="0.25">
      <c r="J27" s="5">
        <v>25</v>
      </c>
      <c r="K27" s="6"/>
      <c r="L27" s="6"/>
    </row>
    <row r="28" spans="5:12" x14ac:dyDescent="0.25">
      <c r="J28" s="5">
        <v>26</v>
      </c>
      <c r="K28" s="6"/>
      <c r="L28" s="6"/>
    </row>
    <row r="29" spans="5:12" x14ac:dyDescent="0.25">
      <c r="J29" s="5">
        <v>27</v>
      </c>
      <c r="K29" s="6"/>
      <c r="L29" s="6"/>
    </row>
    <row r="30" spans="5:12" x14ac:dyDescent="0.25">
      <c r="J30" s="5">
        <v>28</v>
      </c>
      <c r="K30" s="6"/>
      <c r="L30" s="6"/>
    </row>
    <row r="31" spans="5:12" x14ac:dyDescent="0.25">
      <c r="J31" s="5">
        <v>29</v>
      </c>
      <c r="K31" s="6"/>
      <c r="L31" s="6"/>
    </row>
    <row r="32" spans="5:12" x14ac:dyDescent="0.25">
      <c r="J32" s="5">
        <v>30</v>
      </c>
      <c r="K32" s="6"/>
      <c r="L32" s="6"/>
    </row>
    <row r="33" spans="10:12" x14ac:dyDescent="0.25">
      <c r="J33" s="5">
        <v>31</v>
      </c>
      <c r="K33" s="6"/>
      <c r="L33" s="6"/>
    </row>
  </sheetData>
  <mergeCells count="3">
    <mergeCell ref="J1:L1"/>
    <mergeCell ref="B2:C2"/>
    <mergeCell ref="E12:G12"/>
  </mergeCells>
  <dataValidations count="2">
    <dataValidation type="list" allowBlank="1" showInputMessage="1" showErrorMessage="1" sqref="B6">
      <formula1>MOIS</formula1>
    </dataValidation>
    <dataValidation type="list" allowBlank="1" showInputMessage="1" showErrorMessage="1" sqref="C6">
      <formula1>DATES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JANVIER</vt:lpstr>
      <vt:lpstr>FEVRIER</vt:lpstr>
      <vt:lpstr>RECHERCHES</vt:lpstr>
      <vt:lpstr>DATES</vt:lpstr>
      <vt:lpstr>fevr02</vt:lpstr>
      <vt:lpstr>janv01</vt:lpstr>
      <vt:lpstr>JOURS</vt:lpstr>
      <vt:lpstr>MOIS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J-Paul</cp:lastModifiedBy>
  <dcterms:created xsi:type="dcterms:W3CDTF">2015-07-28T02:05:51Z</dcterms:created>
  <dcterms:modified xsi:type="dcterms:W3CDTF">2015-07-29T16:41:07Z</dcterms:modified>
</cp:coreProperties>
</file>