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695"/>
  </bookViews>
  <sheets>
    <sheet name="Feuil1" sheetId="1" r:id="rId1"/>
  </sheets>
  <calcPr calcId="14562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H40" i="1" l="1" a="1"/>
  <c r="H40" i="1" s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39" i="1" s="1"/>
  <c r="I5" i="1"/>
  <c r="I4" i="1"/>
  <c r="I3" i="1"/>
  <c r="I2" i="1"/>
  <c r="A3" i="1" l="1"/>
  <c r="A4" i="1" l="1"/>
  <c r="A5" i="1" l="1"/>
  <c r="A6" i="1"/>
  <c r="A7" i="1" l="1"/>
  <c r="A8" i="1" l="1"/>
  <c r="A9" i="1" l="1"/>
  <c r="A10" i="1" l="1"/>
  <c r="A11" i="1" l="1"/>
  <c r="A12" i="1" l="1"/>
  <c r="A13" i="1" l="1"/>
  <c r="A14" i="1" l="1"/>
  <c r="A15" i="1" l="1"/>
  <c r="A16" i="1" l="1"/>
  <c r="A17" i="1" l="1"/>
  <c r="A18" i="1" l="1"/>
  <c r="A19" i="1" l="1"/>
  <c r="A20" i="1" l="1"/>
  <c r="A21" i="1" s="1"/>
  <c r="A22" i="1" s="1"/>
  <c r="A23" i="1" s="1"/>
  <c r="A24" i="1" s="1"/>
  <c r="A25" i="1" s="1"/>
  <c r="A26" i="1" l="1"/>
  <c r="A27" i="1" l="1"/>
  <c r="A28" i="1" s="1"/>
  <c r="A29" i="1" s="1"/>
  <c r="A30" i="1" s="1"/>
  <c r="A31" i="1" s="1"/>
  <c r="A32" i="1" s="1"/>
  <c r="C35" i="1" l="1"/>
  <c r="C33" i="1"/>
</calcChain>
</file>

<file path=xl/sharedStrings.xml><?xml version="1.0" encoding="utf-8"?>
<sst xmlns="http://schemas.openxmlformats.org/spreadsheetml/2006/main" count="41" uniqueCount="34">
  <si>
    <t>OCTOBRE</t>
  </si>
  <si>
    <t>RTT</t>
  </si>
  <si>
    <t>jeudi 1 08:00</t>
  </si>
  <si>
    <t>vendredi 2 08:19</t>
  </si>
  <si>
    <t>samedi 3 we</t>
  </si>
  <si>
    <t>dimanche 4 we</t>
  </si>
  <si>
    <t>lundi 5 08:19</t>
  </si>
  <si>
    <t>mardi 6 08:19</t>
  </si>
  <si>
    <t>mercredi 7 08:49</t>
  </si>
  <si>
    <t>jeudi 8 08:00</t>
  </si>
  <si>
    <t>vendredi 9 08:19</t>
  </si>
  <si>
    <t>samedi 10 we</t>
  </si>
  <si>
    <t>dimanche 11 we</t>
  </si>
  <si>
    <t>lundi 12 08:19</t>
  </si>
  <si>
    <t>mardi 13 08:19</t>
  </si>
  <si>
    <t>mercredi 14 08:49</t>
  </si>
  <si>
    <t>jeudi 15 08:00</t>
  </si>
  <si>
    <t>vendredi 16 08:19</t>
  </si>
  <si>
    <t>samedi 17 we</t>
  </si>
  <si>
    <t>dimanche 18 we</t>
  </si>
  <si>
    <t>lundi 19 06:00</t>
  </si>
  <si>
    <t>mardi 20 06:00</t>
  </si>
  <si>
    <t>mercredi 21 RTT</t>
  </si>
  <si>
    <t>jeudi 22 RTT</t>
  </si>
  <si>
    <t>vendredi 23 RTT</t>
  </si>
  <si>
    <t>samedi 24 we</t>
  </si>
  <si>
    <t>dimanche 25 we</t>
  </si>
  <si>
    <t>lundi 26 RTT</t>
  </si>
  <si>
    <t>mardi 27 RTT</t>
  </si>
  <si>
    <t>mercredi 28 RTT</t>
  </si>
  <si>
    <t>jeudi 29 RTT</t>
  </si>
  <si>
    <t>vendredi 30 RTT</t>
  </si>
  <si>
    <t>samedi 31 we</t>
  </si>
  <si>
    <t>total 99:51 doit faire:111:51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</si>
</sst>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dd"/>
    <numFmt numFmtId="165" formatCode="[h]:mm"/>
    <numFmt numFmtId="166" formatCode="[hh]:mm:ss"/>
    <numFmt numFmtId="167" formatCode="[$-F400]h:mm:ss\ AM/PM"/>
    <numFmt numFmtId="168" formatCode="h:mm;@"/>
  </numFmts>
  <fonts count="5" x14ac:knownFonts="1"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</font>
    <font>
      <sz val="10"/>
      <color theme="1"/>
      <name val="Courier New"/>
      <family val="3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C0DA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2" borderId="4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64" fontId="2" fillId="4" borderId="4" xfId="0" applyNumberFormat="1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164" fontId="2" fillId="5" borderId="4" xfId="0" applyNumberFormat="1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4" fillId="0" borderId="0" xfId="0" applyFont="1" applyFill="1"/>
    <xf numFmtId="165" fontId="2" fillId="0" borderId="7" xfId="0" applyNumberFormat="1" applyFont="1" applyFill="1" applyBorder="1" applyAlignment="1">
      <alignment horizontal="left" vertical="center"/>
    </xf>
    <xf numFmtId="165" fontId="0" fillId="0" borderId="0" xfId="0" applyNumberFormat="1"/>
    <xf numFmtId="46" fontId="0" fillId="0" borderId="0" xfId="0" applyNumberFormat="1"/>
    <xf numFmtId="166" fontId="0" fillId="0" borderId="0" xfId="0" applyNumberFormat="1"/>
    <xf numFmtId="168" fontId="3" fillId="3" borderId="5" xfId="0" applyNumberFormat="1" applyFont="1" applyFill="1" applyBorder="1" applyAlignment="1">
      <alignment vertical="center"/>
    </xf>
    <xf numFmtId="167" fontId="0" fillId="0" borderId="0" xfId="0" applyNumberFormat="1"/>
    <xf numFmtId="165" fontId="0" fillId="0" borderId="0" xfId="0" applyNumberForma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68" fontId="3" fillId="2" borderId="5" xfId="0" applyNumberFormat="1" applyFont="1" applyFill="1" applyBorder="1" applyAlignment="1">
      <alignment vertical="center"/>
    </xf>
    <xf numFmtId="168" fontId="3" fillId="4" borderId="5" xfId="0" applyNumberFormat="1" applyFont="1" applyFill="1" applyBorder="1" applyAlignment="1">
      <alignment horizontal="center" vertical="center"/>
    </xf>
    <xf numFmtId="168" fontId="3" fillId="6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40"/>
  <sheetViews>
    <sheetView tabSelected="1" topLeftCell="A10" workbookViewId="0">
      <selection activeCell="G26" sqref="G26"/>
    </sheetView>
  </sheetViews>
  <sheetFormatPr baseColWidth="10" defaultRowHeight="15.75" x14ac:dyDescent="0.25"/>
  <cols>
    <col min="8" max="8" width="28.5" customWidth="1"/>
  </cols>
  <sheetData>
    <row r="1" spans="1:9" ht="18.75" x14ac:dyDescent="0.3">
      <c r="A1" s="16" t="s">
        <v>0</v>
      </c>
      <c r="B1" s="17"/>
      <c r="C1" s="18"/>
    </row>
    <row r="2" spans="1:9" x14ac:dyDescent="0.25">
      <c r="A2" s="1">
        <v>42278</v>
      </c>
      <c r="B2" s="2">
        <v>1</v>
      </c>
      <c r="C2" s="13">
        <f t="shared" ref="C2:C19" si="0">IF(D2&lt;&gt;"",D2,IF(WEEKDAY(A2)=1,"we",IF(WEEKDAY(A2)=2,"08:19"*1,IF(WEEKDAY(A2)=3,"08:19"*1, IF(WEEKDAY(A2)=4,"08:49"*1, IF(WEEKDAY(A2)=5,"08:00"*1, IF(WEEKDAY(A2)=6,"08:19"*1, IF(WEEKDAY(A2)=7,"we",))))))))</f>
        <v>0.33333333333333331</v>
      </c>
      <c r="D2" s="22"/>
      <c r="I2" t="str">
        <f>IFERROR(TIMEVALUE(RIGHT(H2,5)),"")</f>
        <v/>
      </c>
    </row>
    <row r="3" spans="1:9" x14ac:dyDescent="0.25">
      <c r="A3" s="1">
        <f>A2+1</f>
        <v>42279</v>
      </c>
      <c r="B3" s="2">
        <v>2</v>
      </c>
      <c r="C3" s="13">
        <f t="shared" si="0"/>
        <v>0.34652777777777777</v>
      </c>
      <c r="D3" s="22"/>
      <c r="I3" t="str">
        <f t="shared" ref="I3:I7" si="1">IFERROR(TIMEVALUE(RIGHT(H3,5)),"")</f>
        <v/>
      </c>
    </row>
    <row r="4" spans="1:9" x14ac:dyDescent="0.25">
      <c r="A4" s="1">
        <f t="shared" ref="A4:A31" si="2">A3+1</f>
        <v>42280</v>
      </c>
      <c r="B4" s="2">
        <v>3</v>
      </c>
      <c r="C4" s="13" t="str">
        <f t="shared" si="0"/>
        <v>we</v>
      </c>
      <c r="D4" s="22"/>
      <c r="I4" t="str">
        <f t="shared" si="1"/>
        <v/>
      </c>
    </row>
    <row r="5" spans="1:9" x14ac:dyDescent="0.25">
      <c r="A5" s="1">
        <f t="shared" si="2"/>
        <v>42281</v>
      </c>
      <c r="B5" s="2">
        <v>4</v>
      </c>
      <c r="C5" s="13" t="str">
        <f t="shared" si="0"/>
        <v>we</v>
      </c>
      <c r="D5" s="22"/>
      <c r="I5" t="str">
        <f t="shared" si="1"/>
        <v/>
      </c>
    </row>
    <row r="6" spans="1:9" x14ac:dyDescent="0.25">
      <c r="A6" s="1">
        <f t="shared" si="2"/>
        <v>42282</v>
      </c>
      <c r="B6" s="2">
        <v>5</v>
      </c>
      <c r="C6" s="13">
        <f t="shared" si="0"/>
        <v>0.34652777777777777</v>
      </c>
      <c r="D6" s="22"/>
      <c r="H6" t="s">
        <v>2</v>
      </c>
      <c r="I6" s="14">
        <f t="shared" si="1"/>
        <v>0.33333333333333331</v>
      </c>
    </row>
    <row r="7" spans="1:9" x14ac:dyDescent="0.25">
      <c r="A7" s="1">
        <f t="shared" si="2"/>
        <v>42283</v>
      </c>
      <c r="B7" s="2">
        <v>6</v>
      </c>
      <c r="C7" s="13">
        <f t="shared" si="0"/>
        <v>0.34652777777777777</v>
      </c>
      <c r="D7" s="22"/>
      <c r="H7" t="s">
        <v>3</v>
      </c>
      <c r="I7" s="14">
        <f t="shared" si="1"/>
        <v>0.34652777777777777</v>
      </c>
    </row>
    <row r="8" spans="1:9" x14ac:dyDescent="0.25">
      <c r="A8" s="1">
        <f t="shared" si="2"/>
        <v>42284</v>
      </c>
      <c r="B8" s="2">
        <v>7</v>
      </c>
      <c r="C8" s="13">
        <f t="shared" si="0"/>
        <v>0.36736111111111108</v>
      </c>
      <c r="D8" s="22"/>
      <c r="H8" t="s">
        <v>4</v>
      </c>
      <c r="I8" s="14" t="str">
        <f t="shared" ref="I8:I36" si="3">IFERROR(TIMEVALUE(RIGHT(H8,5)),"")</f>
        <v/>
      </c>
    </row>
    <row r="9" spans="1:9" x14ac:dyDescent="0.25">
      <c r="A9" s="1">
        <f t="shared" si="2"/>
        <v>42285</v>
      </c>
      <c r="B9" s="2">
        <v>8</v>
      </c>
      <c r="C9" s="13">
        <f t="shared" si="0"/>
        <v>0.33333333333333331</v>
      </c>
      <c r="D9" s="22"/>
      <c r="H9" t="s">
        <v>5</v>
      </c>
      <c r="I9" s="14" t="str">
        <f t="shared" si="3"/>
        <v/>
      </c>
    </row>
    <row r="10" spans="1:9" x14ac:dyDescent="0.25">
      <c r="A10" s="1">
        <f t="shared" si="2"/>
        <v>42286</v>
      </c>
      <c r="B10" s="2">
        <v>9</v>
      </c>
      <c r="C10" s="13">
        <f t="shared" si="0"/>
        <v>0.34652777777777777</v>
      </c>
      <c r="D10" s="22"/>
      <c r="H10" t="s">
        <v>6</v>
      </c>
      <c r="I10" s="14">
        <f t="shared" si="3"/>
        <v>0.34652777777777777</v>
      </c>
    </row>
    <row r="11" spans="1:9" x14ac:dyDescent="0.25">
      <c r="A11" s="1">
        <f t="shared" si="2"/>
        <v>42287</v>
      </c>
      <c r="B11" s="2">
        <v>10</v>
      </c>
      <c r="C11" s="13" t="str">
        <f t="shared" si="0"/>
        <v>we</v>
      </c>
      <c r="D11" s="22"/>
      <c r="H11" t="s">
        <v>7</v>
      </c>
      <c r="I11" s="14">
        <f t="shared" si="3"/>
        <v>0.34652777777777777</v>
      </c>
    </row>
    <row r="12" spans="1:9" x14ac:dyDescent="0.25">
      <c r="A12" s="1">
        <f t="shared" si="2"/>
        <v>42288</v>
      </c>
      <c r="B12" s="2">
        <v>11</v>
      </c>
      <c r="C12" s="13" t="str">
        <f t="shared" si="0"/>
        <v>we</v>
      </c>
      <c r="D12" s="22"/>
      <c r="H12" t="s">
        <v>8</v>
      </c>
      <c r="I12" s="14">
        <f t="shared" si="3"/>
        <v>0.36736111111111108</v>
      </c>
    </row>
    <row r="13" spans="1:9" x14ac:dyDescent="0.25">
      <c r="A13" s="1">
        <f t="shared" si="2"/>
        <v>42289</v>
      </c>
      <c r="B13" s="2">
        <v>12</v>
      </c>
      <c r="C13" s="13">
        <f t="shared" si="0"/>
        <v>0.34652777777777777</v>
      </c>
      <c r="D13" s="22"/>
      <c r="H13" t="s">
        <v>9</v>
      </c>
      <c r="I13" s="14">
        <f t="shared" si="3"/>
        <v>0.33333333333333331</v>
      </c>
    </row>
    <row r="14" spans="1:9" x14ac:dyDescent="0.25">
      <c r="A14" s="1">
        <f t="shared" si="2"/>
        <v>42290</v>
      </c>
      <c r="B14" s="2">
        <v>13</v>
      </c>
      <c r="C14" s="13">
        <f t="shared" si="0"/>
        <v>0.34652777777777777</v>
      </c>
      <c r="D14" s="22"/>
      <c r="H14" t="s">
        <v>10</v>
      </c>
      <c r="I14" s="14">
        <f t="shared" si="3"/>
        <v>0.34652777777777777</v>
      </c>
    </row>
    <row r="15" spans="1:9" x14ac:dyDescent="0.25">
      <c r="A15" s="1">
        <f t="shared" si="2"/>
        <v>42291</v>
      </c>
      <c r="B15" s="2">
        <v>14</v>
      </c>
      <c r="C15" s="13">
        <f t="shared" si="0"/>
        <v>0.36736111111111108</v>
      </c>
      <c r="D15" s="22"/>
      <c r="H15" t="s">
        <v>11</v>
      </c>
      <c r="I15" s="14" t="str">
        <f t="shared" si="3"/>
        <v/>
      </c>
    </row>
    <row r="16" spans="1:9" x14ac:dyDescent="0.25">
      <c r="A16" s="1">
        <f t="shared" si="2"/>
        <v>42292</v>
      </c>
      <c r="B16" s="2">
        <v>15</v>
      </c>
      <c r="C16" s="13">
        <f t="shared" si="0"/>
        <v>0.33333333333333331</v>
      </c>
      <c r="D16" s="22"/>
      <c r="H16" t="s">
        <v>12</v>
      </c>
      <c r="I16" s="14" t="str">
        <f t="shared" si="3"/>
        <v/>
      </c>
    </row>
    <row r="17" spans="1:9" x14ac:dyDescent="0.25">
      <c r="A17" s="1">
        <f t="shared" si="2"/>
        <v>42293</v>
      </c>
      <c r="B17" s="2">
        <v>16</v>
      </c>
      <c r="C17" s="13">
        <f t="shared" si="0"/>
        <v>0.34652777777777777</v>
      </c>
      <c r="D17" s="22"/>
      <c r="H17" t="s">
        <v>13</v>
      </c>
      <c r="I17" s="14">
        <f t="shared" si="3"/>
        <v>0.34652777777777777</v>
      </c>
    </row>
    <row r="18" spans="1:9" x14ac:dyDescent="0.25">
      <c r="A18" s="1">
        <f t="shared" si="2"/>
        <v>42294</v>
      </c>
      <c r="B18" s="2">
        <v>17</v>
      </c>
      <c r="C18" s="19" t="str">
        <f t="shared" si="0"/>
        <v>we</v>
      </c>
      <c r="D18" s="22"/>
      <c r="H18" t="s">
        <v>14</v>
      </c>
      <c r="I18" s="14">
        <f t="shared" si="3"/>
        <v>0.34652777777777777</v>
      </c>
    </row>
    <row r="19" spans="1:9" x14ac:dyDescent="0.25">
      <c r="A19" s="1">
        <f t="shared" si="2"/>
        <v>42295</v>
      </c>
      <c r="B19" s="2">
        <v>18</v>
      </c>
      <c r="C19" s="19" t="str">
        <f t="shared" si="0"/>
        <v>we</v>
      </c>
      <c r="D19" s="22"/>
      <c r="H19" t="s">
        <v>15</v>
      </c>
      <c r="I19" s="14">
        <f t="shared" si="3"/>
        <v>0.36736111111111108</v>
      </c>
    </row>
    <row r="20" spans="1:9" x14ac:dyDescent="0.25">
      <c r="A20" s="3">
        <f t="shared" si="2"/>
        <v>42296</v>
      </c>
      <c r="B20" s="4">
        <v>19</v>
      </c>
      <c r="C20" s="20">
        <f>IF(D20&lt;&gt;"",D20,IF(WEEKDAY(A20)=1,"we",IF(WEEKDAY(A20)=2,"08:19"*1,IF(WEEKDAY(A20)=3,"08:19"*1, IF(WEEKDAY(A20)=4,"08:49"*1, IF(WEEKDAY(A20)=5,"08:00"*1, IF(WEEKDAY(A20)=6,"08:19"*1, IF(WEEKDAY(A20)=7,"we",))))))))</f>
        <v>0.25</v>
      </c>
      <c r="D20" s="23">
        <v>0.25</v>
      </c>
      <c r="H20" t="s">
        <v>16</v>
      </c>
      <c r="I20" s="14">
        <f t="shared" si="3"/>
        <v>0.33333333333333331</v>
      </c>
    </row>
    <row r="21" spans="1:9" x14ac:dyDescent="0.25">
      <c r="A21" s="3">
        <f t="shared" si="2"/>
        <v>42297</v>
      </c>
      <c r="B21" s="4">
        <v>20</v>
      </c>
      <c r="C21" s="20">
        <f t="shared" ref="C21:C32" si="4">IF(D21&lt;&gt;"",D21,IF(WEEKDAY(A21)=1,"we",IF(WEEKDAY(A21)=2,"08:19"*1,IF(WEEKDAY(A21)=3,"08:19"*1, IF(WEEKDAY(A21)=4,"08:49"*1, IF(WEEKDAY(A21)=5,"08:00"*1, IF(WEEKDAY(A21)=6,"08:19"*1, IF(WEEKDAY(A21)=7,"we",))))))))</f>
        <v>0.25</v>
      </c>
      <c r="D21" s="23">
        <v>0.25</v>
      </c>
      <c r="H21" t="s">
        <v>17</v>
      </c>
      <c r="I21" s="14">
        <f t="shared" si="3"/>
        <v>0.34652777777777777</v>
      </c>
    </row>
    <row r="22" spans="1:9" x14ac:dyDescent="0.25">
      <c r="A22" s="5">
        <f t="shared" si="2"/>
        <v>42298</v>
      </c>
      <c r="B22" s="6">
        <v>21</v>
      </c>
      <c r="C22" s="21" t="str">
        <f t="shared" si="4"/>
        <v>RTT</v>
      </c>
      <c r="D22" s="22" t="s">
        <v>1</v>
      </c>
      <c r="H22" t="s">
        <v>18</v>
      </c>
      <c r="I22" s="14" t="str">
        <f t="shared" si="3"/>
        <v/>
      </c>
    </row>
    <row r="23" spans="1:9" x14ac:dyDescent="0.25">
      <c r="A23" s="5">
        <f t="shared" si="2"/>
        <v>42299</v>
      </c>
      <c r="B23" s="6">
        <v>22</v>
      </c>
      <c r="C23" s="21" t="str">
        <f t="shared" si="4"/>
        <v>RTT</v>
      </c>
      <c r="D23" s="22" t="s">
        <v>1</v>
      </c>
      <c r="H23" t="s">
        <v>19</v>
      </c>
      <c r="I23" s="14" t="str">
        <f t="shared" si="3"/>
        <v/>
      </c>
    </row>
    <row r="24" spans="1:9" x14ac:dyDescent="0.25">
      <c r="A24" s="5">
        <f t="shared" si="2"/>
        <v>42300</v>
      </c>
      <c r="B24" s="6">
        <v>23</v>
      </c>
      <c r="C24" s="21" t="str">
        <f t="shared" si="4"/>
        <v>RTT</v>
      </c>
      <c r="D24" s="22" t="s">
        <v>1</v>
      </c>
      <c r="H24" t="s">
        <v>20</v>
      </c>
      <c r="I24" s="14">
        <f t="shared" si="3"/>
        <v>0.25</v>
      </c>
    </row>
    <row r="25" spans="1:9" x14ac:dyDescent="0.25">
      <c r="A25" s="1">
        <f t="shared" si="2"/>
        <v>42301</v>
      </c>
      <c r="B25" s="2">
        <v>24</v>
      </c>
      <c r="C25" s="19" t="str">
        <f t="shared" si="4"/>
        <v>we</v>
      </c>
      <c r="D25" s="22"/>
      <c r="H25" t="s">
        <v>21</v>
      </c>
      <c r="I25" s="14">
        <f t="shared" si="3"/>
        <v>0.25</v>
      </c>
    </row>
    <row r="26" spans="1:9" x14ac:dyDescent="0.25">
      <c r="A26" s="1">
        <f t="shared" si="2"/>
        <v>42302</v>
      </c>
      <c r="B26" s="2">
        <v>25</v>
      </c>
      <c r="C26" s="19" t="str">
        <f t="shared" si="4"/>
        <v>we</v>
      </c>
      <c r="D26" s="22"/>
      <c r="H26" t="s">
        <v>22</v>
      </c>
      <c r="I26" s="14" t="str">
        <f t="shared" si="3"/>
        <v/>
      </c>
    </row>
    <row r="27" spans="1:9" x14ac:dyDescent="0.25">
      <c r="A27" s="5">
        <f t="shared" si="2"/>
        <v>42303</v>
      </c>
      <c r="B27" s="6">
        <v>26</v>
      </c>
      <c r="C27" s="21" t="str">
        <f t="shared" si="4"/>
        <v>RTT</v>
      </c>
      <c r="D27" s="22" t="s">
        <v>1</v>
      </c>
      <c r="H27" t="s">
        <v>23</v>
      </c>
      <c r="I27" s="14" t="str">
        <f t="shared" si="3"/>
        <v/>
      </c>
    </row>
    <row r="28" spans="1:9" x14ac:dyDescent="0.25">
      <c r="A28" s="5">
        <f t="shared" si="2"/>
        <v>42304</v>
      </c>
      <c r="B28" s="6">
        <v>27</v>
      </c>
      <c r="C28" s="21" t="str">
        <f t="shared" si="4"/>
        <v>RTT</v>
      </c>
      <c r="D28" s="22" t="s">
        <v>1</v>
      </c>
      <c r="H28" t="s">
        <v>24</v>
      </c>
      <c r="I28" s="14" t="str">
        <f t="shared" si="3"/>
        <v/>
      </c>
    </row>
    <row r="29" spans="1:9" x14ac:dyDescent="0.25">
      <c r="A29" s="5">
        <f t="shared" si="2"/>
        <v>42305</v>
      </c>
      <c r="B29" s="6">
        <v>28</v>
      </c>
      <c r="C29" s="21" t="str">
        <f t="shared" si="4"/>
        <v>RTT</v>
      </c>
      <c r="D29" s="22" t="s">
        <v>1</v>
      </c>
      <c r="H29" t="s">
        <v>25</v>
      </c>
      <c r="I29" s="14" t="str">
        <f t="shared" si="3"/>
        <v/>
      </c>
    </row>
    <row r="30" spans="1:9" x14ac:dyDescent="0.25">
      <c r="A30" s="5">
        <f t="shared" si="2"/>
        <v>42306</v>
      </c>
      <c r="B30" s="6">
        <v>29</v>
      </c>
      <c r="C30" s="21" t="str">
        <f t="shared" si="4"/>
        <v>RTT</v>
      </c>
      <c r="D30" s="22" t="s">
        <v>1</v>
      </c>
      <c r="H30" t="s">
        <v>26</v>
      </c>
      <c r="I30" s="14" t="str">
        <f t="shared" si="3"/>
        <v/>
      </c>
    </row>
    <row r="31" spans="1:9" x14ac:dyDescent="0.25">
      <c r="A31" s="5">
        <f t="shared" si="2"/>
        <v>42307</v>
      </c>
      <c r="B31" s="6">
        <v>30</v>
      </c>
      <c r="C31" s="21" t="str">
        <f t="shared" si="4"/>
        <v>RTT</v>
      </c>
      <c r="D31" s="22" t="s">
        <v>1</v>
      </c>
      <c r="H31" t="s">
        <v>27</v>
      </c>
      <c r="I31" s="14" t="str">
        <f t="shared" si="3"/>
        <v/>
      </c>
    </row>
    <row r="32" spans="1:9" x14ac:dyDescent="0.25">
      <c r="A32" s="1">
        <f>A31+1</f>
        <v>42308</v>
      </c>
      <c r="B32" s="7">
        <v>31</v>
      </c>
      <c r="C32" s="19" t="str">
        <f t="shared" si="4"/>
        <v>we</v>
      </c>
      <c r="D32" s="22"/>
      <c r="H32" t="s">
        <v>28</v>
      </c>
      <c r="I32" s="14" t="str">
        <f t="shared" si="3"/>
        <v/>
      </c>
    </row>
    <row r="33" spans="1:9" x14ac:dyDescent="0.25">
      <c r="A33" s="8"/>
      <c r="B33" s="9"/>
      <c r="C33" s="10">
        <f>SUMPRODUCT((ISNUMBER(SEARCH("08:00",C2:C32))*(C2:C32="08:00")))*"08:00"+SUMPRODUCT((ISNUMBER(SEARCH("08:19",C2:C32))*(C2:C32="08:19")))*"08:19"+SUMPRODUCT((ISNUMBER(SEARCH("08:49",C2:C32))*(C2:C32="08:49")))*"08:49"+SUMPRODUCT((ISNUMBER(SEARCH("07:00",C2:C32))*(C2:C32="07:00")))*"07:00"+SUMPRODUCT((ISNUMBER(SEARCH("06:00",C2:C32))*(C2:C32="06:00")))*"06:00"</f>
        <v>0</v>
      </c>
      <c r="H33" t="s">
        <v>29</v>
      </c>
      <c r="I33" s="14" t="str">
        <f t="shared" si="3"/>
        <v/>
      </c>
    </row>
    <row r="34" spans="1:9" x14ac:dyDescent="0.25">
      <c r="H34" t="s">
        <v>30</v>
      </c>
      <c r="I34" s="14" t="str">
        <f t="shared" si="3"/>
        <v/>
      </c>
    </row>
    <row r="35" spans="1:9" x14ac:dyDescent="0.25">
      <c r="C35" s="10">
        <f>SUM(C2:C32)</f>
        <v>4.6604166666666664</v>
      </c>
      <c r="D35" s="12"/>
      <c r="H35" t="s">
        <v>31</v>
      </c>
      <c r="I35" s="14" t="str">
        <f t="shared" si="3"/>
        <v/>
      </c>
    </row>
    <row r="36" spans="1:9" x14ac:dyDescent="0.25">
      <c r="H36" t="s">
        <v>32</v>
      </c>
      <c r="I36" s="14" t="str">
        <f t="shared" si="3"/>
        <v/>
      </c>
    </row>
    <row r="37" spans="1:9" x14ac:dyDescent="0.25">
      <c r="H37" t="s">
        <v>33</v>
      </c>
    </row>
    <row r="39" spans="1:9" x14ac:dyDescent="0.25">
      <c r="I39" s="11">
        <f>SUM(I6:I36)</f>
        <v>4.6604166666666664</v>
      </c>
    </row>
    <row r="40" spans="1:9" x14ac:dyDescent="0.25">
      <c r="H40" s="15">
        <f t="array" ref="H40">SUM(IFERROR(RIGHT(H6:H36,5)*1,0))</f>
        <v>4.6604166666666664</v>
      </c>
    </row>
  </sheetData>
  <mergeCells count="1">
    <mergeCell ref="A1:C1"/>
  </mergeCells>
  <conditionalFormatting sqref="A2:C32">
    <cfRule type="containsText" dxfId="0" priority="1" operator="containsText" text="we">
      <formula>NOT(ISERROR(SEARCH("we",A2)))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claude jacquet</dc:creator>
  <cp:lastModifiedBy>Michel</cp:lastModifiedBy>
  <dcterms:created xsi:type="dcterms:W3CDTF">2015-06-17T11:38:01Z</dcterms:created>
  <dcterms:modified xsi:type="dcterms:W3CDTF">2015-06-18T07:10:30Z</dcterms:modified>
</cp:coreProperties>
</file>