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9440" windowHeight="9855" tabRatio="564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'Feuil1'!$B$8:$Q$45</definedName>
  </definedNames>
  <calcPr fullCalcOnLoad="1"/>
</workbook>
</file>

<file path=xl/sharedStrings.xml><?xml version="1.0" encoding="utf-8"?>
<sst xmlns="http://schemas.openxmlformats.org/spreadsheetml/2006/main" count="61" uniqueCount="61">
  <si>
    <t>Liste des articles à commander</t>
  </si>
  <si>
    <t>Ardoise blanche BIC double face unie et seyès 20x31 et son feutre véléda</t>
  </si>
  <si>
    <t>Becherelle Conjugaison</t>
  </si>
  <si>
    <t>calculatrice HH8D simple ( avec 4 les opérationsde base)</t>
  </si>
  <si>
    <t>Chemise 3 rabats et élastiques polypropylène 4/10ème dos rainé 2,5cm (pas de couleur spécifique)</t>
  </si>
  <si>
    <t>Compas porte crayon</t>
  </si>
  <si>
    <t xml:space="preserve">Crayons de couleur - Boite de 12 couleurs BIC kids Mine résistante </t>
  </si>
  <si>
    <t>Dictionnaire Larousse de poche</t>
  </si>
  <si>
    <t>Equerre 30/60 en plastique incassable sous étui</t>
  </si>
  <si>
    <t>Feutres BIC pointe moyenne boite 12 Couleurs</t>
  </si>
  <si>
    <t>Gomme en PVC format moyen</t>
  </si>
  <si>
    <t xml:space="preserve">Pochette transparentes - perforation 11 trous - 21x29.7 - Sachet de 50 </t>
  </si>
  <si>
    <t>Stylo BIC Orange pointe fine = 0,3mm à bille bleu</t>
  </si>
  <si>
    <t>Stylo BIC Orange pointe fine = 0,3mmà bille noir</t>
  </si>
  <si>
    <t>Stylo BIC Orange pointe fine = 0,3mmà bille rouge</t>
  </si>
  <si>
    <t>Stylo BIC Orange pointe fine = 0,3mmà bille vert</t>
  </si>
  <si>
    <t>Montant total à régler, en chèque, à l'ordre de "TABAC MASSIP"</t>
  </si>
  <si>
    <t>Prix unitaire 2011</t>
  </si>
  <si>
    <t>Prix unitaire 2012</t>
  </si>
  <si>
    <t>Cycle 1</t>
  </si>
  <si>
    <t>Petite section</t>
  </si>
  <si>
    <t>Cycle 2</t>
  </si>
  <si>
    <t>CP</t>
  </si>
  <si>
    <t>CE1</t>
  </si>
  <si>
    <t>Cycle 3</t>
  </si>
  <si>
    <t>CE2</t>
  </si>
  <si>
    <t>CM1</t>
  </si>
  <si>
    <t>CM2</t>
  </si>
  <si>
    <t>Facture</t>
  </si>
  <si>
    <t xml:space="preserve">Porte vues, EXACOMPTA 100 vues En Polypropylène 3/10ème </t>
  </si>
  <si>
    <t>Porte vues, EXACOMPTA 120 vues En Polypropylène 3/10ème</t>
  </si>
  <si>
    <r>
      <t xml:space="preserve">Double-décimètre en plastique </t>
    </r>
  </si>
  <si>
    <t xml:space="preserve">Feutre pour ardoise blanche </t>
  </si>
  <si>
    <t xml:space="preserve">Taille-crayon,1 trou et avec réservoir </t>
  </si>
  <si>
    <t>Mon panier</t>
  </si>
  <si>
    <t>Quantités souhaitées par les enseignants</t>
  </si>
  <si>
    <t>Bâton de colle taille moyenne Scotch</t>
  </si>
  <si>
    <r>
      <t>Ciseaux SENSOFT lames en inox traité bout rond MAPED</t>
    </r>
    <r>
      <rPr>
        <sz val="12"/>
        <color indexed="10"/>
        <rFont val="Arial"/>
        <family val="2"/>
      </rPr>
      <t xml:space="preserve"> (droitiers)</t>
    </r>
    <r>
      <rPr>
        <sz val="12"/>
        <color indexed="12"/>
        <rFont val="Arial"/>
        <family val="2"/>
      </rPr>
      <t xml:space="preserve"> 13 cm</t>
    </r>
  </si>
  <si>
    <r>
      <t>Ciseaux SENSOFT lames en inox traité bout rond MAPED</t>
    </r>
    <r>
      <rPr>
        <sz val="12"/>
        <color indexed="10"/>
        <rFont val="Arial"/>
        <family val="2"/>
      </rPr>
      <t xml:space="preserve"> (gaucher)</t>
    </r>
    <r>
      <rPr>
        <sz val="12"/>
        <color indexed="12"/>
        <rFont val="Arial"/>
        <family val="2"/>
      </rPr>
      <t xml:space="preserve"> 13 cm</t>
    </r>
  </si>
  <si>
    <r>
      <t>Critérium BIC</t>
    </r>
    <r>
      <rPr>
        <sz val="12"/>
        <color indexed="10"/>
        <rFont val="Arial"/>
        <family val="2"/>
      </rPr>
      <t xml:space="preserve"> 0.7mm </t>
    </r>
  </si>
  <si>
    <r>
      <t>Recharge mines pour critérium</t>
    </r>
    <r>
      <rPr>
        <strike/>
        <sz val="12"/>
        <color indexed="10"/>
        <rFont val="Arial"/>
        <family val="2"/>
      </rPr>
      <t xml:space="preserve"> </t>
    </r>
    <r>
      <rPr>
        <sz val="12"/>
        <color indexed="10"/>
        <rFont val="Arial"/>
        <family val="2"/>
      </rPr>
      <t xml:space="preserve">0.7mm </t>
    </r>
  </si>
  <si>
    <t>Trieur ELBA avec 8 compartiments polyproplylène</t>
  </si>
  <si>
    <t>Prix unitaire 2015</t>
  </si>
  <si>
    <t>Porte vues, EXACOMPTA 200 vues En Polypropylène 3/10ème</t>
  </si>
  <si>
    <r>
      <t xml:space="preserve">Crayons à papier </t>
    </r>
    <r>
      <rPr>
        <sz val="12"/>
        <color indexed="10"/>
        <rFont val="Arial"/>
        <family val="2"/>
      </rPr>
      <t>HB</t>
    </r>
    <r>
      <rPr>
        <sz val="12"/>
        <color indexed="12"/>
        <rFont val="Arial"/>
        <family val="2"/>
      </rPr>
      <t xml:space="preserve"> tête trempée</t>
    </r>
  </si>
  <si>
    <t>1 OU 2</t>
  </si>
  <si>
    <t xml:space="preserve">Cahier de brouillon règlure sèyes, petit format =17x22 CLAIREFONTAINE 48 pages </t>
  </si>
  <si>
    <t>Classeur à levier, 2 Œillets, grand format (21x29.7) Elba Dos 50mm (pas de couleur spécifique)</t>
  </si>
  <si>
    <t>intercalaires (lot de 12 en polypropylène)</t>
  </si>
  <si>
    <t>Surligneur pointe biseautée 4 couleurs assorties : jaune, rose, vert, orange</t>
  </si>
  <si>
    <t>Nom de famille des Parents</t>
  </si>
  <si>
    <t>Nom de l'enfant</t>
  </si>
  <si>
    <t>Classe de l'enfant</t>
  </si>
  <si>
    <t xml:space="preserve">Numéro de téléphone </t>
  </si>
  <si>
    <t>Adresse Postale - Adresse de Livraison</t>
  </si>
  <si>
    <t>Adresse informatique pour vous prévenir de l'arrivée des fournitures</t>
  </si>
  <si>
    <t>Commande Parents</t>
  </si>
  <si>
    <t>LIVRAISON Samedi 29 Août</t>
  </si>
  <si>
    <t>Moy section</t>
  </si>
  <si>
    <t>Gd section</t>
  </si>
  <si>
    <t>A nous fournir avant
le 04 Juillet 2015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</si>
</sst>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  <numFmt numFmtId="165" formatCode="#,##0.00\ &quot;€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trike/>
      <sz val="10"/>
      <color indexed="10"/>
      <name val="Arial"/>
      <family val="2"/>
    </font>
    <font>
      <sz val="12"/>
      <color indexed="12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strike/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indexed="30"/>
      <name val="Calibri"/>
      <family val="2"/>
    </font>
    <font>
      <b/>
      <sz val="14"/>
      <color indexed="10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2"/>
      <color theme="1"/>
      <name val="Calibri"/>
      <family val="2"/>
    </font>
    <font>
      <sz val="12"/>
      <color rgb="FF0000FF"/>
      <name val="Arial"/>
      <family val="2"/>
    </font>
    <font>
      <i/>
      <sz val="12"/>
      <color theme="1"/>
      <name val="Calibri"/>
      <family val="2"/>
    </font>
    <font>
      <sz val="12"/>
      <color rgb="FFFF0000"/>
      <name val="Calibri"/>
      <family val="2"/>
    </font>
    <font>
      <sz val="12"/>
      <color rgb="FF0070C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/>
      <bottom/>
    </border>
    <border>
      <left/>
      <right/>
      <top style="medium"/>
      <bottom/>
    </border>
    <border>
      <left/>
      <right style="medium"/>
      <top/>
      <bottom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0" fillId="27" borderId="3" applyNumberFormat="0" applyFont="0" applyAlignment="0" applyProtection="0"/>
    <xf numFmtId="0" fontId="38" fillId="28" borderId="1" applyNumberFormat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0" borderId="0" applyNumberFormat="0" applyBorder="0" applyAlignment="0" applyProtection="0"/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118">
    <xf numFmtId="0" fontId="0" fillId="0" borderId="0" xfId="0" applyFont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/>
      <protection locked="0"/>
    </xf>
    <xf numFmtId="164" fontId="4" fillId="0" borderId="12" xfId="0" applyNumberFormat="1" applyFont="1" applyFill="1" applyBorder="1" applyAlignment="1" applyProtection="1">
      <alignment horizontal="center"/>
      <protection locked="0"/>
    </xf>
    <xf numFmtId="164" fontId="3" fillId="33" borderId="13" xfId="0" applyNumberFormat="1" applyFont="1" applyFill="1" applyBorder="1" applyAlignment="1" applyProtection="1">
      <alignment horizontal="center"/>
      <protection locked="0"/>
    </xf>
    <xf numFmtId="0" fontId="0" fillId="34" borderId="14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52" fillId="0" borderId="0" xfId="0" applyFont="1" applyFill="1" applyBorder="1" applyAlignment="1" applyProtection="1">
      <alignment/>
      <protection/>
    </xf>
    <xf numFmtId="0" fontId="3" fillId="35" borderId="15" xfId="0" applyFont="1" applyFill="1" applyBorder="1" applyAlignment="1" applyProtection="1">
      <alignment horizontal="center" vertical="center" wrapText="1"/>
      <protection/>
    </xf>
    <xf numFmtId="0" fontId="3" fillId="36" borderId="15" xfId="0" applyFont="1" applyFill="1" applyBorder="1" applyAlignment="1" applyProtection="1">
      <alignment horizontal="center" vertical="center" wrapText="1"/>
      <protection/>
    </xf>
    <xf numFmtId="0" fontId="3" fillId="37" borderId="15" xfId="0" applyFont="1" applyFill="1" applyBorder="1" applyAlignment="1" applyProtection="1">
      <alignment horizontal="center" vertical="center" wrapText="1"/>
      <protection/>
    </xf>
    <xf numFmtId="0" fontId="3" fillId="38" borderId="15" xfId="0" applyFont="1" applyFill="1" applyBorder="1" applyAlignment="1" applyProtection="1">
      <alignment horizontal="center" vertical="center" wrapText="1"/>
      <protection/>
    </xf>
    <xf numFmtId="0" fontId="3" fillId="39" borderId="15" xfId="0" applyFont="1" applyFill="1" applyBorder="1" applyAlignment="1" applyProtection="1">
      <alignment horizontal="center" vertical="center" wrapText="1"/>
      <protection/>
    </xf>
    <xf numFmtId="0" fontId="6" fillId="40" borderId="14" xfId="0" applyFont="1" applyFill="1" applyBorder="1" applyAlignment="1" applyProtection="1">
      <alignment vertical="center"/>
      <protection/>
    </xf>
    <xf numFmtId="164" fontId="52" fillId="33" borderId="15" xfId="0" applyNumberFormat="1" applyFont="1" applyFill="1" applyBorder="1" applyAlignment="1" applyProtection="1">
      <alignment/>
      <protection/>
    </xf>
    <xf numFmtId="0" fontId="53" fillId="41" borderId="14" xfId="0" applyFont="1" applyFill="1" applyBorder="1" applyAlignment="1" applyProtection="1">
      <alignment vertical="center"/>
      <protection/>
    </xf>
    <xf numFmtId="164" fontId="54" fillId="33" borderId="15" xfId="0" applyNumberFormat="1" applyFont="1" applyFill="1" applyBorder="1" applyAlignment="1" applyProtection="1">
      <alignment horizontal="left"/>
      <protection/>
    </xf>
    <xf numFmtId="0" fontId="52" fillId="0" borderId="11" xfId="0" applyFont="1" applyFill="1" applyBorder="1" applyAlignment="1" applyProtection="1">
      <alignment/>
      <protection/>
    </xf>
    <xf numFmtId="164" fontId="55" fillId="33" borderId="15" xfId="0" applyNumberFormat="1" applyFont="1" applyFill="1" applyBorder="1" applyAlignment="1" applyProtection="1">
      <alignment/>
      <protection/>
    </xf>
    <xf numFmtId="0" fontId="55" fillId="0" borderId="15" xfId="0" applyFont="1" applyFill="1" applyBorder="1" applyAlignment="1" applyProtection="1">
      <alignment horizontal="center" vertical="center"/>
      <protection/>
    </xf>
    <xf numFmtId="0" fontId="56" fillId="38" borderId="15" xfId="0" applyFont="1" applyFill="1" applyBorder="1" applyAlignment="1" applyProtection="1">
      <alignment horizontal="center" vertical="center"/>
      <protection/>
    </xf>
    <xf numFmtId="0" fontId="56" fillId="39" borderId="15" xfId="0" applyFont="1" applyFill="1" applyBorder="1" applyAlignment="1" applyProtection="1">
      <alignment horizontal="center" vertical="center"/>
      <protection/>
    </xf>
    <xf numFmtId="0" fontId="55" fillId="0" borderId="0" xfId="0" applyFont="1" applyFill="1" applyBorder="1" applyAlignment="1" applyProtection="1">
      <alignment/>
      <protection/>
    </xf>
    <xf numFmtId="0" fontId="35" fillId="0" borderId="0" xfId="0" applyFont="1" applyFill="1" applyBorder="1" applyAlignment="1" applyProtection="1">
      <alignment/>
      <protection locked="0"/>
    </xf>
    <xf numFmtId="0" fontId="35" fillId="34" borderId="14" xfId="0" applyFont="1" applyFill="1" applyBorder="1" applyAlignment="1" applyProtection="1">
      <alignment horizontal="center"/>
      <protection locked="0"/>
    </xf>
    <xf numFmtId="0" fontId="56" fillId="42" borderId="15" xfId="0" applyFont="1" applyFill="1" applyBorder="1" applyAlignment="1" applyProtection="1">
      <alignment horizontal="center" vertical="center"/>
      <protection/>
    </xf>
    <xf numFmtId="0" fontId="57" fillId="40" borderId="14" xfId="0" applyFont="1" applyFill="1" applyBorder="1" applyAlignment="1" applyProtection="1">
      <alignment vertical="center"/>
      <protection/>
    </xf>
    <xf numFmtId="0" fontId="56" fillId="37" borderId="15" xfId="0" applyFont="1" applyFill="1" applyBorder="1" applyAlignment="1" applyProtection="1">
      <alignment horizontal="center" vertical="center"/>
      <protection/>
    </xf>
    <xf numFmtId="0" fontId="56" fillId="38" borderId="16" xfId="0" applyFont="1" applyFill="1" applyBorder="1" applyAlignment="1" applyProtection="1">
      <alignment horizontal="center" vertical="center"/>
      <protection/>
    </xf>
    <xf numFmtId="0" fontId="56" fillId="39" borderId="16" xfId="0" applyFont="1" applyFill="1" applyBorder="1" applyAlignment="1" applyProtection="1">
      <alignment horizontal="center" vertical="center"/>
      <protection/>
    </xf>
    <xf numFmtId="0" fontId="56" fillId="36" borderId="15" xfId="0" applyFont="1" applyFill="1" applyBorder="1" applyAlignment="1" applyProtection="1">
      <alignment horizontal="center" vertical="center"/>
      <protection/>
    </xf>
    <xf numFmtId="0" fontId="56" fillId="35" borderId="15" xfId="0" applyFont="1" applyFill="1" applyBorder="1" applyAlignment="1" applyProtection="1">
      <alignment horizontal="center" vertical="center"/>
      <protection/>
    </xf>
    <xf numFmtId="164" fontId="52" fillId="43" borderId="15" xfId="0" applyNumberFormat="1" applyFont="1" applyFill="1" applyBorder="1" applyAlignment="1" applyProtection="1">
      <alignment/>
      <protection/>
    </xf>
    <xf numFmtId="164" fontId="4" fillId="43" borderId="17" xfId="0" applyNumberFormat="1" applyFont="1" applyFill="1" applyBorder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52" fillId="0" borderId="11" xfId="0" applyFont="1" applyFill="1" applyBorder="1" applyAlignment="1" applyProtection="1">
      <alignment horizontal="center" vertical="center"/>
      <protection locked="0"/>
    </xf>
    <xf numFmtId="0" fontId="52" fillId="0" borderId="0" xfId="0" applyFont="1" applyFill="1" applyBorder="1" applyAlignment="1" applyProtection="1">
      <alignment horizontal="center" vertical="center"/>
      <protection locked="0"/>
    </xf>
    <xf numFmtId="0" fontId="3" fillId="40" borderId="15" xfId="0" applyFont="1" applyFill="1" applyBorder="1" applyAlignment="1" applyProtection="1">
      <alignment horizontal="center" vertical="center" wrapText="1"/>
      <protection locked="0"/>
    </xf>
    <xf numFmtId="0" fontId="3" fillId="44" borderId="15" xfId="0" applyFont="1" applyFill="1" applyBorder="1" applyAlignment="1" applyProtection="1">
      <alignment horizontal="center" vertical="center" wrapText="1"/>
      <protection locked="0"/>
    </xf>
    <xf numFmtId="165" fontId="52" fillId="0" borderId="0" xfId="0" applyNumberFormat="1" applyFont="1" applyFill="1" applyBorder="1" applyAlignment="1" applyProtection="1">
      <alignment/>
      <protection locked="0"/>
    </xf>
    <xf numFmtId="0" fontId="52" fillId="0" borderId="15" xfId="0" applyFont="1" applyFill="1" applyBorder="1" applyAlignment="1" applyProtection="1">
      <alignment horizontal="center" vertical="center"/>
      <protection locked="0"/>
    </xf>
    <xf numFmtId="0" fontId="55" fillId="0" borderId="15" xfId="0" applyFont="1" applyFill="1" applyBorder="1" applyAlignment="1" applyProtection="1">
      <alignment horizontal="center" vertical="center"/>
      <protection locked="0"/>
    </xf>
    <xf numFmtId="165" fontId="55" fillId="0" borderId="0" xfId="0" applyNumberFormat="1" applyFont="1" applyFill="1" applyBorder="1" applyAlignment="1" applyProtection="1">
      <alignment/>
      <protection locked="0"/>
    </xf>
    <xf numFmtId="0" fontId="35" fillId="0" borderId="0" xfId="0" applyFont="1" applyAlignment="1" applyProtection="1">
      <alignment/>
      <protection locked="0"/>
    </xf>
    <xf numFmtId="0" fontId="52" fillId="45" borderId="15" xfId="0" applyFont="1" applyFill="1" applyBorder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/>
      <protection locked="0"/>
    </xf>
    <xf numFmtId="16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0" fontId="0" fillId="0" borderId="0" xfId="0" applyNumberFormat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alignment horizontal="center" vertical="center"/>
      <protection locked="0"/>
    </xf>
    <xf numFmtId="0" fontId="56" fillId="37" borderId="15" xfId="0" applyFont="1" applyFill="1" applyBorder="1" applyAlignment="1" applyProtection="1">
      <alignment horizontal="center" vertical="center"/>
      <protection/>
    </xf>
    <xf numFmtId="0" fontId="56" fillId="38" borderId="18" xfId="0" applyFont="1" applyFill="1" applyBorder="1" applyAlignment="1" applyProtection="1">
      <alignment horizontal="center" vertical="center"/>
      <protection/>
    </xf>
    <xf numFmtId="0" fontId="56" fillId="38" borderId="16" xfId="0" applyFont="1" applyFill="1" applyBorder="1" applyAlignment="1" applyProtection="1">
      <alignment horizontal="center" vertical="center"/>
      <protection/>
    </xf>
    <xf numFmtId="0" fontId="56" fillId="39" borderId="18" xfId="0" applyFont="1" applyFill="1" applyBorder="1" applyAlignment="1" applyProtection="1">
      <alignment horizontal="center" vertical="center"/>
      <protection/>
    </xf>
    <xf numFmtId="0" fontId="56" fillId="39" borderId="16" xfId="0" applyFont="1" applyFill="1" applyBorder="1" applyAlignment="1" applyProtection="1">
      <alignment horizontal="center" vertical="center"/>
      <protection/>
    </xf>
    <xf numFmtId="0" fontId="56" fillId="36" borderId="15" xfId="0" applyFont="1" applyFill="1" applyBorder="1" applyAlignment="1" applyProtection="1">
      <alignment horizontal="center" vertical="center"/>
      <protection/>
    </xf>
    <xf numFmtId="0" fontId="56" fillId="35" borderId="15" xfId="0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 applyProtection="1">
      <alignment horizontal="center" vertical="center"/>
      <protection locked="0"/>
    </xf>
    <xf numFmtId="164" fontId="3" fillId="33" borderId="20" xfId="0" applyNumberFormat="1" applyFont="1" applyFill="1" applyBorder="1" applyAlignment="1" applyProtection="1">
      <alignment horizontal="right"/>
      <protection locked="0"/>
    </xf>
    <xf numFmtId="164" fontId="3" fillId="33" borderId="21" xfId="0" applyNumberFormat="1" applyFont="1" applyFill="1" applyBorder="1" applyAlignment="1" applyProtection="1">
      <alignment horizontal="right"/>
      <protection locked="0"/>
    </xf>
    <xf numFmtId="164" fontId="3" fillId="33" borderId="22" xfId="0" applyNumberFormat="1" applyFont="1" applyFill="1" applyBorder="1" applyAlignment="1" applyProtection="1">
      <alignment horizontal="right"/>
      <protection locked="0"/>
    </xf>
    <xf numFmtId="0" fontId="52" fillId="0" borderId="15" xfId="0" applyFont="1" applyFill="1" applyBorder="1" applyAlignment="1" applyProtection="1">
      <alignment horizontal="center" vertical="center"/>
      <protection locked="0"/>
    </xf>
    <xf numFmtId="0" fontId="52" fillId="0" borderId="23" xfId="0" applyFont="1" applyFill="1" applyBorder="1" applyAlignment="1" applyProtection="1">
      <alignment horizontal="center" vertical="center"/>
      <protection locked="0"/>
    </xf>
    <xf numFmtId="0" fontId="52" fillId="0" borderId="24" xfId="0" applyFont="1" applyFill="1" applyBorder="1" applyAlignment="1" applyProtection="1">
      <alignment horizontal="center" vertical="center"/>
      <protection locked="0"/>
    </xf>
    <xf numFmtId="0" fontId="3" fillId="40" borderId="25" xfId="0" applyFont="1" applyFill="1" applyBorder="1" applyAlignment="1" applyProtection="1">
      <alignment horizontal="center" vertical="center"/>
      <protection/>
    </xf>
    <xf numFmtId="0" fontId="3" fillId="40" borderId="26" xfId="0" applyFont="1" applyFill="1" applyBorder="1" applyAlignment="1" applyProtection="1">
      <alignment horizontal="center" vertical="center"/>
      <protection/>
    </xf>
    <xf numFmtId="0" fontId="3" fillId="40" borderId="27" xfId="0" applyFont="1" applyFill="1" applyBorder="1" applyAlignment="1" applyProtection="1">
      <alignment horizontal="center" vertical="center"/>
      <protection/>
    </xf>
    <xf numFmtId="164" fontId="3" fillId="33" borderId="28" xfId="0" applyNumberFormat="1" applyFont="1" applyFill="1" applyBorder="1" applyAlignment="1" applyProtection="1">
      <alignment horizontal="center" vertical="center" wrapText="1"/>
      <protection/>
    </xf>
    <xf numFmtId="164" fontId="3" fillId="33" borderId="29" xfId="0" applyNumberFormat="1" applyFont="1" applyFill="1" applyBorder="1" applyAlignment="1" applyProtection="1">
      <alignment horizontal="center" vertical="center" wrapText="1"/>
      <protection/>
    </xf>
    <xf numFmtId="164" fontId="3" fillId="33" borderId="16" xfId="0" applyNumberFormat="1" applyFont="1" applyFill="1" applyBorder="1" applyAlignment="1" applyProtection="1">
      <alignment horizontal="center" vertical="center" wrapText="1"/>
      <protection/>
    </xf>
    <xf numFmtId="0" fontId="3" fillId="44" borderId="30" xfId="0" applyFont="1" applyFill="1" applyBorder="1" applyAlignment="1" applyProtection="1">
      <alignment horizontal="center"/>
      <protection locked="0"/>
    </xf>
    <xf numFmtId="0" fontId="7" fillId="0" borderId="23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2" fillId="46" borderId="25" xfId="0" applyFont="1" applyFill="1" applyBorder="1" applyAlignment="1" applyProtection="1">
      <alignment horizontal="center" vertical="center" wrapText="1"/>
      <protection locked="0"/>
    </xf>
    <xf numFmtId="0" fontId="2" fillId="46" borderId="26" xfId="0" applyFont="1" applyFill="1" applyBorder="1" applyAlignment="1" applyProtection="1">
      <alignment horizontal="center" vertical="center" wrapText="1"/>
      <protection locked="0"/>
    </xf>
    <xf numFmtId="0" fontId="2" fillId="46" borderId="27" xfId="0" applyFont="1" applyFill="1" applyBorder="1" applyAlignment="1" applyProtection="1">
      <alignment horizontal="center" vertical="center" wrapText="1"/>
      <protection locked="0"/>
    </xf>
    <xf numFmtId="164" fontId="3" fillId="43" borderId="31" xfId="0" applyNumberFormat="1" applyFont="1" applyFill="1" applyBorder="1" applyAlignment="1" applyProtection="1">
      <alignment horizontal="center" vertical="center" wrapText="1"/>
      <protection locked="0"/>
    </xf>
    <xf numFmtId="164" fontId="3" fillId="43" borderId="17" xfId="0" applyNumberFormat="1" applyFont="1" applyFill="1" applyBorder="1" applyAlignment="1" applyProtection="1">
      <alignment horizontal="center" vertical="center" wrapText="1"/>
      <protection locked="0"/>
    </xf>
    <xf numFmtId="0" fontId="3" fillId="36" borderId="15" xfId="0" applyFont="1" applyFill="1" applyBorder="1" applyAlignment="1" applyProtection="1">
      <alignment horizontal="center"/>
      <protection locked="0"/>
    </xf>
    <xf numFmtId="0" fontId="3" fillId="39" borderId="15" xfId="0" applyFont="1" applyFill="1" applyBorder="1" applyAlignment="1" applyProtection="1">
      <alignment horizontal="center"/>
      <protection locked="0"/>
    </xf>
    <xf numFmtId="0" fontId="3" fillId="47" borderId="15" xfId="0" applyFont="1" applyFill="1" applyBorder="1" applyAlignment="1" applyProtection="1">
      <alignment horizontal="center" vertical="center" wrapText="1"/>
      <protection locked="0"/>
    </xf>
    <xf numFmtId="164" fontId="3" fillId="43" borderId="30" xfId="0" applyNumberFormat="1" applyFont="1" applyFill="1" applyBorder="1" applyAlignment="1" applyProtection="1">
      <alignment horizontal="center" vertical="center" wrapText="1"/>
      <protection/>
    </xf>
    <xf numFmtId="164" fontId="3" fillId="43" borderId="15" xfId="0" applyNumberFormat="1" applyFont="1" applyFill="1" applyBorder="1" applyAlignment="1" applyProtection="1">
      <alignment horizontal="center" vertical="center" wrapText="1"/>
      <protection/>
    </xf>
    <xf numFmtId="0" fontId="3" fillId="47" borderId="15" xfId="0" applyFont="1" applyFill="1" applyBorder="1" applyAlignment="1" applyProtection="1">
      <alignment horizontal="center"/>
      <protection locked="0"/>
    </xf>
    <xf numFmtId="0" fontId="57" fillId="0" borderId="15" xfId="0" applyFont="1" applyFill="1" applyBorder="1" applyAlignment="1" applyProtection="1">
      <alignment horizontal="center" vertical="center"/>
      <protection locked="0"/>
    </xf>
    <xf numFmtId="0" fontId="7" fillId="34" borderId="32" xfId="0" applyFont="1" applyFill="1" applyBorder="1" applyAlignment="1" applyProtection="1">
      <alignment horizontal="center"/>
      <protection locked="0"/>
    </xf>
    <xf numFmtId="0" fontId="7" fillId="34" borderId="19" xfId="0" applyFont="1" applyFill="1" applyBorder="1" applyAlignment="1" applyProtection="1">
      <alignment horizontal="center"/>
      <protection locked="0"/>
    </xf>
    <xf numFmtId="0" fontId="7" fillId="34" borderId="33" xfId="0" applyFont="1" applyFill="1" applyBorder="1" applyAlignment="1" applyProtection="1">
      <alignment horizontal="center"/>
      <protection locked="0"/>
    </xf>
    <xf numFmtId="0" fontId="7" fillId="34" borderId="34" xfId="0" applyFont="1" applyFill="1" applyBorder="1" applyAlignment="1" applyProtection="1">
      <alignment horizontal="center"/>
      <protection locked="0"/>
    </xf>
    <xf numFmtId="0" fontId="7" fillId="34" borderId="35" xfId="0" applyFont="1" applyFill="1" applyBorder="1" applyAlignment="1" applyProtection="1">
      <alignment horizontal="center"/>
      <protection locked="0"/>
    </xf>
    <xf numFmtId="0" fontId="7" fillId="34" borderId="36" xfId="0" applyFont="1" applyFill="1" applyBorder="1" applyAlignment="1" applyProtection="1">
      <alignment horizontal="center"/>
      <protection locked="0"/>
    </xf>
    <xf numFmtId="0" fontId="3" fillId="40" borderId="32" xfId="0" applyFont="1" applyFill="1" applyBorder="1" applyAlignment="1" applyProtection="1">
      <alignment horizontal="right"/>
      <protection locked="0"/>
    </xf>
    <xf numFmtId="0" fontId="3" fillId="40" borderId="19" xfId="0" applyFont="1" applyFill="1" applyBorder="1" applyAlignment="1" applyProtection="1">
      <alignment horizontal="right"/>
      <protection locked="0"/>
    </xf>
    <xf numFmtId="0" fontId="3" fillId="40" borderId="33" xfId="0" applyFont="1" applyFill="1" applyBorder="1" applyAlignment="1" applyProtection="1">
      <alignment horizontal="right"/>
      <protection locked="0"/>
    </xf>
    <xf numFmtId="0" fontId="10" fillId="40" borderId="37" xfId="0" applyFont="1" applyFill="1" applyBorder="1" applyAlignment="1" applyProtection="1">
      <alignment horizontal="right"/>
      <protection locked="0"/>
    </xf>
    <xf numFmtId="0" fontId="10" fillId="40" borderId="38" xfId="0" applyFont="1" applyFill="1" applyBorder="1" applyAlignment="1" applyProtection="1">
      <alignment horizontal="right"/>
      <protection locked="0"/>
    </xf>
    <xf numFmtId="0" fontId="10" fillId="40" borderId="13" xfId="0" applyFont="1" applyFill="1" applyBorder="1" applyAlignment="1" applyProtection="1">
      <alignment horizontal="right"/>
      <protection locked="0"/>
    </xf>
    <xf numFmtId="0" fontId="58" fillId="34" borderId="20" xfId="0" applyFont="1" applyFill="1" applyBorder="1" applyAlignment="1" applyProtection="1">
      <alignment horizontal="center" vertical="center"/>
      <protection locked="0"/>
    </xf>
    <xf numFmtId="0" fontId="58" fillId="34" borderId="21" xfId="0" applyFont="1" applyFill="1" applyBorder="1" applyAlignment="1" applyProtection="1">
      <alignment horizontal="center" vertical="center"/>
      <protection locked="0"/>
    </xf>
    <xf numFmtId="0" fontId="58" fillId="34" borderId="39" xfId="0" applyFont="1" applyFill="1" applyBorder="1" applyAlignment="1" applyProtection="1">
      <alignment horizontal="center" vertical="center"/>
      <protection locked="0"/>
    </xf>
    <xf numFmtId="0" fontId="59" fillId="34" borderId="40" xfId="0" applyFont="1" applyFill="1" applyBorder="1" applyAlignment="1" applyProtection="1">
      <alignment horizontal="center" vertical="center" wrapText="1"/>
      <protection locked="0"/>
    </xf>
    <xf numFmtId="0" fontId="59" fillId="34" borderId="11" xfId="0" applyFont="1" applyFill="1" applyBorder="1" applyAlignment="1" applyProtection="1">
      <alignment horizontal="center" vertical="center" wrapText="1"/>
      <protection locked="0"/>
    </xf>
    <xf numFmtId="0" fontId="59" fillId="34" borderId="41" xfId="0" applyFont="1" applyFill="1" applyBorder="1" applyAlignment="1" applyProtection="1">
      <alignment horizontal="center" vertical="center" wrapText="1"/>
      <protection locked="0"/>
    </xf>
    <xf numFmtId="0" fontId="59" fillId="34" borderId="10" xfId="0" applyFont="1" applyFill="1" applyBorder="1" applyAlignment="1" applyProtection="1">
      <alignment horizontal="center" vertical="center" wrapText="1"/>
      <protection locked="0"/>
    </xf>
    <xf numFmtId="0" fontId="59" fillId="34" borderId="0" xfId="0" applyFont="1" applyFill="1" applyBorder="1" applyAlignment="1" applyProtection="1">
      <alignment horizontal="center" vertical="center" wrapText="1"/>
      <protection locked="0"/>
    </xf>
    <xf numFmtId="0" fontId="59" fillId="34" borderId="12" xfId="0" applyFont="1" applyFill="1" applyBorder="1" applyAlignment="1" applyProtection="1">
      <alignment horizontal="center" vertical="center" wrapText="1"/>
      <protection locked="0"/>
    </xf>
    <xf numFmtId="0" fontId="58" fillId="34" borderId="10" xfId="0" applyFont="1" applyFill="1" applyBorder="1" applyAlignment="1" applyProtection="1">
      <alignment horizontal="center" vertical="center"/>
      <protection locked="0"/>
    </xf>
    <xf numFmtId="0" fontId="58" fillId="34" borderId="0" xfId="0" applyFont="1" applyFill="1" applyBorder="1" applyAlignment="1" applyProtection="1">
      <alignment horizontal="center" vertical="center"/>
      <protection locked="0"/>
    </xf>
    <xf numFmtId="0" fontId="58" fillId="34" borderId="12" xfId="0" applyFont="1" applyFill="1" applyBorder="1" applyAlignment="1" applyProtection="1">
      <alignment horizontal="center" vertical="center"/>
      <protection locked="0"/>
    </xf>
    <xf numFmtId="0" fontId="58" fillId="34" borderId="42" xfId="0" applyFont="1" applyFill="1" applyBorder="1" applyAlignment="1" applyProtection="1">
      <alignment horizontal="center" vertical="center"/>
      <protection locked="0"/>
    </xf>
    <xf numFmtId="0" fontId="58" fillId="34" borderId="43" xfId="0" applyFont="1" applyFill="1" applyBorder="1" applyAlignment="1" applyProtection="1">
      <alignment horizontal="center" vertical="center"/>
      <protection locked="0"/>
    </xf>
    <xf numFmtId="0" fontId="58" fillId="34" borderId="44" xfId="0" applyFont="1" applyFill="1" applyBorder="1" applyAlignment="1" applyProtection="1">
      <alignment horizontal="center" vertical="center"/>
      <protection locked="0"/>
    </xf>
    <xf numFmtId="0" fontId="3" fillId="40" borderId="34" xfId="0" applyFont="1" applyFill="1" applyBorder="1" applyAlignment="1" applyProtection="1">
      <alignment horizontal="right"/>
      <protection locked="0"/>
    </xf>
    <xf numFmtId="0" fontId="3" fillId="40" borderId="35" xfId="0" applyFont="1" applyFill="1" applyBorder="1" applyAlignment="1" applyProtection="1">
      <alignment horizontal="right"/>
      <protection locked="0"/>
    </xf>
    <xf numFmtId="0" fontId="3" fillId="40" borderId="36" xfId="0" applyFont="1" applyFill="1" applyBorder="1" applyAlignment="1" applyProtection="1">
      <alignment horizontal="right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2895600</xdr:colOff>
      <xdr:row>12</xdr:row>
      <xdr:rowOff>28575</xdr:rowOff>
    </xdr:from>
    <xdr:to>
      <xdr:col>1</xdr:col>
      <xdr:colOff>3143250</xdr:colOff>
      <xdr:row>12</xdr:row>
      <xdr:rowOff>171450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57600" y="3076575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7477125</xdr:colOff>
      <xdr:row>17</xdr:row>
      <xdr:rowOff>0</xdr:rowOff>
    </xdr:from>
    <xdr:to>
      <xdr:col>1</xdr:col>
      <xdr:colOff>7477125</xdr:colOff>
      <xdr:row>17</xdr:row>
      <xdr:rowOff>142875</xdr:rowOff>
    </xdr:to>
    <xdr:pic>
      <xdr:nvPicPr>
        <xdr:cNvPr id="2" name="Imag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39125" y="4048125"/>
          <a:ext cx="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4838700</xdr:colOff>
      <xdr:row>17</xdr:row>
      <xdr:rowOff>0</xdr:rowOff>
    </xdr:from>
    <xdr:to>
      <xdr:col>1</xdr:col>
      <xdr:colOff>5086350</xdr:colOff>
      <xdr:row>17</xdr:row>
      <xdr:rowOff>161925</xdr:rowOff>
    </xdr:to>
    <xdr:pic>
      <xdr:nvPicPr>
        <xdr:cNvPr id="3" name="Imag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00700" y="4048125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6448425</xdr:colOff>
      <xdr:row>19</xdr:row>
      <xdr:rowOff>0</xdr:rowOff>
    </xdr:from>
    <xdr:to>
      <xdr:col>1</xdr:col>
      <xdr:colOff>6705600</xdr:colOff>
      <xdr:row>19</xdr:row>
      <xdr:rowOff>161925</xdr:rowOff>
    </xdr:to>
    <xdr:pic>
      <xdr:nvPicPr>
        <xdr:cNvPr id="4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210425" y="4448175"/>
          <a:ext cx="257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1724025</xdr:colOff>
      <xdr:row>22</xdr:row>
      <xdr:rowOff>19050</xdr:rowOff>
    </xdr:from>
    <xdr:to>
      <xdr:col>1</xdr:col>
      <xdr:colOff>1971675</xdr:colOff>
      <xdr:row>22</xdr:row>
      <xdr:rowOff>180975</xdr:rowOff>
    </xdr:to>
    <xdr:pic>
      <xdr:nvPicPr>
        <xdr:cNvPr id="5" name="Imag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86025" y="5067300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3505200</xdr:colOff>
      <xdr:row>28</xdr:row>
      <xdr:rowOff>38100</xdr:rowOff>
    </xdr:from>
    <xdr:to>
      <xdr:col>1</xdr:col>
      <xdr:colOff>3752850</xdr:colOff>
      <xdr:row>28</xdr:row>
      <xdr:rowOff>200025</xdr:rowOff>
    </xdr:to>
    <xdr:pic>
      <xdr:nvPicPr>
        <xdr:cNvPr id="6" name="Imag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67200" y="6286500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4533900</xdr:colOff>
      <xdr:row>33</xdr:row>
      <xdr:rowOff>38100</xdr:rowOff>
    </xdr:from>
    <xdr:to>
      <xdr:col>1</xdr:col>
      <xdr:colOff>4781550</xdr:colOff>
      <xdr:row>33</xdr:row>
      <xdr:rowOff>200025</xdr:rowOff>
    </xdr:to>
    <xdr:pic>
      <xdr:nvPicPr>
        <xdr:cNvPr id="7" name="Imag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95900" y="7286625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4524375</xdr:colOff>
      <xdr:row>34</xdr:row>
      <xdr:rowOff>38100</xdr:rowOff>
    </xdr:from>
    <xdr:to>
      <xdr:col>1</xdr:col>
      <xdr:colOff>4772025</xdr:colOff>
      <xdr:row>34</xdr:row>
      <xdr:rowOff>200025</xdr:rowOff>
    </xdr:to>
    <xdr:pic>
      <xdr:nvPicPr>
        <xdr:cNvPr id="8" name="Imag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7486650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3619500</xdr:colOff>
      <xdr:row>36</xdr:row>
      <xdr:rowOff>38100</xdr:rowOff>
    </xdr:from>
    <xdr:to>
      <xdr:col>1</xdr:col>
      <xdr:colOff>3867150</xdr:colOff>
      <xdr:row>36</xdr:row>
      <xdr:rowOff>200025</xdr:rowOff>
    </xdr:to>
    <xdr:pic>
      <xdr:nvPicPr>
        <xdr:cNvPr id="9" name="Image 1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7886700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3609975</xdr:colOff>
      <xdr:row>37</xdr:row>
      <xdr:rowOff>47625</xdr:rowOff>
    </xdr:from>
    <xdr:to>
      <xdr:col>1</xdr:col>
      <xdr:colOff>3857625</xdr:colOff>
      <xdr:row>37</xdr:row>
      <xdr:rowOff>200025</xdr:rowOff>
    </xdr:to>
    <xdr:pic>
      <xdr:nvPicPr>
        <xdr:cNvPr id="10" name="Imag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8096250"/>
          <a:ext cx="247650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3619500</xdr:colOff>
      <xdr:row>38</xdr:row>
      <xdr:rowOff>19050</xdr:rowOff>
    </xdr:from>
    <xdr:to>
      <xdr:col>1</xdr:col>
      <xdr:colOff>3867150</xdr:colOff>
      <xdr:row>38</xdr:row>
      <xdr:rowOff>180975</xdr:rowOff>
    </xdr:to>
    <xdr:pic>
      <xdr:nvPicPr>
        <xdr:cNvPr id="11" name="Image 1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8267700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3609975</xdr:colOff>
      <xdr:row>39</xdr:row>
      <xdr:rowOff>9525</xdr:rowOff>
    </xdr:from>
    <xdr:to>
      <xdr:col>1</xdr:col>
      <xdr:colOff>3857625</xdr:colOff>
      <xdr:row>39</xdr:row>
      <xdr:rowOff>171450</xdr:rowOff>
    </xdr:to>
    <xdr:pic>
      <xdr:nvPicPr>
        <xdr:cNvPr id="12" name="Imag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71975" y="8458200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3619500</xdr:colOff>
      <xdr:row>42</xdr:row>
      <xdr:rowOff>19050</xdr:rowOff>
    </xdr:from>
    <xdr:to>
      <xdr:col>1</xdr:col>
      <xdr:colOff>3905250</xdr:colOff>
      <xdr:row>42</xdr:row>
      <xdr:rowOff>200025</xdr:rowOff>
    </xdr:to>
    <xdr:pic>
      <xdr:nvPicPr>
        <xdr:cNvPr id="13" name="Image 2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81500" y="9067800"/>
          <a:ext cx="285750" cy="180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4286250</xdr:colOff>
      <xdr:row>14</xdr:row>
      <xdr:rowOff>0</xdr:rowOff>
    </xdr:from>
    <xdr:to>
      <xdr:col>1</xdr:col>
      <xdr:colOff>4524375</xdr:colOff>
      <xdr:row>14</xdr:row>
      <xdr:rowOff>142875</xdr:rowOff>
    </xdr:to>
    <xdr:pic>
      <xdr:nvPicPr>
        <xdr:cNvPr id="14" name="Imag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0" y="34480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1714500</xdr:colOff>
      <xdr:row>24</xdr:row>
      <xdr:rowOff>0</xdr:rowOff>
    </xdr:from>
    <xdr:to>
      <xdr:col>1</xdr:col>
      <xdr:colOff>1962150</xdr:colOff>
      <xdr:row>24</xdr:row>
      <xdr:rowOff>161925</xdr:rowOff>
    </xdr:to>
    <xdr:pic>
      <xdr:nvPicPr>
        <xdr:cNvPr id="15" name="Image 9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76500" y="5448300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4524375</xdr:colOff>
      <xdr:row>35</xdr:row>
      <xdr:rowOff>38100</xdr:rowOff>
    </xdr:from>
    <xdr:to>
      <xdr:col>1</xdr:col>
      <xdr:colOff>4772025</xdr:colOff>
      <xdr:row>35</xdr:row>
      <xdr:rowOff>200025</xdr:rowOff>
    </xdr:to>
    <xdr:pic>
      <xdr:nvPicPr>
        <xdr:cNvPr id="16" name="Image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86375" y="7686675"/>
          <a:ext cx="247650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5791200</xdr:colOff>
      <xdr:row>14</xdr:row>
      <xdr:rowOff>38100</xdr:rowOff>
    </xdr:from>
    <xdr:to>
      <xdr:col>1</xdr:col>
      <xdr:colOff>6029325</xdr:colOff>
      <xdr:row>14</xdr:row>
      <xdr:rowOff>180975</xdr:rowOff>
    </xdr:to>
    <xdr:pic>
      <xdr:nvPicPr>
        <xdr:cNvPr id="17" name="Imag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53200" y="3486150"/>
          <a:ext cx="238125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6810375</xdr:colOff>
      <xdr:row>19</xdr:row>
      <xdr:rowOff>28575</xdr:rowOff>
    </xdr:from>
    <xdr:to>
      <xdr:col>1</xdr:col>
      <xdr:colOff>7067550</xdr:colOff>
      <xdr:row>19</xdr:row>
      <xdr:rowOff>190500</xdr:rowOff>
    </xdr:to>
    <xdr:pic>
      <xdr:nvPicPr>
        <xdr:cNvPr id="18" name="Imag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572375" y="4476750"/>
          <a:ext cx="25717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9"/>
  <sheetViews>
    <sheetView tabSelected="1" zoomScale="70" zoomScaleNormal="70" zoomScalePageLayoutView="0" workbookViewId="0" topLeftCell="A1">
      <selection activeCell="B7" sqref="B7:F7"/>
    </sheetView>
  </sheetViews>
  <sheetFormatPr defaultColWidth="11.421875" defaultRowHeight="15"/>
  <cols>
    <col min="1" max="1" width="11.421875" style="37" customWidth="1"/>
    <col min="2" max="2" width="112.140625" style="37" customWidth="1"/>
    <col min="3" max="3" width="0.9921875" style="37" customWidth="1"/>
    <col min="4" max="5" width="12.00390625" style="37" hidden="1" customWidth="1"/>
    <col min="6" max="6" width="12.00390625" style="37" customWidth="1"/>
    <col min="7" max="7" width="1.421875" style="37" customWidth="1"/>
    <col min="8" max="8" width="9.7109375" style="37" customWidth="1"/>
    <col min="9" max="9" width="10.57421875" style="37" customWidth="1"/>
    <col min="10" max="11" width="4.57421875" style="37" customWidth="1"/>
    <col min="12" max="16" width="7.7109375" style="37" customWidth="1"/>
    <col min="17" max="17" width="1.7109375" style="37" customWidth="1"/>
    <col min="18" max="18" width="0.85546875" style="37" customWidth="1"/>
    <col min="19" max="19" width="13.00390625" style="37" customWidth="1"/>
    <col min="20" max="20" width="11.421875" style="37" customWidth="1"/>
    <col min="21" max="21" width="0.85546875" style="37" customWidth="1"/>
    <col min="22" max="16384" width="11.421875" style="37" customWidth="1"/>
  </cols>
  <sheetData>
    <row r="1" spans="2:20" ht="19.5" customHeight="1">
      <c r="B1" s="115" t="s">
        <v>50</v>
      </c>
      <c r="C1" s="116"/>
      <c r="D1" s="116"/>
      <c r="E1" s="116"/>
      <c r="F1" s="117"/>
      <c r="H1" s="91"/>
      <c r="I1" s="92"/>
      <c r="J1" s="92"/>
      <c r="K1" s="92"/>
      <c r="L1" s="93"/>
      <c r="M1" s="103" t="s">
        <v>60</v>
      </c>
      <c r="N1" s="104"/>
      <c r="O1" s="104"/>
      <c r="P1" s="104"/>
      <c r="Q1" s="104"/>
      <c r="R1" s="104"/>
      <c r="S1" s="104"/>
      <c r="T1" s="105"/>
    </row>
    <row r="2" spans="2:20" ht="19.5" customHeight="1">
      <c r="B2" s="94" t="s">
        <v>51</v>
      </c>
      <c r="C2" s="95"/>
      <c r="D2" s="95"/>
      <c r="E2" s="95"/>
      <c r="F2" s="96"/>
      <c r="H2" s="88"/>
      <c r="I2" s="89"/>
      <c r="J2" s="89"/>
      <c r="K2" s="89"/>
      <c r="L2" s="90"/>
      <c r="M2" s="106"/>
      <c r="N2" s="107"/>
      <c r="O2" s="107"/>
      <c r="P2" s="107"/>
      <c r="Q2" s="107"/>
      <c r="R2" s="107"/>
      <c r="S2" s="107"/>
      <c r="T2" s="108"/>
    </row>
    <row r="3" spans="2:20" ht="19.5" customHeight="1">
      <c r="B3" s="94" t="s">
        <v>52</v>
      </c>
      <c r="C3" s="95"/>
      <c r="D3" s="95"/>
      <c r="E3" s="95"/>
      <c r="F3" s="96"/>
      <c r="H3" s="88"/>
      <c r="I3" s="89"/>
      <c r="J3" s="89"/>
      <c r="K3" s="89"/>
      <c r="L3" s="90"/>
      <c r="M3" s="106"/>
      <c r="N3" s="107"/>
      <c r="O3" s="107"/>
      <c r="P3" s="107"/>
      <c r="Q3" s="107"/>
      <c r="R3" s="107"/>
      <c r="S3" s="107"/>
      <c r="T3" s="108"/>
    </row>
    <row r="4" spans="2:20" ht="19.5" customHeight="1">
      <c r="B4" s="94" t="s">
        <v>53</v>
      </c>
      <c r="C4" s="95"/>
      <c r="D4" s="95"/>
      <c r="E4" s="95"/>
      <c r="F4" s="96"/>
      <c r="H4" s="88"/>
      <c r="I4" s="89"/>
      <c r="J4" s="89"/>
      <c r="K4" s="89"/>
      <c r="L4" s="90"/>
      <c r="M4" s="106"/>
      <c r="N4" s="107"/>
      <c r="O4" s="107"/>
      <c r="P4" s="107"/>
      <c r="Q4" s="107"/>
      <c r="R4" s="107"/>
      <c r="S4" s="107"/>
      <c r="T4" s="108"/>
    </row>
    <row r="5" spans="2:20" ht="19.5" customHeight="1">
      <c r="B5" s="94" t="s">
        <v>54</v>
      </c>
      <c r="C5" s="95"/>
      <c r="D5" s="95"/>
      <c r="E5" s="95"/>
      <c r="F5" s="96"/>
      <c r="H5" s="88"/>
      <c r="I5" s="89"/>
      <c r="J5" s="89"/>
      <c r="K5" s="89"/>
      <c r="L5" s="90"/>
      <c r="M5" s="106"/>
      <c r="N5" s="107"/>
      <c r="O5" s="107"/>
      <c r="P5" s="107"/>
      <c r="Q5" s="107"/>
      <c r="R5" s="107"/>
      <c r="S5" s="107"/>
      <c r="T5" s="108"/>
    </row>
    <row r="6" spans="2:20" ht="19.5" customHeight="1">
      <c r="B6" s="94" t="s">
        <v>55</v>
      </c>
      <c r="C6" s="95"/>
      <c r="D6" s="95"/>
      <c r="E6" s="95"/>
      <c r="F6" s="96"/>
      <c r="H6" s="88"/>
      <c r="I6" s="89"/>
      <c r="J6" s="89"/>
      <c r="K6" s="89"/>
      <c r="L6" s="90"/>
      <c r="M6" s="109" t="s">
        <v>56</v>
      </c>
      <c r="N6" s="110"/>
      <c r="O6" s="110"/>
      <c r="P6" s="110"/>
      <c r="Q6" s="110"/>
      <c r="R6" s="110"/>
      <c r="S6" s="110"/>
      <c r="T6" s="111"/>
    </row>
    <row r="7" spans="2:20" ht="41.25" customHeight="1" thickBot="1">
      <c r="B7" s="97"/>
      <c r="C7" s="98"/>
      <c r="D7" s="98"/>
      <c r="E7" s="98"/>
      <c r="F7" s="99"/>
      <c r="H7" s="100" t="s">
        <v>57</v>
      </c>
      <c r="I7" s="101"/>
      <c r="J7" s="101"/>
      <c r="K7" s="101"/>
      <c r="L7" s="102"/>
      <c r="M7" s="112"/>
      <c r="N7" s="113"/>
      <c r="O7" s="113"/>
      <c r="P7" s="113"/>
      <c r="Q7" s="113"/>
      <c r="R7" s="113"/>
      <c r="S7" s="113"/>
      <c r="T7" s="114"/>
    </row>
    <row r="8" ht="4.5" customHeight="1" thickBot="1"/>
    <row r="9" spans="2:21" ht="15" customHeight="1">
      <c r="B9" s="67" t="s">
        <v>0</v>
      </c>
      <c r="C9" s="20"/>
      <c r="D9" s="70" t="s">
        <v>17</v>
      </c>
      <c r="E9" s="70" t="s">
        <v>18</v>
      </c>
      <c r="F9" s="84" t="s">
        <v>42</v>
      </c>
      <c r="G9" s="38"/>
      <c r="H9" s="73" t="s">
        <v>35</v>
      </c>
      <c r="I9" s="73"/>
      <c r="J9" s="73"/>
      <c r="K9" s="73"/>
      <c r="L9" s="73"/>
      <c r="M9" s="73"/>
      <c r="N9" s="73"/>
      <c r="O9" s="73"/>
      <c r="P9" s="73"/>
      <c r="Q9" s="5"/>
      <c r="R9" s="5"/>
      <c r="S9" s="76" t="s">
        <v>34</v>
      </c>
      <c r="T9" s="79" t="s">
        <v>28</v>
      </c>
      <c r="U9" s="5"/>
    </row>
    <row r="10" spans="2:21" ht="15" customHeight="1">
      <c r="B10" s="68"/>
      <c r="C10" s="10"/>
      <c r="D10" s="71"/>
      <c r="E10" s="71"/>
      <c r="F10" s="85"/>
      <c r="G10" s="39"/>
      <c r="H10" s="86" t="s">
        <v>19</v>
      </c>
      <c r="I10" s="86"/>
      <c r="J10" s="86"/>
      <c r="K10" s="81" t="s">
        <v>21</v>
      </c>
      <c r="L10" s="81"/>
      <c r="M10" s="81"/>
      <c r="N10" s="82" t="s">
        <v>24</v>
      </c>
      <c r="O10" s="82"/>
      <c r="P10" s="82"/>
      <c r="Q10" s="2"/>
      <c r="R10" s="2"/>
      <c r="S10" s="77"/>
      <c r="T10" s="80"/>
      <c r="U10" s="2"/>
    </row>
    <row r="11" spans="2:21" ht="31.5">
      <c r="B11" s="69"/>
      <c r="C11" s="10"/>
      <c r="D11" s="72"/>
      <c r="E11" s="72"/>
      <c r="F11" s="85"/>
      <c r="G11" s="39"/>
      <c r="H11" s="40" t="s">
        <v>20</v>
      </c>
      <c r="I11" s="41" t="s">
        <v>58</v>
      </c>
      <c r="J11" s="83" t="s">
        <v>59</v>
      </c>
      <c r="K11" s="83"/>
      <c r="L11" s="11" t="s">
        <v>22</v>
      </c>
      <c r="M11" s="12" t="s">
        <v>23</v>
      </c>
      <c r="N11" s="13" t="s">
        <v>25</v>
      </c>
      <c r="O11" s="14" t="s">
        <v>26</v>
      </c>
      <c r="P11" s="15" t="s">
        <v>27</v>
      </c>
      <c r="Q11" s="2"/>
      <c r="R11" s="2"/>
      <c r="S11" s="78"/>
      <c r="T11" s="80"/>
      <c r="U11" s="2"/>
    </row>
    <row r="12" spans="2:21" ht="15.75">
      <c r="B12" s="16" t="s">
        <v>1</v>
      </c>
      <c r="C12" s="10"/>
      <c r="D12" s="17">
        <v>3.44</v>
      </c>
      <c r="E12" s="17">
        <v>3.6</v>
      </c>
      <c r="F12" s="35">
        <v>3.3</v>
      </c>
      <c r="G12" s="42"/>
      <c r="H12" s="43"/>
      <c r="I12" s="43"/>
      <c r="J12" s="64"/>
      <c r="K12" s="64"/>
      <c r="L12" s="34">
        <v>1</v>
      </c>
      <c r="M12" s="33">
        <v>1</v>
      </c>
      <c r="N12" s="30">
        <v>1</v>
      </c>
      <c r="O12" s="23">
        <v>1</v>
      </c>
      <c r="P12" s="24">
        <v>1</v>
      </c>
      <c r="Q12" s="2"/>
      <c r="R12" s="2"/>
      <c r="S12" s="8"/>
      <c r="T12" s="36">
        <f>S12*F12</f>
        <v>0</v>
      </c>
      <c r="U12" s="2"/>
    </row>
    <row r="13" spans="2:21" ht="15.75">
      <c r="B13" s="16" t="s">
        <v>36</v>
      </c>
      <c r="C13" s="10"/>
      <c r="D13" s="17">
        <v>0.4</v>
      </c>
      <c r="E13" s="17">
        <v>0.9</v>
      </c>
      <c r="F13" s="35">
        <v>0.9</v>
      </c>
      <c r="G13" s="42"/>
      <c r="H13" s="43"/>
      <c r="I13" s="43"/>
      <c r="J13" s="64"/>
      <c r="K13" s="64"/>
      <c r="L13" s="34">
        <v>5</v>
      </c>
      <c r="M13" s="33">
        <v>5</v>
      </c>
      <c r="N13" s="30">
        <v>1</v>
      </c>
      <c r="O13" s="30">
        <v>1</v>
      </c>
      <c r="P13" s="24">
        <v>1</v>
      </c>
      <c r="Q13" s="2"/>
      <c r="R13" s="2"/>
      <c r="S13" s="8"/>
      <c r="T13" s="36">
        <f aca="true" t="shared" si="0" ref="T13:T43">S13*F13</f>
        <v>0</v>
      </c>
      <c r="U13" s="2"/>
    </row>
    <row r="14" spans="2:21" ht="15.75">
      <c r="B14" s="16" t="s">
        <v>2</v>
      </c>
      <c r="C14" s="10"/>
      <c r="D14" s="17">
        <v>7.636000000000001</v>
      </c>
      <c r="E14" s="17">
        <v>8.41</v>
      </c>
      <c r="F14" s="35">
        <v>8.27</v>
      </c>
      <c r="G14" s="42"/>
      <c r="H14" s="43"/>
      <c r="I14" s="43"/>
      <c r="J14" s="64"/>
      <c r="K14" s="64"/>
      <c r="L14" s="22"/>
      <c r="M14" s="22"/>
      <c r="N14" s="30">
        <v>1</v>
      </c>
      <c r="O14" s="30">
        <v>1</v>
      </c>
      <c r="P14" s="24">
        <v>1</v>
      </c>
      <c r="Q14" s="2"/>
      <c r="R14" s="2"/>
      <c r="S14" s="8"/>
      <c r="T14" s="36">
        <f t="shared" si="0"/>
        <v>0</v>
      </c>
      <c r="U14" s="2"/>
    </row>
    <row r="15" spans="2:21" ht="15.75">
      <c r="B15" s="16" t="s">
        <v>46</v>
      </c>
      <c r="C15" s="10"/>
      <c r="D15" s="17">
        <v>0.4</v>
      </c>
      <c r="E15" s="17">
        <v>1.8</v>
      </c>
      <c r="F15" s="35">
        <v>0.95</v>
      </c>
      <c r="G15" s="42"/>
      <c r="H15" s="43"/>
      <c r="I15" s="43"/>
      <c r="J15" s="64"/>
      <c r="K15" s="64"/>
      <c r="L15" s="34">
        <v>1</v>
      </c>
      <c r="M15" s="22"/>
      <c r="N15" s="22"/>
      <c r="O15" s="22"/>
      <c r="P15" s="22"/>
      <c r="Q15" s="2"/>
      <c r="R15" s="2"/>
      <c r="S15" s="8"/>
      <c r="T15" s="36">
        <f>S15*F15</f>
        <v>0</v>
      </c>
      <c r="U15" s="2"/>
    </row>
    <row r="16" spans="2:21" ht="15.75">
      <c r="B16" s="16" t="s">
        <v>3</v>
      </c>
      <c r="C16" s="10"/>
      <c r="D16" s="17">
        <v>2.08</v>
      </c>
      <c r="E16" s="17">
        <v>2.78</v>
      </c>
      <c r="F16" s="35">
        <v>2.7</v>
      </c>
      <c r="G16" s="42"/>
      <c r="H16" s="43"/>
      <c r="I16" s="43"/>
      <c r="J16" s="64"/>
      <c r="K16" s="64"/>
      <c r="L16" s="22"/>
      <c r="M16" s="33">
        <v>1</v>
      </c>
      <c r="N16" s="30">
        <v>1</v>
      </c>
      <c r="O16" s="30">
        <v>1</v>
      </c>
      <c r="P16" s="24">
        <v>1</v>
      </c>
      <c r="Q16" s="2"/>
      <c r="R16" s="2"/>
      <c r="S16" s="8"/>
      <c r="T16" s="36">
        <f t="shared" si="0"/>
        <v>0</v>
      </c>
      <c r="U16" s="2"/>
    </row>
    <row r="17" spans="2:21" ht="15.75">
      <c r="B17" s="16" t="s">
        <v>4</v>
      </c>
      <c r="C17" s="10"/>
      <c r="D17" s="17">
        <v>1.52</v>
      </c>
      <c r="E17" s="17">
        <v>0.8</v>
      </c>
      <c r="F17" s="35">
        <v>1.45</v>
      </c>
      <c r="G17" s="42"/>
      <c r="H17" s="43"/>
      <c r="I17" s="43"/>
      <c r="J17" s="74"/>
      <c r="K17" s="75"/>
      <c r="L17" s="28" t="s">
        <v>45</v>
      </c>
      <c r="M17" s="33">
        <v>2</v>
      </c>
      <c r="N17" s="22"/>
      <c r="O17" s="22"/>
      <c r="P17" s="22"/>
      <c r="Q17" s="2"/>
      <c r="R17" s="2"/>
      <c r="S17" s="8"/>
      <c r="T17" s="36">
        <f>S17*F17</f>
        <v>0</v>
      </c>
      <c r="U17" s="2"/>
    </row>
    <row r="18" spans="2:21" ht="15.75">
      <c r="B18" s="16" t="s">
        <v>37</v>
      </c>
      <c r="C18" s="10"/>
      <c r="D18" s="17">
        <v>3.2</v>
      </c>
      <c r="E18" s="17">
        <v>3.2</v>
      </c>
      <c r="F18" s="35">
        <v>3.2</v>
      </c>
      <c r="G18" s="42"/>
      <c r="H18" s="43"/>
      <c r="I18" s="43"/>
      <c r="J18" s="52"/>
      <c r="K18" s="52"/>
      <c r="L18" s="59">
        <v>1</v>
      </c>
      <c r="M18" s="58">
        <v>1</v>
      </c>
      <c r="N18" s="53">
        <v>1</v>
      </c>
      <c r="O18" s="54">
        <v>1</v>
      </c>
      <c r="P18" s="56">
        <v>1</v>
      </c>
      <c r="Q18" s="2"/>
      <c r="R18" s="2"/>
      <c r="S18" s="8"/>
      <c r="T18" s="36">
        <f>S18*F18</f>
        <v>0</v>
      </c>
      <c r="U18" s="2"/>
    </row>
    <row r="19" spans="2:21" ht="15.75">
      <c r="B19" s="16" t="s">
        <v>38</v>
      </c>
      <c r="C19" s="10"/>
      <c r="D19" s="17">
        <v>3.2</v>
      </c>
      <c r="E19" s="17">
        <v>3.2</v>
      </c>
      <c r="F19" s="35">
        <v>3.2</v>
      </c>
      <c r="G19" s="42"/>
      <c r="H19" s="43"/>
      <c r="I19" s="43"/>
      <c r="J19" s="52"/>
      <c r="K19" s="52"/>
      <c r="L19" s="59"/>
      <c r="M19" s="58"/>
      <c r="N19" s="53"/>
      <c r="O19" s="55"/>
      <c r="P19" s="57"/>
      <c r="Q19" s="2"/>
      <c r="R19" s="2"/>
      <c r="S19" s="8"/>
      <c r="T19" s="36">
        <f t="shared" si="0"/>
        <v>0</v>
      </c>
      <c r="U19" s="2"/>
    </row>
    <row r="20" spans="2:21" s="46" customFormat="1" ht="15.75">
      <c r="B20" s="29" t="s">
        <v>47</v>
      </c>
      <c r="C20" s="25"/>
      <c r="D20" s="21">
        <v>2.4</v>
      </c>
      <c r="E20" s="21">
        <v>4.3</v>
      </c>
      <c r="F20" s="35">
        <v>2.7</v>
      </c>
      <c r="G20" s="45"/>
      <c r="H20" s="44"/>
      <c r="I20" s="44"/>
      <c r="J20" s="87"/>
      <c r="K20" s="87"/>
      <c r="L20" s="34">
        <v>1</v>
      </c>
      <c r="M20" s="33">
        <v>1</v>
      </c>
      <c r="N20" s="22"/>
      <c r="O20" s="22"/>
      <c r="P20" s="22"/>
      <c r="Q20" s="26"/>
      <c r="R20" s="26"/>
      <c r="S20" s="27"/>
      <c r="T20" s="36">
        <f>S20*F20</f>
        <v>0</v>
      </c>
      <c r="U20" s="26"/>
    </row>
    <row r="21" spans="2:21" ht="15.75">
      <c r="B21" s="16" t="s">
        <v>5</v>
      </c>
      <c r="C21" s="10"/>
      <c r="D21" s="17">
        <v>2.32</v>
      </c>
      <c r="E21" s="17">
        <v>1.1</v>
      </c>
      <c r="F21" s="35">
        <v>1.1</v>
      </c>
      <c r="G21" s="42"/>
      <c r="H21" s="43"/>
      <c r="I21" s="43"/>
      <c r="J21" s="74"/>
      <c r="K21" s="75"/>
      <c r="L21" s="22"/>
      <c r="M21" s="33">
        <v>1</v>
      </c>
      <c r="N21" s="30">
        <v>1</v>
      </c>
      <c r="O21" s="23">
        <v>1</v>
      </c>
      <c r="P21" s="24">
        <v>1</v>
      </c>
      <c r="Q21" s="2"/>
      <c r="R21" s="2"/>
      <c r="S21" s="8"/>
      <c r="T21" s="36">
        <f t="shared" si="0"/>
        <v>0</v>
      </c>
      <c r="U21" s="2"/>
    </row>
    <row r="22" spans="2:21" ht="15.75">
      <c r="B22" s="16" t="s">
        <v>6</v>
      </c>
      <c r="C22" s="10"/>
      <c r="D22" s="17">
        <v>1.76</v>
      </c>
      <c r="E22" s="17">
        <v>2.1</v>
      </c>
      <c r="F22" s="35">
        <v>2.3</v>
      </c>
      <c r="G22" s="42"/>
      <c r="H22" s="43"/>
      <c r="I22" s="43"/>
      <c r="J22" s="52"/>
      <c r="K22" s="52"/>
      <c r="L22" s="34">
        <v>1</v>
      </c>
      <c r="M22" s="33">
        <v>1</v>
      </c>
      <c r="N22" s="30">
        <v>1</v>
      </c>
      <c r="O22" s="23">
        <v>1</v>
      </c>
      <c r="P22" s="24">
        <v>1</v>
      </c>
      <c r="Q22" s="2"/>
      <c r="R22" s="2"/>
      <c r="S22" s="8"/>
      <c r="T22" s="36">
        <f t="shared" si="0"/>
        <v>0</v>
      </c>
      <c r="U22" s="2"/>
    </row>
    <row r="23" spans="2:21" ht="15.75">
      <c r="B23" s="16" t="s">
        <v>39</v>
      </c>
      <c r="C23" s="10"/>
      <c r="D23" s="17">
        <v>1.3</v>
      </c>
      <c r="E23" s="17">
        <v>1.3</v>
      </c>
      <c r="F23" s="35">
        <v>1.6</v>
      </c>
      <c r="G23" s="42"/>
      <c r="H23" s="43"/>
      <c r="I23" s="43"/>
      <c r="J23" s="52"/>
      <c r="K23" s="52"/>
      <c r="L23" s="34">
        <v>1</v>
      </c>
      <c r="M23" s="33">
        <v>1</v>
      </c>
      <c r="N23" s="30">
        <v>1</v>
      </c>
      <c r="O23" s="23">
        <v>1</v>
      </c>
      <c r="P23" s="24">
        <v>1</v>
      </c>
      <c r="Q23" s="2"/>
      <c r="R23" s="2"/>
      <c r="S23" s="8"/>
      <c r="T23" s="36">
        <f t="shared" si="0"/>
        <v>0</v>
      </c>
      <c r="U23" s="2"/>
    </row>
    <row r="24" spans="2:21" ht="15.75">
      <c r="B24" s="16" t="s">
        <v>40</v>
      </c>
      <c r="C24" s="10"/>
      <c r="D24" s="17">
        <v>0.9</v>
      </c>
      <c r="E24" s="17">
        <v>0.9</v>
      </c>
      <c r="F24" s="35">
        <v>0.95</v>
      </c>
      <c r="G24" s="42"/>
      <c r="H24" s="43"/>
      <c r="I24" s="43"/>
      <c r="J24" s="74"/>
      <c r="K24" s="75"/>
      <c r="L24" s="34">
        <v>2</v>
      </c>
      <c r="M24" s="33">
        <v>2</v>
      </c>
      <c r="N24" s="30">
        <v>1</v>
      </c>
      <c r="O24" s="23">
        <v>1</v>
      </c>
      <c r="P24" s="24">
        <v>1</v>
      </c>
      <c r="Q24" s="2"/>
      <c r="R24" s="2"/>
      <c r="S24" s="8"/>
      <c r="T24" s="36">
        <f t="shared" si="0"/>
        <v>0</v>
      </c>
      <c r="U24" s="2"/>
    </row>
    <row r="25" spans="2:21" ht="15.75">
      <c r="B25" s="16" t="s">
        <v>44</v>
      </c>
      <c r="C25" s="10"/>
      <c r="D25" s="17">
        <v>0.24</v>
      </c>
      <c r="E25" s="17">
        <v>0.6</v>
      </c>
      <c r="F25" s="35">
        <v>0.6</v>
      </c>
      <c r="G25" s="42"/>
      <c r="H25" s="43"/>
      <c r="I25" s="43"/>
      <c r="J25" s="52"/>
      <c r="K25" s="52"/>
      <c r="L25" s="34">
        <v>5</v>
      </c>
      <c r="M25" s="33">
        <v>5</v>
      </c>
      <c r="N25" s="30">
        <v>1</v>
      </c>
      <c r="O25" s="23">
        <v>1</v>
      </c>
      <c r="P25" s="24">
        <v>1</v>
      </c>
      <c r="Q25" s="2"/>
      <c r="R25" s="2"/>
      <c r="S25" s="8"/>
      <c r="T25" s="36">
        <f t="shared" si="0"/>
        <v>0</v>
      </c>
      <c r="U25" s="2"/>
    </row>
    <row r="26" spans="2:21" ht="15.75">
      <c r="B26" s="16" t="s">
        <v>7</v>
      </c>
      <c r="C26" s="10"/>
      <c r="D26" s="17">
        <v>7.268000000000001</v>
      </c>
      <c r="E26" s="17">
        <v>7.41</v>
      </c>
      <c r="F26" s="35">
        <v>7.51</v>
      </c>
      <c r="G26" s="42"/>
      <c r="H26" s="43"/>
      <c r="I26" s="43"/>
      <c r="J26" s="52"/>
      <c r="K26" s="52"/>
      <c r="L26" s="22"/>
      <c r="M26" s="22"/>
      <c r="N26" s="30">
        <v>1</v>
      </c>
      <c r="O26" s="23">
        <v>1</v>
      </c>
      <c r="P26" s="24">
        <v>1</v>
      </c>
      <c r="Q26" s="2"/>
      <c r="R26" s="2"/>
      <c r="S26" s="8"/>
      <c r="T26" s="36">
        <f t="shared" si="0"/>
        <v>0</v>
      </c>
      <c r="U26" s="2"/>
    </row>
    <row r="27" spans="2:21" ht="15.75">
      <c r="B27" s="16" t="s">
        <v>31</v>
      </c>
      <c r="C27" s="10"/>
      <c r="D27" s="17">
        <v>0.4</v>
      </c>
      <c r="E27" s="17">
        <v>0.4</v>
      </c>
      <c r="F27" s="35">
        <v>0.6</v>
      </c>
      <c r="G27" s="42"/>
      <c r="H27" s="43"/>
      <c r="I27" s="43"/>
      <c r="J27" s="52"/>
      <c r="K27" s="52"/>
      <c r="L27" s="34">
        <v>1</v>
      </c>
      <c r="M27" s="33">
        <v>1</v>
      </c>
      <c r="N27" s="30">
        <v>1</v>
      </c>
      <c r="O27" s="23">
        <v>1</v>
      </c>
      <c r="P27" s="24">
        <v>1</v>
      </c>
      <c r="Q27" s="2"/>
      <c r="R27" s="2"/>
      <c r="S27" s="8"/>
      <c r="T27" s="36">
        <f t="shared" si="0"/>
        <v>0</v>
      </c>
      <c r="U27" s="2"/>
    </row>
    <row r="28" spans="2:21" ht="15.75">
      <c r="B28" s="16" t="s">
        <v>8</v>
      </c>
      <c r="C28" s="10"/>
      <c r="D28" s="17">
        <v>1.44</v>
      </c>
      <c r="E28" s="17">
        <v>1.5</v>
      </c>
      <c r="F28" s="35">
        <v>1.6</v>
      </c>
      <c r="G28" s="42"/>
      <c r="H28" s="43"/>
      <c r="I28" s="43"/>
      <c r="J28" s="52"/>
      <c r="K28" s="52"/>
      <c r="L28" s="22"/>
      <c r="M28" s="33">
        <v>1</v>
      </c>
      <c r="N28" s="30">
        <v>1</v>
      </c>
      <c r="O28" s="23">
        <v>1</v>
      </c>
      <c r="P28" s="24">
        <v>1</v>
      </c>
      <c r="Q28" s="2"/>
      <c r="R28" s="2"/>
      <c r="S28" s="8"/>
      <c r="T28" s="36">
        <f t="shared" si="0"/>
        <v>0</v>
      </c>
      <c r="U28" s="2"/>
    </row>
    <row r="29" spans="2:21" ht="15.75">
      <c r="B29" s="16" t="s">
        <v>9</v>
      </c>
      <c r="C29" s="10"/>
      <c r="D29" s="17">
        <v>3.6</v>
      </c>
      <c r="E29" s="17">
        <v>3.6</v>
      </c>
      <c r="F29" s="35">
        <v>3.7</v>
      </c>
      <c r="G29" s="42"/>
      <c r="H29" s="43"/>
      <c r="I29" s="43"/>
      <c r="J29" s="52"/>
      <c r="K29" s="52"/>
      <c r="L29" s="34">
        <v>1</v>
      </c>
      <c r="M29" s="33">
        <v>1</v>
      </c>
      <c r="N29" s="30">
        <v>1</v>
      </c>
      <c r="O29" s="23">
        <v>1</v>
      </c>
      <c r="P29" s="24">
        <v>1</v>
      </c>
      <c r="Q29" s="2"/>
      <c r="R29" s="2"/>
      <c r="S29" s="8"/>
      <c r="T29" s="36">
        <f t="shared" si="0"/>
        <v>0</v>
      </c>
      <c r="U29" s="2"/>
    </row>
    <row r="30" spans="2:21" ht="15.75">
      <c r="B30" s="16" t="s">
        <v>32</v>
      </c>
      <c r="C30" s="10"/>
      <c r="D30" s="17">
        <v>0.8</v>
      </c>
      <c r="E30" s="17">
        <v>0.8</v>
      </c>
      <c r="F30" s="35">
        <v>0.9</v>
      </c>
      <c r="G30" s="42"/>
      <c r="H30" s="43"/>
      <c r="I30" s="43"/>
      <c r="J30" s="52"/>
      <c r="K30" s="52"/>
      <c r="L30" s="34">
        <v>10</v>
      </c>
      <c r="M30" s="33">
        <v>10</v>
      </c>
      <c r="N30" s="22"/>
      <c r="O30" s="22"/>
      <c r="P30" s="22"/>
      <c r="Q30" s="2"/>
      <c r="R30" s="2"/>
      <c r="S30" s="8"/>
      <c r="T30" s="36">
        <f t="shared" si="0"/>
        <v>0</v>
      </c>
      <c r="U30" s="2"/>
    </row>
    <row r="31" spans="2:21" ht="15.75">
      <c r="B31" s="16" t="s">
        <v>10</v>
      </c>
      <c r="C31" s="10"/>
      <c r="D31" s="17">
        <v>0.48</v>
      </c>
      <c r="E31" s="17">
        <v>0.48</v>
      </c>
      <c r="F31" s="35">
        <v>0.6</v>
      </c>
      <c r="G31" s="42"/>
      <c r="H31" s="43"/>
      <c r="I31" s="43"/>
      <c r="J31" s="52"/>
      <c r="K31" s="52"/>
      <c r="L31" s="34">
        <v>5</v>
      </c>
      <c r="M31" s="33">
        <v>3</v>
      </c>
      <c r="N31" s="30">
        <v>1</v>
      </c>
      <c r="O31" s="23">
        <v>1</v>
      </c>
      <c r="P31" s="24">
        <v>1</v>
      </c>
      <c r="Q31" s="2"/>
      <c r="R31" s="2"/>
      <c r="S31" s="8"/>
      <c r="T31" s="36">
        <f t="shared" si="0"/>
        <v>0</v>
      </c>
      <c r="U31" s="2"/>
    </row>
    <row r="32" spans="2:21" ht="15.75">
      <c r="B32" s="29" t="s">
        <v>48</v>
      </c>
      <c r="C32" s="10"/>
      <c r="D32" s="17"/>
      <c r="E32" s="17"/>
      <c r="F32" s="35">
        <v>0.9</v>
      </c>
      <c r="G32" s="42"/>
      <c r="H32" s="43"/>
      <c r="I32" s="43"/>
      <c r="J32" s="52"/>
      <c r="K32" s="52"/>
      <c r="L32" s="34">
        <v>1</v>
      </c>
      <c r="M32" s="33">
        <v>1</v>
      </c>
      <c r="N32" s="22"/>
      <c r="O32" s="22"/>
      <c r="P32" s="22"/>
      <c r="Q32" s="2"/>
      <c r="R32" s="2"/>
      <c r="S32" s="8"/>
      <c r="T32" s="36">
        <f t="shared" si="0"/>
        <v>0</v>
      </c>
      <c r="U32" s="2"/>
    </row>
    <row r="33" spans="2:21" ht="15.75">
      <c r="B33" s="16" t="s">
        <v>11</v>
      </c>
      <c r="C33" s="10"/>
      <c r="D33" s="17">
        <v>2.4</v>
      </c>
      <c r="E33" s="17">
        <v>2.4</v>
      </c>
      <c r="F33" s="35">
        <v>2</v>
      </c>
      <c r="G33" s="42"/>
      <c r="H33" s="43"/>
      <c r="I33" s="43"/>
      <c r="J33" s="52"/>
      <c r="K33" s="52"/>
      <c r="L33" s="34">
        <v>0</v>
      </c>
      <c r="M33" s="33">
        <v>2</v>
      </c>
      <c r="N33" s="30">
        <v>1</v>
      </c>
      <c r="O33" s="23">
        <v>1</v>
      </c>
      <c r="P33" s="24">
        <v>1</v>
      </c>
      <c r="Q33" s="2"/>
      <c r="R33" s="2"/>
      <c r="S33" s="8"/>
      <c r="T33" s="36">
        <f t="shared" si="0"/>
        <v>0</v>
      </c>
      <c r="U33" s="2"/>
    </row>
    <row r="34" spans="2:21" ht="15.75">
      <c r="B34" s="16" t="s">
        <v>29</v>
      </c>
      <c r="C34" s="10"/>
      <c r="D34" s="17">
        <v>6</v>
      </c>
      <c r="E34" s="17">
        <v>2.7</v>
      </c>
      <c r="F34" s="35">
        <v>2.9</v>
      </c>
      <c r="G34" s="42"/>
      <c r="H34" s="43"/>
      <c r="I34" s="47"/>
      <c r="J34" s="52"/>
      <c r="K34" s="52"/>
      <c r="L34" s="34">
        <v>1</v>
      </c>
      <c r="M34" s="33">
        <v>1</v>
      </c>
      <c r="N34" s="22"/>
      <c r="O34" s="22"/>
      <c r="P34" s="22"/>
      <c r="Q34" s="2"/>
      <c r="R34" s="2"/>
      <c r="S34" s="8"/>
      <c r="T34" s="36">
        <f t="shared" si="0"/>
        <v>0</v>
      </c>
      <c r="U34" s="2"/>
    </row>
    <row r="35" spans="2:21" ht="15.75">
      <c r="B35" s="16" t="s">
        <v>30</v>
      </c>
      <c r="C35" s="10"/>
      <c r="D35" s="17">
        <v>6</v>
      </c>
      <c r="E35" s="17">
        <v>3.3</v>
      </c>
      <c r="F35" s="35">
        <v>2.95</v>
      </c>
      <c r="G35" s="42"/>
      <c r="H35" s="43"/>
      <c r="I35" s="47"/>
      <c r="J35" s="52"/>
      <c r="K35" s="52"/>
      <c r="L35" s="34">
        <v>1</v>
      </c>
      <c r="M35" s="33">
        <v>1</v>
      </c>
      <c r="N35" s="30">
        <v>1</v>
      </c>
      <c r="O35" s="23">
        <v>1</v>
      </c>
      <c r="P35" s="24">
        <v>1</v>
      </c>
      <c r="Q35" s="2"/>
      <c r="R35" s="2"/>
      <c r="S35" s="8"/>
      <c r="T35" s="36">
        <f t="shared" si="0"/>
        <v>0</v>
      </c>
      <c r="U35" s="2"/>
    </row>
    <row r="36" spans="2:21" ht="15.75">
      <c r="B36" s="29" t="s">
        <v>43</v>
      </c>
      <c r="C36" s="10"/>
      <c r="D36" s="17">
        <v>6</v>
      </c>
      <c r="E36" s="17">
        <v>3.3</v>
      </c>
      <c r="F36" s="35">
        <v>5.5</v>
      </c>
      <c r="G36" s="42"/>
      <c r="H36" s="43"/>
      <c r="I36" s="47"/>
      <c r="J36" s="52"/>
      <c r="K36" s="52"/>
      <c r="L36" s="22"/>
      <c r="M36" s="22"/>
      <c r="N36" s="30">
        <v>1</v>
      </c>
      <c r="O36" s="31">
        <v>1</v>
      </c>
      <c r="P36" s="32">
        <v>1</v>
      </c>
      <c r="Q36" s="2"/>
      <c r="R36" s="2"/>
      <c r="S36" s="8"/>
      <c r="T36" s="36">
        <f>S36*F36</f>
        <v>0</v>
      </c>
      <c r="U36" s="2"/>
    </row>
    <row r="37" spans="2:21" ht="15.75">
      <c r="B37" s="16" t="s">
        <v>12</v>
      </c>
      <c r="C37" s="10"/>
      <c r="D37" s="17">
        <v>0.4</v>
      </c>
      <c r="E37" s="17">
        <v>0.4</v>
      </c>
      <c r="F37" s="35">
        <v>0.4</v>
      </c>
      <c r="G37" s="42"/>
      <c r="H37" s="43"/>
      <c r="I37" s="43"/>
      <c r="J37" s="52"/>
      <c r="K37" s="52"/>
      <c r="L37" s="34">
        <v>2</v>
      </c>
      <c r="M37" s="33">
        <v>2</v>
      </c>
      <c r="N37" s="30">
        <v>1</v>
      </c>
      <c r="O37" s="31">
        <v>1</v>
      </c>
      <c r="P37" s="32">
        <v>1</v>
      </c>
      <c r="Q37" s="2"/>
      <c r="R37" s="2"/>
      <c r="S37" s="8"/>
      <c r="T37" s="36">
        <f t="shared" si="0"/>
        <v>0</v>
      </c>
      <c r="U37" s="2"/>
    </row>
    <row r="38" spans="2:21" ht="15.75">
      <c r="B38" s="16" t="s">
        <v>13</v>
      </c>
      <c r="C38" s="10"/>
      <c r="D38" s="17">
        <v>0.4</v>
      </c>
      <c r="E38" s="17">
        <v>0.4</v>
      </c>
      <c r="F38" s="35">
        <v>0.4</v>
      </c>
      <c r="G38" s="42"/>
      <c r="H38" s="43"/>
      <c r="I38" s="43"/>
      <c r="J38" s="52"/>
      <c r="K38" s="52"/>
      <c r="L38" s="34">
        <v>2</v>
      </c>
      <c r="M38" s="33">
        <v>2</v>
      </c>
      <c r="N38" s="30">
        <v>1</v>
      </c>
      <c r="O38" s="31">
        <v>1</v>
      </c>
      <c r="P38" s="32">
        <v>1</v>
      </c>
      <c r="Q38" s="2"/>
      <c r="R38" s="2"/>
      <c r="S38" s="8"/>
      <c r="T38" s="36">
        <f t="shared" si="0"/>
        <v>0</v>
      </c>
      <c r="U38" s="2"/>
    </row>
    <row r="39" spans="2:21" ht="15.75">
      <c r="B39" s="16" t="s">
        <v>14</v>
      </c>
      <c r="C39" s="10"/>
      <c r="D39" s="17">
        <v>0.4</v>
      </c>
      <c r="E39" s="17">
        <v>0.4</v>
      </c>
      <c r="F39" s="35">
        <v>0.4</v>
      </c>
      <c r="G39" s="42"/>
      <c r="H39" s="43"/>
      <c r="I39" s="43"/>
      <c r="J39" s="64"/>
      <c r="K39" s="64"/>
      <c r="L39" s="22"/>
      <c r="M39" s="33">
        <v>2</v>
      </c>
      <c r="N39" s="30">
        <v>1</v>
      </c>
      <c r="O39" s="31">
        <v>1</v>
      </c>
      <c r="P39" s="32">
        <v>1</v>
      </c>
      <c r="Q39" s="2"/>
      <c r="R39" s="2"/>
      <c r="S39" s="8"/>
      <c r="T39" s="36">
        <f t="shared" si="0"/>
        <v>0</v>
      </c>
      <c r="U39" s="2"/>
    </row>
    <row r="40" spans="2:21" ht="15.75">
      <c r="B40" s="16" t="s">
        <v>15</v>
      </c>
      <c r="C40" s="10"/>
      <c r="D40" s="17">
        <v>0.4</v>
      </c>
      <c r="E40" s="17">
        <v>0.4</v>
      </c>
      <c r="F40" s="35">
        <v>0.4</v>
      </c>
      <c r="G40" s="42"/>
      <c r="H40" s="43"/>
      <c r="I40" s="43"/>
      <c r="J40" s="64"/>
      <c r="K40" s="64"/>
      <c r="L40" s="34">
        <v>2</v>
      </c>
      <c r="M40" s="33">
        <v>2</v>
      </c>
      <c r="N40" s="30">
        <v>1</v>
      </c>
      <c r="O40" s="31">
        <v>1</v>
      </c>
      <c r="P40" s="32">
        <v>1</v>
      </c>
      <c r="Q40" s="2"/>
      <c r="R40" s="2"/>
      <c r="S40" s="8"/>
      <c r="T40" s="36">
        <f t="shared" si="0"/>
        <v>0</v>
      </c>
      <c r="U40" s="2"/>
    </row>
    <row r="41" spans="2:21" ht="15.75">
      <c r="B41" s="16" t="s">
        <v>49</v>
      </c>
      <c r="C41" s="10"/>
      <c r="D41" s="17">
        <v>1.6</v>
      </c>
      <c r="E41" s="17">
        <v>1.98</v>
      </c>
      <c r="F41" s="35">
        <v>2</v>
      </c>
      <c r="G41" s="42"/>
      <c r="H41" s="43"/>
      <c r="I41" s="43"/>
      <c r="J41" s="64"/>
      <c r="K41" s="64"/>
      <c r="L41" s="34">
        <v>1</v>
      </c>
      <c r="M41" s="33">
        <v>1</v>
      </c>
      <c r="N41" s="30">
        <v>1</v>
      </c>
      <c r="O41" s="31">
        <v>1</v>
      </c>
      <c r="P41" s="32">
        <v>1</v>
      </c>
      <c r="Q41" s="2"/>
      <c r="R41" s="2"/>
      <c r="S41" s="8"/>
      <c r="T41" s="36">
        <f t="shared" si="0"/>
        <v>0</v>
      </c>
      <c r="U41" s="2"/>
    </row>
    <row r="42" spans="2:21" ht="15.75">
      <c r="B42" s="18" t="s">
        <v>33</v>
      </c>
      <c r="C42" s="10"/>
      <c r="D42" s="17">
        <v>0.64</v>
      </c>
      <c r="E42" s="17">
        <v>0.7</v>
      </c>
      <c r="F42" s="35">
        <v>0.7</v>
      </c>
      <c r="G42" s="42"/>
      <c r="H42" s="43"/>
      <c r="I42" s="43"/>
      <c r="J42" s="64"/>
      <c r="K42" s="64"/>
      <c r="L42" s="34">
        <v>1</v>
      </c>
      <c r="M42" s="33">
        <v>1</v>
      </c>
      <c r="N42" s="30">
        <v>1</v>
      </c>
      <c r="O42" s="23">
        <v>1</v>
      </c>
      <c r="P42" s="24">
        <v>1</v>
      </c>
      <c r="Q42" s="2"/>
      <c r="R42" s="2"/>
      <c r="S42" s="8"/>
      <c r="T42" s="36">
        <f t="shared" si="0"/>
        <v>0</v>
      </c>
      <c r="U42" s="2"/>
    </row>
    <row r="43" spans="2:21" ht="15.75">
      <c r="B43" s="16" t="s">
        <v>41</v>
      </c>
      <c r="C43" s="10"/>
      <c r="D43" s="17">
        <v>7.9</v>
      </c>
      <c r="E43" s="19">
        <v>7.9</v>
      </c>
      <c r="F43" s="35">
        <v>8.5</v>
      </c>
      <c r="G43" s="42"/>
      <c r="H43" s="43"/>
      <c r="I43" s="43"/>
      <c r="J43" s="65"/>
      <c r="K43" s="66"/>
      <c r="L43" s="22"/>
      <c r="M43" s="22"/>
      <c r="N43" s="30">
        <v>1</v>
      </c>
      <c r="O43" s="23">
        <v>1</v>
      </c>
      <c r="P43" s="24">
        <v>1</v>
      </c>
      <c r="Q43" s="2"/>
      <c r="R43" s="2"/>
      <c r="S43" s="8"/>
      <c r="T43" s="36">
        <f t="shared" si="0"/>
        <v>0</v>
      </c>
      <c r="U43" s="2"/>
    </row>
    <row r="44" spans="2:21" ht="15">
      <c r="B44" s="1"/>
      <c r="C44" s="2"/>
      <c r="D44" s="3"/>
      <c r="E44" s="3"/>
      <c r="F44" s="3"/>
      <c r="G44" s="2"/>
      <c r="H44" s="9"/>
      <c r="I44" s="9"/>
      <c r="J44" s="60"/>
      <c r="K44" s="60"/>
      <c r="L44" s="9"/>
      <c r="M44" s="9"/>
      <c r="N44" s="9"/>
      <c r="O44" s="9"/>
      <c r="P44" s="9"/>
      <c r="Q44" s="2"/>
      <c r="R44" s="2"/>
      <c r="S44" s="4"/>
      <c r="T44" s="6"/>
      <c r="U44" s="2"/>
    </row>
    <row r="45" spans="2:21" ht="16.5" thickBot="1">
      <c r="B45" s="61" t="s">
        <v>16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3"/>
      <c r="R45" s="7">
        <f>SUM(R12:R43)</f>
        <v>0</v>
      </c>
      <c r="S45" s="7"/>
      <c r="T45" s="7">
        <f>SUM(T12:T43)</f>
        <v>0</v>
      </c>
      <c r="U45" s="2"/>
    </row>
    <row r="47" spans="4:6" ht="15">
      <c r="D47" s="48">
        <f>SUM(D12:D43)</f>
        <v>76.92400000000002</v>
      </c>
      <c r="E47" s="48">
        <f>SUM(E12:E43)</f>
        <v>73.06</v>
      </c>
      <c r="F47" s="49"/>
    </row>
    <row r="48" ht="15">
      <c r="F48" s="50"/>
    </row>
    <row r="49" spans="5:6" ht="15">
      <c r="E49" s="51">
        <f>(E47-D47)/D47</f>
        <v>-0.05023139722323355</v>
      </c>
      <c r="F49" s="51"/>
    </row>
  </sheetData>
  <sheetProtection password="B860" sheet="1"/>
  <mergeCells count="66">
    <mergeCell ref="M1:T5"/>
    <mergeCell ref="M6:T7"/>
    <mergeCell ref="B1:F1"/>
    <mergeCell ref="B2:F2"/>
    <mergeCell ref="B3:F3"/>
    <mergeCell ref="B4:F4"/>
    <mergeCell ref="B5:F5"/>
    <mergeCell ref="H1:L1"/>
    <mergeCell ref="H2:L2"/>
    <mergeCell ref="H3:L3"/>
    <mergeCell ref="H4:L4"/>
    <mergeCell ref="H5:L5"/>
    <mergeCell ref="J25:K25"/>
    <mergeCell ref="J24:K24"/>
    <mergeCell ref="H7:L7"/>
    <mergeCell ref="F9:F11"/>
    <mergeCell ref="H10:J10"/>
    <mergeCell ref="J17:K17"/>
    <mergeCell ref="J23:K23"/>
    <mergeCell ref="J20:K20"/>
    <mergeCell ref="H6:L6"/>
    <mergeCell ref="B6:F6"/>
    <mergeCell ref="B7:F7"/>
    <mergeCell ref="S9:S11"/>
    <mergeCell ref="T9:T11"/>
    <mergeCell ref="J16:K16"/>
    <mergeCell ref="J14:K14"/>
    <mergeCell ref="K10:M10"/>
    <mergeCell ref="N10:P10"/>
    <mergeCell ref="J11:K11"/>
    <mergeCell ref="J13:K13"/>
    <mergeCell ref="J15:K15"/>
    <mergeCell ref="B9:B11"/>
    <mergeCell ref="D9:D11"/>
    <mergeCell ref="E9:E11"/>
    <mergeCell ref="H9:P9"/>
    <mergeCell ref="J12:K12"/>
    <mergeCell ref="J31:K31"/>
    <mergeCell ref="J21:K21"/>
    <mergeCell ref="J18:K18"/>
    <mergeCell ref="J19:K19"/>
    <mergeCell ref="J22:K22"/>
    <mergeCell ref="J44:K44"/>
    <mergeCell ref="B45:Q45"/>
    <mergeCell ref="J33:K33"/>
    <mergeCell ref="J42:K42"/>
    <mergeCell ref="J43:K43"/>
    <mergeCell ref="J40:K40"/>
    <mergeCell ref="J41:K41"/>
    <mergeCell ref="J39:K39"/>
    <mergeCell ref="J34:K34"/>
    <mergeCell ref="J35:K35"/>
    <mergeCell ref="O18:O19"/>
    <mergeCell ref="P18:P19"/>
    <mergeCell ref="M18:M19"/>
    <mergeCell ref="J26:K26"/>
    <mergeCell ref="J27:K27"/>
    <mergeCell ref="L18:L19"/>
    <mergeCell ref="J37:K37"/>
    <mergeCell ref="J38:K38"/>
    <mergeCell ref="N18:N19"/>
    <mergeCell ref="J28:K28"/>
    <mergeCell ref="J29:K29"/>
    <mergeCell ref="J30:K30"/>
    <mergeCell ref="J36:K36"/>
    <mergeCell ref="J32:K32"/>
  </mergeCells>
  <printOptions horizontalCentered="1" verticalCentered="1"/>
  <pageMargins left="0.1968503937007874" right="0.31496062992125984" top="0.7480314960629921" bottom="0.7480314960629921" header="0.31496062992125984" footer="0.31496062992125984"/>
  <pageSetup fitToHeight="1" fitToWidth="1"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Nathalie</dc:creator>
  <cp:keywords/>
  <dc:description/>
  <cp:lastModifiedBy>Bassman</cp:lastModifiedBy>
  <cp:lastPrinted>2013-04-23T14:47:04Z</cp:lastPrinted>
  <dcterms:created xsi:type="dcterms:W3CDTF">2012-07-18T20:04:47Z</dcterms:created>
  <dcterms:modified xsi:type="dcterms:W3CDTF">2015-06-16T19:10:25Z</dcterms:modified>
  <cp:category/>
  <cp:version/>
  <cp:contentType/>
  <cp:contentStatus/>
</cp:coreProperties>
</file>