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20" yWindow="312" windowWidth="14052" windowHeight="9432" tabRatio="933" activeTab="1"/>
  </bookViews>
  <sheets>
    <sheet name="Voiture 1" sheetId="4" r:id="rId1"/>
    <sheet name="Feuil1" sheetId="25" r:id="rId2"/>
  </sheets>
  <definedNames>
    <definedName name="_xlnm._FilterDatabase" localSheetId="0" hidden="1">'Voiture 1'!$A$2:$H$289</definedName>
  </definedNames>
  <calcPr calcId="125725"/>
</workbook>
</file>

<file path=xl/calcChain.xml><?xml version="1.0" encoding="utf-8"?>
<calcChain xmlns="http://schemas.openxmlformats.org/spreadsheetml/2006/main">
  <c r="C6" i="25"/>
  <c r="C7"/>
  <c r="C8"/>
  <c r="C9"/>
  <c r="C10"/>
  <c r="C11"/>
  <c r="C12"/>
  <c r="C13"/>
  <c r="C14"/>
  <c r="C4"/>
  <c r="C5"/>
  <c r="C3"/>
  <c r="B4"/>
  <c r="B5"/>
  <c r="B6"/>
  <c r="B7"/>
  <c r="B8"/>
  <c r="B9"/>
  <c r="B10"/>
  <c r="B11"/>
  <c r="B12"/>
  <c r="B13"/>
  <c r="B14"/>
  <c r="B3"/>
  <c r="G4" i="4" l="1"/>
  <c r="H4" s="1"/>
  <c r="G5"/>
  <c r="H5" s="1"/>
  <c r="G6"/>
  <c r="G7"/>
  <c r="G8"/>
  <c r="H8" s="1"/>
  <c r="G9"/>
  <c r="H9" s="1"/>
  <c r="G10"/>
  <c r="G11"/>
  <c r="G12"/>
  <c r="H12" s="1"/>
  <c r="G13"/>
  <c r="H13" s="1"/>
  <c r="G14"/>
  <c r="G15"/>
  <c r="G16"/>
  <c r="H16" s="1"/>
  <c r="G17"/>
  <c r="H17" s="1"/>
  <c r="G18"/>
  <c r="G19"/>
  <c r="G20"/>
  <c r="H20" s="1"/>
  <c r="G21"/>
  <c r="H21" s="1"/>
  <c r="G22"/>
  <c r="G23"/>
  <c r="G24"/>
  <c r="H24" s="1"/>
  <c r="G25"/>
  <c r="H25" s="1"/>
  <c r="G26"/>
  <c r="G27"/>
  <c r="G28"/>
  <c r="H28" s="1"/>
  <c r="G29"/>
  <c r="H29" s="1"/>
  <c r="G30"/>
  <c r="G31"/>
  <c r="G32"/>
  <c r="H32" s="1"/>
  <c r="G33"/>
  <c r="H33" s="1"/>
  <c r="G34"/>
  <c r="G35"/>
  <c r="G36"/>
  <c r="H36" s="1"/>
  <c r="G37"/>
  <c r="H37" s="1"/>
  <c r="G38"/>
  <c r="G39"/>
  <c r="G40"/>
  <c r="H40" s="1"/>
  <c r="G41"/>
  <c r="H41" s="1"/>
  <c r="G42"/>
  <c r="G43"/>
  <c r="G44"/>
  <c r="H44" s="1"/>
  <c r="G45"/>
  <c r="H45" s="1"/>
  <c r="G46"/>
  <c r="G47"/>
  <c r="G48"/>
  <c r="H48" s="1"/>
  <c r="G49"/>
  <c r="H49" s="1"/>
  <c r="G50"/>
  <c r="H6"/>
  <c r="H7"/>
  <c r="H10"/>
  <c r="H11"/>
  <c r="H14"/>
  <c r="H15"/>
  <c r="H18"/>
  <c r="H19"/>
  <c r="H22"/>
  <c r="H23"/>
  <c r="H26"/>
  <c r="H27"/>
  <c r="H30"/>
  <c r="H31"/>
  <c r="H34"/>
  <c r="H35"/>
  <c r="H38"/>
  <c r="H39"/>
  <c r="H42"/>
  <c r="H43"/>
  <c r="H46"/>
  <c r="H47"/>
  <c r="H50"/>
  <c r="G51"/>
  <c r="H51"/>
  <c r="G52"/>
  <c r="H52"/>
  <c r="G53"/>
  <c r="H53"/>
  <c r="G54"/>
  <c r="H54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175"/>
  <c r="H175"/>
  <c r="G176"/>
  <c r="H176"/>
  <c r="G177"/>
  <c r="H177"/>
  <c r="G178"/>
  <c r="H178"/>
  <c r="G179"/>
  <c r="H179"/>
  <c r="G180"/>
  <c r="H180"/>
  <c r="G181"/>
  <c r="H181"/>
  <c r="G182"/>
  <c r="H182"/>
  <c r="G183"/>
  <c r="H183"/>
  <c r="G184"/>
  <c r="H184"/>
  <c r="G185"/>
  <c r="H185"/>
  <c r="G186"/>
  <c r="H186"/>
  <c r="G187"/>
  <c r="H187"/>
  <c r="G188"/>
  <c r="H188"/>
  <c r="G189"/>
  <c r="H189"/>
  <c r="G190"/>
  <c r="H190"/>
  <c r="G191"/>
  <c r="H191"/>
  <c r="G192"/>
  <c r="H192"/>
  <c r="G193"/>
  <c r="H193"/>
  <c r="G194"/>
  <c r="H194"/>
  <c r="G195"/>
  <c r="H195"/>
  <c r="G196"/>
  <c r="H196"/>
  <c r="G197"/>
  <c r="H197"/>
  <c r="G198"/>
  <c r="H198"/>
  <c r="G199"/>
  <c r="H199"/>
  <c r="G200"/>
  <c r="H200"/>
  <c r="G201"/>
  <c r="H201"/>
  <c r="G202"/>
  <c r="H202"/>
  <c r="G203"/>
  <c r="H203"/>
  <c r="G204"/>
  <c r="H204"/>
  <c r="G205"/>
  <c r="H205"/>
  <c r="G206"/>
  <c r="H206"/>
  <c r="G207"/>
  <c r="H207"/>
  <c r="G208"/>
  <c r="H208"/>
  <c r="G209"/>
  <c r="H209"/>
  <c r="G210"/>
  <c r="H210"/>
  <c r="G211"/>
  <c r="H211"/>
  <c r="G212"/>
  <c r="H212"/>
  <c r="G213"/>
  <c r="H213"/>
  <c r="G214"/>
  <c r="H214"/>
  <c r="G215"/>
  <c r="H215"/>
  <c r="G216"/>
  <c r="H216"/>
  <c r="G217"/>
  <c r="H217"/>
  <c r="G218"/>
  <c r="H218"/>
  <c r="G219"/>
  <c r="H219"/>
  <c r="G220"/>
  <c r="H220"/>
  <c r="G221"/>
  <c r="H221"/>
  <c r="G222"/>
  <c r="H222"/>
  <c r="G223"/>
  <c r="H223"/>
  <c r="G224"/>
  <c r="H224"/>
  <c r="G225"/>
  <c r="H225"/>
  <c r="G226"/>
  <c r="H226"/>
  <c r="G227"/>
  <c r="H227"/>
  <c r="G228"/>
  <c r="H228"/>
  <c r="G229"/>
  <c r="H229"/>
  <c r="G230"/>
  <c r="H230"/>
  <c r="G231"/>
  <c r="H231"/>
  <c r="G232"/>
  <c r="H232"/>
  <c r="G233"/>
  <c r="H233"/>
  <c r="G234"/>
  <c r="H234"/>
  <c r="G235"/>
  <c r="H235"/>
  <c r="G236"/>
  <c r="H236"/>
  <c r="G237"/>
  <c r="H237"/>
  <c r="G238"/>
  <c r="H238"/>
  <c r="G239"/>
  <c r="H239"/>
  <c r="G240"/>
  <c r="H240"/>
  <c r="G241"/>
  <c r="H241"/>
  <c r="G242"/>
  <c r="H242"/>
  <c r="G243"/>
  <c r="H243"/>
  <c r="G244"/>
  <c r="H244"/>
  <c r="G245"/>
  <c r="H245"/>
  <c r="G246"/>
  <c r="H246"/>
  <c r="G247"/>
  <c r="H247"/>
  <c r="G248"/>
  <c r="H248"/>
  <c r="G249"/>
  <c r="H249"/>
  <c r="G250"/>
  <c r="H250"/>
  <c r="G251"/>
  <c r="H251"/>
  <c r="G252"/>
  <c r="H252"/>
  <c r="G253"/>
  <c r="H253"/>
  <c r="G254"/>
  <c r="H254"/>
  <c r="G255"/>
  <c r="H255"/>
  <c r="G256"/>
  <c r="H256"/>
  <c r="G257"/>
  <c r="H257"/>
  <c r="G258"/>
  <c r="H258"/>
  <c r="G259"/>
  <c r="H259"/>
  <c r="G260"/>
  <c r="H260"/>
  <c r="G261"/>
  <c r="H261"/>
  <c r="G262"/>
  <c r="H262"/>
  <c r="G263"/>
  <c r="H263"/>
  <c r="G264"/>
  <c r="H264"/>
  <c r="G265"/>
  <c r="H265"/>
  <c r="G266"/>
  <c r="H266"/>
  <c r="G267"/>
  <c r="H267"/>
  <c r="G268"/>
  <c r="H268"/>
  <c r="G269"/>
  <c r="H269"/>
  <c r="G270"/>
  <c r="H270"/>
  <c r="G271"/>
  <c r="H271"/>
  <c r="G272"/>
  <c r="H272"/>
  <c r="G273"/>
  <c r="H273"/>
  <c r="G274"/>
  <c r="H274"/>
  <c r="G275"/>
  <c r="H275"/>
  <c r="G276"/>
  <c r="H276"/>
  <c r="G277"/>
  <c r="H277"/>
  <c r="G278"/>
  <c r="H278"/>
  <c r="G279"/>
  <c r="H279"/>
  <c r="G280"/>
  <c r="H280"/>
  <c r="G281"/>
  <c r="H281"/>
  <c r="G282"/>
  <c r="H282"/>
  <c r="G283"/>
  <c r="H283"/>
  <c r="G284"/>
  <c r="H284"/>
  <c r="G285"/>
  <c r="H285"/>
  <c r="G286"/>
  <c r="H286"/>
  <c r="G287"/>
  <c r="H287"/>
  <c r="G288"/>
  <c r="H288"/>
  <c r="G289"/>
  <c r="H289"/>
  <c r="B2" i="25" l="1"/>
  <c r="B25" l="1"/>
  <c r="B27"/>
  <c r="B28"/>
  <c r="B26"/>
  <c r="B29"/>
  <c r="B22"/>
  <c r="B23"/>
  <c r="B21"/>
  <c r="B19"/>
  <c r="B20"/>
  <c r="B18"/>
  <c r="B36" l="1"/>
  <c r="B35"/>
  <c r="B39"/>
  <c r="B37"/>
  <c r="B34"/>
  <c r="B38"/>
  <c r="B33"/>
  <c r="B40"/>
  <c r="B41"/>
  <c r="B42"/>
  <c r="B44"/>
  <c r="B43"/>
  <c r="B24"/>
  <c r="B30" s="1"/>
  <c r="B45" l="1"/>
</calcChain>
</file>

<file path=xl/sharedStrings.xml><?xml version="1.0" encoding="utf-8"?>
<sst xmlns="http://schemas.openxmlformats.org/spreadsheetml/2006/main" count="147" uniqueCount="26">
  <si>
    <t>Plein en litres</t>
  </si>
  <si>
    <t>Kms faits avec le plein</t>
  </si>
  <si>
    <t>Ticket</t>
  </si>
  <si>
    <t>Facture</t>
  </si>
  <si>
    <t>Conso moyenne du plein</t>
  </si>
  <si>
    <t>X</t>
  </si>
  <si>
    <t>Date</t>
  </si>
  <si>
    <t>KM au compteur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</si>
  <si>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</si>
  <si>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</si>
  <si>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</si>
  <si>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</si>
  <si>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</si>
  <si>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</si>
  <si>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</si>
  <si>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</si>
  <si>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</si>
  <si>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</si>
  <si>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</si>
  <si>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</si>
  <si>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TOTAL</t>
  </si>
  <si>
    <t>Voiture 1</t>
  </si>
  <si>
    <t>CELLULE C3: RESULTAT VOULU MAIS SANS LE FACTEUR ANNEE…</t>
  </si>
  <si>
    <t>SI POSSIBLE: INCLURE UNE AUTOMATISATION DES FORMULES SI ON AJOUTE UNE NOUVELLE DATE ET NOUVELLE CONSO SUR LA FEUILLE VOITURE 1.</t>
  </si>
  <si>
    <t>MERCI BEAUCOUP :)</t>
  </si>
  <si>
    <t>VOITURE 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</si>
</sst>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23232"/>
      <name val="Tahoma"/>
      <family val="2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/>
    </xf>
    <xf numFmtId="0" fontId="2" fillId="5" borderId="1" xfId="0" applyFont="1" applyFill="1" applyBorder="1" applyAlignment="1"/>
    <xf numFmtId="2" fontId="0" fillId="0" borderId="1" xfId="0" applyNumberFormat="1" applyBorder="1"/>
    <xf numFmtId="0" fontId="7" fillId="0" borderId="1" xfId="0" applyFont="1" applyBorder="1" applyAlignment="1">
      <alignment horizontal="center"/>
    </xf>
    <xf numFmtId="0" fontId="4" fillId="0" borderId="4" xfId="0" applyFont="1" applyBorder="1"/>
    <xf numFmtId="2" fontId="0" fillId="0" borderId="4" xfId="0" applyNumberFormat="1" applyBorder="1"/>
    <xf numFmtId="2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/>
    <xf numFmtId="0" fontId="0" fillId="3" borderId="2" xfId="0" applyFont="1" applyFill="1" applyBorder="1" applyProtection="1">
      <protection locked="0"/>
    </xf>
    <xf numFmtId="2" fontId="0" fillId="3" borderId="2" xfId="0" applyNumberFormat="1" applyFont="1" applyFill="1" applyBorder="1" applyProtection="1">
      <protection locked="0"/>
    </xf>
    <xf numFmtId="2" fontId="0" fillId="3" borderId="3" xfId="0" applyNumberFormat="1" applyFont="1" applyFill="1" applyBorder="1" applyProtection="1">
      <protection locked="0"/>
    </xf>
    <xf numFmtId="0" fontId="0" fillId="2" borderId="0" xfId="0" applyFont="1" applyFill="1" applyProtection="1">
      <protection locked="0"/>
    </xf>
    <xf numFmtId="0" fontId="0" fillId="0" borderId="0" xfId="0" applyFont="1" applyProtection="1">
      <protection locked="0"/>
    </xf>
    <xf numFmtId="1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4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14" fontId="0" fillId="0" borderId="2" xfId="0" applyNumberFormat="1" applyFont="1" applyBorder="1" applyProtection="1">
      <protection locked="0"/>
    </xf>
    <xf numFmtId="14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Protection="1">
      <protection locked="0"/>
    </xf>
    <xf numFmtId="2" fontId="0" fillId="0" borderId="3" xfId="0" applyNumberFormat="1" applyFont="1" applyBorder="1" applyProtection="1">
      <protection locked="0"/>
    </xf>
    <xf numFmtId="0" fontId="0" fillId="3" borderId="3" xfId="0" applyFont="1" applyFill="1" applyBorder="1" applyProtection="1"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Protection="1">
      <protection locked="0"/>
    </xf>
    <xf numFmtId="1" fontId="0" fillId="0" borderId="2" xfId="0" applyNumberFormat="1" applyFont="1" applyBorder="1" applyProtection="1">
      <protection locked="0"/>
    </xf>
    <xf numFmtId="14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2" fontId="5" fillId="5" borderId="1" xfId="0" quotePrefix="1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CCFF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AE289"/>
  <sheetViews>
    <sheetView workbookViewId="0">
      <pane ySplit="2" topLeftCell="A6" activePane="bottomLeft" state="frozen"/>
      <selection activeCell="A4" sqref="A4"/>
      <selection pane="bottomLeft" activeCell="A34" sqref="A34"/>
    </sheetView>
  </sheetViews>
  <sheetFormatPr baseColWidth="10" defaultColWidth="11.44140625" defaultRowHeight="14.4"/>
  <cols>
    <col min="1" max="1" width="13.44140625" style="31" customWidth="1"/>
    <col min="2" max="2" width="30.33203125" style="15" customWidth="1"/>
    <col min="3" max="3" width="5.5546875" style="32" bestFit="1" customWidth="1"/>
    <col min="4" max="4" width="6.88671875" style="32" bestFit="1" customWidth="1"/>
    <col min="5" max="5" width="17.6640625" style="15" customWidth="1"/>
    <col min="6" max="7" width="12.5546875" style="15" customWidth="1"/>
    <col min="8" max="8" width="14.44140625" style="15" customWidth="1"/>
    <col min="9" max="16384" width="11.44140625" style="15"/>
  </cols>
  <sheetData>
    <row r="1" spans="1:31" ht="18">
      <c r="A1" s="34" t="s">
        <v>21</v>
      </c>
      <c r="B1" s="34"/>
      <c r="C1" s="34"/>
      <c r="D1" s="34"/>
      <c r="E1" s="34"/>
      <c r="F1" s="34"/>
      <c r="G1" s="34"/>
      <c r="H1" s="3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s="19" customFormat="1" ht="43.5" customHeight="1">
      <c r="A2" s="16" t="s">
        <v>6</v>
      </c>
      <c r="B2" s="17"/>
      <c r="C2" s="17" t="s">
        <v>2</v>
      </c>
      <c r="D2" s="17" t="s">
        <v>3</v>
      </c>
      <c r="E2" s="17" t="s">
        <v>7</v>
      </c>
      <c r="F2" s="17" t="s">
        <v>0</v>
      </c>
      <c r="G2" s="17" t="s">
        <v>1</v>
      </c>
      <c r="H2" s="17" t="s">
        <v>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>
      <c r="A3" s="20">
        <v>41782</v>
      </c>
      <c r="B3" s="21"/>
      <c r="C3" s="22" t="s">
        <v>5</v>
      </c>
      <c r="D3" s="22" t="s">
        <v>5</v>
      </c>
      <c r="E3" s="21">
        <v>498530</v>
      </c>
      <c r="F3" s="21">
        <v>310</v>
      </c>
      <c r="G3" s="11"/>
      <c r="H3" s="11">
        <v>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>
      <c r="A4" s="20">
        <v>41792</v>
      </c>
      <c r="B4" s="23"/>
      <c r="C4" s="20" t="s">
        <v>5</v>
      </c>
      <c r="D4" s="20" t="s">
        <v>5</v>
      </c>
      <c r="E4" s="21">
        <v>499611</v>
      </c>
      <c r="F4" s="21">
        <v>375</v>
      </c>
      <c r="G4" s="11">
        <f t="shared" ref="G4:G51" si="0">IF(E4="","",E4-E3)</f>
        <v>1081</v>
      </c>
      <c r="H4" s="12">
        <f t="shared" ref="H4:H50" si="1">IF(E4="","",F4/G4*100)</f>
        <v>34.690101757631822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>
      <c r="A5" s="20">
        <v>41801</v>
      </c>
      <c r="B5" s="23"/>
      <c r="C5" s="20" t="s">
        <v>5</v>
      </c>
      <c r="D5" s="20" t="s">
        <v>5</v>
      </c>
      <c r="E5" s="21">
        <v>500823</v>
      </c>
      <c r="F5" s="21">
        <v>367</v>
      </c>
      <c r="G5" s="11">
        <f t="shared" si="0"/>
        <v>1212</v>
      </c>
      <c r="H5" s="12">
        <f t="shared" si="1"/>
        <v>30.280528052805277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>
      <c r="A6" s="24">
        <v>41808</v>
      </c>
      <c r="B6" s="23"/>
      <c r="C6" s="20" t="s">
        <v>5</v>
      </c>
      <c r="D6" s="20" t="s">
        <v>5</v>
      </c>
      <c r="E6" s="25">
        <v>501773</v>
      </c>
      <c r="F6" s="26">
        <v>357</v>
      </c>
      <c r="G6" s="27">
        <f t="shared" si="0"/>
        <v>950</v>
      </c>
      <c r="H6" s="13">
        <f t="shared" si="1"/>
        <v>37.578947368421048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>
      <c r="A7" s="28">
        <v>41814</v>
      </c>
      <c r="B7" s="23"/>
      <c r="C7" s="20" t="s">
        <v>5</v>
      </c>
      <c r="D7" s="20" t="s">
        <v>5</v>
      </c>
      <c r="E7" s="21">
        <v>502878</v>
      </c>
      <c r="F7" s="29">
        <v>380</v>
      </c>
      <c r="G7" s="11">
        <f t="shared" si="0"/>
        <v>1105</v>
      </c>
      <c r="H7" s="12">
        <f t="shared" si="1"/>
        <v>34.389140271493211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>
      <c r="A8" s="28">
        <v>41821</v>
      </c>
      <c r="B8" s="21"/>
      <c r="C8" s="22" t="s">
        <v>5</v>
      </c>
      <c r="D8" s="22" t="s">
        <v>5</v>
      </c>
      <c r="E8" s="30">
        <v>504068</v>
      </c>
      <c r="F8" s="21">
        <v>379</v>
      </c>
      <c r="G8" s="11">
        <f t="shared" si="0"/>
        <v>1190</v>
      </c>
      <c r="H8" s="12">
        <f t="shared" si="1"/>
        <v>31.848739495798316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>
      <c r="A9" s="28">
        <v>41829</v>
      </c>
      <c r="B9" s="21"/>
      <c r="C9" s="22" t="s">
        <v>5</v>
      </c>
      <c r="D9" s="22" t="s">
        <v>5</v>
      </c>
      <c r="E9" s="21">
        <v>505144</v>
      </c>
      <c r="F9" s="21">
        <v>393</v>
      </c>
      <c r="G9" s="11">
        <f t="shared" si="0"/>
        <v>1076</v>
      </c>
      <c r="H9" s="12">
        <f t="shared" si="1"/>
        <v>36.524163568773233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>
      <c r="A10" s="28">
        <v>41836</v>
      </c>
      <c r="B10" s="21"/>
      <c r="C10" s="22" t="s">
        <v>5</v>
      </c>
      <c r="D10" s="22" t="s">
        <v>5</v>
      </c>
      <c r="E10" s="21">
        <v>505547</v>
      </c>
      <c r="F10" s="21">
        <v>195</v>
      </c>
      <c r="G10" s="11">
        <f t="shared" si="0"/>
        <v>403</v>
      </c>
      <c r="H10" s="12">
        <f t="shared" si="1"/>
        <v>48.387096774193552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>
      <c r="A11" s="28">
        <v>41841</v>
      </c>
      <c r="B11" s="21"/>
      <c r="C11" s="22" t="s">
        <v>5</v>
      </c>
      <c r="D11" s="22" t="s">
        <v>5</v>
      </c>
      <c r="E11" s="21">
        <v>506730</v>
      </c>
      <c r="F11" s="21">
        <v>310</v>
      </c>
      <c r="G11" s="11">
        <f t="shared" si="0"/>
        <v>1183</v>
      </c>
      <c r="H11" s="12">
        <f t="shared" si="1"/>
        <v>26.204564666103124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>
      <c r="A12" s="28">
        <v>41844</v>
      </c>
      <c r="B12" s="21"/>
      <c r="C12" s="22" t="s">
        <v>5</v>
      </c>
      <c r="D12" s="22" t="s">
        <v>5</v>
      </c>
      <c r="E12" s="21">
        <v>507419</v>
      </c>
      <c r="F12" s="21">
        <v>243</v>
      </c>
      <c r="G12" s="11">
        <f t="shared" si="0"/>
        <v>689</v>
      </c>
      <c r="H12" s="12">
        <f t="shared" si="1"/>
        <v>35.268505079825836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>
      <c r="A13" s="28">
        <v>41851</v>
      </c>
      <c r="B13" s="21"/>
      <c r="C13" s="22" t="s">
        <v>5</v>
      </c>
      <c r="D13" s="22" t="s">
        <v>5</v>
      </c>
      <c r="E13" s="21">
        <v>508665</v>
      </c>
      <c r="F13" s="21">
        <v>392</v>
      </c>
      <c r="G13" s="11">
        <f t="shared" si="0"/>
        <v>1246</v>
      </c>
      <c r="H13" s="12">
        <f t="shared" si="1"/>
        <v>31.460674157303369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>
      <c r="A14" s="28">
        <v>41857</v>
      </c>
      <c r="B14" s="21"/>
      <c r="C14" s="22" t="s">
        <v>5</v>
      </c>
      <c r="D14" s="22" t="s">
        <v>5</v>
      </c>
      <c r="E14" s="21">
        <v>509922</v>
      </c>
      <c r="F14" s="21">
        <v>296</v>
      </c>
      <c r="G14" s="11">
        <f t="shared" si="0"/>
        <v>1257</v>
      </c>
      <c r="H14" s="12">
        <f t="shared" si="1"/>
        <v>23.548130469371522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>
      <c r="A15" s="28">
        <v>41863</v>
      </c>
      <c r="B15" s="21"/>
      <c r="C15" s="22" t="s">
        <v>5</v>
      </c>
      <c r="D15" s="22" t="s">
        <v>5</v>
      </c>
      <c r="E15" s="21">
        <v>510537</v>
      </c>
      <c r="F15" s="21">
        <v>323</v>
      </c>
      <c r="G15" s="11">
        <f t="shared" si="0"/>
        <v>615</v>
      </c>
      <c r="H15" s="12">
        <f t="shared" si="1"/>
        <v>52.520325203252028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>
      <c r="A16" s="28">
        <v>41877</v>
      </c>
      <c r="B16" s="21"/>
      <c r="C16" s="22" t="s">
        <v>5</v>
      </c>
      <c r="D16" s="22" t="s">
        <v>5</v>
      </c>
      <c r="E16" s="21">
        <v>511747</v>
      </c>
      <c r="F16" s="21">
        <v>150</v>
      </c>
      <c r="G16" s="11">
        <f t="shared" si="0"/>
        <v>1210</v>
      </c>
      <c r="H16" s="12">
        <f t="shared" si="1"/>
        <v>12.396694214876034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>
      <c r="A17" s="28">
        <v>41880</v>
      </c>
      <c r="B17" s="21"/>
      <c r="C17" s="22" t="s">
        <v>5</v>
      </c>
      <c r="D17" s="22" t="s">
        <v>5</v>
      </c>
      <c r="E17" s="21">
        <v>512190</v>
      </c>
      <c r="F17" s="21">
        <v>271</v>
      </c>
      <c r="G17" s="11">
        <f t="shared" si="0"/>
        <v>443</v>
      </c>
      <c r="H17" s="12">
        <f t="shared" si="1"/>
        <v>61.173814898419863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>
      <c r="A18" s="28">
        <v>41885</v>
      </c>
      <c r="B18" s="21"/>
      <c r="C18" s="22" t="s">
        <v>5</v>
      </c>
      <c r="D18" s="22" t="s">
        <v>5</v>
      </c>
      <c r="E18" s="21">
        <v>513005</v>
      </c>
      <c r="F18" s="21">
        <v>344</v>
      </c>
      <c r="G18" s="11">
        <f t="shared" si="0"/>
        <v>815</v>
      </c>
      <c r="H18" s="12">
        <f t="shared" si="1"/>
        <v>42.208588957055213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>
      <c r="A19" s="28">
        <v>41892</v>
      </c>
      <c r="B19" s="21"/>
      <c r="C19" s="22" t="s">
        <v>5</v>
      </c>
      <c r="D19" s="22" t="s">
        <v>5</v>
      </c>
      <c r="E19" s="21">
        <v>513657</v>
      </c>
      <c r="F19" s="21">
        <v>245</v>
      </c>
      <c r="G19" s="11">
        <f t="shared" si="0"/>
        <v>652</v>
      </c>
      <c r="H19" s="12">
        <f t="shared" si="1"/>
        <v>37.576687116564415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>
      <c r="A20" s="28">
        <v>41898</v>
      </c>
      <c r="B20" s="21"/>
      <c r="C20" s="22" t="s">
        <v>5</v>
      </c>
      <c r="D20" s="22" t="s">
        <v>5</v>
      </c>
      <c r="E20" s="21">
        <v>514904</v>
      </c>
      <c r="F20" s="21">
        <v>387</v>
      </c>
      <c r="G20" s="11">
        <f t="shared" si="0"/>
        <v>1247</v>
      </c>
      <c r="H20" s="12">
        <f t="shared" si="1"/>
        <v>31.03448275862069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>
      <c r="A21" s="28">
        <v>41906</v>
      </c>
      <c r="B21" s="21"/>
      <c r="C21" s="22" t="s">
        <v>5</v>
      </c>
      <c r="D21" s="22" t="s">
        <v>5</v>
      </c>
      <c r="E21" s="21">
        <v>516127</v>
      </c>
      <c r="F21" s="21">
        <v>408</v>
      </c>
      <c r="G21" s="11">
        <f t="shared" si="0"/>
        <v>1223</v>
      </c>
      <c r="H21" s="12">
        <f t="shared" si="1"/>
        <v>33.360588716271458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>
      <c r="A22" s="28">
        <v>41914</v>
      </c>
      <c r="B22" s="21"/>
      <c r="C22" s="22" t="s">
        <v>5</v>
      </c>
      <c r="D22" s="22" t="s">
        <v>5</v>
      </c>
      <c r="E22" s="21">
        <v>517209</v>
      </c>
      <c r="F22" s="21">
        <v>150</v>
      </c>
      <c r="G22" s="11">
        <f t="shared" si="0"/>
        <v>1082</v>
      </c>
      <c r="H22" s="12">
        <f t="shared" si="1"/>
        <v>13.863216266173753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>
      <c r="A23" s="28">
        <v>41915</v>
      </c>
      <c r="B23" s="21"/>
      <c r="C23" s="22" t="s">
        <v>5</v>
      </c>
      <c r="D23" s="22" t="s">
        <v>5</v>
      </c>
      <c r="E23" s="21">
        <v>517827</v>
      </c>
      <c r="F23" s="21">
        <v>385</v>
      </c>
      <c r="G23" s="11">
        <f t="shared" si="0"/>
        <v>618</v>
      </c>
      <c r="H23" s="12">
        <f t="shared" si="1"/>
        <v>62.297734627831716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>
      <c r="A24" s="28">
        <v>41927</v>
      </c>
      <c r="B24" s="21"/>
      <c r="C24" s="22" t="s">
        <v>5</v>
      </c>
      <c r="D24" s="22" t="s">
        <v>5</v>
      </c>
      <c r="E24" s="21">
        <v>518892</v>
      </c>
      <c r="F24" s="21">
        <v>160</v>
      </c>
      <c r="G24" s="11">
        <f t="shared" si="0"/>
        <v>1065</v>
      </c>
      <c r="H24" s="12">
        <f t="shared" si="1"/>
        <v>15.023474178403756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>
      <c r="A25" s="28">
        <v>41929</v>
      </c>
      <c r="B25" s="21"/>
      <c r="C25" s="22" t="s">
        <v>5</v>
      </c>
      <c r="D25" s="22" t="s">
        <v>5</v>
      </c>
      <c r="E25" s="21">
        <v>519739</v>
      </c>
      <c r="F25" s="21">
        <v>420</v>
      </c>
      <c r="G25" s="11">
        <f t="shared" si="0"/>
        <v>847</v>
      </c>
      <c r="H25" s="12">
        <f t="shared" si="1"/>
        <v>49.586776859504134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>
      <c r="A26" s="28">
        <v>41936</v>
      </c>
      <c r="B26" s="21"/>
      <c r="C26" s="22" t="s">
        <v>5</v>
      </c>
      <c r="D26" s="22" t="s">
        <v>5</v>
      </c>
      <c r="E26" s="21">
        <v>521482</v>
      </c>
      <c r="F26" s="21">
        <v>308</v>
      </c>
      <c r="G26" s="11">
        <f t="shared" si="0"/>
        <v>1743</v>
      </c>
      <c r="H26" s="12">
        <f t="shared" si="1"/>
        <v>17.670682730923694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>
      <c r="A27" s="28">
        <v>41941</v>
      </c>
      <c r="B27" s="21"/>
      <c r="C27" s="22" t="s">
        <v>5</v>
      </c>
      <c r="D27" s="22" t="s">
        <v>5</v>
      </c>
      <c r="E27" s="21">
        <v>522446</v>
      </c>
      <c r="F27" s="21">
        <v>302</v>
      </c>
      <c r="G27" s="11">
        <f t="shared" si="0"/>
        <v>964</v>
      </c>
      <c r="H27" s="12">
        <f t="shared" si="1"/>
        <v>31.327800829875518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31">
      <c r="A28" s="28">
        <v>41946</v>
      </c>
      <c r="B28" s="21"/>
      <c r="C28" s="22" t="s">
        <v>5</v>
      </c>
      <c r="D28" s="22" t="s">
        <v>5</v>
      </c>
      <c r="E28" s="21">
        <v>523518</v>
      </c>
      <c r="F28" s="21">
        <v>320</v>
      </c>
      <c r="G28" s="11">
        <f t="shared" si="0"/>
        <v>1072</v>
      </c>
      <c r="H28" s="12">
        <f t="shared" si="1"/>
        <v>29.850746268656714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>
      <c r="A29" s="28">
        <v>41960</v>
      </c>
      <c r="B29" s="21"/>
      <c r="C29" s="22" t="s">
        <v>5</v>
      </c>
      <c r="D29" s="22" t="s">
        <v>5</v>
      </c>
      <c r="E29" s="21">
        <v>524666</v>
      </c>
      <c r="F29" s="21">
        <v>384</v>
      </c>
      <c r="G29" s="11">
        <f t="shared" si="0"/>
        <v>1148</v>
      </c>
      <c r="H29" s="12">
        <f t="shared" si="1"/>
        <v>33.449477351916379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>
      <c r="A30" s="28">
        <v>41967</v>
      </c>
      <c r="B30" s="21"/>
      <c r="C30" s="22" t="s">
        <v>5</v>
      </c>
      <c r="D30" s="22" t="s">
        <v>5</v>
      </c>
      <c r="E30" s="21">
        <v>526025</v>
      </c>
      <c r="F30" s="21">
        <v>406</v>
      </c>
      <c r="G30" s="11">
        <f t="shared" si="0"/>
        <v>1359</v>
      </c>
      <c r="H30" s="12">
        <f t="shared" si="1"/>
        <v>29.874908020603385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>
      <c r="A31" s="28">
        <v>41975</v>
      </c>
      <c r="B31" s="21"/>
      <c r="C31" s="22" t="s">
        <v>5</v>
      </c>
      <c r="D31" s="22" t="s">
        <v>5</v>
      </c>
      <c r="E31" s="21">
        <v>527302</v>
      </c>
      <c r="F31" s="21">
        <v>430</v>
      </c>
      <c r="G31" s="11">
        <f t="shared" si="0"/>
        <v>1277</v>
      </c>
      <c r="H31" s="12">
        <f t="shared" si="1"/>
        <v>33.672670321064999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>
      <c r="A32" s="28">
        <v>41978</v>
      </c>
      <c r="B32" s="21"/>
      <c r="C32" s="22" t="s">
        <v>5</v>
      </c>
      <c r="D32" s="22" t="s">
        <v>5</v>
      </c>
      <c r="E32" s="21">
        <v>528261</v>
      </c>
      <c r="F32" s="21">
        <v>293</v>
      </c>
      <c r="G32" s="11">
        <f t="shared" si="0"/>
        <v>959</v>
      </c>
      <c r="H32" s="12">
        <f t="shared" si="1"/>
        <v>30.552659019812307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>
      <c r="A33" s="28">
        <v>41985</v>
      </c>
      <c r="B33" s="21"/>
      <c r="C33" s="22" t="s">
        <v>5</v>
      </c>
      <c r="D33" s="22" t="s">
        <v>5</v>
      </c>
      <c r="E33" s="21">
        <v>529204</v>
      </c>
      <c r="F33" s="21">
        <v>310</v>
      </c>
      <c r="G33" s="11">
        <f t="shared" si="0"/>
        <v>943</v>
      </c>
      <c r="H33" s="12">
        <f t="shared" si="1"/>
        <v>32.87380699893955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>
      <c r="A34" s="28">
        <v>41993</v>
      </c>
      <c r="B34" s="21"/>
      <c r="C34" s="22" t="s">
        <v>5</v>
      </c>
      <c r="D34" s="22" t="s">
        <v>5</v>
      </c>
      <c r="E34" s="21">
        <v>530342</v>
      </c>
      <c r="F34" s="21">
        <v>350</v>
      </c>
      <c r="G34" s="11">
        <f t="shared" si="0"/>
        <v>1138</v>
      </c>
      <c r="H34" s="12">
        <f t="shared" si="1"/>
        <v>30.755711775043938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>
      <c r="A35" s="28">
        <v>42010</v>
      </c>
      <c r="B35" s="21"/>
      <c r="C35" s="22" t="s">
        <v>5</v>
      </c>
      <c r="D35" s="22" t="s">
        <v>5</v>
      </c>
      <c r="E35" s="21">
        <v>531430</v>
      </c>
      <c r="F35" s="21">
        <v>343</v>
      </c>
      <c r="G35" s="11">
        <f t="shared" si="0"/>
        <v>1088</v>
      </c>
      <c r="H35" s="12">
        <f t="shared" si="1"/>
        <v>31.525735294117645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>
      <c r="A36" s="28">
        <v>42016</v>
      </c>
      <c r="B36" s="21"/>
      <c r="C36" s="22" t="s">
        <v>5</v>
      </c>
      <c r="D36" s="22" t="s">
        <v>5</v>
      </c>
      <c r="E36" s="21">
        <v>532488</v>
      </c>
      <c r="F36" s="21">
        <v>341</v>
      </c>
      <c r="G36" s="11">
        <f t="shared" si="0"/>
        <v>1058</v>
      </c>
      <c r="H36" s="12">
        <f t="shared" si="1"/>
        <v>32.230623818525522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>
      <c r="A37" s="28">
        <v>42023</v>
      </c>
      <c r="B37" s="21"/>
      <c r="C37" s="22" t="s">
        <v>5</v>
      </c>
      <c r="D37" s="22" t="s">
        <v>5</v>
      </c>
      <c r="E37" s="21">
        <v>533653</v>
      </c>
      <c r="F37" s="21">
        <v>380</v>
      </c>
      <c r="G37" s="11">
        <f t="shared" si="0"/>
        <v>1165</v>
      </c>
      <c r="H37" s="12">
        <f t="shared" si="1"/>
        <v>32.618025751072963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>
      <c r="A38" s="28">
        <v>42026</v>
      </c>
      <c r="B38" s="21"/>
      <c r="C38" s="22" t="s">
        <v>5</v>
      </c>
      <c r="D38" s="22" t="s">
        <v>5</v>
      </c>
      <c r="E38" s="21">
        <v>534809</v>
      </c>
      <c r="F38" s="21">
        <v>363</v>
      </c>
      <c r="G38" s="11">
        <f t="shared" si="0"/>
        <v>1156</v>
      </c>
      <c r="H38" s="12">
        <f t="shared" si="1"/>
        <v>31.401384083044981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>
      <c r="A39" s="28">
        <v>42031</v>
      </c>
      <c r="B39" s="21"/>
      <c r="C39" s="22" t="s">
        <v>5</v>
      </c>
      <c r="D39" s="22" t="s">
        <v>5</v>
      </c>
      <c r="E39" s="21">
        <v>535657</v>
      </c>
      <c r="F39" s="21">
        <v>286</v>
      </c>
      <c r="G39" s="11">
        <f t="shared" si="0"/>
        <v>848</v>
      </c>
      <c r="H39" s="12">
        <f t="shared" si="1"/>
        <v>33.726415094339622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>
      <c r="A40" s="28">
        <v>42037</v>
      </c>
      <c r="B40" s="21"/>
      <c r="C40" s="22" t="s">
        <v>5</v>
      </c>
      <c r="D40" s="22" t="s">
        <v>5</v>
      </c>
      <c r="E40" s="21">
        <v>536793</v>
      </c>
      <c r="F40" s="21">
        <v>173</v>
      </c>
      <c r="G40" s="11">
        <f t="shared" si="0"/>
        <v>1136</v>
      </c>
      <c r="H40" s="12">
        <f t="shared" si="1"/>
        <v>15.228873239436618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>
      <c r="A41" s="28">
        <v>42040</v>
      </c>
      <c r="B41" s="21"/>
      <c r="C41" s="22" t="s">
        <v>5</v>
      </c>
      <c r="D41" s="22" t="s">
        <v>5</v>
      </c>
      <c r="E41" s="21">
        <v>537236</v>
      </c>
      <c r="F41" s="21">
        <v>330</v>
      </c>
      <c r="G41" s="11">
        <f t="shared" si="0"/>
        <v>443</v>
      </c>
      <c r="H41" s="12">
        <f t="shared" si="1"/>
        <v>74.492099322799106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>
      <c r="A42" s="28">
        <v>42044</v>
      </c>
      <c r="B42" s="21"/>
      <c r="C42" s="22" t="s">
        <v>5</v>
      </c>
      <c r="D42" s="22" t="s">
        <v>5</v>
      </c>
      <c r="E42" s="21">
        <v>538225</v>
      </c>
      <c r="F42" s="21">
        <v>296</v>
      </c>
      <c r="G42" s="11">
        <f t="shared" si="0"/>
        <v>989</v>
      </c>
      <c r="H42" s="12">
        <f t="shared" si="1"/>
        <v>29.929221435793728</v>
      </c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>
      <c r="A43" s="28">
        <v>42052</v>
      </c>
      <c r="B43" s="21"/>
      <c r="C43" s="22" t="s">
        <v>5</v>
      </c>
      <c r="D43" s="22" t="s">
        <v>5</v>
      </c>
      <c r="E43" s="21">
        <v>539484</v>
      </c>
      <c r="F43" s="21">
        <v>413</v>
      </c>
      <c r="G43" s="11">
        <f t="shared" si="0"/>
        <v>1259</v>
      </c>
      <c r="H43" s="12">
        <f t="shared" si="1"/>
        <v>32.803812549642572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>
      <c r="A44" s="28">
        <v>42058</v>
      </c>
      <c r="B44" s="21"/>
      <c r="C44" s="22" t="s">
        <v>5</v>
      </c>
      <c r="D44" s="22"/>
      <c r="E44" s="21">
        <v>540800</v>
      </c>
      <c r="F44" s="21">
        <v>378</v>
      </c>
      <c r="G44" s="11">
        <f t="shared" si="0"/>
        <v>1316</v>
      </c>
      <c r="H44" s="12">
        <f t="shared" si="1"/>
        <v>28.723404255319153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>
      <c r="A45" s="28">
        <v>42065</v>
      </c>
      <c r="B45" s="21"/>
      <c r="C45" s="22" t="s">
        <v>5</v>
      </c>
      <c r="D45" s="22" t="s">
        <v>5</v>
      </c>
      <c r="E45" s="21">
        <v>542115</v>
      </c>
      <c r="F45" s="21">
        <v>393</v>
      </c>
      <c r="G45" s="11">
        <f t="shared" si="0"/>
        <v>1315</v>
      </c>
      <c r="H45" s="12">
        <f t="shared" si="1"/>
        <v>29.885931558935365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>
      <c r="A46" s="28">
        <v>42068</v>
      </c>
      <c r="B46" s="21"/>
      <c r="C46" s="22" t="s">
        <v>5</v>
      </c>
      <c r="D46" s="22" t="s">
        <v>5</v>
      </c>
      <c r="E46" s="21">
        <v>543170</v>
      </c>
      <c r="F46" s="21">
        <v>340</v>
      </c>
      <c r="G46" s="11">
        <f t="shared" si="0"/>
        <v>1055</v>
      </c>
      <c r="H46" s="12">
        <f t="shared" si="1"/>
        <v>32.227488151658768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>
      <c r="A47" s="28">
        <v>42074</v>
      </c>
      <c r="B47" s="21"/>
      <c r="C47" s="22" t="s">
        <v>5</v>
      </c>
      <c r="D47" s="22" t="s">
        <v>5</v>
      </c>
      <c r="E47" s="21">
        <v>544368</v>
      </c>
      <c r="F47" s="21">
        <v>378</v>
      </c>
      <c r="G47" s="11">
        <f t="shared" si="0"/>
        <v>1198</v>
      </c>
      <c r="H47" s="12">
        <f t="shared" si="1"/>
        <v>31.552587646076795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>
      <c r="A48" s="28">
        <v>42080</v>
      </c>
      <c r="B48" s="21"/>
      <c r="C48" s="22" t="s">
        <v>5</v>
      </c>
      <c r="D48" s="22" t="s">
        <v>5</v>
      </c>
      <c r="E48" s="21">
        <v>545905</v>
      </c>
      <c r="F48" s="21">
        <v>299</v>
      </c>
      <c r="G48" s="11">
        <f t="shared" si="0"/>
        <v>1537</v>
      </c>
      <c r="H48" s="12">
        <f t="shared" si="1"/>
        <v>19.453480806766429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31">
      <c r="A49" s="28">
        <v>42087</v>
      </c>
      <c r="B49" s="21"/>
      <c r="C49" s="22" t="s">
        <v>5</v>
      </c>
      <c r="D49" s="22" t="s">
        <v>5</v>
      </c>
      <c r="E49" s="21">
        <v>546400</v>
      </c>
      <c r="F49" s="21">
        <v>370</v>
      </c>
      <c r="G49" s="11">
        <f t="shared" si="0"/>
        <v>495</v>
      </c>
      <c r="H49" s="12">
        <f t="shared" si="1"/>
        <v>74.747474747474755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>
      <c r="A50" s="28">
        <v>42094</v>
      </c>
      <c r="B50" s="21"/>
      <c r="C50" s="22" t="s">
        <v>5</v>
      </c>
      <c r="D50" s="22" t="s">
        <v>5</v>
      </c>
      <c r="E50" s="21">
        <v>547492</v>
      </c>
      <c r="F50" s="21">
        <v>351</v>
      </c>
      <c r="G50" s="11">
        <f t="shared" si="0"/>
        <v>1092</v>
      </c>
      <c r="H50" s="12">
        <f t="shared" si="1"/>
        <v>32.142857142857146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31">
      <c r="A51" s="28"/>
      <c r="B51" s="21"/>
      <c r="C51" s="22"/>
      <c r="D51" s="22"/>
      <c r="E51" s="21"/>
      <c r="F51" s="21"/>
      <c r="G51" s="11" t="str">
        <f t="shared" si="0"/>
        <v/>
      </c>
      <c r="H51" s="12" t="str">
        <f t="shared" ref="H51:H54" si="2">IF(E51="","",F51/G51*100)</f>
        <v/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>
      <c r="A52" s="28"/>
      <c r="B52" s="21"/>
      <c r="C52" s="22"/>
      <c r="D52" s="22"/>
      <c r="E52" s="21"/>
      <c r="F52" s="21"/>
      <c r="G52" s="11" t="str">
        <f t="shared" ref="G52:G54" si="3">IF(E52="","",E52-E51)</f>
        <v/>
      </c>
      <c r="H52" s="12" t="str">
        <f t="shared" si="2"/>
        <v/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>
      <c r="A53" s="28"/>
      <c r="B53" s="21"/>
      <c r="C53" s="22"/>
      <c r="D53" s="22"/>
      <c r="E53" s="21"/>
      <c r="F53" s="21"/>
      <c r="G53" s="11" t="str">
        <f t="shared" si="3"/>
        <v/>
      </c>
      <c r="H53" s="12" t="str">
        <f t="shared" si="2"/>
        <v/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>
      <c r="A54" s="28"/>
      <c r="B54" s="21"/>
      <c r="C54" s="22"/>
      <c r="D54" s="22"/>
      <c r="E54" s="21"/>
      <c r="F54" s="21"/>
      <c r="G54" s="11" t="str">
        <f t="shared" si="3"/>
        <v/>
      </c>
      <c r="H54" s="12" t="str">
        <f t="shared" si="2"/>
        <v/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>
      <c r="A55" s="15"/>
      <c r="C55" s="15"/>
      <c r="D55" s="15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>
      <c r="A56" s="15"/>
      <c r="C56" s="15"/>
      <c r="D56" s="15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>
      <c r="A57" s="15"/>
      <c r="C57" s="15"/>
      <c r="D57" s="15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>
      <c r="A58" s="15"/>
      <c r="C58" s="15"/>
      <c r="D58" s="15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>
      <c r="A59" s="15"/>
      <c r="C59" s="15"/>
      <c r="D59" s="1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>
      <c r="A60" s="15"/>
      <c r="C60" s="15"/>
      <c r="D60" s="1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>
      <c r="A61" s="15"/>
      <c r="C61" s="15"/>
      <c r="D61" s="15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>
      <c r="A62" s="15"/>
      <c r="C62" s="15"/>
      <c r="D62" s="15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>
      <c r="A63" s="15"/>
      <c r="C63" s="15"/>
      <c r="D63" s="15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>
      <c r="A64" s="15"/>
      <c r="C64" s="15"/>
      <c r="D64" s="15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:31">
      <c r="A65" s="15"/>
      <c r="C65" s="15"/>
      <c r="D65" s="15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:31">
      <c r="A66" s="15"/>
      <c r="C66" s="15"/>
      <c r="D66" s="15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:31">
      <c r="A67" s="15"/>
      <c r="C67" s="15"/>
      <c r="D67" s="15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:31">
      <c r="A68" s="15"/>
      <c r="C68" s="15"/>
      <c r="D68" s="15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:31">
      <c r="A69" s="15"/>
      <c r="C69" s="15"/>
      <c r="D69" s="15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>
      <c r="A70" s="15"/>
      <c r="C70" s="15"/>
      <c r="D70" s="15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:31">
      <c r="A71" s="15"/>
      <c r="C71" s="15"/>
      <c r="D71" s="15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:31">
      <c r="A72" s="15"/>
      <c r="C72" s="15"/>
      <c r="D72" s="15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:31">
      <c r="A73" s="15"/>
      <c r="C73" s="15"/>
      <c r="D73" s="15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>
      <c r="A74" s="15"/>
      <c r="C74" s="15"/>
      <c r="D74" s="15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1">
      <c r="A75" s="15"/>
      <c r="C75" s="15"/>
      <c r="D75" s="15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>
      <c r="A76" s="15"/>
      <c r="C76" s="15"/>
      <c r="D76" s="15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>
      <c r="A77" s="15"/>
      <c r="C77" s="15"/>
      <c r="D77" s="15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>
      <c r="A78" s="15"/>
      <c r="C78" s="15"/>
      <c r="D78" s="15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>
      <c r="A79" s="15"/>
      <c r="C79" s="15"/>
      <c r="D79" s="15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>
      <c r="A80" s="15"/>
      <c r="C80" s="15"/>
      <c r="D80" s="15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:31">
      <c r="A81" s="15"/>
      <c r="C81" s="15"/>
      <c r="D81" s="15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31">
      <c r="A82" s="15"/>
      <c r="C82" s="15"/>
      <c r="D82" s="15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31">
      <c r="A83" s="15"/>
      <c r="C83" s="15"/>
      <c r="D83" s="15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31">
      <c r="A84" s="15"/>
      <c r="C84" s="15"/>
      <c r="D84" s="15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31">
      <c r="A85" s="15"/>
      <c r="C85" s="15"/>
      <c r="D85" s="15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31">
      <c r="A86" s="15"/>
      <c r="C86" s="15"/>
      <c r="D86" s="15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31">
      <c r="A87" s="15"/>
      <c r="C87" s="15"/>
      <c r="D87" s="15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31">
      <c r="A88" s="15"/>
      <c r="C88" s="15"/>
      <c r="D88" s="15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31">
      <c r="A89" s="15"/>
      <c r="C89" s="15"/>
      <c r="D89" s="15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31">
      <c r="A90" s="15"/>
      <c r="C90" s="15"/>
      <c r="D90" s="15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31">
      <c r="A91" s="15"/>
      <c r="C91" s="15"/>
      <c r="D91" s="15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31">
      <c r="A92" s="15"/>
      <c r="C92" s="15"/>
      <c r="D92" s="15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31">
      <c r="A93" s="15"/>
      <c r="C93" s="15"/>
      <c r="D93" s="15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31">
      <c r="A94" s="15"/>
      <c r="C94" s="15"/>
      <c r="D94" s="15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:31">
      <c r="A95" s="15"/>
      <c r="C95" s="15"/>
      <c r="D95" s="15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31">
      <c r="A96" s="15"/>
      <c r="C96" s="15"/>
      <c r="D96" s="15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:31">
      <c r="A97" s="15"/>
      <c r="C97" s="15"/>
      <c r="D97" s="15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:31">
      <c r="A98" s="15"/>
      <c r="C98" s="15"/>
      <c r="D98" s="15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:31">
      <c r="A99" s="15"/>
      <c r="C99" s="15"/>
      <c r="D99" s="15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:31">
      <c r="A100" s="15"/>
      <c r="C100" s="15"/>
      <c r="D100" s="15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:31">
      <c r="A101" s="15"/>
      <c r="C101" s="15"/>
      <c r="D101" s="15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:31">
      <c r="A102" s="15"/>
      <c r="C102" s="15"/>
      <c r="D102" s="15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:31">
      <c r="A103" s="28"/>
      <c r="C103" s="22"/>
      <c r="D103" s="22"/>
      <c r="E103" s="21"/>
      <c r="F103" s="21"/>
      <c r="G103" s="11" t="str">
        <f>IF(E103="","",E103-#REF!)</f>
        <v/>
      </c>
      <c r="H103" s="12" t="str">
        <f t="shared" ref="H103:H135" si="4">IF(E103="","",F103/G103*100)</f>
        <v/>
      </c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:31">
      <c r="A104" s="28"/>
      <c r="B104" s="21"/>
      <c r="C104" s="22"/>
      <c r="D104" s="22"/>
      <c r="E104" s="21"/>
      <c r="F104" s="21"/>
      <c r="G104" s="11" t="str">
        <f t="shared" ref="G104:G135" si="5">IF(E104="","",E104-E103)</f>
        <v/>
      </c>
      <c r="H104" s="12" t="str">
        <f t="shared" si="4"/>
        <v/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:31">
      <c r="A105" s="28"/>
      <c r="B105" s="21"/>
      <c r="C105" s="22"/>
      <c r="D105" s="22"/>
      <c r="E105" s="21"/>
      <c r="F105" s="21"/>
      <c r="G105" s="11" t="str">
        <f t="shared" si="5"/>
        <v/>
      </c>
      <c r="H105" s="12" t="str">
        <f t="shared" si="4"/>
        <v/>
      </c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:31">
      <c r="A106" s="28"/>
      <c r="B106" s="21"/>
      <c r="C106" s="22"/>
      <c r="D106" s="22"/>
      <c r="E106" s="21"/>
      <c r="F106" s="21"/>
      <c r="G106" s="11" t="str">
        <f t="shared" si="5"/>
        <v/>
      </c>
      <c r="H106" s="12" t="str">
        <f t="shared" si="4"/>
        <v/>
      </c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:31">
      <c r="A107" s="28"/>
      <c r="B107" s="21"/>
      <c r="C107" s="22"/>
      <c r="D107" s="22"/>
      <c r="E107" s="21"/>
      <c r="F107" s="21"/>
      <c r="G107" s="11" t="str">
        <f t="shared" si="5"/>
        <v/>
      </c>
      <c r="H107" s="12" t="str">
        <f t="shared" si="4"/>
        <v/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:31">
      <c r="A108" s="28"/>
      <c r="B108" s="21"/>
      <c r="C108" s="22"/>
      <c r="D108" s="22"/>
      <c r="E108" s="21"/>
      <c r="F108" s="21"/>
      <c r="G108" s="11" t="str">
        <f t="shared" si="5"/>
        <v/>
      </c>
      <c r="H108" s="12" t="str">
        <f t="shared" si="4"/>
        <v/>
      </c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:31">
      <c r="A109" s="28"/>
      <c r="B109" s="21"/>
      <c r="C109" s="22"/>
      <c r="D109" s="22"/>
      <c r="E109" s="21"/>
      <c r="F109" s="21"/>
      <c r="G109" s="11" t="str">
        <f t="shared" si="5"/>
        <v/>
      </c>
      <c r="H109" s="12" t="str">
        <f t="shared" si="4"/>
        <v/>
      </c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:31">
      <c r="A110" s="28"/>
      <c r="B110" s="21"/>
      <c r="C110" s="22"/>
      <c r="D110" s="22"/>
      <c r="E110" s="21"/>
      <c r="F110" s="21"/>
      <c r="G110" s="11" t="str">
        <f t="shared" si="5"/>
        <v/>
      </c>
      <c r="H110" s="12" t="str">
        <f t="shared" si="4"/>
        <v/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:31">
      <c r="A111" s="28"/>
      <c r="B111" s="21"/>
      <c r="C111" s="22"/>
      <c r="D111" s="22"/>
      <c r="E111" s="21"/>
      <c r="F111" s="21"/>
      <c r="G111" s="11" t="str">
        <f t="shared" si="5"/>
        <v/>
      </c>
      <c r="H111" s="12" t="str">
        <f t="shared" si="4"/>
        <v/>
      </c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:31">
      <c r="A112" s="28"/>
      <c r="B112" s="21"/>
      <c r="C112" s="22"/>
      <c r="D112" s="22"/>
      <c r="E112" s="21"/>
      <c r="F112" s="21"/>
      <c r="G112" s="11" t="str">
        <f t="shared" si="5"/>
        <v/>
      </c>
      <c r="H112" s="12" t="str">
        <f t="shared" si="4"/>
        <v/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:31">
      <c r="A113" s="28"/>
      <c r="B113" s="21"/>
      <c r="C113" s="22"/>
      <c r="D113" s="22"/>
      <c r="E113" s="21"/>
      <c r="F113" s="21"/>
      <c r="G113" s="11" t="str">
        <f t="shared" si="5"/>
        <v/>
      </c>
      <c r="H113" s="12" t="str">
        <f t="shared" si="4"/>
        <v/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:31">
      <c r="A114" s="28"/>
      <c r="B114" s="21"/>
      <c r="C114" s="22"/>
      <c r="D114" s="22"/>
      <c r="E114" s="21"/>
      <c r="F114" s="21"/>
      <c r="G114" s="11" t="str">
        <f t="shared" si="5"/>
        <v/>
      </c>
      <c r="H114" s="12" t="str">
        <f t="shared" si="4"/>
        <v/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:31">
      <c r="A115" s="28"/>
      <c r="B115" s="21"/>
      <c r="C115" s="22"/>
      <c r="D115" s="22"/>
      <c r="E115" s="21"/>
      <c r="F115" s="21"/>
      <c r="G115" s="11" t="str">
        <f t="shared" si="5"/>
        <v/>
      </c>
      <c r="H115" s="12" t="str">
        <f t="shared" si="4"/>
        <v/>
      </c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:31">
      <c r="A116" s="28"/>
      <c r="B116" s="21"/>
      <c r="C116" s="22"/>
      <c r="D116" s="22"/>
      <c r="E116" s="21"/>
      <c r="F116" s="21"/>
      <c r="G116" s="11" t="str">
        <f t="shared" si="5"/>
        <v/>
      </c>
      <c r="H116" s="12" t="str">
        <f t="shared" si="4"/>
        <v/>
      </c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:31">
      <c r="A117" s="28"/>
      <c r="B117" s="21"/>
      <c r="C117" s="22"/>
      <c r="D117" s="22"/>
      <c r="E117" s="21"/>
      <c r="F117" s="21"/>
      <c r="G117" s="11" t="str">
        <f t="shared" si="5"/>
        <v/>
      </c>
      <c r="H117" s="12" t="str">
        <f t="shared" si="4"/>
        <v/>
      </c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:31">
      <c r="A118" s="28"/>
      <c r="B118" s="21"/>
      <c r="C118" s="22"/>
      <c r="D118" s="22"/>
      <c r="E118" s="21"/>
      <c r="F118" s="21"/>
      <c r="G118" s="11" t="str">
        <f t="shared" si="5"/>
        <v/>
      </c>
      <c r="H118" s="12" t="str">
        <f t="shared" si="4"/>
        <v/>
      </c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:31">
      <c r="A119" s="28"/>
      <c r="B119" s="21"/>
      <c r="C119" s="22"/>
      <c r="D119" s="22"/>
      <c r="E119" s="21"/>
      <c r="F119" s="21"/>
      <c r="G119" s="11" t="str">
        <f t="shared" si="5"/>
        <v/>
      </c>
      <c r="H119" s="12" t="str">
        <f t="shared" si="4"/>
        <v/>
      </c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>
      <c r="A120" s="28"/>
      <c r="B120" s="21"/>
      <c r="C120" s="22"/>
      <c r="D120" s="22"/>
      <c r="E120" s="21"/>
      <c r="F120" s="21"/>
      <c r="G120" s="11" t="str">
        <f t="shared" si="5"/>
        <v/>
      </c>
      <c r="H120" s="12" t="str">
        <f t="shared" si="4"/>
        <v/>
      </c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:31">
      <c r="A121" s="28"/>
      <c r="B121" s="21"/>
      <c r="C121" s="22"/>
      <c r="D121" s="22"/>
      <c r="E121" s="21"/>
      <c r="F121" s="21"/>
      <c r="G121" s="11" t="str">
        <f t="shared" si="5"/>
        <v/>
      </c>
      <c r="H121" s="12" t="str">
        <f t="shared" si="4"/>
        <v/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:31">
      <c r="A122" s="28"/>
      <c r="B122" s="21"/>
      <c r="C122" s="22"/>
      <c r="D122" s="22"/>
      <c r="E122" s="21"/>
      <c r="F122" s="21"/>
      <c r="G122" s="11" t="str">
        <f t="shared" si="5"/>
        <v/>
      </c>
      <c r="H122" s="12" t="str">
        <f t="shared" si="4"/>
        <v/>
      </c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:31">
      <c r="A123" s="28"/>
      <c r="B123" s="21"/>
      <c r="C123" s="22"/>
      <c r="D123" s="22"/>
      <c r="E123" s="21"/>
      <c r="F123" s="21"/>
      <c r="G123" s="11" t="str">
        <f t="shared" si="5"/>
        <v/>
      </c>
      <c r="H123" s="12" t="str">
        <f t="shared" si="4"/>
        <v/>
      </c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:31">
      <c r="A124" s="28"/>
      <c r="B124" s="21"/>
      <c r="C124" s="22"/>
      <c r="D124" s="22"/>
      <c r="E124" s="21"/>
      <c r="F124" s="21"/>
      <c r="G124" s="11" t="str">
        <f t="shared" si="5"/>
        <v/>
      </c>
      <c r="H124" s="12" t="str">
        <f t="shared" si="4"/>
        <v/>
      </c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:31">
      <c r="A125" s="28"/>
      <c r="B125" s="21"/>
      <c r="C125" s="22"/>
      <c r="D125" s="22"/>
      <c r="E125" s="21"/>
      <c r="F125" s="21"/>
      <c r="G125" s="11" t="str">
        <f t="shared" si="5"/>
        <v/>
      </c>
      <c r="H125" s="12" t="str">
        <f t="shared" si="4"/>
        <v/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:31">
      <c r="A126" s="28"/>
      <c r="B126" s="21"/>
      <c r="C126" s="22"/>
      <c r="D126" s="22"/>
      <c r="E126" s="21"/>
      <c r="F126" s="21"/>
      <c r="G126" s="11" t="str">
        <f t="shared" si="5"/>
        <v/>
      </c>
      <c r="H126" s="12" t="str">
        <f t="shared" si="4"/>
        <v/>
      </c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:31">
      <c r="A127" s="28"/>
      <c r="B127" s="21"/>
      <c r="C127" s="22"/>
      <c r="D127" s="22"/>
      <c r="E127" s="21"/>
      <c r="F127" s="21"/>
      <c r="G127" s="11" t="str">
        <f t="shared" si="5"/>
        <v/>
      </c>
      <c r="H127" s="12" t="str">
        <f t="shared" si="4"/>
        <v/>
      </c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:31">
      <c r="A128" s="28"/>
      <c r="B128" s="21"/>
      <c r="C128" s="22"/>
      <c r="D128" s="22"/>
      <c r="E128" s="21"/>
      <c r="F128" s="21"/>
      <c r="G128" s="11" t="str">
        <f t="shared" si="5"/>
        <v/>
      </c>
      <c r="H128" s="12" t="str">
        <f t="shared" si="4"/>
        <v/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:31">
      <c r="A129" s="28"/>
      <c r="B129" s="21"/>
      <c r="C129" s="22"/>
      <c r="D129" s="22"/>
      <c r="E129" s="21"/>
      <c r="F129" s="21"/>
      <c r="G129" s="11" t="str">
        <f t="shared" si="5"/>
        <v/>
      </c>
      <c r="H129" s="12" t="str">
        <f t="shared" si="4"/>
        <v/>
      </c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:31">
      <c r="A130" s="28"/>
      <c r="B130" s="21"/>
      <c r="C130" s="22"/>
      <c r="D130" s="22"/>
      <c r="E130" s="21"/>
      <c r="F130" s="21"/>
      <c r="G130" s="11" t="str">
        <f t="shared" si="5"/>
        <v/>
      </c>
      <c r="H130" s="12" t="str">
        <f t="shared" si="4"/>
        <v/>
      </c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:31">
      <c r="A131" s="28"/>
      <c r="B131" s="21"/>
      <c r="C131" s="22"/>
      <c r="D131" s="22"/>
      <c r="E131" s="21"/>
      <c r="F131" s="21"/>
      <c r="G131" s="11" t="str">
        <f t="shared" si="5"/>
        <v/>
      </c>
      <c r="H131" s="12" t="str">
        <f t="shared" si="4"/>
        <v/>
      </c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:31">
      <c r="A132" s="28"/>
      <c r="B132" s="21"/>
      <c r="C132" s="22"/>
      <c r="D132" s="22"/>
      <c r="E132" s="21"/>
      <c r="F132" s="21"/>
      <c r="G132" s="11" t="str">
        <f t="shared" si="5"/>
        <v/>
      </c>
      <c r="H132" s="12" t="str">
        <f t="shared" si="4"/>
        <v/>
      </c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:31">
      <c r="A133" s="28"/>
      <c r="B133" s="21"/>
      <c r="C133" s="22"/>
      <c r="D133" s="22"/>
      <c r="E133" s="21"/>
      <c r="F133" s="21"/>
      <c r="G133" s="11" t="str">
        <f t="shared" si="5"/>
        <v/>
      </c>
      <c r="H133" s="12" t="str">
        <f t="shared" si="4"/>
        <v/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:31">
      <c r="A134" s="28"/>
      <c r="B134" s="21"/>
      <c r="C134" s="22"/>
      <c r="D134" s="22"/>
      <c r="E134" s="21"/>
      <c r="F134" s="21"/>
      <c r="G134" s="11" t="str">
        <f t="shared" si="5"/>
        <v/>
      </c>
      <c r="H134" s="12" t="str">
        <f t="shared" si="4"/>
        <v/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:31">
      <c r="A135" s="28"/>
      <c r="B135" s="21"/>
      <c r="C135" s="22"/>
      <c r="D135" s="22"/>
      <c r="E135" s="21"/>
      <c r="F135" s="21"/>
      <c r="G135" s="11" t="str">
        <f t="shared" si="5"/>
        <v/>
      </c>
      <c r="H135" s="12" t="str">
        <f t="shared" si="4"/>
        <v/>
      </c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:31">
      <c r="A136" s="28"/>
      <c r="B136" s="21"/>
      <c r="C136" s="22"/>
      <c r="D136" s="22"/>
      <c r="E136" s="21"/>
      <c r="F136" s="21"/>
      <c r="G136" s="11" t="str">
        <f t="shared" ref="G136:G199" si="6">IF(E136="","",E136-E135)</f>
        <v/>
      </c>
      <c r="H136" s="12" t="str">
        <f t="shared" ref="H136:H199" si="7">IF(E136="","",F136/G136*100)</f>
        <v/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:31">
      <c r="A137" s="28"/>
      <c r="B137" s="21"/>
      <c r="C137" s="22"/>
      <c r="D137" s="22"/>
      <c r="E137" s="21"/>
      <c r="F137" s="21"/>
      <c r="G137" s="11" t="str">
        <f t="shared" si="6"/>
        <v/>
      </c>
      <c r="H137" s="12" t="str">
        <f t="shared" si="7"/>
        <v/>
      </c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:31">
      <c r="A138" s="28"/>
      <c r="B138" s="21"/>
      <c r="C138" s="22"/>
      <c r="D138" s="22"/>
      <c r="E138" s="21"/>
      <c r="F138" s="21"/>
      <c r="G138" s="11" t="str">
        <f t="shared" si="6"/>
        <v/>
      </c>
      <c r="H138" s="12" t="str">
        <f t="shared" si="7"/>
        <v/>
      </c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:31">
      <c r="A139" s="28"/>
      <c r="B139" s="21"/>
      <c r="C139" s="22"/>
      <c r="D139" s="22"/>
      <c r="E139" s="21"/>
      <c r="F139" s="21"/>
      <c r="G139" s="11" t="str">
        <f t="shared" si="6"/>
        <v/>
      </c>
      <c r="H139" s="12" t="str">
        <f t="shared" si="7"/>
        <v/>
      </c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:31">
      <c r="A140" s="28"/>
      <c r="B140" s="21"/>
      <c r="C140" s="22"/>
      <c r="D140" s="22"/>
      <c r="E140" s="21"/>
      <c r="F140" s="21"/>
      <c r="G140" s="11" t="str">
        <f t="shared" si="6"/>
        <v/>
      </c>
      <c r="H140" s="12" t="str">
        <f t="shared" si="7"/>
        <v/>
      </c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:31">
      <c r="A141" s="28"/>
      <c r="B141" s="21"/>
      <c r="C141" s="22"/>
      <c r="D141" s="22"/>
      <c r="E141" s="21"/>
      <c r="F141" s="21"/>
      <c r="G141" s="11" t="str">
        <f t="shared" si="6"/>
        <v/>
      </c>
      <c r="H141" s="12" t="str">
        <f t="shared" si="7"/>
        <v/>
      </c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:31">
      <c r="A142" s="28"/>
      <c r="B142" s="21"/>
      <c r="C142" s="22"/>
      <c r="D142" s="22"/>
      <c r="E142" s="21"/>
      <c r="F142" s="21"/>
      <c r="G142" s="11" t="str">
        <f t="shared" si="6"/>
        <v/>
      </c>
      <c r="H142" s="12" t="str">
        <f t="shared" si="7"/>
        <v/>
      </c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:31">
      <c r="A143" s="28"/>
      <c r="B143" s="21"/>
      <c r="C143" s="22"/>
      <c r="D143" s="22"/>
      <c r="E143" s="21"/>
      <c r="F143" s="21"/>
      <c r="G143" s="11" t="str">
        <f t="shared" si="6"/>
        <v/>
      </c>
      <c r="H143" s="12" t="str">
        <f t="shared" si="7"/>
        <v/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:31">
      <c r="A144" s="28"/>
      <c r="B144" s="21"/>
      <c r="C144" s="22"/>
      <c r="D144" s="22"/>
      <c r="E144" s="21"/>
      <c r="F144" s="21"/>
      <c r="G144" s="11" t="str">
        <f t="shared" si="6"/>
        <v/>
      </c>
      <c r="H144" s="12" t="str">
        <f t="shared" si="7"/>
        <v/>
      </c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:31">
      <c r="A145" s="28"/>
      <c r="B145" s="21"/>
      <c r="C145" s="22"/>
      <c r="D145" s="22"/>
      <c r="E145" s="21"/>
      <c r="F145" s="21"/>
      <c r="G145" s="11" t="str">
        <f t="shared" si="6"/>
        <v/>
      </c>
      <c r="H145" s="12" t="str">
        <f t="shared" si="7"/>
        <v/>
      </c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:31">
      <c r="A146" s="28"/>
      <c r="B146" s="21"/>
      <c r="C146" s="22"/>
      <c r="D146" s="22"/>
      <c r="E146" s="21"/>
      <c r="F146" s="21"/>
      <c r="G146" s="11" t="str">
        <f t="shared" si="6"/>
        <v/>
      </c>
      <c r="H146" s="12" t="str">
        <f t="shared" si="7"/>
        <v/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:31">
      <c r="A147" s="28"/>
      <c r="B147" s="21"/>
      <c r="C147" s="22"/>
      <c r="D147" s="22"/>
      <c r="E147" s="21"/>
      <c r="F147" s="21"/>
      <c r="G147" s="11" t="str">
        <f t="shared" si="6"/>
        <v/>
      </c>
      <c r="H147" s="12" t="str">
        <f t="shared" si="7"/>
        <v/>
      </c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:31">
      <c r="A148" s="28"/>
      <c r="B148" s="21"/>
      <c r="C148" s="22"/>
      <c r="D148" s="22"/>
      <c r="E148" s="21"/>
      <c r="F148" s="21"/>
      <c r="G148" s="11" t="str">
        <f t="shared" si="6"/>
        <v/>
      </c>
      <c r="H148" s="12" t="str">
        <f t="shared" si="7"/>
        <v/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:31">
      <c r="A149" s="28"/>
      <c r="B149" s="21"/>
      <c r="C149" s="22"/>
      <c r="D149" s="22"/>
      <c r="E149" s="21"/>
      <c r="F149" s="21"/>
      <c r="G149" s="11" t="str">
        <f t="shared" si="6"/>
        <v/>
      </c>
      <c r="H149" s="12" t="str">
        <f t="shared" si="7"/>
        <v/>
      </c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:31">
      <c r="A150" s="28"/>
      <c r="B150" s="21"/>
      <c r="C150" s="22"/>
      <c r="D150" s="22"/>
      <c r="E150" s="21"/>
      <c r="F150" s="21"/>
      <c r="G150" s="11" t="str">
        <f t="shared" si="6"/>
        <v/>
      </c>
      <c r="H150" s="12" t="str">
        <f t="shared" si="7"/>
        <v/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>
      <c r="A151" s="28"/>
      <c r="B151" s="21"/>
      <c r="C151" s="22"/>
      <c r="D151" s="22"/>
      <c r="E151" s="21"/>
      <c r="F151" s="21"/>
      <c r="G151" s="11" t="str">
        <f t="shared" si="6"/>
        <v/>
      </c>
      <c r="H151" s="12" t="str">
        <f t="shared" si="7"/>
        <v/>
      </c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>
      <c r="A152" s="28"/>
      <c r="B152" s="21"/>
      <c r="C152" s="22"/>
      <c r="D152" s="22"/>
      <c r="E152" s="21"/>
      <c r="F152" s="21"/>
      <c r="G152" s="11" t="str">
        <f t="shared" si="6"/>
        <v/>
      </c>
      <c r="H152" s="12" t="str">
        <f t="shared" si="7"/>
        <v/>
      </c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:31">
      <c r="A153" s="28"/>
      <c r="B153" s="21"/>
      <c r="C153" s="22"/>
      <c r="D153" s="22"/>
      <c r="E153" s="21"/>
      <c r="F153" s="21"/>
      <c r="G153" s="11" t="str">
        <f t="shared" si="6"/>
        <v/>
      </c>
      <c r="H153" s="12" t="str">
        <f t="shared" si="7"/>
        <v/>
      </c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:31">
      <c r="A154" s="28"/>
      <c r="B154" s="21"/>
      <c r="C154" s="22"/>
      <c r="D154" s="22"/>
      <c r="E154" s="21"/>
      <c r="F154" s="21"/>
      <c r="G154" s="11" t="str">
        <f t="shared" si="6"/>
        <v/>
      </c>
      <c r="H154" s="12" t="str">
        <f t="shared" si="7"/>
        <v/>
      </c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:31">
      <c r="A155" s="28"/>
      <c r="B155" s="21"/>
      <c r="C155" s="22"/>
      <c r="D155" s="22"/>
      <c r="E155" s="21"/>
      <c r="F155" s="21"/>
      <c r="G155" s="11" t="str">
        <f t="shared" si="6"/>
        <v/>
      </c>
      <c r="H155" s="12" t="str">
        <f t="shared" si="7"/>
        <v/>
      </c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:31">
      <c r="A156" s="28"/>
      <c r="B156" s="21"/>
      <c r="C156" s="22"/>
      <c r="D156" s="22"/>
      <c r="E156" s="21"/>
      <c r="F156" s="21"/>
      <c r="G156" s="11" t="str">
        <f t="shared" si="6"/>
        <v/>
      </c>
      <c r="H156" s="12" t="str">
        <f t="shared" si="7"/>
        <v/>
      </c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:31">
      <c r="A157" s="28"/>
      <c r="B157" s="21"/>
      <c r="C157" s="22"/>
      <c r="D157" s="22"/>
      <c r="E157" s="21"/>
      <c r="F157" s="21"/>
      <c r="G157" s="11" t="str">
        <f t="shared" si="6"/>
        <v/>
      </c>
      <c r="H157" s="12" t="str">
        <f t="shared" si="7"/>
        <v/>
      </c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:31">
      <c r="A158" s="28"/>
      <c r="B158" s="21"/>
      <c r="C158" s="22"/>
      <c r="D158" s="22"/>
      <c r="E158" s="21"/>
      <c r="F158" s="21"/>
      <c r="G158" s="11" t="str">
        <f t="shared" si="6"/>
        <v/>
      </c>
      <c r="H158" s="12" t="str">
        <f t="shared" si="7"/>
        <v/>
      </c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:31">
      <c r="A159" s="28"/>
      <c r="B159" s="21"/>
      <c r="C159" s="22"/>
      <c r="D159" s="22"/>
      <c r="E159" s="21"/>
      <c r="F159" s="21"/>
      <c r="G159" s="11" t="str">
        <f t="shared" si="6"/>
        <v/>
      </c>
      <c r="H159" s="12" t="str">
        <f t="shared" si="7"/>
        <v/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:31">
      <c r="A160" s="28"/>
      <c r="B160" s="21"/>
      <c r="C160" s="22"/>
      <c r="D160" s="22"/>
      <c r="E160" s="21"/>
      <c r="F160" s="21"/>
      <c r="G160" s="11" t="str">
        <f t="shared" si="6"/>
        <v/>
      </c>
      <c r="H160" s="12" t="str">
        <f t="shared" si="7"/>
        <v/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:31">
      <c r="A161" s="28"/>
      <c r="B161" s="21"/>
      <c r="C161" s="22"/>
      <c r="D161" s="22"/>
      <c r="E161" s="21"/>
      <c r="F161" s="21"/>
      <c r="G161" s="11" t="str">
        <f t="shared" si="6"/>
        <v/>
      </c>
      <c r="H161" s="12" t="str">
        <f t="shared" si="7"/>
        <v/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>
      <c r="A162" s="28"/>
      <c r="B162" s="21"/>
      <c r="C162" s="22"/>
      <c r="D162" s="22"/>
      <c r="E162" s="21"/>
      <c r="F162" s="21"/>
      <c r="G162" s="11" t="str">
        <f t="shared" si="6"/>
        <v/>
      </c>
      <c r="H162" s="12" t="str">
        <f t="shared" si="7"/>
        <v/>
      </c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:31">
      <c r="A163" s="28"/>
      <c r="B163" s="21"/>
      <c r="C163" s="22"/>
      <c r="D163" s="22"/>
      <c r="E163" s="21"/>
      <c r="F163" s="21"/>
      <c r="G163" s="11" t="str">
        <f t="shared" si="6"/>
        <v/>
      </c>
      <c r="H163" s="12" t="str">
        <f t="shared" si="7"/>
        <v/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:31">
      <c r="A164" s="28"/>
      <c r="B164" s="21"/>
      <c r="C164" s="22"/>
      <c r="D164" s="22"/>
      <c r="E164" s="21"/>
      <c r="F164" s="21"/>
      <c r="G164" s="11" t="str">
        <f t="shared" si="6"/>
        <v/>
      </c>
      <c r="H164" s="12" t="str">
        <f t="shared" si="7"/>
        <v/>
      </c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:31">
      <c r="A165" s="28"/>
      <c r="B165" s="21"/>
      <c r="C165" s="22"/>
      <c r="D165" s="22"/>
      <c r="E165" s="21"/>
      <c r="F165" s="21"/>
      <c r="G165" s="11" t="str">
        <f t="shared" si="6"/>
        <v/>
      </c>
      <c r="H165" s="12" t="str">
        <f t="shared" si="7"/>
        <v/>
      </c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>
      <c r="A166" s="28"/>
      <c r="B166" s="21"/>
      <c r="C166" s="22"/>
      <c r="D166" s="22"/>
      <c r="E166" s="21"/>
      <c r="F166" s="21"/>
      <c r="G166" s="11" t="str">
        <f t="shared" si="6"/>
        <v/>
      </c>
      <c r="H166" s="12" t="str">
        <f t="shared" si="7"/>
        <v/>
      </c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:31">
      <c r="A167" s="28"/>
      <c r="B167" s="21"/>
      <c r="C167" s="22"/>
      <c r="D167" s="22"/>
      <c r="E167" s="21"/>
      <c r="F167" s="21"/>
      <c r="G167" s="11" t="str">
        <f t="shared" si="6"/>
        <v/>
      </c>
      <c r="H167" s="12" t="str">
        <f t="shared" si="7"/>
        <v/>
      </c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:31">
      <c r="A168" s="28"/>
      <c r="B168" s="21"/>
      <c r="C168" s="22"/>
      <c r="D168" s="22"/>
      <c r="E168" s="21"/>
      <c r="F168" s="21"/>
      <c r="G168" s="11" t="str">
        <f t="shared" si="6"/>
        <v/>
      </c>
      <c r="H168" s="12" t="str">
        <f t="shared" si="7"/>
        <v/>
      </c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:31">
      <c r="A169" s="28"/>
      <c r="B169" s="21"/>
      <c r="C169" s="22"/>
      <c r="D169" s="22"/>
      <c r="E169" s="21"/>
      <c r="F169" s="21"/>
      <c r="G169" s="11" t="str">
        <f t="shared" si="6"/>
        <v/>
      </c>
      <c r="H169" s="12" t="str">
        <f t="shared" si="7"/>
        <v/>
      </c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:31">
      <c r="A170" s="28"/>
      <c r="B170" s="21"/>
      <c r="C170" s="22"/>
      <c r="D170" s="22"/>
      <c r="E170" s="21"/>
      <c r="F170" s="21"/>
      <c r="G170" s="11" t="str">
        <f t="shared" si="6"/>
        <v/>
      </c>
      <c r="H170" s="12" t="str">
        <f t="shared" si="7"/>
        <v/>
      </c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:31">
      <c r="A171" s="28"/>
      <c r="B171" s="21"/>
      <c r="C171" s="22"/>
      <c r="D171" s="22"/>
      <c r="E171" s="21"/>
      <c r="F171" s="21"/>
      <c r="G171" s="11" t="str">
        <f t="shared" si="6"/>
        <v/>
      </c>
      <c r="H171" s="12" t="str">
        <f t="shared" si="7"/>
        <v/>
      </c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:31">
      <c r="A172" s="28"/>
      <c r="B172" s="21"/>
      <c r="C172" s="22"/>
      <c r="D172" s="22"/>
      <c r="E172" s="21"/>
      <c r="F172" s="21"/>
      <c r="G172" s="11" t="str">
        <f t="shared" si="6"/>
        <v/>
      </c>
      <c r="H172" s="12" t="str">
        <f t="shared" si="7"/>
        <v/>
      </c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:31">
      <c r="A173" s="28"/>
      <c r="B173" s="21"/>
      <c r="C173" s="22"/>
      <c r="D173" s="22"/>
      <c r="E173" s="21"/>
      <c r="F173" s="21"/>
      <c r="G173" s="11" t="str">
        <f t="shared" si="6"/>
        <v/>
      </c>
      <c r="H173" s="12" t="str">
        <f t="shared" si="7"/>
        <v/>
      </c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:31">
      <c r="A174" s="28"/>
      <c r="B174" s="21"/>
      <c r="C174" s="22"/>
      <c r="D174" s="22"/>
      <c r="E174" s="21"/>
      <c r="F174" s="21"/>
      <c r="G174" s="11" t="str">
        <f t="shared" si="6"/>
        <v/>
      </c>
      <c r="H174" s="12" t="str">
        <f t="shared" si="7"/>
        <v/>
      </c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:31">
      <c r="A175" s="28"/>
      <c r="B175" s="21"/>
      <c r="C175" s="22"/>
      <c r="D175" s="22"/>
      <c r="E175" s="21"/>
      <c r="F175" s="21"/>
      <c r="G175" s="11" t="str">
        <f t="shared" si="6"/>
        <v/>
      </c>
      <c r="H175" s="12" t="str">
        <f t="shared" si="7"/>
        <v/>
      </c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:31">
      <c r="A176" s="28"/>
      <c r="B176" s="21"/>
      <c r="C176" s="22"/>
      <c r="D176" s="22"/>
      <c r="E176" s="21"/>
      <c r="F176" s="21"/>
      <c r="G176" s="11" t="str">
        <f t="shared" si="6"/>
        <v/>
      </c>
      <c r="H176" s="12" t="str">
        <f t="shared" si="7"/>
        <v/>
      </c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:31">
      <c r="A177" s="28"/>
      <c r="B177" s="21"/>
      <c r="C177" s="22"/>
      <c r="D177" s="22"/>
      <c r="E177" s="21"/>
      <c r="F177" s="21"/>
      <c r="G177" s="11" t="str">
        <f t="shared" si="6"/>
        <v/>
      </c>
      <c r="H177" s="12" t="str">
        <f t="shared" si="7"/>
        <v/>
      </c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:31">
      <c r="A178" s="28"/>
      <c r="B178" s="21"/>
      <c r="C178" s="22"/>
      <c r="D178" s="22"/>
      <c r="E178" s="21"/>
      <c r="F178" s="21"/>
      <c r="G178" s="11" t="str">
        <f t="shared" si="6"/>
        <v/>
      </c>
      <c r="H178" s="12" t="str">
        <f t="shared" si="7"/>
        <v/>
      </c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:31">
      <c r="A179" s="28"/>
      <c r="B179" s="21"/>
      <c r="C179" s="22"/>
      <c r="D179" s="22"/>
      <c r="E179" s="21"/>
      <c r="F179" s="21"/>
      <c r="G179" s="11" t="str">
        <f t="shared" si="6"/>
        <v/>
      </c>
      <c r="H179" s="12" t="str">
        <f t="shared" si="7"/>
        <v/>
      </c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:31">
      <c r="A180" s="28"/>
      <c r="B180" s="21"/>
      <c r="C180" s="22"/>
      <c r="D180" s="22"/>
      <c r="E180" s="21"/>
      <c r="F180" s="21"/>
      <c r="G180" s="11" t="str">
        <f t="shared" si="6"/>
        <v/>
      </c>
      <c r="H180" s="12" t="str">
        <f t="shared" si="7"/>
        <v/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:31">
      <c r="A181" s="28"/>
      <c r="B181" s="21"/>
      <c r="C181" s="22"/>
      <c r="D181" s="22"/>
      <c r="E181" s="21"/>
      <c r="F181" s="21"/>
      <c r="G181" s="11" t="str">
        <f t="shared" si="6"/>
        <v/>
      </c>
      <c r="H181" s="12" t="str">
        <f t="shared" si="7"/>
        <v/>
      </c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:31">
      <c r="A182" s="28"/>
      <c r="B182" s="21"/>
      <c r="C182" s="22"/>
      <c r="D182" s="22"/>
      <c r="E182" s="21"/>
      <c r="F182" s="21"/>
      <c r="G182" s="11" t="str">
        <f t="shared" si="6"/>
        <v/>
      </c>
      <c r="H182" s="12" t="str">
        <f t="shared" si="7"/>
        <v/>
      </c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:31">
      <c r="A183" s="28"/>
      <c r="B183" s="21"/>
      <c r="C183" s="22"/>
      <c r="D183" s="22"/>
      <c r="E183" s="21"/>
      <c r="F183" s="21"/>
      <c r="G183" s="11" t="str">
        <f t="shared" si="6"/>
        <v/>
      </c>
      <c r="H183" s="12" t="str">
        <f t="shared" si="7"/>
        <v/>
      </c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:31">
      <c r="A184" s="28"/>
      <c r="B184" s="21"/>
      <c r="C184" s="22"/>
      <c r="D184" s="22"/>
      <c r="E184" s="21"/>
      <c r="F184" s="21"/>
      <c r="G184" s="11" t="str">
        <f t="shared" si="6"/>
        <v/>
      </c>
      <c r="H184" s="12" t="str">
        <f t="shared" si="7"/>
        <v/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:31">
      <c r="A185" s="28"/>
      <c r="B185" s="21"/>
      <c r="C185" s="22"/>
      <c r="D185" s="22"/>
      <c r="E185" s="21"/>
      <c r="F185" s="21"/>
      <c r="G185" s="11" t="str">
        <f t="shared" si="6"/>
        <v/>
      </c>
      <c r="H185" s="12" t="str">
        <f t="shared" si="7"/>
        <v/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:31">
      <c r="A186" s="28"/>
      <c r="B186" s="21"/>
      <c r="C186" s="22"/>
      <c r="D186" s="22"/>
      <c r="E186" s="21"/>
      <c r="F186" s="21"/>
      <c r="G186" s="11" t="str">
        <f t="shared" si="6"/>
        <v/>
      </c>
      <c r="H186" s="12" t="str">
        <f t="shared" si="7"/>
        <v/>
      </c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:31">
      <c r="A187" s="28"/>
      <c r="B187" s="21"/>
      <c r="C187" s="22"/>
      <c r="D187" s="22"/>
      <c r="E187" s="21"/>
      <c r="F187" s="21"/>
      <c r="G187" s="11" t="str">
        <f t="shared" si="6"/>
        <v/>
      </c>
      <c r="H187" s="12" t="str">
        <f t="shared" si="7"/>
        <v/>
      </c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:31">
      <c r="A188" s="28"/>
      <c r="B188" s="21"/>
      <c r="C188" s="22"/>
      <c r="D188" s="22"/>
      <c r="E188" s="21"/>
      <c r="F188" s="21"/>
      <c r="G188" s="11" t="str">
        <f t="shared" si="6"/>
        <v/>
      </c>
      <c r="H188" s="12" t="str">
        <f t="shared" si="7"/>
        <v/>
      </c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:31">
      <c r="A189" s="28"/>
      <c r="B189" s="21"/>
      <c r="C189" s="22"/>
      <c r="D189" s="22"/>
      <c r="E189" s="21"/>
      <c r="F189" s="21"/>
      <c r="G189" s="11" t="str">
        <f t="shared" si="6"/>
        <v/>
      </c>
      <c r="H189" s="12" t="str">
        <f t="shared" si="7"/>
        <v/>
      </c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:31">
      <c r="A190" s="28"/>
      <c r="B190" s="21"/>
      <c r="C190" s="22"/>
      <c r="D190" s="22"/>
      <c r="E190" s="21"/>
      <c r="F190" s="21"/>
      <c r="G190" s="11" t="str">
        <f t="shared" si="6"/>
        <v/>
      </c>
      <c r="H190" s="12" t="str">
        <f t="shared" si="7"/>
        <v/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:31">
      <c r="A191" s="28"/>
      <c r="B191" s="21"/>
      <c r="C191" s="22"/>
      <c r="D191" s="22"/>
      <c r="E191" s="21"/>
      <c r="F191" s="21"/>
      <c r="G191" s="11" t="str">
        <f t="shared" si="6"/>
        <v/>
      </c>
      <c r="H191" s="12" t="str">
        <f t="shared" si="7"/>
        <v/>
      </c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:31">
      <c r="A192" s="28"/>
      <c r="B192" s="21"/>
      <c r="C192" s="22"/>
      <c r="D192" s="22"/>
      <c r="E192" s="21"/>
      <c r="F192" s="21"/>
      <c r="G192" s="11" t="str">
        <f t="shared" si="6"/>
        <v/>
      </c>
      <c r="H192" s="12" t="str">
        <f t="shared" si="7"/>
        <v/>
      </c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:31">
      <c r="A193" s="28"/>
      <c r="B193" s="21"/>
      <c r="C193" s="22"/>
      <c r="D193" s="22"/>
      <c r="E193" s="21"/>
      <c r="F193" s="21"/>
      <c r="G193" s="11" t="str">
        <f t="shared" si="6"/>
        <v/>
      </c>
      <c r="H193" s="12" t="str">
        <f t="shared" si="7"/>
        <v/>
      </c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:31">
      <c r="A194" s="28"/>
      <c r="B194" s="21"/>
      <c r="C194" s="22"/>
      <c r="D194" s="22"/>
      <c r="E194" s="21"/>
      <c r="F194" s="21"/>
      <c r="G194" s="11" t="str">
        <f t="shared" si="6"/>
        <v/>
      </c>
      <c r="H194" s="12" t="str">
        <f t="shared" si="7"/>
        <v/>
      </c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  <row r="195" spans="1:31">
      <c r="A195" s="28"/>
      <c r="B195" s="21"/>
      <c r="C195" s="22"/>
      <c r="D195" s="22"/>
      <c r="E195" s="21"/>
      <c r="F195" s="21"/>
      <c r="G195" s="11" t="str">
        <f t="shared" si="6"/>
        <v/>
      </c>
      <c r="H195" s="12" t="str">
        <f t="shared" si="7"/>
        <v/>
      </c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:31">
      <c r="A196" s="28"/>
      <c r="B196" s="21"/>
      <c r="C196" s="22"/>
      <c r="D196" s="22"/>
      <c r="E196" s="21"/>
      <c r="F196" s="21"/>
      <c r="G196" s="11" t="str">
        <f t="shared" si="6"/>
        <v/>
      </c>
      <c r="H196" s="12" t="str">
        <f t="shared" si="7"/>
        <v/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:31">
      <c r="A197" s="28"/>
      <c r="B197" s="21"/>
      <c r="C197" s="22"/>
      <c r="D197" s="22"/>
      <c r="E197" s="21"/>
      <c r="F197" s="21"/>
      <c r="G197" s="11" t="str">
        <f t="shared" si="6"/>
        <v/>
      </c>
      <c r="H197" s="12" t="str">
        <f t="shared" si="7"/>
        <v/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:31">
      <c r="A198" s="28"/>
      <c r="B198" s="21"/>
      <c r="C198" s="22"/>
      <c r="D198" s="22"/>
      <c r="E198" s="21"/>
      <c r="F198" s="21"/>
      <c r="G198" s="11" t="str">
        <f t="shared" si="6"/>
        <v/>
      </c>
      <c r="H198" s="12" t="str">
        <f t="shared" si="7"/>
        <v/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:31">
      <c r="A199" s="28"/>
      <c r="B199" s="21"/>
      <c r="C199" s="22"/>
      <c r="D199" s="22"/>
      <c r="E199" s="21"/>
      <c r="F199" s="21"/>
      <c r="G199" s="11" t="str">
        <f t="shared" si="6"/>
        <v/>
      </c>
      <c r="H199" s="12" t="str">
        <f t="shared" si="7"/>
        <v/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:31">
      <c r="A200" s="28"/>
      <c r="B200" s="21"/>
      <c r="C200" s="22"/>
      <c r="D200" s="22"/>
      <c r="E200" s="21"/>
      <c r="F200" s="21"/>
      <c r="G200" s="11" t="str">
        <f t="shared" ref="G200:G263" si="8">IF(E200="","",E200-E199)</f>
        <v/>
      </c>
      <c r="H200" s="12" t="str">
        <f t="shared" ref="H200:H263" si="9">IF(E200="","",F200/G200*100)</f>
        <v/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:31">
      <c r="A201" s="28"/>
      <c r="B201" s="21"/>
      <c r="C201" s="22"/>
      <c r="D201" s="22"/>
      <c r="E201" s="21"/>
      <c r="F201" s="21"/>
      <c r="G201" s="11" t="str">
        <f t="shared" si="8"/>
        <v/>
      </c>
      <c r="H201" s="12" t="str">
        <f t="shared" si="9"/>
        <v/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:31">
      <c r="A202" s="28"/>
      <c r="B202" s="21"/>
      <c r="C202" s="22"/>
      <c r="D202" s="22"/>
      <c r="E202" s="21"/>
      <c r="F202" s="21"/>
      <c r="G202" s="11" t="str">
        <f t="shared" si="8"/>
        <v/>
      </c>
      <c r="H202" s="12" t="str">
        <f t="shared" si="9"/>
        <v/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</row>
    <row r="203" spans="1:31">
      <c r="A203" s="28"/>
      <c r="B203" s="21"/>
      <c r="C203" s="22"/>
      <c r="D203" s="22"/>
      <c r="E203" s="21"/>
      <c r="F203" s="21"/>
      <c r="G203" s="11" t="str">
        <f t="shared" si="8"/>
        <v/>
      </c>
      <c r="H203" s="12" t="str">
        <f t="shared" si="9"/>
        <v/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:31">
      <c r="A204" s="28"/>
      <c r="B204" s="21"/>
      <c r="C204" s="22"/>
      <c r="D204" s="22"/>
      <c r="E204" s="21"/>
      <c r="F204" s="21"/>
      <c r="G204" s="11" t="str">
        <f t="shared" si="8"/>
        <v/>
      </c>
      <c r="H204" s="12" t="str">
        <f t="shared" si="9"/>
        <v/>
      </c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:31">
      <c r="A205" s="28"/>
      <c r="B205" s="21"/>
      <c r="C205" s="22"/>
      <c r="D205" s="22"/>
      <c r="E205" s="21"/>
      <c r="F205" s="21"/>
      <c r="G205" s="11" t="str">
        <f t="shared" si="8"/>
        <v/>
      </c>
      <c r="H205" s="12" t="str">
        <f t="shared" si="9"/>
        <v/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:31">
      <c r="A206" s="28"/>
      <c r="B206" s="21"/>
      <c r="C206" s="22"/>
      <c r="D206" s="22"/>
      <c r="E206" s="21"/>
      <c r="F206" s="21"/>
      <c r="G206" s="11" t="str">
        <f t="shared" si="8"/>
        <v/>
      </c>
      <c r="H206" s="12" t="str">
        <f t="shared" si="9"/>
        <v/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:31">
      <c r="A207" s="28"/>
      <c r="B207" s="21"/>
      <c r="C207" s="22"/>
      <c r="D207" s="22"/>
      <c r="E207" s="21"/>
      <c r="F207" s="21"/>
      <c r="G207" s="11" t="str">
        <f t="shared" si="8"/>
        <v/>
      </c>
      <c r="H207" s="12" t="str">
        <f t="shared" si="9"/>
        <v/>
      </c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:31">
      <c r="A208" s="28"/>
      <c r="B208" s="21"/>
      <c r="C208" s="22"/>
      <c r="D208" s="22"/>
      <c r="E208" s="21"/>
      <c r="F208" s="21"/>
      <c r="G208" s="11" t="str">
        <f t="shared" si="8"/>
        <v/>
      </c>
      <c r="H208" s="12" t="str">
        <f t="shared" si="9"/>
        <v/>
      </c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:31">
      <c r="A209" s="28"/>
      <c r="B209" s="21"/>
      <c r="C209" s="22"/>
      <c r="D209" s="22"/>
      <c r="E209" s="21"/>
      <c r="F209" s="21"/>
      <c r="G209" s="11" t="str">
        <f t="shared" si="8"/>
        <v/>
      </c>
      <c r="H209" s="12" t="str">
        <f t="shared" si="9"/>
        <v/>
      </c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:31">
      <c r="A210" s="28"/>
      <c r="B210" s="21"/>
      <c r="C210" s="22"/>
      <c r="D210" s="22"/>
      <c r="E210" s="21"/>
      <c r="F210" s="21"/>
      <c r="G210" s="11" t="str">
        <f t="shared" si="8"/>
        <v/>
      </c>
      <c r="H210" s="12" t="str">
        <f t="shared" si="9"/>
        <v/>
      </c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:31">
      <c r="A211" s="28"/>
      <c r="B211" s="21"/>
      <c r="C211" s="22"/>
      <c r="D211" s="22"/>
      <c r="E211" s="21"/>
      <c r="F211" s="21"/>
      <c r="G211" s="11" t="str">
        <f t="shared" si="8"/>
        <v/>
      </c>
      <c r="H211" s="12" t="str">
        <f t="shared" si="9"/>
        <v/>
      </c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:31">
      <c r="A212" s="28"/>
      <c r="B212" s="21"/>
      <c r="C212" s="22"/>
      <c r="D212" s="22"/>
      <c r="E212" s="21"/>
      <c r="F212" s="21"/>
      <c r="G212" s="11" t="str">
        <f t="shared" si="8"/>
        <v/>
      </c>
      <c r="H212" s="12" t="str">
        <f t="shared" si="9"/>
        <v/>
      </c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>
      <c r="A213" s="28"/>
      <c r="B213" s="21"/>
      <c r="C213" s="22"/>
      <c r="D213" s="22"/>
      <c r="E213" s="21"/>
      <c r="F213" s="21"/>
      <c r="G213" s="11" t="str">
        <f t="shared" si="8"/>
        <v/>
      </c>
      <c r="H213" s="12" t="str">
        <f t="shared" si="9"/>
        <v/>
      </c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  <row r="214" spans="1:31">
      <c r="A214" s="28"/>
      <c r="B214" s="21"/>
      <c r="C214" s="22"/>
      <c r="D214" s="22"/>
      <c r="E214" s="21"/>
      <c r="F214" s="21"/>
      <c r="G214" s="11" t="str">
        <f t="shared" si="8"/>
        <v/>
      </c>
      <c r="H214" s="12" t="str">
        <f t="shared" si="9"/>
        <v/>
      </c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:31">
      <c r="A215" s="28"/>
      <c r="B215" s="21"/>
      <c r="C215" s="22"/>
      <c r="D215" s="22"/>
      <c r="E215" s="21"/>
      <c r="F215" s="21"/>
      <c r="G215" s="11" t="str">
        <f t="shared" si="8"/>
        <v/>
      </c>
      <c r="H215" s="12" t="str">
        <f t="shared" si="9"/>
        <v/>
      </c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</row>
    <row r="216" spans="1:31">
      <c r="A216" s="28"/>
      <c r="B216" s="21"/>
      <c r="C216" s="22"/>
      <c r="D216" s="22"/>
      <c r="E216" s="21"/>
      <c r="F216" s="21"/>
      <c r="G216" s="11" t="str">
        <f t="shared" si="8"/>
        <v/>
      </c>
      <c r="H216" s="12" t="str">
        <f t="shared" si="9"/>
        <v/>
      </c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</row>
    <row r="217" spans="1:31">
      <c r="A217" s="28"/>
      <c r="B217" s="21"/>
      <c r="C217" s="22"/>
      <c r="D217" s="22"/>
      <c r="E217" s="21"/>
      <c r="F217" s="21"/>
      <c r="G217" s="11" t="str">
        <f t="shared" si="8"/>
        <v/>
      </c>
      <c r="H217" s="12" t="str">
        <f t="shared" si="9"/>
        <v/>
      </c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</row>
    <row r="218" spans="1:31">
      <c r="A218" s="28"/>
      <c r="B218" s="21"/>
      <c r="C218" s="22"/>
      <c r="D218" s="22"/>
      <c r="E218" s="21"/>
      <c r="F218" s="21"/>
      <c r="G218" s="11" t="str">
        <f t="shared" si="8"/>
        <v/>
      </c>
      <c r="H218" s="12" t="str">
        <f t="shared" si="9"/>
        <v/>
      </c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</row>
    <row r="219" spans="1:31">
      <c r="A219" s="28"/>
      <c r="B219" s="21"/>
      <c r="C219" s="22"/>
      <c r="D219" s="22"/>
      <c r="E219" s="21"/>
      <c r="F219" s="21"/>
      <c r="G219" s="11" t="str">
        <f t="shared" si="8"/>
        <v/>
      </c>
      <c r="H219" s="12" t="str">
        <f t="shared" si="9"/>
        <v/>
      </c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</row>
    <row r="220" spans="1:31">
      <c r="A220" s="28"/>
      <c r="B220" s="21"/>
      <c r="C220" s="22"/>
      <c r="D220" s="22"/>
      <c r="E220" s="21"/>
      <c r="F220" s="21"/>
      <c r="G220" s="11" t="str">
        <f t="shared" si="8"/>
        <v/>
      </c>
      <c r="H220" s="12" t="str">
        <f t="shared" si="9"/>
        <v/>
      </c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</row>
    <row r="221" spans="1:31">
      <c r="A221" s="28"/>
      <c r="B221" s="21"/>
      <c r="C221" s="22"/>
      <c r="D221" s="22"/>
      <c r="E221" s="21"/>
      <c r="F221" s="21"/>
      <c r="G221" s="11" t="str">
        <f t="shared" si="8"/>
        <v/>
      </c>
      <c r="H221" s="12" t="str">
        <f t="shared" si="9"/>
        <v/>
      </c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  <row r="222" spans="1:31">
      <c r="A222" s="28"/>
      <c r="B222" s="21"/>
      <c r="C222" s="22"/>
      <c r="D222" s="22"/>
      <c r="E222" s="21"/>
      <c r="F222" s="21"/>
      <c r="G222" s="11" t="str">
        <f t="shared" si="8"/>
        <v/>
      </c>
      <c r="H222" s="12" t="str">
        <f t="shared" si="9"/>
        <v/>
      </c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</row>
    <row r="223" spans="1:31">
      <c r="A223" s="28"/>
      <c r="B223" s="21"/>
      <c r="C223" s="22"/>
      <c r="D223" s="22"/>
      <c r="E223" s="21"/>
      <c r="F223" s="21"/>
      <c r="G223" s="11" t="str">
        <f t="shared" si="8"/>
        <v/>
      </c>
      <c r="H223" s="12" t="str">
        <f t="shared" si="9"/>
        <v/>
      </c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</row>
    <row r="224" spans="1:31">
      <c r="A224" s="28"/>
      <c r="B224" s="21"/>
      <c r="C224" s="22"/>
      <c r="D224" s="22"/>
      <c r="E224" s="21"/>
      <c r="F224" s="21"/>
      <c r="G224" s="11" t="str">
        <f t="shared" si="8"/>
        <v/>
      </c>
      <c r="H224" s="12" t="str">
        <f t="shared" si="9"/>
        <v/>
      </c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:31">
      <c r="A225" s="28"/>
      <c r="B225" s="21"/>
      <c r="C225" s="22"/>
      <c r="D225" s="22"/>
      <c r="E225" s="21"/>
      <c r="F225" s="21"/>
      <c r="G225" s="11" t="str">
        <f t="shared" si="8"/>
        <v/>
      </c>
      <c r="H225" s="12" t="str">
        <f t="shared" si="9"/>
        <v/>
      </c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</row>
    <row r="226" spans="1:31">
      <c r="A226" s="28"/>
      <c r="B226" s="21"/>
      <c r="C226" s="22"/>
      <c r="D226" s="22"/>
      <c r="E226" s="21"/>
      <c r="F226" s="21"/>
      <c r="G226" s="11" t="str">
        <f t="shared" si="8"/>
        <v/>
      </c>
      <c r="H226" s="12" t="str">
        <f t="shared" si="9"/>
        <v/>
      </c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</row>
    <row r="227" spans="1:31">
      <c r="A227" s="28"/>
      <c r="B227" s="21"/>
      <c r="C227" s="22"/>
      <c r="D227" s="22"/>
      <c r="E227" s="21"/>
      <c r="F227" s="21"/>
      <c r="G227" s="11" t="str">
        <f t="shared" si="8"/>
        <v/>
      </c>
      <c r="H227" s="12" t="str">
        <f t="shared" si="9"/>
        <v/>
      </c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</row>
    <row r="228" spans="1:31">
      <c r="A228" s="28"/>
      <c r="B228" s="21"/>
      <c r="C228" s="22"/>
      <c r="D228" s="22"/>
      <c r="E228" s="21"/>
      <c r="F228" s="21"/>
      <c r="G228" s="11" t="str">
        <f t="shared" si="8"/>
        <v/>
      </c>
      <c r="H228" s="12" t="str">
        <f t="shared" si="9"/>
        <v/>
      </c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</row>
    <row r="229" spans="1:31">
      <c r="A229" s="28"/>
      <c r="B229" s="21"/>
      <c r="C229" s="22"/>
      <c r="D229" s="22"/>
      <c r="E229" s="21"/>
      <c r="F229" s="21"/>
      <c r="G229" s="11" t="str">
        <f t="shared" si="8"/>
        <v/>
      </c>
      <c r="H229" s="12" t="str">
        <f t="shared" si="9"/>
        <v/>
      </c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</row>
    <row r="230" spans="1:31">
      <c r="A230" s="28"/>
      <c r="B230" s="21"/>
      <c r="C230" s="22"/>
      <c r="D230" s="22"/>
      <c r="E230" s="21"/>
      <c r="F230" s="21"/>
      <c r="G230" s="11" t="str">
        <f t="shared" si="8"/>
        <v/>
      </c>
      <c r="H230" s="12" t="str">
        <f t="shared" si="9"/>
        <v/>
      </c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</row>
    <row r="231" spans="1:31">
      <c r="A231" s="28"/>
      <c r="B231" s="21"/>
      <c r="C231" s="22"/>
      <c r="D231" s="22"/>
      <c r="E231" s="21"/>
      <c r="F231" s="21"/>
      <c r="G231" s="11" t="str">
        <f t="shared" si="8"/>
        <v/>
      </c>
      <c r="H231" s="12" t="str">
        <f t="shared" si="9"/>
        <v/>
      </c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</row>
    <row r="232" spans="1:31">
      <c r="A232" s="28"/>
      <c r="B232" s="21"/>
      <c r="C232" s="22"/>
      <c r="D232" s="22"/>
      <c r="E232" s="21"/>
      <c r="F232" s="21"/>
      <c r="G232" s="11" t="str">
        <f t="shared" si="8"/>
        <v/>
      </c>
      <c r="H232" s="12" t="str">
        <f t="shared" si="9"/>
        <v/>
      </c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</row>
    <row r="233" spans="1:31">
      <c r="A233" s="28"/>
      <c r="B233" s="21"/>
      <c r="C233" s="22"/>
      <c r="D233" s="22"/>
      <c r="E233" s="21"/>
      <c r="F233" s="21"/>
      <c r="G233" s="11" t="str">
        <f t="shared" si="8"/>
        <v/>
      </c>
      <c r="H233" s="12" t="str">
        <f t="shared" si="9"/>
        <v/>
      </c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</row>
    <row r="234" spans="1:31">
      <c r="A234" s="28"/>
      <c r="B234" s="21"/>
      <c r="C234" s="22"/>
      <c r="D234" s="22"/>
      <c r="E234" s="21"/>
      <c r="F234" s="21"/>
      <c r="G234" s="11" t="str">
        <f t="shared" si="8"/>
        <v/>
      </c>
      <c r="H234" s="12" t="str">
        <f t="shared" si="9"/>
        <v/>
      </c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</row>
    <row r="235" spans="1:31">
      <c r="A235" s="28"/>
      <c r="B235" s="21"/>
      <c r="C235" s="22"/>
      <c r="D235" s="22"/>
      <c r="E235" s="21"/>
      <c r="F235" s="21"/>
      <c r="G235" s="11" t="str">
        <f t="shared" si="8"/>
        <v/>
      </c>
      <c r="H235" s="12" t="str">
        <f t="shared" si="9"/>
        <v/>
      </c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</row>
    <row r="236" spans="1:31">
      <c r="A236" s="28"/>
      <c r="B236" s="21"/>
      <c r="C236" s="22"/>
      <c r="D236" s="22"/>
      <c r="E236" s="21"/>
      <c r="F236" s="21"/>
      <c r="G236" s="11" t="str">
        <f t="shared" si="8"/>
        <v/>
      </c>
      <c r="H236" s="12" t="str">
        <f t="shared" si="9"/>
        <v/>
      </c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</row>
    <row r="237" spans="1:31">
      <c r="A237" s="28"/>
      <c r="B237" s="21"/>
      <c r="C237" s="22"/>
      <c r="D237" s="22"/>
      <c r="E237" s="21"/>
      <c r="F237" s="21"/>
      <c r="G237" s="11" t="str">
        <f t="shared" si="8"/>
        <v/>
      </c>
      <c r="H237" s="12" t="str">
        <f t="shared" si="9"/>
        <v/>
      </c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</row>
    <row r="238" spans="1:31">
      <c r="A238" s="28"/>
      <c r="B238" s="21"/>
      <c r="C238" s="22"/>
      <c r="D238" s="22"/>
      <c r="E238" s="21"/>
      <c r="F238" s="21"/>
      <c r="G238" s="11" t="str">
        <f t="shared" si="8"/>
        <v/>
      </c>
      <c r="H238" s="12" t="str">
        <f t="shared" si="9"/>
        <v/>
      </c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</row>
    <row r="239" spans="1:31">
      <c r="A239" s="28"/>
      <c r="B239" s="21"/>
      <c r="C239" s="22"/>
      <c r="D239" s="22"/>
      <c r="E239" s="21"/>
      <c r="F239" s="21"/>
      <c r="G239" s="11" t="str">
        <f t="shared" si="8"/>
        <v/>
      </c>
      <c r="H239" s="12" t="str">
        <f t="shared" si="9"/>
        <v/>
      </c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</row>
    <row r="240" spans="1:31">
      <c r="A240" s="28"/>
      <c r="B240" s="21"/>
      <c r="C240" s="22"/>
      <c r="D240" s="22"/>
      <c r="E240" s="21"/>
      <c r="F240" s="21"/>
      <c r="G240" s="11" t="str">
        <f t="shared" si="8"/>
        <v/>
      </c>
      <c r="H240" s="12" t="str">
        <f t="shared" si="9"/>
        <v/>
      </c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</row>
    <row r="241" spans="1:31">
      <c r="A241" s="28"/>
      <c r="B241" s="21"/>
      <c r="C241" s="22"/>
      <c r="D241" s="22"/>
      <c r="E241" s="21"/>
      <c r="F241" s="21"/>
      <c r="G241" s="11" t="str">
        <f t="shared" si="8"/>
        <v/>
      </c>
      <c r="H241" s="12" t="str">
        <f t="shared" si="9"/>
        <v/>
      </c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</row>
    <row r="242" spans="1:31">
      <c r="A242" s="28"/>
      <c r="B242" s="21"/>
      <c r="C242" s="22"/>
      <c r="D242" s="22"/>
      <c r="E242" s="21"/>
      <c r="F242" s="21"/>
      <c r="G242" s="11" t="str">
        <f t="shared" si="8"/>
        <v/>
      </c>
      <c r="H242" s="12" t="str">
        <f t="shared" si="9"/>
        <v/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</row>
    <row r="243" spans="1:31">
      <c r="A243" s="28"/>
      <c r="B243" s="21"/>
      <c r="C243" s="22"/>
      <c r="D243" s="22"/>
      <c r="E243" s="21"/>
      <c r="F243" s="21"/>
      <c r="G243" s="11" t="str">
        <f t="shared" si="8"/>
        <v/>
      </c>
      <c r="H243" s="12" t="str">
        <f t="shared" si="9"/>
        <v/>
      </c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</row>
    <row r="244" spans="1:31">
      <c r="A244" s="28"/>
      <c r="B244" s="21"/>
      <c r="C244" s="22"/>
      <c r="D244" s="22"/>
      <c r="E244" s="21"/>
      <c r="F244" s="21"/>
      <c r="G244" s="11" t="str">
        <f t="shared" si="8"/>
        <v/>
      </c>
      <c r="H244" s="12" t="str">
        <f t="shared" si="9"/>
        <v/>
      </c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</row>
    <row r="245" spans="1:31">
      <c r="A245" s="28"/>
      <c r="B245" s="21"/>
      <c r="C245" s="22"/>
      <c r="D245" s="22"/>
      <c r="E245" s="21"/>
      <c r="F245" s="21"/>
      <c r="G245" s="11" t="str">
        <f t="shared" si="8"/>
        <v/>
      </c>
      <c r="H245" s="12" t="str">
        <f t="shared" si="9"/>
        <v/>
      </c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</row>
    <row r="246" spans="1:31">
      <c r="A246" s="28"/>
      <c r="B246" s="21"/>
      <c r="C246" s="22"/>
      <c r="D246" s="22"/>
      <c r="E246" s="21"/>
      <c r="F246" s="21"/>
      <c r="G246" s="11" t="str">
        <f t="shared" si="8"/>
        <v/>
      </c>
      <c r="H246" s="12" t="str">
        <f t="shared" si="9"/>
        <v/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</row>
    <row r="247" spans="1:31">
      <c r="A247" s="28"/>
      <c r="B247" s="21"/>
      <c r="C247" s="22"/>
      <c r="D247" s="22"/>
      <c r="E247" s="21"/>
      <c r="F247" s="21"/>
      <c r="G247" s="11" t="str">
        <f t="shared" si="8"/>
        <v/>
      </c>
      <c r="H247" s="12" t="str">
        <f t="shared" si="9"/>
        <v/>
      </c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</row>
    <row r="248" spans="1:31">
      <c r="A248" s="28"/>
      <c r="B248" s="21"/>
      <c r="C248" s="22"/>
      <c r="D248" s="22"/>
      <c r="E248" s="21"/>
      <c r="F248" s="21"/>
      <c r="G248" s="11" t="str">
        <f t="shared" si="8"/>
        <v/>
      </c>
      <c r="H248" s="12" t="str">
        <f t="shared" si="9"/>
        <v/>
      </c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</row>
    <row r="249" spans="1:31">
      <c r="A249" s="28"/>
      <c r="B249" s="21"/>
      <c r="C249" s="22"/>
      <c r="D249" s="22"/>
      <c r="E249" s="21"/>
      <c r="F249" s="21"/>
      <c r="G249" s="11" t="str">
        <f t="shared" si="8"/>
        <v/>
      </c>
      <c r="H249" s="12" t="str">
        <f t="shared" si="9"/>
        <v/>
      </c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</row>
    <row r="250" spans="1:31">
      <c r="A250" s="28"/>
      <c r="B250" s="21"/>
      <c r="C250" s="22"/>
      <c r="D250" s="22"/>
      <c r="E250" s="21"/>
      <c r="F250" s="21"/>
      <c r="G250" s="11" t="str">
        <f t="shared" si="8"/>
        <v/>
      </c>
      <c r="H250" s="12" t="str">
        <f t="shared" si="9"/>
        <v/>
      </c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</row>
    <row r="251" spans="1:31">
      <c r="A251" s="28"/>
      <c r="B251" s="21"/>
      <c r="C251" s="22"/>
      <c r="D251" s="22"/>
      <c r="E251" s="21"/>
      <c r="F251" s="21"/>
      <c r="G251" s="11" t="str">
        <f t="shared" si="8"/>
        <v/>
      </c>
      <c r="H251" s="12" t="str">
        <f t="shared" si="9"/>
        <v/>
      </c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</row>
    <row r="252" spans="1:31">
      <c r="A252" s="28"/>
      <c r="B252" s="21"/>
      <c r="C252" s="22"/>
      <c r="D252" s="22"/>
      <c r="E252" s="21"/>
      <c r="F252" s="21"/>
      <c r="G252" s="11" t="str">
        <f t="shared" si="8"/>
        <v/>
      </c>
      <c r="H252" s="12" t="str">
        <f t="shared" si="9"/>
        <v/>
      </c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</row>
    <row r="253" spans="1:31">
      <c r="A253" s="28"/>
      <c r="B253" s="21"/>
      <c r="C253" s="22"/>
      <c r="D253" s="22"/>
      <c r="E253" s="21"/>
      <c r="F253" s="21"/>
      <c r="G253" s="11" t="str">
        <f t="shared" si="8"/>
        <v/>
      </c>
      <c r="H253" s="12" t="str">
        <f t="shared" si="9"/>
        <v/>
      </c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</row>
    <row r="254" spans="1:31">
      <c r="A254" s="28"/>
      <c r="B254" s="21"/>
      <c r="C254" s="22"/>
      <c r="D254" s="22"/>
      <c r="E254" s="21"/>
      <c r="F254" s="21"/>
      <c r="G254" s="11" t="str">
        <f t="shared" si="8"/>
        <v/>
      </c>
      <c r="H254" s="12" t="str">
        <f t="shared" si="9"/>
        <v/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</row>
    <row r="255" spans="1:31">
      <c r="A255" s="28"/>
      <c r="B255" s="21"/>
      <c r="C255" s="22"/>
      <c r="D255" s="22"/>
      <c r="E255" s="21"/>
      <c r="F255" s="21"/>
      <c r="G255" s="11" t="str">
        <f t="shared" si="8"/>
        <v/>
      </c>
      <c r="H255" s="12" t="str">
        <f t="shared" si="9"/>
        <v/>
      </c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</row>
    <row r="256" spans="1:31">
      <c r="A256" s="28"/>
      <c r="B256" s="21"/>
      <c r="C256" s="22"/>
      <c r="D256" s="22"/>
      <c r="E256" s="21"/>
      <c r="F256" s="21"/>
      <c r="G256" s="11" t="str">
        <f t="shared" si="8"/>
        <v/>
      </c>
      <c r="H256" s="12" t="str">
        <f t="shared" si="9"/>
        <v/>
      </c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</row>
    <row r="257" spans="1:31">
      <c r="A257" s="28"/>
      <c r="B257" s="21"/>
      <c r="C257" s="22"/>
      <c r="D257" s="22"/>
      <c r="E257" s="21"/>
      <c r="F257" s="21"/>
      <c r="G257" s="11" t="str">
        <f t="shared" si="8"/>
        <v/>
      </c>
      <c r="H257" s="12" t="str">
        <f t="shared" si="9"/>
        <v/>
      </c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</row>
    <row r="258" spans="1:31">
      <c r="A258" s="28"/>
      <c r="B258" s="21"/>
      <c r="C258" s="22"/>
      <c r="D258" s="22"/>
      <c r="E258" s="21"/>
      <c r="F258" s="21"/>
      <c r="G258" s="11" t="str">
        <f t="shared" si="8"/>
        <v/>
      </c>
      <c r="H258" s="12" t="str">
        <f t="shared" si="9"/>
        <v/>
      </c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</row>
    <row r="259" spans="1:31">
      <c r="A259" s="28"/>
      <c r="B259" s="21"/>
      <c r="C259" s="22"/>
      <c r="D259" s="22"/>
      <c r="E259" s="21"/>
      <c r="F259" s="21"/>
      <c r="G259" s="11" t="str">
        <f t="shared" si="8"/>
        <v/>
      </c>
      <c r="H259" s="12" t="str">
        <f t="shared" si="9"/>
        <v/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</row>
    <row r="260" spans="1:31">
      <c r="A260" s="28"/>
      <c r="B260" s="21"/>
      <c r="C260" s="22"/>
      <c r="D260" s="22"/>
      <c r="E260" s="21"/>
      <c r="F260" s="21"/>
      <c r="G260" s="11" t="str">
        <f t="shared" si="8"/>
        <v/>
      </c>
      <c r="H260" s="12" t="str">
        <f t="shared" si="9"/>
        <v/>
      </c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</row>
    <row r="261" spans="1:31">
      <c r="A261" s="28"/>
      <c r="B261" s="21"/>
      <c r="C261" s="22"/>
      <c r="D261" s="22"/>
      <c r="E261" s="21"/>
      <c r="F261" s="21"/>
      <c r="G261" s="11" t="str">
        <f t="shared" si="8"/>
        <v/>
      </c>
      <c r="H261" s="12" t="str">
        <f t="shared" si="9"/>
        <v/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</row>
    <row r="262" spans="1:31">
      <c r="A262" s="28"/>
      <c r="B262" s="21"/>
      <c r="C262" s="22"/>
      <c r="D262" s="22"/>
      <c r="E262" s="21"/>
      <c r="F262" s="21"/>
      <c r="G262" s="11" t="str">
        <f t="shared" si="8"/>
        <v/>
      </c>
      <c r="H262" s="12" t="str">
        <f t="shared" si="9"/>
        <v/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</row>
    <row r="263" spans="1:31">
      <c r="A263" s="28"/>
      <c r="B263" s="21"/>
      <c r="C263" s="22"/>
      <c r="D263" s="22"/>
      <c r="E263" s="21"/>
      <c r="F263" s="21"/>
      <c r="G263" s="11" t="str">
        <f t="shared" si="8"/>
        <v/>
      </c>
      <c r="H263" s="12" t="str">
        <f t="shared" si="9"/>
        <v/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</row>
    <row r="264" spans="1:31">
      <c r="A264" s="28"/>
      <c r="B264" s="21"/>
      <c r="C264" s="22"/>
      <c r="D264" s="22"/>
      <c r="E264" s="21"/>
      <c r="F264" s="21"/>
      <c r="G264" s="11" t="str">
        <f t="shared" ref="G264:G289" si="10">IF(E264="","",E264-E263)</f>
        <v/>
      </c>
      <c r="H264" s="12" t="str">
        <f t="shared" ref="H264:H289" si="11">IF(E264="","",F264/G264*100)</f>
        <v/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</row>
    <row r="265" spans="1:31">
      <c r="A265" s="28"/>
      <c r="B265" s="21"/>
      <c r="C265" s="22"/>
      <c r="D265" s="22"/>
      <c r="E265" s="21"/>
      <c r="F265" s="21"/>
      <c r="G265" s="11" t="str">
        <f t="shared" si="10"/>
        <v/>
      </c>
      <c r="H265" s="12" t="str">
        <f t="shared" si="11"/>
        <v/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</row>
    <row r="266" spans="1:31">
      <c r="A266" s="28"/>
      <c r="B266" s="21"/>
      <c r="C266" s="22"/>
      <c r="D266" s="22"/>
      <c r="E266" s="21"/>
      <c r="F266" s="21"/>
      <c r="G266" s="11" t="str">
        <f t="shared" si="10"/>
        <v/>
      </c>
      <c r="H266" s="12" t="str">
        <f t="shared" si="11"/>
        <v/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</row>
    <row r="267" spans="1:31">
      <c r="A267" s="28"/>
      <c r="B267" s="21"/>
      <c r="C267" s="22"/>
      <c r="D267" s="22"/>
      <c r="E267" s="21"/>
      <c r="F267" s="21"/>
      <c r="G267" s="11" t="str">
        <f t="shared" si="10"/>
        <v/>
      </c>
      <c r="H267" s="12" t="str">
        <f t="shared" si="11"/>
        <v/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</row>
    <row r="268" spans="1:31">
      <c r="A268" s="28"/>
      <c r="B268" s="21"/>
      <c r="C268" s="22"/>
      <c r="D268" s="22"/>
      <c r="E268" s="21"/>
      <c r="F268" s="21"/>
      <c r="G268" s="11" t="str">
        <f t="shared" si="10"/>
        <v/>
      </c>
      <c r="H268" s="12" t="str">
        <f t="shared" si="11"/>
        <v/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</row>
    <row r="269" spans="1:31">
      <c r="A269" s="28"/>
      <c r="B269" s="21"/>
      <c r="C269" s="22"/>
      <c r="D269" s="22"/>
      <c r="E269" s="21"/>
      <c r="F269" s="21"/>
      <c r="G269" s="11" t="str">
        <f t="shared" si="10"/>
        <v/>
      </c>
      <c r="H269" s="12" t="str">
        <f t="shared" si="11"/>
        <v/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</row>
    <row r="270" spans="1:31">
      <c r="A270" s="28"/>
      <c r="B270" s="21"/>
      <c r="C270" s="22"/>
      <c r="D270" s="22"/>
      <c r="E270" s="21"/>
      <c r="F270" s="21"/>
      <c r="G270" s="11" t="str">
        <f t="shared" si="10"/>
        <v/>
      </c>
      <c r="H270" s="12" t="str">
        <f t="shared" si="11"/>
        <v/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</row>
    <row r="271" spans="1:31">
      <c r="A271" s="28"/>
      <c r="B271" s="21"/>
      <c r="C271" s="22"/>
      <c r="D271" s="22"/>
      <c r="E271" s="21"/>
      <c r="F271" s="21"/>
      <c r="G271" s="11" t="str">
        <f t="shared" si="10"/>
        <v/>
      </c>
      <c r="H271" s="12" t="str">
        <f t="shared" si="11"/>
        <v/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</row>
    <row r="272" spans="1:31">
      <c r="A272" s="28"/>
      <c r="B272" s="21"/>
      <c r="C272" s="22"/>
      <c r="D272" s="22"/>
      <c r="E272" s="21"/>
      <c r="F272" s="21"/>
      <c r="G272" s="11" t="str">
        <f t="shared" si="10"/>
        <v/>
      </c>
      <c r="H272" s="12" t="str">
        <f t="shared" si="11"/>
        <v/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</row>
    <row r="273" spans="1:31">
      <c r="A273" s="28"/>
      <c r="B273" s="21"/>
      <c r="C273" s="22"/>
      <c r="D273" s="22"/>
      <c r="E273" s="21"/>
      <c r="F273" s="21"/>
      <c r="G273" s="11" t="str">
        <f t="shared" si="10"/>
        <v/>
      </c>
      <c r="H273" s="12" t="str">
        <f t="shared" si="11"/>
        <v/>
      </c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</row>
    <row r="274" spans="1:31">
      <c r="A274" s="28"/>
      <c r="B274" s="21"/>
      <c r="C274" s="22"/>
      <c r="D274" s="22"/>
      <c r="E274" s="21"/>
      <c r="F274" s="21"/>
      <c r="G274" s="11" t="str">
        <f t="shared" si="10"/>
        <v/>
      </c>
      <c r="H274" s="12" t="str">
        <f t="shared" si="11"/>
        <v/>
      </c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</row>
    <row r="275" spans="1:31">
      <c r="A275" s="28"/>
      <c r="B275" s="21"/>
      <c r="C275" s="22"/>
      <c r="D275" s="22"/>
      <c r="E275" s="21"/>
      <c r="F275" s="21"/>
      <c r="G275" s="11" t="str">
        <f t="shared" si="10"/>
        <v/>
      </c>
      <c r="H275" s="12" t="str">
        <f t="shared" si="11"/>
        <v/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</row>
    <row r="276" spans="1:31">
      <c r="A276" s="28"/>
      <c r="B276" s="21"/>
      <c r="C276" s="22"/>
      <c r="D276" s="22"/>
      <c r="E276" s="21"/>
      <c r="F276" s="21"/>
      <c r="G276" s="11" t="str">
        <f t="shared" si="10"/>
        <v/>
      </c>
      <c r="H276" s="12" t="str">
        <f t="shared" si="11"/>
        <v/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</row>
    <row r="277" spans="1:31">
      <c r="A277" s="28"/>
      <c r="B277" s="21"/>
      <c r="C277" s="22"/>
      <c r="D277" s="22"/>
      <c r="E277" s="21"/>
      <c r="F277" s="21"/>
      <c r="G277" s="11" t="str">
        <f t="shared" si="10"/>
        <v/>
      </c>
      <c r="H277" s="12" t="str">
        <f t="shared" si="11"/>
        <v/>
      </c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</row>
    <row r="278" spans="1:31">
      <c r="A278" s="28"/>
      <c r="B278" s="21"/>
      <c r="C278" s="22"/>
      <c r="D278" s="22"/>
      <c r="E278" s="21"/>
      <c r="F278" s="21"/>
      <c r="G278" s="11" t="str">
        <f t="shared" si="10"/>
        <v/>
      </c>
      <c r="H278" s="12" t="str">
        <f t="shared" si="11"/>
        <v/>
      </c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</row>
    <row r="279" spans="1:31">
      <c r="A279" s="28"/>
      <c r="B279" s="21"/>
      <c r="C279" s="22"/>
      <c r="D279" s="22"/>
      <c r="E279" s="21"/>
      <c r="F279" s="21"/>
      <c r="G279" s="11" t="str">
        <f t="shared" si="10"/>
        <v/>
      </c>
      <c r="H279" s="12" t="str">
        <f t="shared" si="11"/>
        <v/>
      </c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</row>
    <row r="280" spans="1:31">
      <c r="A280" s="28"/>
      <c r="B280" s="21"/>
      <c r="C280" s="22"/>
      <c r="D280" s="22"/>
      <c r="E280" s="21"/>
      <c r="F280" s="21"/>
      <c r="G280" s="11" t="str">
        <f t="shared" si="10"/>
        <v/>
      </c>
      <c r="H280" s="12" t="str">
        <f t="shared" si="11"/>
        <v/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</row>
    <row r="281" spans="1:31">
      <c r="A281" s="28"/>
      <c r="B281" s="21"/>
      <c r="C281" s="22"/>
      <c r="D281" s="22"/>
      <c r="E281" s="21"/>
      <c r="F281" s="21"/>
      <c r="G281" s="11" t="str">
        <f t="shared" si="10"/>
        <v/>
      </c>
      <c r="H281" s="12" t="str">
        <f t="shared" si="11"/>
        <v/>
      </c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</row>
    <row r="282" spans="1:31">
      <c r="A282" s="28"/>
      <c r="B282" s="21"/>
      <c r="C282" s="22"/>
      <c r="D282" s="22"/>
      <c r="E282" s="21"/>
      <c r="F282" s="21"/>
      <c r="G282" s="11" t="str">
        <f t="shared" si="10"/>
        <v/>
      </c>
      <c r="H282" s="12" t="str">
        <f t="shared" si="11"/>
        <v/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:31">
      <c r="A283" s="28"/>
      <c r="B283" s="21"/>
      <c r="C283" s="22"/>
      <c r="D283" s="22"/>
      <c r="E283" s="21"/>
      <c r="F283" s="21"/>
      <c r="G283" s="11" t="str">
        <f t="shared" si="10"/>
        <v/>
      </c>
      <c r="H283" s="12" t="str">
        <f t="shared" si="11"/>
        <v/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:31">
      <c r="A284" s="28"/>
      <c r="B284" s="21"/>
      <c r="C284" s="22"/>
      <c r="D284" s="22"/>
      <c r="E284" s="21"/>
      <c r="F284" s="21"/>
      <c r="G284" s="11" t="str">
        <f t="shared" si="10"/>
        <v/>
      </c>
      <c r="H284" s="12" t="str">
        <f t="shared" si="11"/>
        <v/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:31">
      <c r="A285" s="28"/>
      <c r="B285" s="21"/>
      <c r="C285" s="22"/>
      <c r="D285" s="22"/>
      <c r="E285" s="21"/>
      <c r="F285" s="21"/>
      <c r="G285" s="11" t="str">
        <f t="shared" si="10"/>
        <v/>
      </c>
      <c r="H285" s="12" t="str">
        <f t="shared" si="11"/>
        <v/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:31">
      <c r="A286" s="28"/>
      <c r="B286" s="21"/>
      <c r="C286" s="22"/>
      <c r="D286" s="22"/>
      <c r="E286" s="21"/>
      <c r="F286" s="21"/>
      <c r="G286" s="11" t="str">
        <f t="shared" si="10"/>
        <v/>
      </c>
      <c r="H286" s="12" t="str">
        <f t="shared" si="11"/>
        <v/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:31">
      <c r="A287" s="28"/>
      <c r="B287" s="21"/>
      <c r="C287" s="22"/>
      <c r="D287" s="22"/>
      <c r="E287" s="21"/>
      <c r="F287" s="21"/>
      <c r="G287" s="11" t="str">
        <f t="shared" si="10"/>
        <v/>
      </c>
      <c r="H287" s="12" t="str">
        <f t="shared" si="11"/>
        <v/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:31">
      <c r="A288" s="28"/>
      <c r="B288" s="21"/>
      <c r="C288" s="22"/>
      <c r="D288" s="22"/>
      <c r="E288" s="21"/>
      <c r="F288" s="21"/>
      <c r="G288" s="11" t="str">
        <f t="shared" si="10"/>
        <v/>
      </c>
      <c r="H288" s="12" t="str">
        <f t="shared" si="11"/>
        <v/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:31">
      <c r="A289" s="28"/>
      <c r="B289" s="21"/>
      <c r="C289" s="22"/>
      <c r="D289" s="22"/>
      <c r="E289" s="21"/>
      <c r="F289" s="21"/>
      <c r="G289" s="11" t="str">
        <f t="shared" si="10"/>
        <v/>
      </c>
      <c r="H289" s="12" t="str">
        <f t="shared" si="11"/>
        <v/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</sheetData>
  <autoFilter ref="A2:H289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tabSelected="1" workbookViewId="0">
      <selection activeCell="C7" sqref="C7"/>
    </sheetView>
  </sheetViews>
  <sheetFormatPr baseColWidth="10" defaultRowHeight="14.4"/>
  <cols>
    <col min="2" max="2" width="14.5546875" customWidth="1"/>
    <col min="3" max="3" width="12.88671875" customWidth="1"/>
    <col min="5" max="5" width="13.33203125" customWidth="1"/>
    <col min="6" max="6" width="13.88671875" customWidth="1"/>
    <col min="9" max="9" width="12.44140625" customWidth="1"/>
    <col min="13" max="13" width="88.44140625" customWidth="1"/>
    <col min="16" max="16" width="13.33203125" customWidth="1"/>
  </cols>
  <sheetData>
    <row r="1" spans="1:13" ht="18">
      <c r="A1" s="1"/>
      <c r="B1" s="35" t="s">
        <v>21</v>
      </c>
      <c r="C1" s="36"/>
    </row>
    <row r="2" spans="1:13">
      <c r="A2" s="1"/>
      <c r="B2" s="3">
        <f>2014</f>
        <v>2014</v>
      </c>
      <c r="C2" s="3">
        <v>2015</v>
      </c>
    </row>
    <row r="3" spans="1:13">
      <c r="A3" s="2" t="s">
        <v>15</v>
      </c>
      <c r="B3" s="37" t="str">
        <f>IFERROR(SUMPRODUCT((MONTH('Voiture 1'!$A$3:$A$50)=ROW()-2)*(YEAR('Voiture 1'!$A$3:$A$50)=B$2)*('Voiture 1'!$H$3:$H$50))/SUMPRODUCT((MONTH('Voiture 1'!$A$3:$A$50)=ROW()-2)*(YEAR('Voiture 1'!$A$3:$A$50)=B$2)),"")</f>
        <v/>
      </c>
      <c r="C3" s="37">
        <f>IFERROR(SUMPRODUCT((MONTH('Voiture 1'!$A$3:$A$50)=ROW()-2)*(YEAR('Voiture 1'!$A$3:$A$50)=C$2)*('Voiture 1'!$H$3:$H$50))/SUMPRODUCT((MONTH('Voiture 1'!$A$3:$A$50)=ROW()-2)*(YEAR('Voiture 1'!$A$3:$A$50)=C$2)),"")</f>
        <v>32.300436808220141</v>
      </c>
    </row>
    <row r="4" spans="1:13">
      <c r="A4" s="2" t="s">
        <v>16</v>
      </c>
      <c r="B4" s="37" t="str">
        <f>IFERROR(SUMPRODUCT((MONTH('Voiture 1'!$A$3:$A$50)=ROW()-2)*(YEAR('Voiture 1'!$A$3:$A$50)=B$2)*('Voiture 1'!$H$3:$H$50))/SUMPRODUCT((MONTH('Voiture 1'!$A$3:$A$50)=ROW()-2)*(YEAR('Voiture 1'!$A$3:$A$50)=B$2)),"")</f>
        <v/>
      </c>
      <c r="C4" s="37">
        <f>IFERROR(SUMPRODUCT((MONTH('Voiture 1'!$A$3:$A$50)=ROW()-2)*(YEAR('Voiture 1'!$A$3:$A$50)=C$2)*('Voiture 1'!$H$3:$H$50))/SUMPRODUCT((MONTH('Voiture 1'!$A$3:$A$50)=ROW()-2)*(YEAR('Voiture 1'!$A$3:$A$50)=C$2)),"")</f>
        <v>36.235482160598238</v>
      </c>
    </row>
    <row r="5" spans="1:13">
      <c r="A5" s="2" t="s">
        <v>17</v>
      </c>
      <c r="B5" s="37" t="str">
        <f>IFERROR(SUMPRODUCT((MONTH('Voiture 1'!$A$3:$A$50)=ROW()-2)*(YEAR('Voiture 1'!$A$3:$A$50)=B$2)*('Voiture 1'!$H$3:$H$50))/SUMPRODUCT((MONTH('Voiture 1'!$A$3:$A$50)=ROW()-2)*(YEAR('Voiture 1'!$A$3:$A$50)=B$2)),"")</f>
        <v/>
      </c>
      <c r="C5" s="37">
        <f>IFERROR(SUMPRODUCT((MONTH('Voiture 1'!$A$3:$A$50)=ROW()-2)*(YEAR('Voiture 1'!$A$3:$A$50)=C$2)*('Voiture 1'!$H$3:$H$50))/SUMPRODUCT((MONTH('Voiture 1'!$A$3:$A$50)=ROW()-2)*(YEAR('Voiture 1'!$A$3:$A$50)=C$2)),"")</f>
        <v>36.66830334229487</v>
      </c>
    </row>
    <row r="6" spans="1:13">
      <c r="A6" s="2" t="s">
        <v>18</v>
      </c>
      <c r="B6" s="37" t="str">
        <f>IFERROR(SUMPRODUCT((MONTH('Voiture 1'!$A$3:$A$50)=ROW()-2)*(YEAR('Voiture 1'!$A$3:$A$50)=B$2)*('Voiture 1'!$H$3:$H$50))/SUMPRODUCT((MONTH('Voiture 1'!$A$3:$A$50)=ROW()-2)*(YEAR('Voiture 1'!$A$3:$A$50)=B$2)),"")</f>
        <v/>
      </c>
      <c r="C6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7" spans="1:13">
      <c r="A7" s="2" t="s">
        <v>19</v>
      </c>
      <c r="B7" s="37">
        <f>IFERROR(SUMPRODUCT((MONTH('Voiture 1'!$A$3:$A$50)=ROW()-2)*(YEAR('Voiture 1'!$A$3:$A$50)=B$2)*('Voiture 1'!$H$3:$H$50))/SUMPRODUCT((MONTH('Voiture 1'!$A$3:$A$50)=ROW()-2)*(YEAR('Voiture 1'!$A$3:$A$50)=B$2)),"")</f>
        <v>0</v>
      </c>
      <c r="C7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8" spans="1:13">
      <c r="A8" s="2" t="s">
        <v>8</v>
      </c>
      <c r="B8" s="37">
        <f>IFERROR(SUMPRODUCT((MONTH('Voiture 1'!$A$3:$A$50)=ROW()-2)*(YEAR('Voiture 1'!$A$3:$A$50)=B$2)*('Voiture 1'!$H$3:$H$50))/SUMPRODUCT((MONTH('Voiture 1'!$A$3:$A$50)=ROW()-2)*(YEAR('Voiture 1'!$A$3:$A$50)=B$2)),"")</f>
        <v>34.234679362587841</v>
      </c>
      <c r="C8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9" spans="1:13" ht="28.8">
      <c r="A9" s="2" t="s">
        <v>9</v>
      </c>
      <c r="B9" s="37">
        <f>IFERROR(SUMPRODUCT((MONTH('Voiture 1'!$A$3:$A$50)=ROW()-2)*(YEAR('Voiture 1'!$A$3:$A$50)=B$2)*('Voiture 1'!$H$3:$H$50))/SUMPRODUCT((MONTH('Voiture 1'!$A$3:$A$50)=ROW()-2)*(YEAR('Voiture 1'!$A$3:$A$50)=B$2)),"")</f>
        <v>34.948957290332906</v>
      </c>
      <c r="C9" s="37" t="str">
        <f>IFERROR(SUMPRODUCT((MONTH('Voiture 1'!$A$3:$A$50)=ROW()-2)*(YEAR('Voiture 1'!$A$3:$A$50)=C$2)*('Voiture 1'!$H$3:$H$50))/SUMPRODUCT((MONTH('Voiture 1'!$A$3:$A$50)=ROW()-2)*(YEAR('Voiture 1'!$A$3:$A$50)=C$2)),"")</f>
        <v/>
      </c>
      <c r="M9" s="33" t="s">
        <v>23</v>
      </c>
    </row>
    <row r="10" spans="1:13">
      <c r="A10" s="2" t="s">
        <v>10</v>
      </c>
      <c r="B10" s="37">
        <f>IFERROR(SUMPRODUCT((MONTH('Voiture 1'!$A$3:$A$50)=ROW()-2)*(YEAR('Voiture 1'!$A$3:$A$50)=B$2)*('Voiture 1'!$H$3:$H$50))/SUMPRODUCT((MONTH('Voiture 1'!$A$3:$A$50)=ROW()-2)*(YEAR('Voiture 1'!$A$3:$A$50)=B$2)),"")</f>
        <v>37.409741196479857</v>
      </c>
      <c r="C10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11" spans="1:13">
      <c r="A11" s="2" t="s">
        <v>11</v>
      </c>
      <c r="B11" s="37">
        <f>IFERROR(SUMPRODUCT((MONTH('Voiture 1'!$A$3:$A$50)=ROW()-2)*(YEAR('Voiture 1'!$A$3:$A$50)=B$2)*('Voiture 1'!$H$3:$H$50))/SUMPRODUCT((MONTH('Voiture 1'!$A$3:$A$50)=ROW()-2)*(YEAR('Voiture 1'!$A$3:$A$50)=B$2)),"")</f>
        <v>36.045086887127944</v>
      </c>
      <c r="C11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12" spans="1:13">
      <c r="A12" s="2" t="s">
        <v>12</v>
      </c>
      <c r="B12" s="37">
        <f>IFERROR(SUMPRODUCT((MONTH('Voiture 1'!$A$3:$A$50)=ROW()-2)*(YEAR('Voiture 1'!$A$3:$A$50)=B$2)*('Voiture 1'!$H$3:$H$50))/SUMPRODUCT((MONTH('Voiture 1'!$A$3:$A$50)=ROW()-2)*(YEAR('Voiture 1'!$A$3:$A$50)=B$2)),"")</f>
        <v>31.628280915452095</v>
      </c>
      <c r="C12" s="37" t="str">
        <f>IFERROR(SUMPRODUCT((MONTH('Voiture 1'!$A$3:$A$50)=ROW()-2)*(YEAR('Voiture 1'!$A$3:$A$50)=C$2)*('Voiture 1'!$H$3:$H$50))/SUMPRODUCT((MONTH('Voiture 1'!$A$3:$A$50)=ROW()-2)*(YEAR('Voiture 1'!$A$3:$A$50)=C$2)),"")</f>
        <v/>
      </c>
      <c r="E12" t="s">
        <v>22</v>
      </c>
    </row>
    <row r="13" spans="1:13">
      <c r="A13" s="2" t="s">
        <v>13</v>
      </c>
      <c r="B13" s="37">
        <f>IFERROR(SUMPRODUCT((MONTH('Voiture 1'!$A$3:$A$50)=ROW()-2)*(YEAR('Voiture 1'!$A$3:$A$50)=B$2)*('Voiture 1'!$H$3:$H$50))/SUMPRODUCT((MONTH('Voiture 1'!$A$3:$A$50)=ROW()-2)*(YEAR('Voiture 1'!$A$3:$A$50)=B$2)),"")</f>
        <v>31.058377213725493</v>
      </c>
      <c r="C13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14" spans="1:13">
      <c r="A14" s="2" t="s">
        <v>14</v>
      </c>
      <c r="B14" s="37">
        <f>IFERROR(SUMPRODUCT((MONTH('Voiture 1'!$A$3:$A$50)=ROW()-2)*(YEAR('Voiture 1'!$A$3:$A$50)=B$2)*('Voiture 1'!$H$3:$H$50))/SUMPRODUCT((MONTH('Voiture 1'!$A$3:$A$50)=ROW()-2)*(YEAR('Voiture 1'!$A$3:$A$50)=B$2)),"")</f>
        <v>31.963712028715197</v>
      </c>
      <c r="C14" s="37" t="str">
        <f>IFERROR(SUMPRODUCT((MONTH('Voiture 1'!$A$3:$A$50)=ROW()-2)*(YEAR('Voiture 1'!$A$3:$A$50)=C$2)*('Voiture 1'!$H$3:$H$50))/SUMPRODUCT((MONTH('Voiture 1'!$A$3:$A$50)=ROW()-2)*(YEAR('Voiture 1'!$A$3:$A$50)=C$2)),"")</f>
        <v/>
      </c>
    </row>
    <row r="17" spans="1:13" ht="21">
      <c r="A17" s="6">
        <v>2014</v>
      </c>
      <c r="B17" s="4" t="s">
        <v>21</v>
      </c>
    </row>
    <row r="18" spans="1:13">
      <c r="A18" s="2" t="s">
        <v>15</v>
      </c>
      <c r="B18" s="5" t="str">
        <f>B3</f>
        <v/>
      </c>
    </row>
    <row r="19" spans="1:13">
      <c r="A19" s="2" t="s">
        <v>16</v>
      </c>
      <c r="B19" s="5" t="str">
        <f>B4</f>
        <v/>
      </c>
    </row>
    <row r="20" spans="1:13">
      <c r="A20" s="2" t="s">
        <v>17</v>
      </c>
      <c r="B20" s="5" t="str">
        <f t="shared" ref="B20:B29" si="0">B5</f>
        <v/>
      </c>
      <c r="M20" t="s">
        <v>24</v>
      </c>
    </row>
    <row r="21" spans="1:13">
      <c r="A21" s="2" t="s">
        <v>18</v>
      </c>
      <c r="B21" s="5" t="str">
        <f t="shared" si="0"/>
        <v/>
      </c>
    </row>
    <row r="22" spans="1:13">
      <c r="A22" s="2" t="s">
        <v>19</v>
      </c>
      <c r="B22" s="5">
        <f t="shared" si="0"/>
        <v>0</v>
      </c>
    </row>
    <row r="23" spans="1:13">
      <c r="A23" s="2" t="s">
        <v>8</v>
      </c>
      <c r="B23" s="5">
        <f t="shared" si="0"/>
        <v>34.234679362587841</v>
      </c>
    </row>
    <row r="24" spans="1:13">
      <c r="A24" s="2" t="s">
        <v>9</v>
      </c>
      <c r="B24" s="5">
        <f t="shared" si="0"/>
        <v>34.948957290332906</v>
      </c>
    </row>
    <row r="25" spans="1:13">
      <c r="A25" s="2" t="s">
        <v>10</v>
      </c>
      <c r="B25" s="5">
        <f t="shared" si="0"/>
        <v>37.409741196479857</v>
      </c>
    </row>
    <row r="26" spans="1:13">
      <c r="A26" s="2" t="s">
        <v>11</v>
      </c>
      <c r="B26" s="5">
        <f t="shared" si="0"/>
        <v>36.045086887127944</v>
      </c>
    </row>
    <row r="27" spans="1:13">
      <c r="A27" s="2" t="s">
        <v>12</v>
      </c>
      <c r="B27" s="5">
        <f t="shared" si="0"/>
        <v>31.628280915452095</v>
      </c>
    </row>
    <row r="28" spans="1:13">
      <c r="A28" s="2" t="s">
        <v>13</v>
      </c>
      <c r="B28" s="5">
        <f t="shared" si="0"/>
        <v>31.058377213725493</v>
      </c>
    </row>
    <row r="29" spans="1:13">
      <c r="A29" s="7" t="s">
        <v>14</v>
      </c>
      <c r="B29" s="8">
        <f t="shared" si="0"/>
        <v>31.963712028715197</v>
      </c>
    </row>
    <row r="30" spans="1:13">
      <c r="A30" s="10" t="s">
        <v>20</v>
      </c>
      <c r="B30" s="9">
        <f>SUM(B18:B29)</f>
        <v>237.28883489442131</v>
      </c>
    </row>
    <row r="32" spans="1:13" ht="21">
      <c r="A32" s="6">
        <v>2015</v>
      </c>
      <c r="B32" s="4" t="s">
        <v>25</v>
      </c>
    </row>
    <row r="33" spans="1:2">
      <c r="A33" s="2" t="s">
        <v>15</v>
      </c>
      <c r="B33" s="5">
        <f>C3</f>
        <v>32.300436808220141</v>
      </c>
    </row>
    <row r="34" spans="1:2">
      <c r="A34" s="2" t="s">
        <v>16</v>
      </c>
      <c r="B34" s="5">
        <f>C4</f>
        <v>36.235482160598238</v>
      </c>
    </row>
    <row r="35" spans="1:2">
      <c r="A35" s="2" t="s">
        <v>17</v>
      </c>
      <c r="B35" s="5">
        <f t="shared" ref="B35:B44" si="1">C5</f>
        <v>36.66830334229487</v>
      </c>
    </row>
    <row r="36" spans="1:2">
      <c r="A36" s="2" t="s">
        <v>18</v>
      </c>
      <c r="B36" s="5" t="str">
        <f t="shared" si="1"/>
        <v/>
      </c>
    </row>
    <row r="37" spans="1:2">
      <c r="A37" s="2" t="s">
        <v>19</v>
      </c>
      <c r="B37" s="5" t="str">
        <f t="shared" si="1"/>
        <v/>
      </c>
    </row>
    <row r="38" spans="1:2">
      <c r="A38" s="2" t="s">
        <v>8</v>
      </c>
      <c r="B38" s="5" t="str">
        <f t="shared" si="1"/>
        <v/>
      </c>
    </row>
    <row r="39" spans="1:2">
      <c r="A39" s="2" t="s">
        <v>9</v>
      </c>
      <c r="B39" s="5" t="str">
        <f t="shared" si="1"/>
        <v/>
      </c>
    </row>
    <row r="40" spans="1:2">
      <c r="A40" s="2" t="s">
        <v>10</v>
      </c>
      <c r="B40" s="5" t="str">
        <f t="shared" si="1"/>
        <v/>
      </c>
    </row>
    <row r="41" spans="1:2">
      <c r="A41" s="2" t="s">
        <v>11</v>
      </c>
      <c r="B41" s="5" t="str">
        <f t="shared" si="1"/>
        <v/>
      </c>
    </row>
    <row r="42" spans="1:2">
      <c r="A42" s="2" t="s">
        <v>12</v>
      </c>
      <c r="B42" s="5" t="str">
        <f t="shared" si="1"/>
        <v/>
      </c>
    </row>
    <row r="43" spans="1:2">
      <c r="A43" s="2" t="s">
        <v>13</v>
      </c>
      <c r="B43" s="5" t="str">
        <f t="shared" si="1"/>
        <v/>
      </c>
    </row>
    <row r="44" spans="1:2">
      <c r="A44" s="7" t="s">
        <v>14</v>
      </c>
      <c r="B44" s="5" t="str">
        <f t="shared" si="1"/>
        <v/>
      </c>
    </row>
    <row r="45" spans="1:2">
      <c r="A45" s="10" t="s">
        <v>20</v>
      </c>
      <c r="B45" s="9">
        <f>SUM(B33:B44)</f>
        <v>105.20422231111326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Voiture 1</vt:lpstr>
      <vt:lpstr>Feuil1</vt:lpstr>
    </vt:vector>
  </TitlesOfParts>
  <Company>Fiteco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r.batard</dc:creator>
  <cp:lastModifiedBy>COURTIN</cp:lastModifiedBy>
  <cp:lastPrinted>2014-06-30T08:24:52Z</cp:lastPrinted>
  <dcterms:created xsi:type="dcterms:W3CDTF">2012-08-29T12:14:43Z</dcterms:created>
  <dcterms:modified xsi:type="dcterms:W3CDTF">2015-05-12T16:01:52Z</dcterms:modified>
</cp:coreProperties>
</file>