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3715" windowHeight="9540"/>
  </bookViews>
  <sheets>
    <sheet name="Feuil1" sheetId="1" r:id="rId1"/>
    <sheet name="Feuil2" sheetId="2" r:id="rId2"/>
    <sheet name="Feuil3" sheetId="3" r:id="rId3"/>
    <sheet name="Feuil4" sheetId="4" r:id="rId4"/>
    <sheet name="Feuil5" sheetId="5" r:id="rId5"/>
  </sheets>
  <calcPr calcId="125725"/>
</workbook>
</file>

<file path=xl/calcChain.xml><?xml version="1.0" encoding="utf-8"?>
<calcChain xmlns="http://schemas.openxmlformats.org/spreadsheetml/2006/main">
  <c r="F17" i="1"/>
  <c r="I13"/>
  <c r="I9"/>
  <c r="I17"/>
  <c r="F13"/>
  <c r="H9"/>
  <c r="H17"/>
  <c r="H13"/>
  <c r="F9"/>
  <c r="E17"/>
  <c r="E13"/>
  <c r="E9"/>
  <c r="H7"/>
  <c r="H6"/>
  <c r="H5"/>
  <c r="H4"/>
  <c r="F7"/>
  <c r="F6"/>
  <c r="F5"/>
  <c r="F4"/>
  <c r="I19"/>
  <c r="H19"/>
  <c r="F19"/>
  <c r="E19"/>
  <c r="I15"/>
  <c r="H15"/>
  <c r="F15"/>
  <c r="E15"/>
  <c r="I11"/>
  <c r="H11"/>
  <c r="E11"/>
  <c r="F11"/>
  <c r="E5" s="1"/>
  <c r="E7" l="1"/>
  <c r="I5"/>
  <c r="E6"/>
  <c r="E4"/>
  <c r="K4" s="1"/>
  <c r="I7"/>
  <c r="I6"/>
  <c r="I4"/>
  <c r="K7"/>
  <c r="K6"/>
  <c r="K5"/>
</calcChain>
</file>

<file path=xl/sharedStrings.xml><?xml version="1.0" encoding="utf-8"?>
<sst xmlns="http://schemas.openxmlformats.org/spreadsheetml/2006/main" count="17" uniqueCount="13">
  <si>
    <t>HEDDI</t>
  </si>
  <si>
    <t>JONATHAN</t>
  </si>
  <si>
    <t>JULIEN</t>
  </si>
  <si>
    <t>VALENTIN</t>
  </si>
  <si>
    <t>Score</t>
  </si>
  <si>
    <t>Nbre de points</t>
  </si>
  <si>
    <t>Nb points</t>
  </si>
  <si>
    <t>Buts marqués</t>
  </si>
  <si>
    <t>différence</t>
  </si>
  <si>
    <t>classement</t>
  </si>
  <si>
    <t>Buts pris</t>
  </si>
  <si>
    <t>Joueurs</t>
  </si>
  <si>
    <t xml:space="preserve">Afin de na pas écraser les formules par inadvertance, la feuille est protégée sans mot de passe, vous ne pouvez modifier que les valeurs des scores ainsi que le nom des joueurs dans les cellules C4:C7.
</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</si>
</sst>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11"/>
      <color rgb="FFC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39997558519241921"/>
        <bgColor indexed="64"/>
      </patternFill>
    </fill>
  </fills>
  <borders count="18">
    <border>
      <left/>
      <right/>
      <top/>
      <bottom/>
      <diagonal/>
    </border>
    <border>
      <left style="double">
        <color auto="1"/>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right style="medium">
        <color indexed="64"/>
      </right>
      <top style="medium">
        <color indexed="64"/>
      </top>
      <bottom/>
      <diagonal/>
    </border>
  </borders>
  <cellStyleXfs count="1">
    <xf numFmtId="0" fontId="0" fillId="0" borderId="0"/>
  </cellStyleXfs>
  <cellXfs count="38">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2" xfId="0" applyBorder="1"/>
    <xf numFmtId="0" fontId="0" fillId="0" borderId="3" xfId="0" applyBorder="1"/>
    <xf numFmtId="0" fontId="0" fillId="0" borderId="6" xfId="0" applyBorder="1"/>
    <xf numFmtId="0" fontId="0" fillId="0" borderId="7" xfId="0" applyBorder="1" applyAlignment="1">
      <alignment horizontal="center" vertical="center"/>
    </xf>
    <xf numFmtId="0" fontId="0" fillId="0" borderId="8" xfId="0" applyBorder="1"/>
    <xf numFmtId="0" fontId="0" fillId="0" borderId="9" xfId="0" applyBorder="1"/>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xf numFmtId="0" fontId="0" fillId="0" borderId="16" xfId="0" applyBorder="1"/>
    <xf numFmtId="0" fontId="0" fillId="2" borderId="13" xfId="0" applyFill="1" applyBorder="1" applyProtection="1"/>
    <xf numFmtId="0" fontId="0" fillId="3" borderId="14" xfId="0" applyFill="1" applyBorder="1" applyProtection="1"/>
    <xf numFmtId="0" fontId="0" fillId="4" borderId="13" xfId="0" applyFill="1" applyBorder="1" applyProtection="1"/>
    <xf numFmtId="0" fontId="0" fillId="5" borderId="14" xfId="0" applyFill="1" applyBorder="1" applyProtection="1"/>
    <xf numFmtId="0" fontId="0" fillId="4" borderId="14" xfId="0" applyFill="1" applyBorder="1" applyProtection="1"/>
    <xf numFmtId="0" fontId="0" fillId="3" borderId="13" xfId="0" applyFill="1" applyBorder="1" applyProtection="1"/>
    <xf numFmtId="0" fontId="0" fillId="2" borderId="1" xfId="0" applyFill="1" applyBorder="1" applyProtection="1">
      <protection locked="0"/>
    </xf>
    <xf numFmtId="0" fontId="0" fillId="3" borderId="1" xfId="0" applyFill="1" applyBorder="1" applyProtection="1">
      <protection locked="0"/>
    </xf>
    <xf numFmtId="0" fontId="0" fillId="4" borderId="1" xfId="0" applyFill="1" applyBorder="1" applyProtection="1">
      <protection locked="0"/>
    </xf>
    <xf numFmtId="0" fontId="0" fillId="5" borderId="1" xfId="0" applyFill="1" applyBorder="1" applyProtection="1">
      <protection locked="0"/>
    </xf>
    <xf numFmtId="0" fontId="1" fillId="0" borderId="1"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P19"/>
  <sheetViews>
    <sheetView showGridLines="0" tabSelected="1" workbookViewId="0">
      <selection activeCell="C7" sqref="C7"/>
    </sheetView>
  </sheetViews>
  <sheetFormatPr baseColWidth="10" defaultRowHeight="15"/>
  <cols>
    <col min="1" max="2" width="8" style="14" customWidth="1"/>
    <col min="3" max="3" width="14.140625" bestFit="1" customWidth="1"/>
    <col min="4" max="4" width="1" customWidth="1"/>
    <col min="6" max="6" width="14.42578125" style="1" customWidth="1"/>
    <col min="7" max="7" width="0.7109375" style="1" customWidth="1"/>
    <col min="8" max="9" width="11.42578125" style="1"/>
    <col min="10" max="10" width="0.7109375" style="1" customWidth="1"/>
    <col min="11" max="12" width="11.42578125" style="1"/>
    <col min="13" max="13" width="1.7109375" style="1" customWidth="1"/>
  </cols>
  <sheetData>
    <row r="2" spans="3:16" ht="15.75" thickBot="1"/>
    <row r="3" spans="3:16" ht="16.5" thickTop="1" thickBot="1">
      <c r="C3" s="2" t="s">
        <v>11</v>
      </c>
      <c r="E3" s="2" t="s">
        <v>6</v>
      </c>
      <c r="F3" s="3" t="s">
        <v>7</v>
      </c>
      <c r="H3" s="3" t="s">
        <v>10</v>
      </c>
      <c r="I3" s="3" t="s">
        <v>8</v>
      </c>
      <c r="K3" s="3" t="s">
        <v>9</v>
      </c>
    </row>
    <row r="4" spans="3:16" ht="16.5" thickTop="1" thickBot="1">
      <c r="C4" s="22" t="s">
        <v>0</v>
      </c>
      <c r="E4" s="26">
        <f>E11+E15+E19</f>
        <v>3</v>
      </c>
      <c r="F4" s="3">
        <f>E10+E14+E18</f>
        <v>14</v>
      </c>
      <c r="H4" s="3">
        <f>F10+F14+F18</f>
        <v>13</v>
      </c>
      <c r="I4" s="3">
        <f>F4-H4</f>
        <v>1</v>
      </c>
      <c r="K4" s="26" t="str">
        <f>IF(LARGE($E$4:$E$7,1)=E4,"1er",IF(LARGE($E$4:$E$7,2)=E4,"2ème",IF(LARGE($E$4:$E$7,3)=E4,"3ème",IF(LARGE($E$4:$E$7,4)=E4,"4ème"))))</f>
        <v>3ème</v>
      </c>
    </row>
    <row r="5" spans="3:16" ht="16.5" thickTop="1" thickBot="1">
      <c r="C5" s="23" t="s">
        <v>1</v>
      </c>
      <c r="E5" s="26">
        <f>F11+H15+H19</f>
        <v>6</v>
      </c>
      <c r="F5" s="3">
        <f>F10+H14+H18</f>
        <v>40</v>
      </c>
      <c r="H5" s="3">
        <f>E10+I14+I18</f>
        <v>42</v>
      </c>
      <c r="I5" s="3">
        <f t="shared" ref="I5:I7" si="0">F5-H5</f>
        <v>-2</v>
      </c>
      <c r="K5" s="26" t="str">
        <f t="shared" ref="K5:K7" si="1">IF(LARGE($E$4:$E$7,1)=E5,"1er",IF(LARGE($E$4:$E$7,2)=E5,"2ème",IF(LARGE($E$4:$E$7,3)=E5,"3ème",IF(LARGE($E$4:$E$7,4)=E5,"4ème"))))</f>
        <v>2ème</v>
      </c>
    </row>
    <row r="6" spans="3:16" ht="16.5" thickTop="1" thickBot="1">
      <c r="C6" s="24" t="s">
        <v>2</v>
      </c>
      <c r="E6" s="26">
        <f>H11+F15+I19</f>
        <v>1</v>
      </c>
      <c r="F6" s="3">
        <f>H10+F14+I18</f>
        <v>9</v>
      </c>
      <c r="H6" s="3">
        <f>I10+E14+H18</f>
        <v>14</v>
      </c>
      <c r="I6" s="3">
        <f t="shared" si="0"/>
        <v>-5</v>
      </c>
      <c r="K6" s="26" t="str">
        <f t="shared" si="1"/>
        <v>4ème</v>
      </c>
    </row>
    <row r="7" spans="3:16" ht="16.5" thickTop="1" thickBot="1">
      <c r="C7" s="25" t="s">
        <v>3</v>
      </c>
      <c r="E7" s="26">
        <f>I11+I15+F19</f>
        <v>7</v>
      </c>
      <c r="F7" s="3">
        <f>I10+I14+F18</f>
        <v>36</v>
      </c>
      <c r="H7" s="3">
        <f>H10+H14+E18</f>
        <v>30</v>
      </c>
      <c r="I7" s="3">
        <f t="shared" si="0"/>
        <v>6</v>
      </c>
      <c r="K7" s="26" t="str">
        <f t="shared" si="1"/>
        <v>1er</v>
      </c>
    </row>
    <row r="8" spans="3:16" ht="16.5" thickTop="1" thickBot="1">
      <c r="E8" s="1"/>
    </row>
    <row r="9" spans="3:16" ht="15.75" thickBot="1">
      <c r="C9" s="6"/>
      <c r="D9" s="7"/>
      <c r="E9" s="16" t="str">
        <f>$C$4</f>
        <v>HEDDI</v>
      </c>
      <c r="F9" s="17" t="str">
        <f>$C$5</f>
        <v>JONATHAN</v>
      </c>
      <c r="H9" s="18" t="str">
        <f>$C$6</f>
        <v>JULIEN</v>
      </c>
      <c r="I9" s="19" t="str">
        <f>$C$7</f>
        <v>VALENTIN</v>
      </c>
      <c r="J9"/>
    </row>
    <row r="10" spans="3:16">
      <c r="C10" s="15" t="s">
        <v>4</v>
      </c>
      <c r="D10" s="7"/>
      <c r="E10" s="27">
        <v>8</v>
      </c>
      <c r="F10" s="27">
        <v>10</v>
      </c>
      <c r="H10" s="27">
        <v>4</v>
      </c>
      <c r="I10" s="28">
        <v>4</v>
      </c>
      <c r="L10" s="29" t="s">
        <v>12</v>
      </c>
      <c r="M10" s="30"/>
      <c r="N10" s="30"/>
      <c r="O10" s="30"/>
      <c r="P10" s="31"/>
    </row>
    <row r="11" spans="3:16" ht="15.75" thickBot="1">
      <c r="C11" s="10" t="s">
        <v>5</v>
      </c>
      <c r="D11" s="11"/>
      <c r="E11" s="12">
        <f>IF(OR(F10="",E10=""),"",IF(E10&gt;F10,3,IF(E10&lt;F10,0,1)))</f>
        <v>0</v>
      </c>
      <c r="F11" s="12">
        <f>IF(OR(E10="",F10=""),"",IF(F10&gt;E10,3,IF(F10&lt;E10,0,1)))</f>
        <v>3</v>
      </c>
      <c r="H11" s="12">
        <f>IF(OR(I10="",H10=""),"",IF(H10&gt;I10,3,IF(H10&lt;I10,0,1)))</f>
        <v>1</v>
      </c>
      <c r="I11" s="13">
        <f>IF(OR(H10="",I10=""),"",IF(I10&gt;H10,3,IF(I10&lt;H10,0,1)))</f>
        <v>1</v>
      </c>
      <c r="L11" s="32"/>
      <c r="M11" s="33"/>
      <c r="N11" s="33"/>
      <c r="O11" s="33"/>
      <c r="P11" s="34"/>
    </row>
    <row r="12" spans="3:16" ht="15.75" thickBot="1">
      <c r="C12" s="8"/>
      <c r="D12" s="5"/>
      <c r="E12" s="5"/>
      <c r="F12" s="4"/>
      <c r="H12" s="4"/>
      <c r="I12" s="9"/>
      <c r="L12" s="32"/>
      <c r="M12" s="33"/>
      <c r="N12" s="33"/>
      <c r="O12" s="33"/>
      <c r="P12" s="34"/>
    </row>
    <row r="13" spans="3:16" ht="15.75" thickBot="1">
      <c r="C13" s="8"/>
      <c r="D13" s="5"/>
      <c r="E13" s="16" t="str">
        <f>$C$4</f>
        <v>HEDDI</v>
      </c>
      <c r="F13" s="20" t="str">
        <f>$C$6</f>
        <v>JULIEN</v>
      </c>
      <c r="H13" s="21" t="str">
        <f>$C$5</f>
        <v>JONATHAN</v>
      </c>
      <c r="I13" s="19" t="str">
        <f>$C$7</f>
        <v>VALENTIN</v>
      </c>
      <c r="L13" s="32"/>
      <c r="M13" s="33"/>
      <c r="N13" s="33"/>
      <c r="O13" s="33"/>
      <c r="P13" s="34"/>
    </row>
    <row r="14" spans="3:16">
      <c r="C14" s="15" t="s">
        <v>4</v>
      </c>
      <c r="D14" s="7"/>
      <c r="E14" s="27">
        <v>5</v>
      </c>
      <c r="F14" s="27">
        <v>1</v>
      </c>
      <c r="H14" s="27">
        <v>25</v>
      </c>
      <c r="I14" s="28">
        <v>30</v>
      </c>
      <c r="L14" s="32"/>
      <c r="M14" s="33"/>
      <c r="N14" s="33"/>
      <c r="O14" s="33"/>
      <c r="P14" s="34"/>
    </row>
    <row r="15" spans="3:16" ht="15.75" thickBot="1">
      <c r="C15" s="10" t="s">
        <v>5</v>
      </c>
      <c r="D15" s="11"/>
      <c r="E15" s="12">
        <f>IF(OR(F14="",E14=""),"",IF(E14&gt;F14,3,IF(E14&lt;F14,0,1)))</f>
        <v>3</v>
      </c>
      <c r="F15" s="12">
        <f>IF(OR(E14="",F14=""),"",IF(F14&gt;E14,3,IF(F14&lt;E14,0,1)))</f>
        <v>0</v>
      </c>
      <c r="H15" s="12">
        <f>IF(OR(I14="",H14=""),"",IF(H14&gt;I14,3,IF(H14&lt;I14,0,1)))</f>
        <v>0</v>
      </c>
      <c r="I15" s="13">
        <f>IF(OR(H14="",I14=""),"",IF(I14&gt;H14,3,IF(I14&lt;H14,0,1)))</f>
        <v>3</v>
      </c>
      <c r="L15" s="32"/>
      <c r="M15" s="33"/>
      <c r="N15" s="33"/>
      <c r="O15" s="33"/>
      <c r="P15" s="34"/>
    </row>
    <row r="16" spans="3:16" ht="15.75" thickBot="1">
      <c r="C16" s="8"/>
      <c r="D16" s="5"/>
      <c r="E16" s="5"/>
      <c r="F16" s="4"/>
      <c r="H16" s="4"/>
      <c r="I16" s="9"/>
      <c r="L16" s="32"/>
      <c r="M16" s="33"/>
      <c r="N16" s="33"/>
      <c r="O16" s="33"/>
      <c r="P16" s="34"/>
    </row>
    <row r="17" spans="3:16" ht="15.75" thickBot="1">
      <c r="C17" s="8"/>
      <c r="D17" s="5"/>
      <c r="E17" s="16" t="str">
        <f>$C$4</f>
        <v>HEDDI</v>
      </c>
      <c r="F17" s="19" t="str">
        <f>$C$7</f>
        <v>VALENTIN</v>
      </c>
      <c r="H17" s="21" t="str">
        <f>$C$5</f>
        <v>JONATHAN</v>
      </c>
      <c r="I17" s="20" t="str">
        <f>$C$6</f>
        <v>JULIEN</v>
      </c>
      <c r="L17" s="32"/>
      <c r="M17" s="33"/>
      <c r="N17" s="33"/>
      <c r="O17" s="33"/>
      <c r="P17" s="34"/>
    </row>
    <row r="18" spans="3:16">
      <c r="C18" s="15" t="s">
        <v>4</v>
      </c>
      <c r="D18" s="7"/>
      <c r="E18" s="27">
        <v>1</v>
      </c>
      <c r="F18" s="27">
        <v>2</v>
      </c>
      <c r="H18" s="27">
        <v>5</v>
      </c>
      <c r="I18" s="28">
        <v>4</v>
      </c>
      <c r="L18" s="32"/>
      <c r="M18" s="33"/>
      <c r="N18" s="33"/>
      <c r="O18" s="33"/>
      <c r="P18" s="34"/>
    </row>
    <row r="19" spans="3:16" ht="15.75" thickBot="1">
      <c r="C19" s="10" t="s">
        <v>5</v>
      </c>
      <c r="D19" s="11"/>
      <c r="E19" s="12">
        <f>IF(OR(F18="",E18=""),"",IF(E18&gt;F18,3,IF(E18&lt;F18,0,1)))</f>
        <v>0</v>
      </c>
      <c r="F19" s="12">
        <f>IF(OR(E18="",F18=""),"",IF(F18&gt;E18,3,IF(F18&lt;E18,0,1)))</f>
        <v>3</v>
      </c>
      <c r="H19" s="12">
        <f>IF(OR(I18="",H18=""),"",IF(H18&gt;I18,3,IF(H18&lt;I18,0,1)))</f>
        <v>3</v>
      </c>
      <c r="I19" s="13">
        <f>IF(OR(H18="",I18=""),"",IF(I18&gt;H18,3,IF(I18&lt;H18,0,1)))</f>
        <v>0</v>
      </c>
      <c r="L19" s="35"/>
      <c r="M19" s="36"/>
      <c r="N19" s="36"/>
      <c r="O19" s="36"/>
      <c r="P19" s="37"/>
    </row>
  </sheetData>
  <sheetProtection sheet="1" objects="1" scenarios="1" selectLockedCells="1"/>
  <mergeCells count="1">
    <mergeCell ref="L10:P1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Feuil1</vt:lpstr>
      <vt:lpstr>Feuil2</vt:lpstr>
      <vt:lpstr>Feuil3</vt:lpstr>
      <vt:lpstr>Feuil4</vt:lpstr>
      <vt:lpstr>Feuil5</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dc:creator>
  <cp:lastModifiedBy>FRANCIS</cp:lastModifiedBy>
  <dcterms:created xsi:type="dcterms:W3CDTF">2015-03-07T19:09:18Z</dcterms:created>
  <dcterms:modified xsi:type="dcterms:W3CDTF">2015-03-07T20:07:52Z</dcterms:modified>
</cp:coreProperties>
</file>