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110" windowHeight="6705" tabRatio="594"/>
  </bookViews>
  <sheets>
    <sheet name="j01" sheetId="42" r:id="rId1"/>
  </sheets>
  <externalReferences>
    <externalReference r:id="rId2"/>
  </externalReferences>
  <definedNames>
    <definedName name="Fériés">[1]donn!$E$8:$E$20</definedName>
    <definedName name="_xlnm.Print_Area" localSheetId="0">'j01'!$A$1:$Q$20</definedName>
  </definedNames>
  <calcPr calcId="145621"/>
</workbook>
</file>

<file path=xl/calcChain.xml><?xml version="1.0" encoding="utf-8"?>
<calcChain xmlns="http://schemas.openxmlformats.org/spreadsheetml/2006/main">
  <c r="A3" i="42" l="1"/>
  <c r="A14" i="42" s="1"/>
  <c r="B1" i="42" l="1"/>
  <c r="Q17" i="42"/>
  <c r="Q18" i="42"/>
  <c r="Q16" i="42"/>
  <c r="H20" i="42" l="1"/>
  <c r="B20" i="42"/>
  <c r="B9" i="42"/>
  <c r="P20" i="42"/>
  <c r="O20" i="42"/>
  <c r="N20" i="42"/>
  <c r="M20" i="42"/>
  <c r="L20" i="42"/>
  <c r="K20" i="42"/>
  <c r="J20" i="42"/>
  <c r="I20" i="42"/>
  <c r="G20" i="42"/>
  <c r="F20" i="42"/>
  <c r="E20" i="42"/>
  <c r="D20" i="42"/>
  <c r="C20" i="42"/>
  <c r="B2" i="42"/>
  <c r="C9" i="42"/>
  <c r="D9" i="42"/>
  <c r="E9" i="42"/>
  <c r="F9" i="42"/>
  <c r="G9" i="42"/>
  <c r="H9" i="42"/>
  <c r="I9" i="42"/>
  <c r="J9" i="42"/>
  <c r="K9" i="42"/>
  <c r="L9" i="42"/>
  <c r="M9" i="42"/>
  <c r="N9" i="42"/>
  <c r="O9" i="42"/>
  <c r="P9" i="42"/>
  <c r="Q9" i="42"/>
  <c r="A12" i="42"/>
  <c r="B12" i="42"/>
  <c r="Q20" i="42" l="1"/>
  <c r="B3" i="42"/>
  <c r="C2" i="42"/>
  <c r="C3" i="42" l="1"/>
  <c r="D2" i="42"/>
  <c r="E2" i="42" l="1"/>
  <c r="D3" i="42"/>
  <c r="E3" i="42" l="1"/>
  <c r="F2" i="42"/>
  <c r="F3" i="42" l="1"/>
  <c r="G2" i="42"/>
  <c r="G3" i="42" l="1"/>
  <c r="H2" i="42"/>
  <c r="I2" i="42" l="1"/>
  <c r="H3" i="42"/>
  <c r="I3" i="42" l="1"/>
  <c r="J2" i="42"/>
  <c r="J3" i="42" l="1"/>
  <c r="K2" i="42"/>
  <c r="K3" i="42" l="1"/>
  <c r="L2" i="42"/>
  <c r="M2" i="42" l="1"/>
  <c r="L3" i="42"/>
  <c r="N2" i="42" l="1"/>
  <c r="M3" i="42"/>
  <c r="O2" i="42" l="1"/>
  <c r="N3" i="42"/>
  <c r="P2" i="42" l="1"/>
  <c r="O3" i="42"/>
  <c r="Q2" i="42" l="1"/>
  <c r="P3" i="42"/>
  <c r="Q3" i="42" l="1"/>
  <c r="B13" i="42"/>
  <c r="B14" i="42" s="1"/>
  <c r="C13" i="42" l="1"/>
  <c r="D13" i="42" l="1"/>
  <c r="C14" i="42"/>
  <c r="D14" i="42" l="1"/>
  <c r="E13" i="42"/>
  <c r="F13" i="42" l="1"/>
  <c r="E14" i="42"/>
  <c r="G13" i="42" l="1"/>
  <c r="F14" i="42"/>
  <c r="G14" i="42" l="1"/>
  <c r="H13" i="42"/>
  <c r="I13" i="42" l="1"/>
  <c r="H14" i="42"/>
  <c r="J13" i="42" l="1"/>
  <c r="I14" i="42"/>
  <c r="J14" i="42" l="1"/>
  <c r="K13" i="42"/>
  <c r="L13" i="42" l="1"/>
  <c r="K14" i="42"/>
  <c r="L14" i="42" l="1"/>
  <c r="M13" i="42"/>
  <c r="N13" i="42" l="1"/>
  <c r="M14" i="42"/>
  <c r="N14" i="42" l="1"/>
  <c r="O13" i="42"/>
  <c r="P13" i="42" l="1"/>
  <c r="P14" i="42" s="1"/>
  <c r="O14" i="42"/>
</calcChain>
</file>

<file path=xl/sharedStrings.xml><?xml version="1.0" encoding="utf-8"?>
<sst xmlns="http://schemas.openxmlformats.org/spreadsheetml/2006/main" count="12" uniqueCount="7">
  <si>
    <t>Chèques</t>
  </si>
  <si>
    <t>RECETTES</t>
  </si>
  <si>
    <t xml:space="preserve">     </t>
  </si>
  <si>
    <t>Totaux</t>
  </si>
  <si>
    <t>Espèces</t>
  </si>
  <si>
    <t>Recettes totaux</t>
  </si>
  <si>
    <t>C.B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</si>
</sst>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"/>
  </numFmts>
  <fonts count="9" x14ac:knownFonts="1">
    <font>
      <sz val="10"/>
      <name val="Arial"/>
    </font>
    <font>
      <sz val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A6F8F8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4" fontId="0" fillId="0" borderId="0" xfId="0" applyNumberFormat="1" applyProtection="1"/>
    <xf numFmtId="0" fontId="0" fillId="0" borderId="0" xfId="0" applyProtection="1"/>
    <xf numFmtId="164" fontId="3" fillId="0" borderId="0" xfId="0" applyNumberFormat="1" applyFont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Protection="1"/>
    <xf numFmtId="49" fontId="4" fillId="0" borderId="2" xfId="0" applyNumberFormat="1" applyFont="1" applyBorder="1" applyProtection="1"/>
    <xf numFmtId="4" fontId="4" fillId="0" borderId="0" xfId="0" applyNumberFormat="1" applyFont="1" applyProtection="1"/>
    <xf numFmtId="49" fontId="4" fillId="0" borderId="2" xfId="0" applyNumberFormat="1" applyFont="1" applyBorder="1" applyAlignment="1" applyProtection="1">
      <alignment horizontal="left"/>
    </xf>
    <xf numFmtId="49" fontId="4" fillId="0" borderId="0" xfId="0" applyNumberFormat="1" applyFont="1" applyProtection="1"/>
    <xf numFmtId="49" fontId="4" fillId="0" borderId="0" xfId="0" applyNumberFormat="1" applyFont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Continuous" vertical="center"/>
    </xf>
    <xf numFmtId="165" fontId="4" fillId="0" borderId="5" xfId="0" applyNumberFormat="1" applyFont="1" applyBorder="1" applyAlignment="1" applyProtection="1">
      <alignment horizontal="center" vertical="center"/>
    </xf>
    <xf numFmtId="165" fontId="4" fillId="0" borderId="6" xfId="0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 applyProtection="1">
      <alignment horizontal="centerContinuous" vertical="center"/>
    </xf>
    <xf numFmtId="165" fontId="4" fillId="0" borderId="9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center" vertical="center"/>
    </xf>
    <xf numFmtId="165" fontId="4" fillId="0" borderId="10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</xf>
    <xf numFmtId="164" fontId="3" fillId="0" borderId="8" xfId="1" applyNumberFormat="1" applyFont="1" applyFill="1" applyBorder="1" applyAlignment="1" applyProtection="1">
      <alignment horizontal="center" vertical="center"/>
    </xf>
    <xf numFmtId="165" fontId="4" fillId="0" borderId="16" xfId="0" applyNumberFormat="1" applyFont="1" applyBorder="1" applyAlignment="1" applyProtection="1">
      <alignment horizontal="center" vertical="center"/>
    </xf>
    <xf numFmtId="165" fontId="4" fillId="0" borderId="17" xfId="0" applyNumberFormat="1" applyFont="1" applyBorder="1" applyAlignment="1" applyProtection="1">
      <alignment horizontal="center" vertical="center"/>
    </xf>
    <xf numFmtId="4" fontId="4" fillId="0" borderId="18" xfId="0" applyNumberFormat="1" applyFont="1" applyBorder="1" applyAlignment="1" applyProtection="1">
      <alignment horizontal="center" vertical="center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left"/>
      <protection locked="0"/>
    </xf>
    <xf numFmtId="49" fontId="4" fillId="0" borderId="2" xfId="0" applyNumberFormat="1" applyFont="1" applyBorder="1" applyProtection="1">
      <protection locked="0"/>
    </xf>
    <xf numFmtId="4" fontId="8" fillId="2" borderId="13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4" fontId="3" fillId="3" borderId="15" xfId="0" applyNumberFormat="1" applyFont="1" applyFill="1" applyBorder="1" applyProtection="1"/>
    <xf numFmtId="4" fontId="3" fillId="3" borderId="21" xfId="0" applyNumberFormat="1" applyFont="1" applyFill="1" applyBorder="1" applyProtection="1"/>
    <xf numFmtId="4" fontId="3" fillId="2" borderId="19" xfId="0" applyNumberFormat="1" applyFont="1" applyFill="1" applyBorder="1" applyProtection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165" fontId="4" fillId="0" borderId="16" xfId="0" applyNumberFormat="1" applyFont="1" applyFill="1" applyBorder="1" applyAlignment="1" applyProtection="1">
      <alignment horizontal="center" vertical="center"/>
    </xf>
    <xf numFmtId="165" fontId="4" fillId="0" borderId="17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165" fontId="4" fillId="0" borderId="5" xfId="0" applyNumberFormat="1" applyFont="1" applyFill="1" applyBorder="1" applyAlignment="1" applyProtection="1">
      <alignment horizontal="center" vertical="center"/>
    </xf>
    <xf numFmtId="165" fontId="4" fillId="0" borderId="9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Protection="1"/>
    <xf numFmtId="4" fontId="3" fillId="4" borderId="18" xfId="0" applyNumberFormat="1" applyFont="1" applyFill="1" applyBorder="1" applyProtection="1"/>
    <xf numFmtId="4" fontId="3" fillId="4" borderId="3" xfId="0" applyNumberFormat="1" applyFont="1" applyFill="1" applyBorder="1" applyProtection="1"/>
    <xf numFmtId="4" fontId="3" fillId="4" borderId="4" xfId="0" applyNumberFormat="1" applyFont="1" applyFill="1" applyBorder="1" applyProtection="1"/>
    <xf numFmtId="49" fontId="5" fillId="4" borderId="2" xfId="0" applyNumberFormat="1" applyFont="1" applyFill="1" applyBorder="1" applyAlignment="1" applyProtection="1">
      <alignment horizontal="left"/>
    </xf>
    <xf numFmtId="4" fontId="4" fillId="4" borderId="18" xfId="0" applyNumberFormat="1" applyFont="1" applyFill="1" applyBorder="1" applyAlignment="1" applyProtection="1">
      <alignment horizontal="center" vertical="center"/>
    </xf>
    <xf numFmtId="4" fontId="4" fillId="4" borderId="3" xfId="0" applyNumberFormat="1" applyFont="1" applyFill="1" applyBorder="1" applyAlignment="1" applyProtection="1">
      <alignment horizontal="center" vertical="center"/>
    </xf>
    <xf numFmtId="4" fontId="4" fillId="4" borderId="3" xfId="0" applyNumberFormat="1" applyFont="1" applyFill="1" applyBorder="1" applyProtection="1"/>
    <xf numFmtId="4" fontId="4" fillId="4" borderId="4" xfId="0" applyNumberFormat="1" applyFont="1" applyFill="1" applyBorder="1" applyProtection="1"/>
    <xf numFmtId="4" fontId="3" fillId="4" borderId="20" xfId="0" applyNumberFormat="1" applyFont="1" applyFill="1" applyBorder="1" applyProtection="1"/>
    <xf numFmtId="49" fontId="6" fillId="4" borderId="22" xfId="0" applyNumberFormat="1" applyFont="1" applyFill="1" applyBorder="1" applyProtection="1"/>
    <xf numFmtId="4" fontId="3" fillId="4" borderId="0" xfId="0" applyNumberFormat="1" applyFont="1" applyFill="1" applyBorder="1" applyProtection="1"/>
    <xf numFmtId="4" fontId="3" fillId="4" borderId="23" xfId="0" applyNumberFormat="1" applyFont="1" applyFill="1" applyBorder="1" applyProtection="1"/>
    <xf numFmtId="4" fontId="2" fillId="0" borderId="11" xfId="0" applyNumberFormat="1" applyFont="1" applyBorder="1" applyAlignment="1" applyProtection="1">
      <alignment horizontal="center" vertical="center"/>
    </xf>
    <xf numFmtId="4" fontId="2" fillId="0" borderId="12" xfId="0" applyNumberFormat="1" applyFont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</cellXfs>
  <cellStyles count="2">
    <cellStyle name="Normal" xfId="0" builtinId="0"/>
    <cellStyle name="Normal_CalendPer" xfId="1"/>
  </cellStyles>
  <dxfs count="16">
    <dxf>
      <font>
        <color theme="0" tint="-0.34998626667073579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31"/>
        </patternFill>
      </fill>
    </dxf>
    <dxf>
      <fill>
        <patternFill>
          <bgColor indexed="41"/>
        </patternFill>
      </fill>
      <border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ill>
        <patternFill>
          <bgColor indexed="43"/>
        </patternFill>
      </fill>
      <border>
        <left style="thin">
          <color indexed="64"/>
        </left>
        <right/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colors>
    <mruColors>
      <color rgb="FFA6F8F8"/>
      <color rgb="FFFFFF99"/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</xdr:row>
          <xdr:rowOff>9525</xdr:rowOff>
        </xdr:from>
        <xdr:to>
          <xdr:col>0</xdr:col>
          <xdr:colOff>1114425</xdr:colOff>
          <xdr:row>2</xdr:row>
          <xdr:rowOff>0</xdr:rowOff>
        </xdr:to>
        <xdr:sp macro="" textlink="">
          <xdr:nvSpPr>
            <xdr:cNvPr id="1025" name="Spi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"/>
      <sheetName val="fev"/>
      <sheetName val="mars"/>
      <sheetName val="avr"/>
      <sheetName val="mai"/>
      <sheetName val="juin"/>
      <sheetName val="juill"/>
      <sheetName val="aout"/>
      <sheetName val="sept"/>
      <sheetName val="oct"/>
      <sheetName val="nov"/>
      <sheetName val="dec"/>
      <sheetName val="do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>
            <v>39814</v>
          </cell>
        </row>
        <row r="9">
          <cell r="E9">
            <v>39915</v>
          </cell>
        </row>
        <row r="10">
          <cell r="E10">
            <v>39916</v>
          </cell>
        </row>
        <row r="11">
          <cell r="E11">
            <v>39934</v>
          </cell>
        </row>
        <row r="12">
          <cell r="E12">
            <v>39941</v>
          </cell>
        </row>
        <row r="13">
          <cell r="E13">
            <v>39954</v>
          </cell>
        </row>
        <row r="14">
          <cell r="E14">
            <v>39964</v>
          </cell>
        </row>
        <row r="15">
          <cell r="E15">
            <v>39965</v>
          </cell>
        </row>
        <row r="16">
          <cell r="E16">
            <v>40008</v>
          </cell>
        </row>
        <row r="17">
          <cell r="E17">
            <v>40040</v>
          </cell>
        </row>
        <row r="18">
          <cell r="E18">
            <v>40118</v>
          </cell>
        </row>
        <row r="19">
          <cell r="E19">
            <v>40128</v>
          </cell>
        </row>
        <row r="20">
          <cell r="E20">
            <v>40172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CL62"/>
  <sheetViews>
    <sheetView tabSelected="1" zoomScale="95" workbookViewId="0">
      <pane xSplit="1" ySplit="1" topLeftCell="B2" activePane="bottomRight" state="frozen"/>
      <selection activeCell="J19" sqref="J19"/>
      <selection pane="topRight" activeCell="J19" sqref="J19"/>
      <selection pane="bottomLeft" activeCell="J19" sqref="J19"/>
      <selection pane="bottomRight" activeCell="B23" sqref="B23:G24"/>
    </sheetView>
  </sheetViews>
  <sheetFormatPr baseColWidth="10" defaultRowHeight="12.75" x14ac:dyDescent="0.2"/>
  <cols>
    <col min="1" max="1" width="22.7109375" style="1" customWidth="1"/>
    <col min="2" max="2" width="9.28515625" style="4" customWidth="1"/>
    <col min="3" max="16" width="9.28515625" style="1" customWidth="1"/>
    <col min="17" max="17" width="10.7109375" style="1" customWidth="1"/>
    <col min="18" max="18" width="1.7109375" style="1" customWidth="1"/>
    <col min="19" max="20" width="9.7109375" style="1" customWidth="1"/>
    <col min="21" max="90" width="11.42578125" style="1"/>
    <col min="91" max="16384" width="11.42578125" style="2"/>
  </cols>
  <sheetData>
    <row r="1" spans="1:18" ht="20.100000000000001" customHeight="1" x14ac:dyDescent="0.2">
      <c r="A1" s="5">
        <v>2015</v>
      </c>
      <c r="B1" s="57" t="str">
        <f>"MOIS  DE  "&amp;UPPER(TEXT($A$3,"mmmm"))</f>
        <v>MOIS  DE  AVRIL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8" ht="13.7" customHeight="1" x14ac:dyDescent="0.2">
      <c r="A2" s="23">
        <v>4</v>
      </c>
      <c r="B2" s="37">
        <f>A3</f>
        <v>42095</v>
      </c>
      <c r="C2" s="41">
        <f>B2+1</f>
        <v>42096</v>
      </c>
      <c r="D2" s="14">
        <f t="shared" ref="D2:Q2" si="0">C2+1</f>
        <v>42097</v>
      </c>
      <c r="E2" s="14">
        <f t="shared" si="0"/>
        <v>42098</v>
      </c>
      <c r="F2" s="14">
        <f t="shared" si="0"/>
        <v>42099</v>
      </c>
      <c r="G2" s="14">
        <f t="shared" si="0"/>
        <v>42100</v>
      </c>
      <c r="H2" s="14">
        <f t="shared" si="0"/>
        <v>42101</v>
      </c>
      <c r="I2" s="14">
        <f t="shared" si="0"/>
        <v>42102</v>
      </c>
      <c r="J2" s="14">
        <f t="shared" si="0"/>
        <v>42103</v>
      </c>
      <c r="K2" s="14">
        <f t="shared" si="0"/>
        <v>42104</v>
      </c>
      <c r="L2" s="14">
        <f t="shared" si="0"/>
        <v>42105</v>
      </c>
      <c r="M2" s="14">
        <f t="shared" si="0"/>
        <v>42106</v>
      </c>
      <c r="N2" s="14">
        <f t="shared" si="0"/>
        <v>42107</v>
      </c>
      <c r="O2" s="14">
        <f t="shared" si="0"/>
        <v>42108</v>
      </c>
      <c r="P2" s="14">
        <f t="shared" si="0"/>
        <v>42109</v>
      </c>
      <c r="Q2" s="15">
        <f t="shared" si="0"/>
        <v>42110</v>
      </c>
    </row>
    <row r="3" spans="1:18" ht="12.75" customHeight="1" x14ac:dyDescent="0.2">
      <c r="A3" s="24">
        <f>DATE(A1,A2,1)</f>
        <v>42095</v>
      </c>
      <c r="B3" s="38" t="str">
        <f>PROPER(TEXT(B$2,"jjjj"))</f>
        <v>Mercredi</v>
      </c>
      <c r="C3" s="42" t="str">
        <f t="shared" ref="C3:Q3" si="1">PROPER(TEXT(C$2,"jjjj"))</f>
        <v>Jeudi</v>
      </c>
      <c r="D3" s="17" t="str">
        <f t="shared" si="1"/>
        <v>Vendredi</v>
      </c>
      <c r="E3" s="17" t="str">
        <f t="shared" si="1"/>
        <v>Samedi</v>
      </c>
      <c r="F3" s="17" t="str">
        <f t="shared" si="1"/>
        <v>Dimanche</v>
      </c>
      <c r="G3" s="17" t="str">
        <f t="shared" si="1"/>
        <v>Lundi</v>
      </c>
      <c r="H3" s="17" t="str">
        <f t="shared" si="1"/>
        <v>Mardi</v>
      </c>
      <c r="I3" s="17" t="str">
        <f t="shared" si="1"/>
        <v>Mercredi</v>
      </c>
      <c r="J3" s="17" t="str">
        <f t="shared" si="1"/>
        <v>Jeudi</v>
      </c>
      <c r="K3" s="17" t="str">
        <f t="shared" si="1"/>
        <v>Vendredi</v>
      </c>
      <c r="L3" s="17" t="str">
        <f t="shared" si="1"/>
        <v>Samedi</v>
      </c>
      <c r="M3" s="17" t="str">
        <f t="shared" si="1"/>
        <v>Dimanche</v>
      </c>
      <c r="N3" s="17" t="str">
        <f t="shared" si="1"/>
        <v>Lundi</v>
      </c>
      <c r="O3" s="17" t="str">
        <f t="shared" si="1"/>
        <v>Mardi</v>
      </c>
      <c r="P3" s="17" t="str">
        <f t="shared" si="1"/>
        <v>Mercredi</v>
      </c>
      <c r="Q3" s="17" t="str">
        <f t="shared" si="1"/>
        <v>Jeudi</v>
      </c>
      <c r="R3" s="6"/>
    </row>
    <row r="4" spans="1:18" ht="13.7" customHeight="1" x14ac:dyDescent="0.2">
      <c r="A4" s="48" t="s">
        <v>1</v>
      </c>
      <c r="B4" s="49"/>
      <c r="C4" s="50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  <c r="R4" s="7"/>
    </row>
    <row r="5" spans="1:18" ht="13.7" customHeight="1" x14ac:dyDescent="0.2">
      <c r="A5" s="8" t="s">
        <v>6</v>
      </c>
      <c r="B5" s="39"/>
      <c r="C5" s="4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7"/>
    </row>
    <row r="6" spans="1:18" ht="13.7" customHeight="1" x14ac:dyDescent="0.2">
      <c r="A6" s="10" t="s">
        <v>0</v>
      </c>
      <c r="B6" s="39"/>
      <c r="C6" s="4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7"/>
    </row>
    <row r="7" spans="1:18" ht="13.7" customHeight="1" x14ac:dyDescent="0.2">
      <c r="A7" s="29" t="s">
        <v>4</v>
      </c>
      <c r="B7" s="40"/>
      <c r="C7" s="36"/>
      <c r="D7" s="21"/>
      <c r="E7" s="21"/>
      <c r="F7" s="21"/>
      <c r="G7" s="21"/>
      <c r="H7" s="36"/>
      <c r="I7" s="21"/>
      <c r="J7" s="21"/>
      <c r="K7" s="21"/>
      <c r="L7" s="21"/>
      <c r="M7" s="21"/>
      <c r="N7" s="21"/>
      <c r="O7" s="21"/>
      <c r="P7" s="21"/>
      <c r="Q7" s="21"/>
      <c r="R7" s="7"/>
    </row>
    <row r="8" spans="1:18" ht="13.7" customHeight="1" x14ac:dyDescent="0.2">
      <c r="A8" s="30"/>
      <c r="B8" s="40"/>
      <c r="C8" s="36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7"/>
    </row>
    <row r="9" spans="1:18" ht="13.7" customHeight="1" x14ac:dyDescent="0.2">
      <c r="A9" s="44" t="s">
        <v>5</v>
      </c>
      <c r="B9" s="45">
        <f t="shared" ref="B9:Q9" si="2">SUM(B5:B8)</f>
        <v>0</v>
      </c>
      <c r="C9" s="46">
        <f t="shared" si="2"/>
        <v>0</v>
      </c>
      <c r="D9" s="46">
        <f t="shared" si="2"/>
        <v>0</v>
      </c>
      <c r="E9" s="46">
        <f t="shared" si="2"/>
        <v>0</v>
      </c>
      <c r="F9" s="46">
        <f t="shared" si="2"/>
        <v>0</v>
      </c>
      <c r="G9" s="46">
        <f t="shared" si="2"/>
        <v>0</v>
      </c>
      <c r="H9" s="46">
        <f t="shared" si="2"/>
        <v>0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7">
        <f t="shared" si="2"/>
        <v>0</v>
      </c>
      <c r="R9" s="7"/>
    </row>
    <row r="10" spans="1:18" ht="13.7" customHeight="1" x14ac:dyDescent="0.2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  <c r="R10" s="7"/>
    </row>
    <row r="11" spans="1:18" ht="13.7" customHeight="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7"/>
    </row>
    <row r="12" spans="1:18" ht="20.25" customHeight="1" x14ac:dyDescent="0.2">
      <c r="A12" s="13">
        <f>$A$1</f>
        <v>2015</v>
      </c>
      <c r="B12" s="57" t="str">
        <f>$B$1</f>
        <v>MOIS  DE  AVRIL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11" t="s">
        <v>2</v>
      </c>
    </row>
    <row r="13" spans="1:18" ht="13.7" customHeight="1" x14ac:dyDescent="0.2">
      <c r="A13" s="16"/>
      <c r="B13" s="25">
        <f>Q2+1</f>
        <v>42111</v>
      </c>
      <c r="C13" s="14">
        <f>B13+1</f>
        <v>42112</v>
      </c>
      <c r="D13" s="14">
        <f t="shared" ref="D13:P13" si="3">C13+1</f>
        <v>42113</v>
      </c>
      <c r="E13" s="14">
        <f t="shared" si="3"/>
        <v>42114</v>
      </c>
      <c r="F13" s="14">
        <f t="shared" si="3"/>
        <v>42115</v>
      </c>
      <c r="G13" s="14">
        <f t="shared" si="3"/>
        <v>42116</v>
      </c>
      <c r="H13" s="14">
        <f t="shared" si="3"/>
        <v>42117</v>
      </c>
      <c r="I13" s="14">
        <f t="shared" si="3"/>
        <v>42118</v>
      </c>
      <c r="J13" s="14">
        <f t="shared" si="3"/>
        <v>42119</v>
      </c>
      <c r="K13" s="14">
        <f t="shared" si="3"/>
        <v>42120</v>
      </c>
      <c r="L13" s="14">
        <f t="shared" si="3"/>
        <v>42121</v>
      </c>
      <c r="M13" s="14">
        <f t="shared" si="3"/>
        <v>42122</v>
      </c>
      <c r="N13" s="14">
        <f t="shared" si="3"/>
        <v>42123</v>
      </c>
      <c r="O13" s="14">
        <f t="shared" si="3"/>
        <v>42124</v>
      </c>
      <c r="P13" s="15">
        <f t="shared" si="3"/>
        <v>42125</v>
      </c>
      <c r="Q13" s="31"/>
      <c r="R13" s="11"/>
    </row>
    <row r="14" spans="1:18" ht="13.7" customHeight="1" x14ac:dyDescent="0.2">
      <c r="A14" s="24">
        <f>A3</f>
        <v>42095</v>
      </c>
      <c r="B14" s="26" t="str">
        <f>PROPER(TEXT(B$13,"jjjj"))</f>
        <v>Vendredi</v>
      </c>
      <c r="C14" s="17" t="str">
        <f t="shared" ref="C14:P14" si="4">PROPER(TEXT(C$13,"jjjj"))</f>
        <v>Samedi</v>
      </c>
      <c r="D14" s="17" t="str">
        <f t="shared" si="4"/>
        <v>Dimanche</v>
      </c>
      <c r="E14" s="17" t="str">
        <f t="shared" si="4"/>
        <v>Lundi</v>
      </c>
      <c r="F14" s="17" t="str">
        <f t="shared" si="4"/>
        <v>Mardi</v>
      </c>
      <c r="G14" s="17" t="str">
        <f t="shared" si="4"/>
        <v>Mercredi</v>
      </c>
      <c r="H14" s="17" t="str">
        <f t="shared" si="4"/>
        <v>Jeudi</v>
      </c>
      <c r="I14" s="17" t="str">
        <f t="shared" si="4"/>
        <v>Vendredi</v>
      </c>
      <c r="J14" s="17" t="str">
        <f t="shared" si="4"/>
        <v>Samedi</v>
      </c>
      <c r="K14" s="17" t="str">
        <f t="shared" si="4"/>
        <v>Dimanche</v>
      </c>
      <c r="L14" s="17" t="str">
        <f t="shared" si="4"/>
        <v>Lundi</v>
      </c>
      <c r="M14" s="17" t="str">
        <f t="shared" si="4"/>
        <v>Mardi</v>
      </c>
      <c r="N14" s="17" t="str">
        <f t="shared" si="4"/>
        <v>Mercredi</v>
      </c>
      <c r="O14" s="17" t="str">
        <f t="shared" si="4"/>
        <v>Jeudi</v>
      </c>
      <c r="P14" s="20" t="str">
        <f t="shared" si="4"/>
        <v>Vendredi</v>
      </c>
      <c r="Q14" s="32" t="s">
        <v>3</v>
      </c>
      <c r="R14" s="12"/>
    </row>
    <row r="15" spans="1:18" ht="13.7" customHeight="1" x14ac:dyDescent="0.2">
      <c r="A15" s="48" t="s">
        <v>1</v>
      </c>
      <c r="B15" s="49"/>
      <c r="C15" s="50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33"/>
      <c r="R15" s="9"/>
    </row>
    <row r="16" spans="1:18" ht="13.7" customHeight="1" x14ac:dyDescent="0.2">
      <c r="A16" s="8" t="s">
        <v>6</v>
      </c>
      <c r="B16" s="2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33">
        <f>SUM(B16:P16,B5:Q5)</f>
        <v>0</v>
      </c>
      <c r="R16" s="9"/>
    </row>
    <row r="17" spans="1:18" ht="13.7" customHeight="1" x14ac:dyDescent="0.2">
      <c r="A17" s="10" t="s">
        <v>0</v>
      </c>
      <c r="B17" s="2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  <c r="Q17" s="33">
        <f>SUM(B17:P17,B6:Q6)</f>
        <v>0</v>
      </c>
      <c r="R17" s="9"/>
    </row>
    <row r="18" spans="1:18" ht="13.7" customHeight="1" x14ac:dyDescent="0.2">
      <c r="A18" s="29" t="s">
        <v>4</v>
      </c>
      <c r="B18" s="28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  <c r="Q18" s="33">
        <f>SUM(B18:P18,B7:Q7)</f>
        <v>0</v>
      </c>
      <c r="R18" s="9"/>
    </row>
    <row r="19" spans="1:18" ht="13.7" customHeight="1" thickBot="1" x14ac:dyDescent="0.25">
      <c r="A19" s="30"/>
      <c r="B19" s="28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34"/>
      <c r="R19" s="9"/>
    </row>
    <row r="20" spans="1:18" ht="13.7" customHeight="1" thickBot="1" x14ac:dyDescent="0.25">
      <c r="A20" s="44" t="s">
        <v>5</v>
      </c>
      <c r="B20" s="45">
        <f t="shared" ref="B20:Q20" si="5">SUM(B16:B19)</f>
        <v>0</v>
      </c>
      <c r="C20" s="46">
        <f t="shared" si="5"/>
        <v>0</v>
      </c>
      <c r="D20" s="46">
        <f t="shared" si="5"/>
        <v>0</v>
      </c>
      <c r="E20" s="46">
        <f t="shared" si="5"/>
        <v>0</v>
      </c>
      <c r="F20" s="46">
        <f t="shared" si="5"/>
        <v>0</v>
      </c>
      <c r="G20" s="46">
        <f t="shared" si="5"/>
        <v>0</v>
      </c>
      <c r="H20" s="46">
        <f t="shared" si="5"/>
        <v>0</v>
      </c>
      <c r="I20" s="46">
        <f t="shared" si="5"/>
        <v>0</v>
      </c>
      <c r="J20" s="46">
        <f t="shared" si="5"/>
        <v>0</v>
      </c>
      <c r="K20" s="46">
        <f t="shared" si="5"/>
        <v>0</v>
      </c>
      <c r="L20" s="46">
        <f t="shared" si="5"/>
        <v>0</v>
      </c>
      <c r="M20" s="46">
        <f t="shared" si="5"/>
        <v>0</v>
      </c>
      <c r="N20" s="46">
        <f t="shared" si="5"/>
        <v>0</v>
      </c>
      <c r="O20" s="46">
        <f t="shared" si="5"/>
        <v>0</v>
      </c>
      <c r="P20" s="53">
        <f t="shared" si="5"/>
        <v>0</v>
      </c>
      <c r="Q20" s="35">
        <f t="shared" si="5"/>
        <v>0</v>
      </c>
      <c r="R20" s="9"/>
    </row>
    <row r="21" spans="1:18" ht="13.7" customHeight="1" x14ac:dyDescent="0.2"/>
    <row r="22" spans="1:18" ht="13.7" customHeight="1" x14ac:dyDescent="0.2"/>
    <row r="23" spans="1:18" ht="13.7" customHeight="1" x14ac:dyDescent="0.2">
      <c r="B23" s="59"/>
      <c r="C23" s="59"/>
      <c r="D23" s="59"/>
      <c r="E23" s="59"/>
      <c r="F23" s="59"/>
      <c r="G23" s="59"/>
    </row>
    <row r="24" spans="1:18" ht="13.7" customHeight="1" x14ac:dyDescent="0.2">
      <c r="B24" s="59"/>
      <c r="C24" s="59"/>
      <c r="D24" s="59"/>
      <c r="E24" s="59"/>
      <c r="F24" s="59"/>
      <c r="G24" s="59"/>
    </row>
    <row r="25" spans="1:18" ht="13.7" customHeight="1" x14ac:dyDescent="0.2"/>
    <row r="26" spans="1:18" ht="13.7" customHeight="1" x14ac:dyDescent="0.2"/>
    <row r="27" spans="1:18" ht="13.7" customHeight="1" x14ac:dyDescent="0.2"/>
    <row r="28" spans="1:18" ht="13.7" customHeight="1" x14ac:dyDescent="0.2"/>
    <row r="29" spans="1:18" ht="13.7" customHeight="1" x14ac:dyDescent="0.2"/>
    <row r="30" spans="1:18" ht="13.7" customHeight="1" x14ac:dyDescent="0.2"/>
    <row r="31" spans="1:18" ht="13.7" customHeight="1" x14ac:dyDescent="0.2"/>
    <row r="32" spans="1:18" ht="13.7" customHeight="1" x14ac:dyDescent="0.2"/>
    <row r="33" ht="13.7" customHeight="1" x14ac:dyDescent="0.2"/>
    <row r="34" ht="13.7" customHeight="1" x14ac:dyDescent="0.2"/>
    <row r="35" ht="13.7" customHeight="1" x14ac:dyDescent="0.2"/>
    <row r="36" ht="13.7" customHeight="1" x14ac:dyDescent="0.2"/>
    <row r="37" ht="13.7" customHeight="1" x14ac:dyDescent="0.2"/>
    <row r="38" ht="13.7" customHeight="1" x14ac:dyDescent="0.2"/>
    <row r="39" ht="13.7" customHeight="1" x14ac:dyDescent="0.2"/>
    <row r="40" ht="13.7" customHeight="1" x14ac:dyDescent="0.2"/>
    <row r="41" ht="13.7" customHeight="1" x14ac:dyDescent="0.2"/>
    <row r="42" ht="13.7" customHeight="1" x14ac:dyDescent="0.2"/>
    <row r="43" ht="13.7" customHeight="1" x14ac:dyDescent="0.2"/>
    <row r="44" ht="13.7" customHeight="1" x14ac:dyDescent="0.2"/>
    <row r="45" ht="13.7" customHeight="1" x14ac:dyDescent="0.2"/>
    <row r="46" ht="13.7" customHeight="1" x14ac:dyDescent="0.2"/>
    <row r="47" ht="13.7" customHeight="1" x14ac:dyDescent="0.2"/>
    <row r="48" ht="13.7" customHeight="1" x14ac:dyDescent="0.2"/>
    <row r="49" spans="3:3" ht="13.7" customHeight="1" x14ac:dyDescent="0.2"/>
    <row r="50" spans="3:3" ht="13.7" customHeight="1" x14ac:dyDescent="0.2"/>
    <row r="51" spans="3:3" ht="13.7" customHeight="1" x14ac:dyDescent="0.2"/>
    <row r="52" spans="3:3" ht="13.7" customHeight="1" x14ac:dyDescent="0.2"/>
    <row r="53" spans="3:3" ht="13.7" customHeight="1" x14ac:dyDescent="0.2"/>
    <row r="54" spans="3:3" ht="13.7" customHeight="1" x14ac:dyDescent="0.2"/>
    <row r="55" spans="3:3" ht="13.7" customHeight="1" x14ac:dyDescent="0.2"/>
    <row r="56" spans="3:3" ht="13.7" customHeight="1" x14ac:dyDescent="0.2"/>
    <row r="57" spans="3:3" ht="13.7" customHeight="1" x14ac:dyDescent="0.2"/>
    <row r="58" spans="3:3" ht="13.7" customHeight="1" x14ac:dyDescent="0.2"/>
    <row r="59" spans="3:3" ht="13.7" customHeight="1" x14ac:dyDescent="0.2">
      <c r="C59" s="3"/>
    </row>
    <row r="60" spans="3:3" ht="13.7" customHeight="1" x14ac:dyDescent="0.2"/>
    <row r="61" spans="3:3" ht="13.7" customHeight="1" x14ac:dyDescent="0.2"/>
    <row r="62" spans="3:3" ht="13.7" customHeight="1" x14ac:dyDescent="0.2"/>
  </sheetData>
  <mergeCells count="3">
    <mergeCell ref="B1:Q1"/>
    <mergeCell ref="B12:Q12"/>
    <mergeCell ref="B23:G24"/>
  </mergeCells>
  <phoneticPr fontId="1" type="noConversion"/>
  <conditionalFormatting sqref="Q3">
    <cfRule type="expression" dxfId="15" priority="90" stopIfTrue="1">
      <formula>WEEKDAY(R3)=1</formula>
    </cfRule>
    <cfRule type="expression" dxfId="14" priority="91" stopIfTrue="1">
      <formula>WEEKDAY(R3)=2</formula>
    </cfRule>
    <cfRule type="expression" dxfId="13" priority="92" stopIfTrue="1">
      <formula>COUNTIF(Fériés,R3)&gt;0</formula>
    </cfRule>
  </conditionalFormatting>
  <conditionalFormatting sqref="Q14 B12">
    <cfRule type="expression" dxfId="12" priority="97" stopIfTrue="1">
      <formula>COUNTIF(Fériés,$B$3)&gt;0</formula>
    </cfRule>
    <cfRule type="expression" dxfId="11" priority="98" stopIfTrue="1">
      <formula>WEEKDAY($B$3)=1</formula>
    </cfRule>
    <cfRule type="expression" dxfId="10" priority="99" stopIfTrue="1">
      <formula>WEEKDAY($B$3)=2</formula>
    </cfRule>
  </conditionalFormatting>
  <conditionalFormatting sqref="C3">
    <cfRule type="expression" dxfId="9" priority="88" stopIfTrue="1">
      <formula>OR(WEEKDAY(C$2)=1,WEEKDAY(C$2)=2)</formula>
    </cfRule>
    <cfRule type="expression" dxfId="8" priority="89" stopIfTrue="1">
      <formula>COUNTIF(Fériés,C$2)=1</formula>
    </cfRule>
  </conditionalFormatting>
  <conditionalFormatting sqref="Q3">
    <cfRule type="expression" dxfId="7" priority="86" stopIfTrue="1">
      <formula>OR(WEEKDAY(Q$2)=1,WEEKDAY(Q$2)=2)</formula>
    </cfRule>
    <cfRule type="expression" dxfId="6" priority="87" stopIfTrue="1">
      <formula>COUNTIF(Fériés,Q$2)=1</formula>
    </cfRule>
  </conditionalFormatting>
  <conditionalFormatting sqref="B2:Q3 B5:Q8">
    <cfRule type="expression" dxfId="5" priority="93" stopIfTrue="1">
      <formula>OR(WEEKDAY(B$2)=1,WEEKDAY(B$2)=2)</formula>
    </cfRule>
  </conditionalFormatting>
  <conditionalFormatting sqref="B13:P14 B16:P19">
    <cfRule type="expression" dxfId="4" priority="14" stopIfTrue="1">
      <formula>OR(WEEKDAY(B$13)=1,WEEKDAY(B$13)=2)</formula>
    </cfRule>
  </conditionalFormatting>
  <conditionalFormatting sqref="F16:F17">
    <cfRule type="expression" dxfId="3" priority="4" stopIfTrue="1">
      <formula>OR(WEEKDAY(F$13)=1,WEEKDAY(F$13)=2)</formula>
    </cfRule>
  </conditionalFormatting>
  <conditionalFormatting sqref="G16:G18">
    <cfRule type="expression" dxfId="2" priority="3" stopIfTrue="1">
      <formula>OR(WEEKDAY(G$13)=1,WEEKDAY(G$13)=2)</formula>
    </cfRule>
  </conditionalFormatting>
  <conditionalFormatting sqref="H16:J18">
    <cfRule type="expression" dxfId="1" priority="2" stopIfTrue="1">
      <formula>OR(WEEKDAY(H$13)=1,WEEKDAY(H$13)=2)</formula>
    </cfRule>
  </conditionalFormatting>
  <conditionalFormatting sqref="M13:P20">
    <cfRule type="expression" dxfId="0" priority="1">
      <formula>MONTH(M$13)&lt;&gt;MONTH($A$3)</formula>
    </cfRule>
  </conditionalFormatting>
  <printOptions horizontalCentered="1" verticalCentered="1"/>
  <pageMargins left="0" right="0" top="0" bottom="0" header="0" footer="0"/>
  <pageSetup paperSize="9" scale="85" orientation="landscape" horizontalDpi="4294967293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SpinButton1">
          <controlPr defaultSize="0" autoLine="0" linkedCell="A2" r:id="rId5">
            <anchor moveWithCells="1">
              <from>
                <xdr:col>0</xdr:col>
                <xdr:colOff>457200</xdr:colOff>
                <xdr:row>1</xdr:row>
                <xdr:rowOff>9525</xdr:rowOff>
              </from>
              <to>
                <xdr:col>0</xdr:col>
                <xdr:colOff>1114425</xdr:colOff>
                <xdr:row>2</xdr:row>
                <xdr:rowOff>0</xdr:rowOff>
              </to>
            </anchor>
          </controlPr>
        </control>
      </mc:Choice>
      <mc:Fallback>
        <control shapeId="1025" r:id="rId4" name="Spi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j01</vt:lpstr>
      <vt:lpstr>'j01'!Zone_d_impression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Eric</cp:lastModifiedBy>
  <cp:lastPrinted>2014-01-11T17:59:28Z</cp:lastPrinted>
  <dcterms:created xsi:type="dcterms:W3CDTF">2006-02-27T17:26:20Z</dcterms:created>
  <dcterms:modified xsi:type="dcterms:W3CDTF">2015-03-29T14:40:28Z</dcterms:modified>
</cp:coreProperties>
</file>