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8915" windowHeight="11760" activeTab="1"/>
  </bookViews>
  <sheets>
    <sheet name="S2-S1" sheetId="1" r:id="rId1"/>
    <sheet name="rapp COMP1-2" sheetId="2" r:id="rId2"/>
  </sheets>
  <definedNames>
    <definedName name="_xlnm.Print_Area" localSheetId="1">'rapp COMP1-2'!$A$2:$C$37</definedName>
  </definedNames>
  <calcPr fullCalcOnLoad="1"/>
</workbook>
</file>

<file path=xl/sharedStrings.xml><?xml version="1.0" encoding="utf-8"?>
<sst xmlns="http://schemas.openxmlformats.org/spreadsheetml/2006/main" count="217" uniqueCount="42">
  <si>
    <t>A.S.</t>
  </si>
  <si>
    <t>Nom</t>
  </si>
  <si>
    <t>Lieu de nais.</t>
  </si>
  <si>
    <t>Date de nais.</t>
  </si>
  <si>
    <t>2013-2014</t>
  </si>
  <si>
    <t>Anglais</t>
  </si>
  <si>
    <t>LM1</t>
  </si>
  <si>
    <t>ref</t>
  </si>
  <si>
    <t>ref élève</t>
  </si>
  <si>
    <t>3ème année</t>
  </si>
  <si>
    <t>04 ao</t>
  </si>
  <si>
    <t>18 ao</t>
  </si>
  <si>
    <t>12 ao</t>
  </si>
  <si>
    <t>22 ao</t>
  </si>
  <si>
    <t>02 d</t>
  </si>
  <si>
    <t>2ème année</t>
  </si>
  <si>
    <t>04 f</t>
  </si>
  <si>
    <t>02 f</t>
  </si>
  <si>
    <t>08 d</t>
  </si>
  <si>
    <t xml:space="preserve">    FEDERATION  WALLONIE-BRUXELLES</t>
  </si>
  <si>
    <t>---------------------------------------------------</t>
  </si>
  <si>
    <t xml:space="preserve">                                                    </t>
  </si>
  <si>
    <t>ENSEIGNEMENT SECONDAIRE</t>
  </si>
  <si>
    <t xml:space="preserve">RAPPORT SUR LES COMPETENCES ACQUISES </t>
  </si>
  <si>
    <t>Dans toutes les branches</t>
  </si>
  <si>
    <t>_______</t>
  </si>
  <si>
    <t>Sceau de l'établissement.</t>
  </si>
  <si>
    <t xml:space="preserve">Dénomination et siège de l'établissement :  </t>
  </si>
  <si>
    <t>ECOLE  BELGE  BURUNDI</t>
  </si>
  <si>
    <t>B.P.  591  à  BUJUMBURA - BURUNDI</t>
  </si>
  <si>
    <t>Compétences bien maîtrisées</t>
  </si>
  <si>
    <t>Compétences partiellement maîtrisées</t>
  </si>
  <si>
    <t xml:space="preserve"> Compétences non maîtrisées</t>
  </si>
  <si>
    <t>Dans les cas où l’élève est orienté vers une année complémentaire au premier degré, le présent</t>
  </si>
  <si>
    <t>rapport sera complété par un plan individuel d’apprentissage élaboré par le Conseil de Guidance.</t>
  </si>
  <si>
    <t>Le Chef d'établissement,</t>
  </si>
  <si>
    <t>a acquis le niveau de compétence suivant:</t>
  </si>
  <si>
    <t>conseil</t>
  </si>
  <si>
    <t>Donné à Bujumbura, le</t>
  </si>
  <si>
    <t>XYZ</t>
  </si>
  <si>
    <t>blabla</t>
  </si>
  <si>
    <t xml:space="preserve">Le soussigné, Chef de l'établissement susmentionné, certifie que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</si>
</sst>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[$-40C]d\ mmmm\ yyyy;@"/>
    <numFmt numFmtId="169" formatCode="[$-40C]d\-mmm\-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/>
    </xf>
    <xf numFmtId="0" fontId="3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7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9" fillId="0" borderId="0" xfId="0" applyFont="1" applyAlignment="1">
      <alignment vertical="center"/>
    </xf>
    <xf numFmtId="0" fontId="37" fillId="0" borderId="0" xfId="0" applyFont="1" applyBorder="1" applyAlignment="1">
      <alignment/>
    </xf>
    <xf numFmtId="168" fontId="37" fillId="0" borderId="0" xfId="0" applyNumberFormat="1" applyFont="1" applyBorder="1" applyAlignment="1">
      <alignment horizontal="left"/>
    </xf>
    <xf numFmtId="0" fontId="37" fillId="0" borderId="12" xfId="0" applyFont="1" applyBorder="1" applyAlignment="1">
      <alignment horizontal="left" vertical="top" wrapText="1" indent="1"/>
    </xf>
    <xf numFmtId="0" fontId="37" fillId="0" borderId="0" xfId="0" applyFont="1" applyAlignment="1">
      <alignment horizontal="right" vertical="center"/>
    </xf>
    <xf numFmtId="168" fontId="37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168" fontId="39" fillId="0" borderId="0" xfId="0" applyNumberFormat="1" applyFont="1" applyBorder="1" applyAlignment="1">
      <alignment horizontal="left"/>
    </xf>
    <xf numFmtId="168" fontId="0" fillId="0" borderId="0" xfId="0" applyNumberFormat="1" applyAlignment="1">
      <alignment/>
    </xf>
    <xf numFmtId="168" fontId="39" fillId="0" borderId="0" xfId="0" applyNumberFormat="1" applyFont="1" applyBorder="1" applyAlignment="1">
      <alignment/>
    </xf>
    <xf numFmtId="169" fontId="0" fillId="0" borderId="0" xfId="0" applyNumberFormat="1" applyAlignment="1">
      <alignment/>
    </xf>
    <xf numFmtId="0" fontId="38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31"/>
  <sheetViews>
    <sheetView zoomScalePageLayoutView="0" workbookViewId="0" topLeftCell="A1">
      <selection activeCell="H2" sqref="H2"/>
    </sheetView>
  </sheetViews>
  <sheetFormatPr defaultColWidth="11.421875" defaultRowHeight="15"/>
  <cols>
    <col min="1" max="1" width="3.57421875" style="0" bestFit="1" customWidth="1"/>
    <col min="2" max="2" width="12.421875" style="0" bestFit="1" customWidth="1"/>
    <col min="3" max="3" width="4.8515625" style="0" customWidth="1"/>
    <col min="4" max="4" width="27.421875" style="22" bestFit="1" customWidth="1"/>
    <col min="5" max="5" width="17.7109375" style="24" bestFit="1" customWidth="1"/>
    <col min="6" max="6" width="29.140625" style="22" bestFit="1" customWidth="1"/>
  </cols>
  <sheetData>
    <row r="1" spans="1:8" ht="15">
      <c r="A1" t="s">
        <v>7</v>
      </c>
      <c r="B1" t="s">
        <v>0</v>
      </c>
      <c r="D1" s="22" t="s">
        <v>1</v>
      </c>
      <c r="E1" s="24" t="s">
        <v>3</v>
      </c>
      <c r="F1" s="22" t="s">
        <v>2</v>
      </c>
      <c r="G1" t="s">
        <v>6</v>
      </c>
      <c r="H1" t="s">
        <v>37</v>
      </c>
    </row>
    <row r="2" spans="1:8" ht="15">
      <c r="A2">
        <v>1</v>
      </c>
      <c r="B2" t="s">
        <v>4</v>
      </c>
      <c r="C2" t="s">
        <v>15</v>
      </c>
      <c r="D2" s="22" t="s">
        <v>39</v>
      </c>
      <c r="E2" s="24">
        <v>36422</v>
      </c>
      <c r="F2" s="22" t="s">
        <v>40</v>
      </c>
      <c r="G2" t="s">
        <v>5</v>
      </c>
      <c r="H2" t="s">
        <v>9</v>
      </c>
    </row>
    <row r="3" spans="1:8" ht="15">
      <c r="A3">
        <f>+A2+1</f>
        <v>2</v>
      </c>
      <c r="B3" t="s">
        <v>4</v>
      </c>
      <c r="C3" t="s">
        <v>15</v>
      </c>
      <c r="D3" s="22" t="s">
        <v>39</v>
      </c>
      <c r="E3" s="24" t="s">
        <v>11</v>
      </c>
      <c r="F3" s="22" t="s">
        <v>40</v>
      </c>
      <c r="G3" t="s">
        <v>5</v>
      </c>
      <c r="H3" t="s">
        <v>9</v>
      </c>
    </row>
    <row r="4" spans="1:8" ht="15">
      <c r="A4">
        <f aca="true" t="shared" si="0" ref="A4:A31">+A3+1</f>
        <v>3</v>
      </c>
      <c r="B4" t="s">
        <v>4</v>
      </c>
      <c r="C4" t="s">
        <v>15</v>
      </c>
      <c r="D4" s="22" t="s">
        <v>39</v>
      </c>
      <c r="E4" s="24">
        <v>36678</v>
      </c>
      <c r="F4" s="22" t="s">
        <v>40</v>
      </c>
      <c r="G4" t="s">
        <v>5</v>
      </c>
      <c r="H4" t="s">
        <v>9</v>
      </c>
    </row>
    <row r="5" spans="1:8" ht="15">
      <c r="A5">
        <f t="shared" si="0"/>
        <v>4</v>
      </c>
      <c r="B5" t="s">
        <v>4</v>
      </c>
      <c r="C5" t="s">
        <v>15</v>
      </c>
      <c r="D5" s="22" t="s">
        <v>39</v>
      </c>
      <c r="E5" s="24" t="s">
        <v>12</v>
      </c>
      <c r="F5" s="22" t="s">
        <v>40</v>
      </c>
      <c r="G5" t="s">
        <v>5</v>
      </c>
      <c r="H5" t="s">
        <v>9</v>
      </c>
    </row>
    <row r="6" spans="1:8" ht="15">
      <c r="A6">
        <f t="shared" si="0"/>
        <v>5</v>
      </c>
      <c r="B6" t="s">
        <v>4</v>
      </c>
      <c r="C6" t="s">
        <v>15</v>
      </c>
      <c r="D6" s="22" t="s">
        <v>39</v>
      </c>
      <c r="E6" s="24">
        <v>36814</v>
      </c>
      <c r="F6" s="22" t="s">
        <v>40</v>
      </c>
      <c r="G6" t="s">
        <v>5</v>
      </c>
      <c r="H6" t="s">
        <v>9</v>
      </c>
    </row>
    <row r="7" spans="1:8" ht="15">
      <c r="A7">
        <f t="shared" si="0"/>
        <v>6</v>
      </c>
      <c r="B7" t="s">
        <v>4</v>
      </c>
      <c r="C7" t="s">
        <v>15</v>
      </c>
      <c r="D7" s="22" t="s">
        <v>39</v>
      </c>
      <c r="E7" s="24">
        <v>36796</v>
      </c>
      <c r="F7" s="22" t="s">
        <v>40</v>
      </c>
      <c r="G7" t="s">
        <v>5</v>
      </c>
      <c r="H7" t="s">
        <v>9</v>
      </c>
    </row>
    <row r="8" spans="1:8" ht="15">
      <c r="A8">
        <f t="shared" si="0"/>
        <v>7</v>
      </c>
      <c r="B8" t="s">
        <v>4</v>
      </c>
      <c r="C8" t="s">
        <v>15</v>
      </c>
      <c r="D8" s="22" t="s">
        <v>39</v>
      </c>
      <c r="E8" s="24">
        <v>36812</v>
      </c>
      <c r="F8" s="22" t="s">
        <v>40</v>
      </c>
      <c r="G8" t="s">
        <v>5</v>
      </c>
      <c r="H8" t="s">
        <v>9</v>
      </c>
    </row>
    <row r="9" spans="1:8" ht="15">
      <c r="A9">
        <f t="shared" si="0"/>
        <v>8</v>
      </c>
      <c r="B9" t="s">
        <v>4</v>
      </c>
      <c r="C9" t="s">
        <v>15</v>
      </c>
      <c r="D9" s="22" t="s">
        <v>39</v>
      </c>
      <c r="E9" s="24">
        <v>36351</v>
      </c>
      <c r="F9" s="22" t="s">
        <v>40</v>
      </c>
      <c r="G9" t="s">
        <v>5</v>
      </c>
      <c r="H9" t="s">
        <v>9</v>
      </c>
    </row>
    <row r="10" spans="1:8" ht="15">
      <c r="A10">
        <f t="shared" si="0"/>
        <v>9</v>
      </c>
      <c r="B10" t="s">
        <v>4</v>
      </c>
      <c r="C10" t="s">
        <v>15</v>
      </c>
      <c r="D10" s="22" t="s">
        <v>39</v>
      </c>
      <c r="E10" s="24">
        <v>36798</v>
      </c>
      <c r="F10" s="22" t="s">
        <v>40</v>
      </c>
      <c r="G10" t="s">
        <v>5</v>
      </c>
      <c r="H10" t="s">
        <v>9</v>
      </c>
    </row>
    <row r="11" spans="1:8" ht="15">
      <c r="A11">
        <f t="shared" si="0"/>
        <v>10</v>
      </c>
      <c r="B11" t="s">
        <v>4</v>
      </c>
      <c r="C11" t="s">
        <v>15</v>
      </c>
      <c r="D11" s="22" t="s">
        <v>39</v>
      </c>
      <c r="E11" s="24">
        <v>36795</v>
      </c>
      <c r="F11" s="22" t="s">
        <v>40</v>
      </c>
      <c r="G11" t="s">
        <v>5</v>
      </c>
      <c r="H11" t="s">
        <v>9</v>
      </c>
    </row>
    <row r="12" spans="1:8" ht="15">
      <c r="A12">
        <f t="shared" si="0"/>
        <v>11</v>
      </c>
      <c r="B12" t="s">
        <v>4</v>
      </c>
      <c r="C12" t="s">
        <v>15</v>
      </c>
      <c r="D12" s="22" t="s">
        <v>39</v>
      </c>
      <c r="E12" s="24">
        <v>36289</v>
      </c>
      <c r="F12" s="22" t="s">
        <v>40</v>
      </c>
      <c r="G12" t="s">
        <v>5</v>
      </c>
      <c r="H12" t="s">
        <v>9</v>
      </c>
    </row>
    <row r="13" spans="1:8" ht="15">
      <c r="A13">
        <f t="shared" si="0"/>
        <v>12</v>
      </c>
      <c r="B13" t="s">
        <v>4</v>
      </c>
      <c r="C13" t="s">
        <v>15</v>
      </c>
      <c r="D13" s="22" t="s">
        <v>39</v>
      </c>
      <c r="E13" s="24" t="s">
        <v>13</v>
      </c>
      <c r="F13" s="22" t="s">
        <v>40</v>
      </c>
      <c r="G13" t="s">
        <v>5</v>
      </c>
      <c r="H13" t="s">
        <v>9</v>
      </c>
    </row>
    <row r="14" spans="1:8" ht="15">
      <c r="A14">
        <f t="shared" si="0"/>
        <v>13</v>
      </c>
      <c r="B14" t="s">
        <v>4</v>
      </c>
      <c r="C14" t="s">
        <v>15</v>
      </c>
      <c r="D14" s="22" t="s">
        <v>39</v>
      </c>
      <c r="E14" s="24">
        <v>36694</v>
      </c>
      <c r="F14" s="22" t="s">
        <v>40</v>
      </c>
      <c r="G14" t="s">
        <v>5</v>
      </c>
      <c r="H14" t="s">
        <v>9</v>
      </c>
    </row>
    <row r="15" spans="1:8" ht="15">
      <c r="A15">
        <f t="shared" si="0"/>
        <v>14</v>
      </c>
      <c r="B15" t="s">
        <v>4</v>
      </c>
      <c r="C15" t="s">
        <v>15</v>
      </c>
      <c r="D15" s="22" t="s">
        <v>39</v>
      </c>
      <c r="F15" s="22" t="s">
        <v>40</v>
      </c>
      <c r="G15" t="s">
        <v>5</v>
      </c>
      <c r="H15" t="s">
        <v>9</v>
      </c>
    </row>
    <row r="16" spans="1:8" ht="15">
      <c r="A16">
        <f t="shared" si="0"/>
        <v>15</v>
      </c>
      <c r="B16" t="s">
        <v>4</v>
      </c>
      <c r="C16" t="s">
        <v>15</v>
      </c>
      <c r="D16" s="22" t="s">
        <v>39</v>
      </c>
      <c r="E16" s="24" t="s">
        <v>14</v>
      </c>
      <c r="F16" s="22" t="s">
        <v>40</v>
      </c>
      <c r="G16" t="s">
        <v>5</v>
      </c>
      <c r="H16" t="s">
        <v>9</v>
      </c>
    </row>
    <row r="17" spans="1:8" ht="15">
      <c r="A17">
        <f t="shared" si="0"/>
        <v>16</v>
      </c>
      <c r="B17" t="s">
        <v>4</v>
      </c>
      <c r="C17" t="s">
        <v>15</v>
      </c>
      <c r="D17" s="22" t="s">
        <v>39</v>
      </c>
      <c r="E17" s="24">
        <v>36851</v>
      </c>
      <c r="F17" s="22" t="s">
        <v>40</v>
      </c>
      <c r="G17" t="s">
        <v>5</v>
      </c>
      <c r="H17" t="s">
        <v>9</v>
      </c>
    </row>
    <row r="18" spans="1:8" ht="15">
      <c r="A18">
        <f t="shared" si="0"/>
        <v>17</v>
      </c>
      <c r="B18" t="s">
        <v>4</v>
      </c>
      <c r="C18" t="s">
        <v>15</v>
      </c>
      <c r="D18" s="22" t="s">
        <v>39</v>
      </c>
      <c r="E18" s="24">
        <v>35745</v>
      </c>
      <c r="F18" s="22" t="s">
        <v>40</v>
      </c>
      <c r="G18" t="s">
        <v>5</v>
      </c>
      <c r="H18" t="s">
        <v>9</v>
      </c>
    </row>
    <row r="19" spans="1:8" ht="15">
      <c r="A19">
        <f t="shared" si="0"/>
        <v>18</v>
      </c>
      <c r="B19" t="s">
        <v>4</v>
      </c>
      <c r="C19" t="s">
        <v>15</v>
      </c>
      <c r="D19" s="22" t="s">
        <v>39</v>
      </c>
      <c r="E19" s="24">
        <v>36645</v>
      </c>
      <c r="F19" s="22" t="s">
        <v>40</v>
      </c>
      <c r="G19" t="s">
        <v>5</v>
      </c>
      <c r="H19" t="s">
        <v>9</v>
      </c>
    </row>
    <row r="20" spans="1:8" ht="15">
      <c r="A20">
        <f t="shared" si="0"/>
        <v>19</v>
      </c>
      <c r="B20" t="s">
        <v>4</v>
      </c>
      <c r="C20" t="s">
        <v>15</v>
      </c>
      <c r="D20" s="22" t="s">
        <v>39</v>
      </c>
      <c r="E20" s="24">
        <v>36849</v>
      </c>
      <c r="F20" s="22" t="s">
        <v>40</v>
      </c>
      <c r="G20" t="s">
        <v>5</v>
      </c>
      <c r="H20" t="s">
        <v>9</v>
      </c>
    </row>
    <row r="21" spans="1:8" ht="15">
      <c r="A21">
        <f t="shared" si="0"/>
        <v>20</v>
      </c>
      <c r="B21" t="s">
        <v>4</v>
      </c>
      <c r="C21" t="s">
        <v>15</v>
      </c>
      <c r="D21" s="22" t="s">
        <v>39</v>
      </c>
      <c r="E21" s="24">
        <v>36822</v>
      </c>
      <c r="F21" s="22" t="s">
        <v>40</v>
      </c>
      <c r="G21" t="s">
        <v>5</v>
      </c>
      <c r="H21" t="s">
        <v>9</v>
      </c>
    </row>
    <row r="22" spans="1:8" ht="15">
      <c r="A22">
        <f t="shared" si="0"/>
        <v>21</v>
      </c>
      <c r="B22" t="s">
        <v>4</v>
      </c>
      <c r="C22" t="s">
        <v>15</v>
      </c>
      <c r="D22" s="22" t="s">
        <v>39</v>
      </c>
      <c r="E22" s="24">
        <v>36784</v>
      </c>
      <c r="F22" s="22" t="s">
        <v>40</v>
      </c>
      <c r="G22" t="s">
        <v>5</v>
      </c>
      <c r="H22" t="s">
        <v>9</v>
      </c>
    </row>
    <row r="23" spans="1:8" ht="15">
      <c r="A23">
        <f t="shared" si="0"/>
        <v>22</v>
      </c>
      <c r="B23" t="s">
        <v>4</v>
      </c>
      <c r="C23" t="s">
        <v>15</v>
      </c>
      <c r="D23" s="22" t="s">
        <v>39</v>
      </c>
      <c r="E23" s="24">
        <v>36838</v>
      </c>
      <c r="F23" s="22" t="s">
        <v>40</v>
      </c>
      <c r="G23" t="s">
        <v>5</v>
      </c>
      <c r="H23" t="s">
        <v>9</v>
      </c>
    </row>
    <row r="24" spans="1:8" ht="15">
      <c r="A24">
        <f t="shared" si="0"/>
        <v>23</v>
      </c>
      <c r="B24" t="s">
        <v>4</v>
      </c>
      <c r="C24" t="s">
        <v>15</v>
      </c>
      <c r="D24" s="22" t="s">
        <v>39</v>
      </c>
      <c r="E24" s="24">
        <v>37002</v>
      </c>
      <c r="F24" s="22" t="s">
        <v>40</v>
      </c>
      <c r="G24" t="s">
        <v>5</v>
      </c>
      <c r="H24" t="s">
        <v>9</v>
      </c>
    </row>
    <row r="25" spans="1:8" ht="15">
      <c r="A25">
        <f t="shared" si="0"/>
        <v>24</v>
      </c>
      <c r="B25" t="s">
        <v>4</v>
      </c>
      <c r="C25" t="s">
        <v>15</v>
      </c>
      <c r="D25" s="22" t="s">
        <v>39</v>
      </c>
      <c r="E25" s="24">
        <v>36662</v>
      </c>
      <c r="F25" s="22" t="s">
        <v>40</v>
      </c>
      <c r="G25" t="s">
        <v>5</v>
      </c>
      <c r="H25" t="s">
        <v>9</v>
      </c>
    </row>
    <row r="26" spans="1:8" ht="15">
      <c r="A26">
        <f t="shared" si="0"/>
        <v>25</v>
      </c>
      <c r="B26" t="s">
        <v>4</v>
      </c>
      <c r="C26" t="s">
        <v>15</v>
      </c>
      <c r="D26" s="22" t="s">
        <v>39</v>
      </c>
      <c r="E26" s="24">
        <v>36796</v>
      </c>
      <c r="F26" s="22" t="s">
        <v>40</v>
      </c>
      <c r="G26" t="s">
        <v>5</v>
      </c>
      <c r="H26" t="s">
        <v>9</v>
      </c>
    </row>
    <row r="27" spans="1:8" ht="15">
      <c r="A27">
        <f t="shared" si="0"/>
        <v>26</v>
      </c>
      <c r="B27" t="s">
        <v>4</v>
      </c>
      <c r="C27" t="s">
        <v>15</v>
      </c>
      <c r="D27" s="22" t="s">
        <v>39</v>
      </c>
      <c r="E27" s="24">
        <v>36798</v>
      </c>
      <c r="F27" s="22" t="s">
        <v>40</v>
      </c>
      <c r="G27" t="s">
        <v>5</v>
      </c>
      <c r="H27" t="s">
        <v>9</v>
      </c>
    </row>
    <row r="28" spans="1:8" ht="15">
      <c r="A28">
        <f t="shared" si="0"/>
        <v>27</v>
      </c>
      <c r="B28" t="s">
        <v>4</v>
      </c>
      <c r="C28" t="s">
        <v>15</v>
      </c>
      <c r="D28" s="22" t="s">
        <v>39</v>
      </c>
      <c r="E28" s="24" t="s">
        <v>10</v>
      </c>
      <c r="F28" s="22" t="s">
        <v>40</v>
      </c>
      <c r="G28" t="s">
        <v>5</v>
      </c>
      <c r="H28" t="s">
        <v>9</v>
      </c>
    </row>
    <row r="29" spans="1:8" ht="15">
      <c r="A29">
        <f t="shared" si="0"/>
        <v>28</v>
      </c>
      <c r="B29" t="s">
        <v>4</v>
      </c>
      <c r="C29" t="s">
        <v>15</v>
      </c>
      <c r="D29" s="22" t="s">
        <v>39</v>
      </c>
      <c r="E29" s="24" t="s">
        <v>16</v>
      </c>
      <c r="F29" s="22" t="s">
        <v>40</v>
      </c>
      <c r="G29" t="s">
        <v>5</v>
      </c>
      <c r="H29" t="s">
        <v>9</v>
      </c>
    </row>
    <row r="30" spans="1:8" ht="15">
      <c r="A30">
        <f t="shared" si="0"/>
        <v>29</v>
      </c>
      <c r="B30" t="s">
        <v>4</v>
      </c>
      <c r="C30" t="s">
        <v>15</v>
      </c>
      <c r="D30" s="22" t="s">
        <v>39</v>
      </c>
      <c r="E30" s="24" t="s">
        <v>17</v>
      </c>
      <c r="F30" s="22" t="s">
        <v>40</v>
      </c>
      <c r="G30" t="s">
        <v>5</v>
      </c>
      <c r="H30" t="s">
        <v>9</v>
      </c>
    </row>
    <row r="31" spans="1:8" ht="15">
      <c r="A31">
        <f t="shared" si="0"/>
        <v>30</v>
      </c>
      <c r="B31" t="s">
        <v>4</v>
      </c>
      <c r="C31" t="s">
        <v>15</v>
      </c>
      <c r="D31" s="22" t="s">
        <v>39</v>
      </c>
      <c r="E31" s="24" t="s">
        <v>18</v>
      </c>
      <c r="F31" s="22" t="s">
        <v>40</v>
      </c>
      <c r="G31" t="s">
        <v>5</v>
      </c>
      <c r="H31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C37"/>
  <sheetViews>
    <sheetView showGridLines="0" tabSelected="1" zoomScalePageLayoutView="0" workbookViewId="0" topLeftCell="A4">
      <selection activeCell="D14" sqref="D14"/>
    </sheetView>
  </sheetViews>
  <sheetFormatPr defaultColWidth="11.421875" defaultRowHeight="15"/>
  <cols>
    <col min="1" max="1" width="21.57421875" style="5" customWidth="1"/>
    <col min="2" max="2" width="20.421875" style="5" customWidth="1"/>
    <col min="3" max="3" width="50.28125" style="4" customWidth="1"/>
    <col min="4" max="16384" width="11.421875" style="4" customWidth="1"/>
  </cols>
  <sheetData>
    <row r="1" spans="1:3" ht="15">
      <c r="A1" s="1"/>
      <c r="B1" s="1" t="s">
        <v>8</v>
      </c>
      <c r="C1" s="2">
        <v>5</v>
      </c>
    </row>
    <row r="2" spans="1:3" s="11" customFormat="1" ht="18.75">
      <c r="A2" s="25" t="s">
        <v>19</v>
      </c>
      <c r="B2" s="25"/>
      <c r="C2" s="25"/>
    </row>
    <row r="3" spans="1:3" s="11" customFormat="1" ht="18.75">
      <c r="A3" s="25" t="s">
        <v>20</v>
      </c>
      <c r="B3" s="25"/>
      <c r="C3" s="25"/>
    </row>
    <row r="4" spans="1:2" s="11" customFormat="1" ht="18.75">
      <c r="A4" s="10" t="s">
        <v>21</v>
      </c>
      <c r="B4" s="10"/>
    </row>
    <row r="5" spans="1:3" s="11" customFormat="1" ht="18.75">
      <c r="A5" s="25" t="s">
        <v>22</v>
      </c>
      <c r="B5" s="25"/>
      <c r="C5" s="25"/>
    </row>
    <row r="6" spans="1:2" s="11" customFormat="1" ht="18.75">
      <c r="A6" s="10"/>
      <c r="B6" s="10"/>
    </row>
    <row r="7" spans="1:3" s="11" customFormat="1" ht="18.75">
      <c r="A7" s="25" t="s">
        <v>23</v>
      </c>
      <c r="B7" s="25"/>
      <c r="C7" s="25"/>
    </row>
    <row r="8" spans="1:2" ht="15.75">
      <c r="A8" s="3"/>
      <c r="B8" s="3"/>
    </row>
    <row r="9" spans="1:3" s="12" customFormat="1" ht="15.75">
      <c r="A9" s="3" t="s">
        <v>27</v>
      </c>
      <c r="B9" s="3"/>
      <c r="C9" s="20" t="s">
        <v>28</v>
      </c>
    </row>
    <row r="10" spans="1:3" s="12" customFormat="1" ht="15.75">
      <c r="A10" s="13"/>
      <c r="B10" s="13"/>
      <c r="C10" s="14" t="s">
        <v>29</v>
      </c>
    </row>
    <row r="11" spans="1:3" s="12" customFormat="1" ht="15.75">
      <c r="A11" s="13"/>
      <c r="B11" s="13"/>
      <c r="C11" s="14"/>
    </row>
    <row r="12" spans="1:2" s="12" customFormat="1" ht="15.75">
      <c r="A12" s="3" t="s">
        <v>41</v>
      </c>
      <c r="B12" s="3"/>
    </row>
    <row r="13" spans="1:3" s="20" customFormat="1" ht="15.75">
      <c r="A13" s="23" t="str">
        <f>+VLOOKUP($C$1,'S2-S1'!$A$2:$G$300,4,FALSE)&amp;", né(e) à "&amp;VLOOKUP($C$1,'S2-S1'!$A$2:$G$300,6,FALSE)&amp;", le"</f>
        <v>XYZ, né(e) à blabla, le</v>
      </c>
      <c r="B13" s="21">
        <f>VLOOKUP($C$1,'S2-S1'!$A$2:$G$300,5,FALSE)</f>
        <v>36814</v>
      </c>
      <c r="C13" s="21"/>
    </row>
    <row r="14" spans="1:3" s="12" customFormat="1" ht="15.75">
      <c r="A14" s="15" t="str">
        <f>"élève de la "&amp;VLOOKUP($C$1,'S2-S1'!$A$2:$G$300,3,FALSE)&amp;" commune au cours de l'année scolaire "&amp;VLOOKUP($C$1,'S2-S1'!$A$2:$G$300,2,FALSE)</f>
        <v>élève de la 2ème année commune au cours de l'année scolaire 2013-2014</v>
      </c>
      <c r="B14" s="15"/>
      <c r="C14" s="16"/>
    </row>
    <row r="15" spans="1:2" s="12" customFormat="1" ht="15.75">
      <c r="A15" s="3" t="s">
        <v>36</v>
      </c>
      <c r="B15" s="3"/>
    </row>
    <row r="16" spans="1:2" s="12" customFormat="1" ht="16.5" thickBot="1">
      <c r="A16" s="3"/>
      <c r="B16" s="3"/>
    </row>
    <row r="17" spans="1:3" s="12" customFormat="1" ht="31.5" customHeight="1">
      <c r="A17" s="6"/>
      <c r="B17" s="26" t="s">
        <v>24</v>
      </c>
      <c r="C17" s="27"/>
    </row>
    <row r="18" spans="1:3" s="12" customFormat="1" ht="31.5">
      <c r="A18" s="7" t="s">
        <v>30</v>
      </c>
      <c r="B18" s="28"/>
      <c r="C18" s="29"/>
    </row>
    <row r="19" spans="1:3" s="12" customFormat="1" ht="16.5" thickBot="1">
      <c r="A19" s="8"/>
      <c r="B19" s="30"/>
      <c r="C19" s="31"/>
    </row>
    <row r="20" spans="1:3" s="12" customFormat="1" ht="15.75">
      <c r="A20" s="7"/>
      <c r="B20" s="26" t="s">
        <v>25</v>
      </c>
      <c r="C20" s="27"/>
    </row>
    <row r="21" spans="1:3" s="12" customFormat="1" ht="47.25">
      <c r="A21" s="7" t="s">
        <v>31</v>
      </c>
      <c r="B21" s="28"/>
      <c r="C21" s="29"/>
    </row>
    <row r="22" spans="1:3" s="12" customFormat="1" ht="16.5" thickBot="1">
      <c r="A22" s="8"/>
      <c r="B22" s="30"/>
      <c r="C22" s="31"/>
    </row>
    <row r="23" spans="1:3" s="12" customFormat="1" ht="15.75">
      <c r="A23" s="7"/>
      <c r="B23" s="26" t="s">
        <v>25</v>
      </c>
      <c r="C23" s="27"/>
    </row>
    <row r="24" spans="1:3" s="12" customFormat="1" ht="31.5">
      <c r="A24" s="7" t="s">
        <v>32</v>
      </c>
      <c r="B24" s="28"/>
      <c r="C24" s="29"/>
    </row>
    <row r="25" spans="1:3" s="12" customFormat="1" ht="16.5" thickBot="1">
      <c r="A25" s="17"/>
      <c r="B25" s="30"/>
      <c r="C25" s="31"/>
    </row>
    <row r="26" spans="1:2" s="12" customFormat="1" ht="15.75">
      <c r="A26" s="3"/>
      <c r="B26" s="3"/>
    </row>
    <row r="27" spans="1:2" s="12" customFormat="1" ht="15.75">
      <c r="A27" s="3"/>
      <c r="B27" s="3"/>
    </row>
    <row r="28" spans="1:2" s="12" customFormat="1" ht="15.75">
      <c r="A28" s="3" t="str">
        <f>"Les orientations conseillées et/ou déconseillées a l’élève sont les suivantes : "&amp;VLOOKUP($C$1,'S2-S1'!$A$2:$H$300,8,FALSE)&amp;" commune. "</f>
        <v>Les orientations conseillées et/ou déconseillées a l’élève sont les suivantes : 3ème année commune. </v>
      </c>
      <c r="B28" s="3"/>
    </row>
    <row r="29" spans="1:2" s="12" customFormat="1" ht="15.75">
      <c r="A29" s="3" t="s">
        <v>33</v>
      </c>
      <c r="B29" s="3"/>
    </row>
    <row r="30" spans="1:2" s="12" customFormat="1" ht="15.75">
      <c r="A30" s="3" t="s">
        <v>34</v>
      </c>
      <c r="B30" s="3"/>
    </row>
    <row r="31" spans="1:2" s="12" customFormat="1" ht="15.75">
      <c r="A31" s="3"/>
      <c r="B31" s="3"/>
    </row>
    <row r="32" spans="1:2" s="12" customFormat="1" ht="15.75">
      <c r="A32" s="3"/>
      <c r="B32" s="3"/>
    </row>
    <row r="33" spans="1:2" s="12" customFormat="1" ht="15.75">
      <c r="A33" s="18" t="s">
        <v>38</v>
      </c>
      <c r="B33" s="19">
        <f ca="1">+TODAY()</f>
        <v>42020</v>
      </c>
    </row>
    <row r="34" spans="1:2" s="12" customFormat="1" ht="15.75">
      <c r="A34" s="3"/>
      <c r="B34" s="3"/>
    </row>
    <row r="35" spans="1:2" s="12" customFormat="1" ht="15.75">
      <c r="A35" s="13"/>
      <c r="B35" s="9" t="s">
        <v>35</v>
      </c>
    </row>
    <row r="36" spans="1:2" s="12" customFormat="1" ht="15.75">
      <c r="A36" s="3"/>
      <c r="B36" s="3"/>
    </row>
    <row r="37" spans="1:2" s="12" customFormat="1" ht="15.75">
      <c r="A37" s="3" t="s">
        <v>26</v>
      </c>
      <c r="B37" s="3"/>
    </row>
  </sheetData>
  <sheetProtection/>
  <mergeCells count="7">
    <mergeCell ref="B23:C25"/>
    <mergeCell ref="A2:C2"/>
    <mergeCell ref="A3:C3"/>
    <mergeCell ref="A5:C5"/>
    <mergeCell ref="A7:C7"/>
    <mergeCell ref="B17:C19"/>
    <mergeCell ref="B20:C22"/>
  </mergeCells>
  <printOptions/>
  <pageMargins left="0.5118110236220472" right="0.5118110236220472" top="0.7480314960629921" bottom="0.7480314960629921" header="0.31496062992125984" footer="0.31496062992125984"/>
  <pageSetup fitToHeight="1" fitToWidth="1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Theo Ricou</cp:lastModifiedBy>
  <cp:lastPrinted>2015-01-16T07:55:40Z</cp:lastPrinted>
  <dcterms:created xsi:type="dcterms:W3CDTF">2015-01-15T13:29:46Z</dcterms:created>
  <dcterms:modified xsi:type="dcterms:W3CDTF">2015-01-16T09:52:53Z</dcterms:modified>
  <cp:category/>
  <cp:version/>
  <cp:contentType/>
  <cp:contentStatus/>
</cp:coreProperties>
</file>