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8985"/>
  </bookViews>
  <sheets>
    <sheet name="Formulaire" sheetId="1" r:id="rId1"/>
  </sheets>
  <definedNames>
    <definedName name="abrév">Formulaire!$G$4:$H$7</definedName>
    <definedName name="affichage">Formulaire!$G$4:$G$7</definedName>
  </definedNames>
  <calcPr calcId="145621"/>
</workbook>
</file>

<file path=xl/calcChain.xml><?xml version="1.0" encoding="utf-8"?>
<calcChain xmlns="http://schemas.openxmlformats.org/spreadsheetml/2006/main">
  <c r="C12" i="1" l="1"/>
  <c r="E12" i="1" s="1"/>
  <c r="E8" i="1"/>
  <c r="E4" i="1"/>
</calcChain>
</file>

<file path=xl/sharedStrings.xml><?xml version="1.0" encoding="utf-8"?>
<sst xmlns="http://schemas.openxmlformats.org/spreadsheetml/2006/main" count="28" uniqueCount="28">
  <si>
    <t>Consignes de codage de la dénutrition</t>
  </si>
  <si>
    <t>perte de poids</t>
  </si>
  <si>
    <t>affichage</t>
  </si>
  <si>
    <t>abréviation</t>
  </si>
  <si>
    <t>Age</t>
  </si>
  <si>
    <t>ans</t>
  </si>
  <si>
    <t>&gt;= 05% en 1 mois</t>
  </si>
  <si>
    <t>p05%1</t>
  </si>
  <si>
    <r>
      <rPr>
        <sz val="8"/>
        <color theme="1"/>
        <rFont val="Symbol"/>
        <family val="1"/>
        <charset val="2"/>
      </rPr>
      <t xml:space="preserve">&gt;= </t>
    </r>
    <r>
      <rPr>
        <sz val="8"/>
        <color theme="1"/>
        <rFont val="Bookman Old Style"/>
        <family val="1"/>
      </rPr>
      <t>10% en 6 mois</t>
    </r>
  </si>
  <si>
    <t>p10%6</t>
  </si>
  <si>
    <t>Poids</t>
  </si>
  <si>
    <t>kg</t>
  </si>
  <si>
    <r>
      <rPr>
        <sz val="8"/>
        <color theme="1"/>
        <rFont val="Symbol"/>
        <family val="1"/>
        <charset val="2"/>
      </rPr>
      <t xml:space="preserve">&gt;= </t>
    </r>
    <r>
      <rPr>
        <sz val="8"/>
        <color theme="1"/>
        <rFont val="Bookman Old Style"/>
        <family val="1"/>
      </rPr>
      <t>10% en 1 mois</t>
    </r>
  </si>
  <si>
    <t>p10%1</t>
  </si>
  <si>
    <r>
      <rPr>
        <sz val="8"/>
        <color theme="1"/>
        <rFont val="Symbol"/>
        <family val="1"/>
        <charset val="2"/>
      </rPr>
      <t xml:space="preserve">&gt;= </t>
    </r>
    <r>
      <rPr>
        <sz val="8"/>
        <color theme="1"/>
        <rFont val="Bookman Old Style"/>
        <family val="1"/>
      </rPr>
      <t>15% en 6 mois</t>
    </r>
  </si>
  <si>
    <t>p15%6</t>
  </si>
  <si>
    <t>Perte de poids</t>
  </si>
  <si>
    <t>&gt;= 10% en 1 mois</t>
  </si>
  <si>
    <t>Taille</t>
  </si>
  <si>
    <t>cm</t>
  </si>
  <si>
    <t>IMC</t>
  </si>
  <si>
    <t>kg/m²</t>
  </si>
  <si>
    <t>Albuminémie</t>
  </si>
  <si>
    <t>g/l</t>
  </si>
  <si>
    <t>Préalbuminémie</t>
  </si>
  <si>
    <t>mg/l</t>
  </si>
  <si>
    <t>CRP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</si>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</sst>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2"/>
      <color theme="1"/>
      <name val="Bookman Old Style"/>
      <family val="1"/>
    </font>
    <font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color theme="1"/>
      <name val="Symbol"/>
      <family val="1"/>
      <charset val="2"/>
    </font>
    <font>
      <sz val="12"/>
      <color rgb="FF00B050"/>
      <name val="Bookman Old Style"/>
      <family val="1"/>
    </font>
    <font>
      <sz val="11"/>
      <color theme="1"/>
      <name val="Arial Narrow"/>
      <family val="2"/>
    </font>
    <font>
      <b/>
      <sz val="12"/>
      <color rgb="FFC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3" fillId="0" borderId="0" xfId="0" applyFont="1" applyAlignment="1">
      <alignment horizontal="center"/>
    </xf>
    <xf numFmtId="0" fontId="2" fillId="3" borderId="4" xfId="0" applyFont="1" applyFill="1" applyBorder="1" applyAlignment="1">
      <alignment horizontal="right" indent="1"/>
    </xf>
    <xf numFmtId="0" fontId="4" fillId="4" borderId="6" xfId="0" applyFont="1" applyFill="1" applyBorder="1" applyAlignment="1">
      <alignment horizontal="center"/>
    </xf>
    <xf numFmtId="0" fontId="5" fillId="3" borderId="5" xfId="0" applyFont="1" applyFill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right" indent="1"/>
    </xf>
    <xf numFmtId="0" fontId="9" fillId="5" borderId="7" xfId="0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10" fillId="3" borderId="4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workbookViewId="0">
      <selection activeCell="I16" sqref="I16"/>
    </sheetView>
  </sheetViews>
  <sheetFormatPr baseColWidth="10" defaultRowHeight="15.75" x14ac:dyDescent="0.25"/>
  <cols>
    <col min="1" max="1" width="3.85546875" style="4" customWidth="1"/>
    <col min="2" max="2" width="22.5703125" style="4" customWidth="1"/>
    <col min="3" max="3" width="15.28515625" style="4" customWidth="1"/>
    <col min="4" max="4" width="12.42578125" style="4" customWidth="1"/>
    <col min="5" max="5" width="9.140625" style="4" customWidth="1"/>
    <col min="6" max="6" width="6.7109375" style="4" customWidth="1"/>
    <col min="7" max="7" width="15.85546875" style="4" customWidth="1"/>
    <col min="8" max="8" width="10.7109375" style="4" customWidth="1"/>
    <col min="9" max="16384" width="11.42578125" style="4"/>
  </cols>
  <sheetData>
    <row r="2" spans="2:8" ht="18" x14ac:dyDescent="0.25">
      <c r="B2" s="1" t="s">
        <v>0</v>
      </c>
      <c r="C2" s="2"/>
      <c r="D2" s="2"/>
      <c r="E2" s="3"/>
      <c r="G2" s="5" t="s">
        <v>1</v>
      </c>
      <c r="H2" s="5"/>
    </row>
    <row r="3" spans="2:8" ht="16.5" thickBot="1" x14ac:dyDescent="0.3">
      <c r="B3" s="6"/>
      <c r="C3" s="7"/>
      <c r="D3" s="7"/>
      <c r="E3" s="8"/>
      <c r="G3" s="9" t="s">
        <v>2</v>
      </c>
      <c r="H3" s="9" t="s">
        <v>3</v>
      </c>
    </row>
    <row r="4" spans="2:8" ht="16.5" thickBot="1" x14ac:dyDescent="0.3">
      <c r="B4" s="10" t="s">
        <v>4</v>
      </c>
      <c r="C4" s="11">
        <v>45</v>
      </c>
      <c r="D4" s="7" t="s">
        <v>5</v>
      </c>
      <c r="E4" s="12" t="str">
        <f>IF(C4&lt;70,"pl$m70","pl#p70")</f>
        <v>pl$m70</v>
      </c>
      <c r="G4" s="13" t="s">
        <v>6</v>
      </c>
      <c r="H4" s="14" t="s">
        <v>7</v>
      </c>
    </row>
    <row r="5" spans="2:8" ht="16.5" thickBot="1" x14ac:dyDescent="0.3">
      <c r="B5" s="10"/>
      <c r="C5" s="15"/>
      <c r="D5" s="7"/>
      <c r="E5" s="8"/>
      <c r="G5" s="13" t="s">
        <v>8</v>
      </c>
      <c r="H5" s="14" t="s">
        <v>9</v>
      </c>
    </row>
    <row r="6" spans="2:8" ht="16.5" thickBot="1" x14ac:dyDescent="0.3">
      <c r="B6" s="10" t="s">
        <v>10</v>
      </c>
      <c r="C6" s="11">
        <v>84</v>
      </c>
      <c r="D6" s="7" t="s">
        <v>11</v>
      </c>
      <c r="E6" s="8"/>
      <c r="G6" s="13" t="s">
        <v>12</v>
      </c>
      <c r="H6" s="14" t="s">
        <v>13</v>
      </c>
    </row>
    <row r="7" spans="2:8" x14ac:dyDescent="0.25">
      <c r="B7" s="10"/>
      <c r="C7" s="15"/>
      <c r="D7" s="7"/>
      <c r="E7" s="8"/>
      <c r="G7" s="13" t="s">
        <v>14</v>
      </c>
      <c r="H7" s="14" t="s">
        <v>15</v>
      </c>
    </row>
    <row r="8" spans="2:8" ht="16.5" x14ac:dyDescent="0.3">
      <c r="B8" s="16" t="s">
        <v>16</v>
      </c>
      <c r="C8" s="17" t="s">
        <v>17</v>
      </c>
      <c r="D8" s="7"/>
      <c r="E8" s="12" t="str">
        <f>IFERROR(VLOOKUP(C8,abrév,2,FALSE),"")</f>
        <v>p10%1</v>
      </c>
    </row>
    <row r="9" spans="2:8" ht="16.5" thickBot="1" x14ac:dyDescent="0.3">
      <c r="B9" s="10"/>
      <c r="C9" s="15"/>
      <c r="D9" s="7"/>
      <c r="E9" s="8"/>
    </row>
    <row r="10" spans="2:8" ht="16.5" thickBot="1" x14ac:dyDescent="0.3">
      <c r="B10" s="10" t="s">
        <v>18</v>
      </c>
      <c r="C10" s="11">
        <v>178</v>
      </c>
      <c r="D10" s="7" t="s">
        <v>19</v>
      </c>
      <c r="E10" s="8"/>
    </row>
    <row r="11" spans="2:8" x14ac:dyDescent="0.25">
      <c r="B11" s="10"/>
      <c r="C11" s="15"/>
      <c r="D11" s="7"/>
      <c r="E11" s="8"/>
    </row>
    <row r="12" spans="2:8" x14ac:dyDescent="0.25">
      <c r="B12" s="16" t="s">
        <v>20</v>
      </c>
      <c r="C12" s="18">
        <f>IFERROR(C6/C10/C10*10000,"")</f>
        <v>26.511804065143291</v>
      </c>
      <c r="D12" s="7" t="s">
        <v>21</v>
      </c>
      <c r="E12" s="8" t="str">
        <f>IF(C12&lt;=17,"E44.1","")</f>
        <v/>
      </c>
    </row>
    <row r="13" spans="2:8" ht="16.5" thickBot="1" x14ac:dyDescent="0.3">
      <c r="B13" s="10"/>
      <c r="C13" s="15"/>
      <c r="D13" s="7"/>
      <c r="E13" s="8"/>
    </row>
    <row r="14" spans="2:8" ht="16.5" thickBot="1" x14ac:dyDescent="0.3">
      <c r="B14" s="10" t="s">
        <v>22</v>
      </c>
      <c r="C14" s="11">
        <v>25</v>
      </c>
      <c r="D14" s="7" t="s">
        <v>23</v>
      </c>
      <c r="E14" s="8"/>
    </row>
    <row r="15" spans="2:8" ht="16.5" thickBot="1" x14ac:dyDescent="0.3">
      <c r="B15" s="10"/>
      <c r="C15" s="15"/>
      <c r="D15" s="7"/>
      <c r="E15" s="8"/>
    </row>
    <row r="16" spans="2:8" ht="16.5" thickBot="1" x14ac:dyDescent="0.3">
      <c r="B16" s="10" t="s">
        <v>24</v>
      </c>
      <c r="C16" s="11">
        <v>68</v>
      </c>
      <c r="D16" s="7" t="s">
        <v>25</v>
      </c>
      <c r="E16" s="8"/>
    </row>
    <row r="17" spans="2:5" x14ac:dyDescent="0.25">
      <c r="B17" s="10"/>
      <c r="C17" s="15"/>
      <c r="D17" s="7"/>
      <c r="E17" s="8"/>
    </row>
    <row r="18" spans="2:5" x14ac:dyDescent="0.25">
      <c r="B18" s="22" t="s">
        <v>26</v>
      </c>
      <c r="C18" s="23" t="s">
        <v>27</v>
      </c>
      <c r="D18" s="7"/>
      <c r="E18" s="8"/>
    </row>
    <row r="19" spans="2:5" x14ac:dyDescent="0.25">
      <c r="B19" s="19"/>
      <c r="C19" s="20"/>
      <c r="D19" s="20"/>
      <c r="E19" s="21"/>
    </row>
  </sheetData>
  <mergeCells count="2">
    <mergeCell ref="B2:E2"/>
    <mergeCell ref="G2:H2"/>
  </mergeCells>
  <dataValidations count="4">
    <dataValidation type="list" allowBlank="1" showInputMessage="1" showErrorMessage="1" promptTitle="Choisir parmi les 4 options" prompt="Cliquer sur le bouton" sqref="C8">
      <formula1>affichage</formula1>
    </dataValidation>
    <dataValidation type="decimal" allowBlank="1" showInputMessage="1" showErrorMessage="1" promptTitle="Poids du patient en kg" prompt="Nombre compris entre 30 et 180" sqref="C6">
      <formula1>30</formula1>
      <formula2>180</formula2>
    </dataValidation>
    <dataValidation type="whole" allowBlank="1" showInputMessage="1" showErrorMessage="1" promptTitle="Taille du patient en cm" prompt="Nombre entier compris entre 30 et 230" sqref="C10">
      <formula1>30</formula1>
      <formula2>230</formula2>
    </dataValidation>
    <dataValidation type="whole" allowBlank="1" showInputMessage="1" showErrorMessage="1" promptTitle="âge (arrondi) du patient" prompt="Nombre entier compris entre 18 et 110" sqref="C4">
      <formula1>18</formula1>
      <formula2>110</formula2>
    </dataValidation>
  </dataValidation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Formulaire</vt:lpstr>
      <vt:lpstr>abrév</vt:lpstr>
      <vt:lpstr>affichage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2015-01-28T01:38:37Z</dcterms:created>
  <dcterms:modified xsi:type="dcterms:W3CDTF">2015-01-28T01:41:16Z</dcterms:modified>
</cp:coreProperties>
</file>