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0400" windowHeight="8340" firstSheet="2" activeTab="11"/>
  </bookViews>
  <sheets>
    <sheet name="Dec" sheetId="29" r:id="rId1"/>
    <sheet name="Nov" sheetId="22" r:id="rId2"/>
    <sheet name="Oct" sheetId="23" r:id="rId3"/>
    <sheet name="Sep" sheetId="24" r:id="rId4"/>
    <sheet name="Aout" sheetId="25" r:id="rId5"/>
    <sheet name="Juil" sheetId="26" r:id="rId6"/>
    <sheet name="Juin" sheetId="27" r:id="rId7"/>
    <sheet name="Mai" sheetId="19" r:id="rId8"/>
    <sheet name="Avr" sheetId="20" r:id="rId9"/>
    <sheet name="Mar" sheetId="21" r:id="rId10"/>
    <sheet name="Fev" sheetId="18" r:id="rId11"/>
    <sheet name="Jan" sheetId="17" r:id="rId12"/>
    <sheet name="Modèle" sheetId="1" r:id="rId13"/>
  </sheets>
  <definedNames>
    <definedName name="bareme">Modèle!$O$8:$P$10</definedName>
    <definedName name="Baréme" localSheetId="0">Dec!$P$9:$P$11</definedName>
    <definedName name="Baréme" localSheetId="10">Fev!$P$9:$P$11</definedName>
    <definedName name="Baréme" localSheetId="11">Jan!$P$9:$P$11</definedName>
    <definedName name="Baréme" localSheetId="5">Juil!$P$9:$P$11</definedName>
    <definedName name="Baréme" localSheetId="7">Mai!$P$9:$P$11</definedName>
    <definedName name="Baréme" localSheetId="1">Nov!$P$9:$P$11</definedName>
    <definedName name="Baréme" localSheetId="2">Oct!$P$9:$P$11</definedName>
    <definedName name="Baréme">Modèle!$P$8:$P$10</definedName>
    <definedName name="Barème">Modèle!$O$8:$O$10</definedName>
    <definedName name="Barême" localSheetId="4">Aout!$P$9:$P$11</definedName>
    <definedName name="Barême" localSheetId="8">Avr!$P$9:$P$11</definedName>
    <definedName name="Barême" localSheetId="0">Dec!$P$9:$P$11</definedName>
    <definedName name="Barême" localSheetId="10">Fev!$P$9:$P$11</definedName>
    <definedName name="Barême" localSheetId="11">Jan!$P$9:$P$11</definedName>
    <definedName name="Barême" localSheetId="5">Juil!$P$9:$P$11</definedName>
    <definedName name="Barême" localSheetId="7">Mai!$P$9:$P$11</definedName>
    <definedName name="Barême" localSheetId="1">Nov!$P$9:$P$11</definedName>
    <definedName name="Barême" localSheetId="2">Oct!$P$9:$P$11</definedName>
    <definedName name="barveh" localSheetId="4">Aout!$O$9:$P$11</definedName>
    <definedName name="barveh" localSheetId="8">Avr!$O$9:$P$11</definedName>
    <definedName name="barveh" localSheetId="0">Dec!$O$9:$P$11</definedName>
    <definedName name="barveh" localSheetId="10">Fev!$O$9:$P$11</definedName>
    <definedName name="barveh" localSheetId="11">Jan!$O$9:$P$11</definedName>
    <definedName name="barveh" localSheetId="5">Juil!$O$9:$P$11</definedName>
    <definedName name="barveh" localSheetId="7">Mai!$O$9:$P$11</definedName>
    <definedName name="barveh" localSheetId="1">Nov!$O$9:$P$11</definedName>
    <definedName name="barveh" localSheetId="2">Oct!$O$9:$P$11</definedName>
    <definedName name="barvh">Modèle!$O$8:$P$10</definedName>
    <definedName name="Extras" localSheetId="4">Aout!$D$6:$D$36</definedName>
    <definedName name="Extras" localSheetId="8">Avr!$D$6:$D$36</definedName>
    <definedName name="Extras" localSheetId="0">Dec!$D$6:$D$36</definedName>
    <definedName name="Extras" localSheetId="10">Fev!$D$6:$D$36</definedName>
    <definedName name="Extras" localSheetId="11">Jan!$D$6:$D$36</definedName>
    <definedName name="Extras" localSheetId="5">Juil!$D$6:$D$36</definedName>
    <definedName name="Extras" localSheetId="7">Mai!$D$6:$D$36</definedName>
    <definedName name="Extras" localSheetId="1">Nov!$D$6:$D$36</definedName>
    <definedName name="Extras" localSheetId="2">Oct!$D$6:$D$36</definedName>
    <definedName name="Extras">Modèle!$D$5:$D$36</definedName>
    <definedName name="indice_bareme">Modèle!$P$8:$P$10</definedName>
    <definedName name="trajet" localSheetId="4">Aout!$Q$5</definedName>
    <definedName name="trajet" localSheetId="8">Avr!$Q$5</definedName>
    <definedName name="trajet" localSheetId="0">Dec!$Q$5</definedName>
    <definedName name="trajet" localSheetId="10">Fev!$Q$5</definedName>
    <definedName name="trajet" localSheetId="11">Jan!$Q$5</definedName>
    <definedName name="trajet" localSheetId="5">Juil!$Q$5</definedName>
    <definedName name="trajet" localSheetId="7">Mai!$Q$5</definedName>
    <definedName name="trajet" localSheetId="1">Nov!$Q$5</definedName>
    <definedName name="trajet" localSheetId="2">Oct!$Q$5</definedName>
    <definedName name="Trajet">Modèle!$Q$5</definedName>
    <definedName name="Vehicule" localSheetId="4">Aout!$O$9:$O$11</definedName>
    <definedName name="Vehicule" localSheetId="8">Avr!$O$9:$O$11</definedName>
    <definedName name="Vehicule" localSheetId="0">Dec!$O$9:$O$11</definedName>
    <definedName name="Vehicule" localSheetId="10">Fev!$O$9:$O$11</definedName>
    <definedName name="Vehicule" localSheetId="11">Jan!$O$9:$O$11</definedName>
    <definedName name="Vehicule" localSheetId="5">Juil!$O$9:$O$11</definedName>
    <definedName name="Vehicule" localSheetId="7">Mai!$O$9:$O$11</definedName>
    <definedName name="Vehicule" localSheetId="1">Nov!$O$9:$O$11</definedName>
    <definedName name="Vehicule" localSheetId="2">Oct!$O$9:$O$11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7" l="1"/>
  <c r="L7" i="17"/>
  <c r="L6" i="1" l="1"/>
  <c r="L8" i="1"/>
  <c r="L9" i="1"/>
  <c r="L10" i="1"/>
  <c r="L7" i="1"/>
  <c r="L11" i="1"/>
  <c r="L12" i="1"/>
  <c r="L13" i="1"/>
  <c r="L14" i="1"/>
  <c r="G6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6" i="17"/>
  <c r="L8" i="17"/>
  <c r="M8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L25" i="17"/>
  <c r="M25" i="17" s="1"/>
  <c r="L26" i="17"/>
  <c r="M26" i="17" s="1"/>
  <c r="L27" i="17"/>
  <c r="M27" i="17" s="1"/>
  <c r="L28" i="17"/>
  <c r="M28" i="17" s="1"/>
  <c r="L29" i="17"/>
  <c r="M29" i="17" s="1"/>
  <c r="L30" i="17"/>
  <c r="M30" i="17" s="1"/>
  <c r="L31" i="17"/>
  <c r="M31" i="17" s="1"/>
  <c r="L32" i="17"/>
  <c r="M32" i="17" s="1"/>
  <c r="L33" i="17"/>
  <c r="M33" i="17" s="1"/>
  <c r="L34" i="17"/>
  <c r="M34" i="17" s="1"/>
  <c r="L35" i="17"/>
  <c r="M35" i="17" s="1"/>
  <c r="L36" i="17"/>
  <c r="M36" i="17" s="1"/>
  <c r="M14" i="17"/>
  <c r="M40" i="18" l="1"/>
  <c r="L36" i="29" l="1"/>
  <c r="K36" i="29"/>
  <c r="M36" i="29" s="1"/>
  <c r="G36" i="29"/>
  <c r="J36" i="29" s="1"/>
  <c r="L35" i="29"/>
  <c r="J35" i="29"/>
  <c r="K35" i="29" s="1"/>
  <c r="M35" i="29" s="1"/>
  <c r="G35" i="29"/>
  <c r="L34" i="29"/>
  <c r="G34" i="29"/>
  <c r="J34" i="29" s="1"/>
  <c r="K34" i="29" s="1"/>
  <c r="M34" i="29" s="1"/>
  <c r="L33" i="29"/>
  <c r="J33" i="29"/>
  <c r="K33" i="29" s="1"/>
  <c r="G33" i="29"/>
  <c r="L32" i="29"/>
  <c r="K32" i="29"/>
  <c r="M32" i="29" s="1"/>
  <c r="G32" i="29"/>
  <c r="J32" i="29" s="1"/>
  <c r="L31" i="29"/>
  <c r="J31" i="29"/>
  <c r="K31" i="29" s="1"/>
  <c r="M31" i="29" s="1"/>
  <c r="G31" i="29"/>
  <c r="L30" i="29"/>
  <c r="G30" i="29"/>
  <c r="J30" i="29" s="1"/>
  <c r="K30" i="29" s="1"/>
  <c r="M30" i="29" s="1"/>
  <c r="L29" i="29"/>
  <c r="J29" i="29"/>
  <c r="K29" i="29" s="1"/>
  <c r="G29" i="29"/>
  <c r="L28" i="29"/>
  <c r="K28" i="29"/>
  <c r="M28" i="29" s="1"/>
  <c r="G28" i="29"/>
  <c r="J28" i="29" s="1"/>
  <c r="L27" i="29"/>
  <c r="J27" i="29"/>
  <c r="K27" i="29" s="1"/>
  <c r="M27" i="29" s="1"/>
  <c r="G27" i="29"/>
  <c r="L26" i="29"/>
  <c r="G26" i="29"/>
  <c r="J26" i="29" s="1"/>
  <c r="K26" i="29" s="1"/>
  <c r="M26" i="29" s="1"/>
  <c r="L25" i="29"/>
  <c r="J25" i="29"/>
  <c r="K25" i="29" s="1"/>
  <c r="G25" i="29"/>
  <c r="L24" i="29"/>
  <c r="K24" i="29"/>
  <c r="M24" i="29" s="1"/>
  <c r="G24" i="29"/>
  <c r="J24" i="29" s="1"/>
  <c r="L23" i="29"/>
  <c r="J23" i="29"/>
  <c r="K23" i="29" s="1"/>
  <c r="M23" i="29" s="1"/>
  <c r="G23" i="29"/>
  <c r="L22" i="29"/>
  <c r="G22" i="29"/>
  <c r="J22" i="29" s="1"/>
  <c r="K22" i="29" s="1"/>
  <c r="M22" i="29" s="1"/>
  <c r="L21" i="29"/>
  <c r="J21" i="29"/>
  <c r="K21" i="29" s="1"/>
  <c r="G21" i="29"/>
  <c r="L20" i="29"/>
  <c r="K20" i="29"/>
  <c r="M20" i="29" s="1"/>
  <c r="G20" i="29"/>
  <c r="J20" i="29" s="1"/>
  <c r="L19" i="29"/>
  <c r="J19" i="29"/>
  <c r="K19" i="29" s="1"/>
  <c r="M19" i="29" s="1"/>
  <c r="G19" i="29"/>
  <c r="L18" i="29"/>
  <c r="G18" i="29"/>
  <c r="J18" i="29" s="1"/>
  <c r="K18" i="29" s="1"/>
  <c r="M18" i="29" s="1"/>
  <c r="L17" i="29"/>
  <c r="J17" i="29"/>
  <c r="K17" i="29" s="1"/>
  <c r="G17" i="29"/>
  <c r="L16" i="29"/>
  <c r="K16" i="29"/>
  <c r="M16" i="29" s="1"/>
  <c r="G16" i="29"/>
  <c r="J16" i="29" s="1"/>
  <c r="L15" i="29"/>
  <c r="J15" i="29"/>
  <c r="K15" i="29" s="1"/>
  <c r="M15" i="29" s="1"/>
  <c r="G15" i="29"/>
  <c r="L14" i="29"/>
  <c r="G14" i="29"/>
  <c r="J14" i="29" s="1"/>
  <c r="K14" i="29" s="1"/>
  <c r="M14" i="29" s="1"/>
  <c r="L13" i="29"/>
  <c r="J13" i="29"/>
  <c r="K13" i="29" s="1"/>
  <c r="G13" i="29"/>
  <c r="L12" i="29"/>
  <c r="K12" i="29"/>
  <c r="M12" i="29" s="1"/>
  <c r="G12" i="29"/>
  <c r="J12" i="29" s="1"/>
  <c r="L11" i="29"/>
  <c r="J11" i="29"/>
  <c r="K11" i="29" s="1"/>
  <c r="M11" i="29" s="1"/>
  <c r="G11" i="29"/>
  <c r="L10" i="29"/>
  <c r="G10" i="29"/>
  <c r="J10" i="29" s="1"/>
  <c r="K10" i="29" s="1"/>
  <c r="M10" i="29" s="1"/>
  <c r="L9" i="29"/>
  <c r="J9" i="29"/>
  <c r="K9" i="29" s="1"/>
  <c r="G9" i="29"/>
  <c r="L8" i="29"/>
  <c r="K8" i="29"/>
  <c r="M8" i="29" s="1"/>
  <c r="G8" i="29"/>
  <c r="J8" i="29" s="1"/>
  <c r="L7" i="29"/>
  <c r="J7" i="29"/>
  <c r="K7" i="29" s="1"/>
  <c r="M7" i="29" s="1"/>
  <c r="G7" i="29"/>
  <c r="L6" i="29"/>
  <c r="K6" i="29"/>
  <c r="J6" i="29"/>
  <c r="C6" i="29"/>
  <c r="B6" i="29" s="1"/>
  <c r="L36" i="27"/>
  <c r="J36" i="27"/>
  <c r="K36" i="27" s="1"/>
  <c r="G36" i="27"/>
  <c r="L35" i="27"/>
  <c r="G35" i="27"/>
  <c r="J35" i="27" s="1"/>
  <c r="K35" i="27" s="1"/>
  <c r="L34" i="27"/>
  <c r="J34" i="27"/>
  <c r="K34" i="27" s="1"/>
  <c r="G34" i="27"/>
  <c r="L33" i="27"/>
  <c r="G33" i="27"/>
  <c r="J33" i="27" s="1"/>
  <c r="K33" i="27" s="1"/>
  <c r="L32" i="27"/>
  <c r="J32" i="27"/>
  <c r="K32" i="27" s="1"/>
  <c r="G32" i="27"/>
  <c r="L31" i="27"/>
  <c r="G31" i="27"/>
  <c r="J31" i="27" s="1"/>
  <c r="K31" i="27" s="1"/>
  <c r="L30" i="27"/>
  <c r="J30" i="27"/>
  <c r="K30" i="27" s="1"/>
  <c r="M30" i="27" s="1"/>
  <c r="G30" i="27"/>
  <c r="L29" i="27"/>
  <c r="G29" i="27"/>
  <c r="J29" i="27" s="1"/>
  <c r="K29" i="27" s="1"/>
  <c r="L28" i="27"/>
  <c r="J28" i="27"/>
  <c r="K28" i="27" s="1"/>
  <c r="G28" i="27"/>
  <c r="L27" i="27"/>
  <c r="G27" i="27"/>
  <c r="J27" i="27" s="1"/>
  <c r="K27" i="27" s="1"/>
  <c r="M27" i="27" s="1"/>
  <c r="L26" i="27"/>
  <c r="J26" i="27"/>
  <c r="K26" i="27" s="1"/>
  <c r="G26" i="27"/>
  <c r="L25" i="27"/>
  <c r="G25" i="27"/>
  <c r="J25" i="27" s="1"/>
  <c r="K25" i="27" s="1"/>
  <c r="M25" i="27" s="1"/>
  <c r="L24" i="27"/>
  <c r="J24" i="27"/>
  <c r="K24" i="27" s="1"/>
  <c r="G24" i="27"/>
  <c r="L23" i="27"/>
  <c r="G23" i="27"/>
  <c r="J23" i="27" s="1"/>
  <c r="K23" i="27" s="1"/>
  <c r="L22" i="27"/>
  <c r="J22" i="27"/>
  <c r="K22" i="27" s="1"/>
  <c r="G22" i="27"/>
  <c r="L21" i="27"/>
  <c r="G21" i="27"/>
  <c r="J21" i="27" s="1"/>
  <c r="K21" i="27" s="1"/>
  <c r="L20" i="27"/>
  <c r="J20" i="27"/>
  <c r="K20" i="27" s="1"/>
  <c r="G20" i="27"/>
  <c r="L19" i="27"/>
  <c r="G19" i="27"/>
  <c r="J19" i="27" s="1"/>
  <c r="K19" i="27" s="1"/>
  <c r="M19" i="27" s="1"/>
  <c r="L18" i="27"/>
  <c r="J18" i="27"/>
  <c r="K18" i="27" s="1"/>
  <c r="G18" i="27"/>
  <c r="L17" i="27"/>
  <c r="G17" i="27"/>
  <c r="J17" i="27" s="1"/>
  <c r="K17" i="27" s="1"/>
  <c r="L16" i="27"/>
  <c r="J16" i="27"/>
  <c r="K16" i="27" s="1"/>
  <c r="G16" i="27"/>
  <c r="L15" i="27"/>
  <c r="G15" i="27"/>
  <c r="J15" i="27" s="1"/>
  <c r="K15" i="27" s="1"/>
  <c r="L14" i="27"/>
  <c r="J14" i="27"/>
  <c r="K14" i="27" s="1"/>
  <c r="G14" i="27"/>
  <c r="L13" i="27"/>
  <c r="G13" i="27"/>
  <c r="J13" i="27" s="1"/>
  <c r="K13" i="27" s="1"/>
  <c r="L12" i="27"/>
  <c r="J12" i="27"/>
  <c r="K12" i="27" s="1"/>
  <c r="G12" i="27"/>
  <c r="L11" i="27"/>
  <c r="G11" i="27"/>
  <c r="J11" i="27" s="1"/>
  <c r="K11" i="27" s="1"/>
  <c r="M11" i="27" s="1"/>
  <c r="L10" i="27"/>
  <c r="J10" i="27"/>
  <c r="K10" i="27" s="1"/>
  <c r="M10" i="27" s="1"/>
  <c r="G10" i="27"/>
  <c r="L9" i="27"/>
  <c r="G9" i="27"/>
  <c r="J9" i="27" s="1"/>
  <c r="K9" i="27" s="1"/>
  <c r="L8" i="27"/>
  <c r="J8" i="27"/>
  <c r="K8" i="27" s="1"/>
  <c r="G8" i="27"/>
  <c r="L7" i="27"/>
  <c r="G7" i="27"/>
  <c r="J7" i="27" s="1"/>
  <c r="K7" i="27" s="1"/>
  <c r="M7" i="27" s="1"/>
  <c r="L6" i="27"/>
  <c r="J6" i="27"/>
  <c r="K6" i="27" s="1"/>
  <c r="C6" i="27"/>
  <c r="C7" i="27" s="1"/>
  <c r="C8" i="27" s="1"/>
  <c r="L36" i="26"/>
  <c r="J36" i="26"/>
  <c r="K36" i="26" s="1"/>
  <c r="G36" i="26"/>
  <c r="L35" i="26"/>
  <c r="G35" i="26"/>
  <c r="J35" i="26" s="1"/>
  <c r="K35" i="26" s="1"/>
  <c r="L34" i="26"/>
  <c r="K34" i="26"/>
  <c r="M34" i="26" s="1"/>
  <c r="G34" i="26"/>
  <c r="J34" i="26" s="1"/>
  <c r="L33" i="26"/>
  <c r="J33" i="26"/>
  <c r="K33" i="26" s="1"/>
  <c r="G33" i="26"/>
  <c r="L32" i="26"/>
  <c r="G32" i="26"/>
  <c r="J32" i="26" s="1"/>
  <c r="K32" i="26" s="1"/>
  <c r="M32" i="26" s="1"/>
  <c r="L31" i="26"/>
  <c r="J31" i="26"/>
  <c r="K31" i="26" s="1"/>
  <c r="G31" i="26"/>
  <c r="L30" i="26"/>
  <c r="G30" i="26"/>
  <c r="J30" i="26" s="1"/>
  <c r="K30" i="26" s="1"/>
  <c r="M30" i="26" s="1"/>
  <c r="L29" i="26"/>
  <c r="J29" i="26"/>
  <c r="K29" i="26" s="1"/>
  <c r="M29" i="26" s="1"/>
  <c r="G29" i="26"/>
  <c r="L28" i="26"/>
  <c r="G28" i="26"/>
  <c r="J28" i="26" s="1"/>
  <c r="K28" i="26" s="1"/>
  <c r="L27" i="26"/>
  <c r="J27" i="26"/>
  <c r="K27" i="26" s="1"/>
  <c r="G27" i="26"/>
  <c r="L26" i="26"/>
  <c r="K26" i="26"/>
  <c r="M26" i="26" s="1"/>
  <c r="G26" i="26"/>
  <c r="J26" i="26" s="1"/>
  <c r="L25" i="26"/>
  <c r="J25" i="26"/>
  <c r="K25" i="26" s="1"/>
  <c r="G25" i="26"/>
  <c r="L24" i="26"/>
  <c r="G24" i="26"/>
  <c r="J24" i="26" s="1"/>
  <c r="K24" i="26" s="1"/>
  <c r="M24" i="26" s="1"/>
  <c r="L23" i="26"/>
  <c r="J23" i="26"/>
  <c r="K23" i="26" s="1"/>
  <c r="G23" i="26"/>
  <c r="L22" i="26"/>
  <c r="G22" i="26"/>
  <c r="J22" i="26" s="1"/>
  <c r="K22" i="26" s="1"/>
  <c r="L21" i="26"/>
  <c r="J21" i="26"/>
  <c r="K21" i="26" s="1"/>
  <c r="M21" i="26" s="1"/>
  <c r="G21" i="26"/>
  <c r="L20" i="26"/>
  <c r="G20" i="26"/>
  <c r="J20" i="26" s="1"/>
  <c r="K20" i="26" s="1"/>
  <c r="L19" i="26"/>
  <c r="J19" i="26"/>
  <c r="K19" i="26" s="1"/>
  <c r="G19" i="26"/>
  <c r="L18" i="26"/>
  <c r="K18" i="26"/>
  <c r="M18" i="26" s="1"/>
  <c r="G18" i="26"/>
  <c r="J18" i="26" s="1"/>
  <c r="L17" i="26"/>
  <c r="J17" i="26"/>
  <c r="K17" i="26" s="1"/>
  <c r="G17" i="26"/>
  <c r="L16" i="26"/>
  <c r="G16" i="26"/>
  <c r="J16" i="26" s="1"/>
  <c r="K16" i="26" s="1"/>
  <c r="M16" i="26" s="1"/>
  <c r="L15" i="26"/>
  <c r="J15" i="26"/>
  <c r="K15" i="26" s="1"/>
  <c r="G15" i="26"/>
  <c r="L14" i="26"/>
  <c r="G14" i="26"/>
  <c r="J14" i="26" s="1"/>
  <c r="K14" i="26" s="1"/>
  <c r="M14" i="26" s="1"/>
  <c r="L13" i="26"/>
  <c r="J13" i="26"/>
  <c r="K13" i="26" s="1"/>
  <c r="M13" i="26" s="1"/>
  <c r="G13" i="26"/>
  <c r="L12" i="26"/>
  <c r="G12" i="26"/>
  <c r="J12" i="26" s="1"/>
  <c r="K12" i="26" s="1"/>
  <c r="L11" i="26"/>
  <c r="J11" i="26"/>
  <c r="K11" i="26" s="1"/>
  <c r="G11" i="26"/>
  <c r="L10" i="26"/>
  <c r="K10" i="26"/>
  <c r="M10" i="26" s="1"/>
  <c r="G10" i="26"/>
  <c r="J10" i="26" s="1"/>
  <c r="L9" i="26"/>
  <c r="J9" i="26"/>
  <c r="K9" i="26" s="1"/>
  <c r="G9" i="26"/>
  <c r="L8" i="26"/>
  <c r="G8" i="26"/>
  <c r="J8" i="26" s="1"/>
  <c r="K8" i="26" s="1"/>
  <c r="M8" i="26" s="1"/>
  <c r="L7" i="26"/>
  <c r="J7" i="26"/>
  <c r="K7" i="26" s="1"/>
  <c r="G7" i="26"/>
  <c r="L6" i="26"/>
  <c r="J6" i="26"/>
  <c r="K6" i="26" s="1"/>
  <c r="C6" i="26"/>
  <c r="L36" i="25"/>
  <c r="G36" i="25"/>
  <c r="J36" i="25" s="1"/>
  <c r="K36" i="25" s="1"/>
  <c r="M36" i="25" s="1"/>
  <c r="L35" i="25"/>
  <c r="J35" i="25"/>
  <c r="K35" i="25" s="1"/>
  <c r="M35" i="25" s="1"/>
  <c r="G35" i="25"/>
  <c r="L34" i="25"/>
  <c r="G34" i="25"/>
  <c r="J34" i="25" s="1"/>
  <c r="K34" i="25" s="1"/>
  <c r="L33" i="25"/>
  <c r="J33" i="25"/>
  <c r="K33" i="25" s="1"/>
  <c r="G33" i="25"/>
  <c r="L32" i="25"/>
  <c r="K32" i="25"/>
  <c r="M32" i="25" s="1"/>
  <c r="G32" i="25"/>
  <c r="J32" i="25" s="1"/>
  <c r="L31" i="25"/>
  <c r="J31" i="25"/>
  <c r="K31" i="25" s="1"/>
  <c r="G31" i="25"/>
  <c r="L30" i="25"/>
  <c r="G30" i="25"/>
  <c r="J30" i="25" s="1"/>
  <c r="K30" i="25" s="1"/>
  <c r="M30" i="25" s="1"/>
  <c r="L29" i="25"/>
  <c r="J29" i="25"/>
  <c r="K29" i="25" s="1"/>
  <c r="G29" i="25"/>
  <c r="L28" i="25"/>
  <c r="G28" i="25"/>
  <c r="J28" i="25" s="1"/>
  <c r="K28" i="25" s="1"/>
  <c r="L27" i="25"/>
  <c r="J27" i="25"/>
  <c r="K27" i="25" s="1"/>
  <c r="M27" i="25" s="1"/>
  <c r="G27" i="25"/>
  <c r="L26" i="25"/>
  <c r="G26" i="25"/>
  <c r="J26" i="25" s="1"/>
  <c r="K26" i="25" s="1"/>
  <c r="L25" i="25"/>
  <c r="J25" i="25"/>
  <c r="K25" i="25" s="1"/>
  <c r="G25" i="25"/>
  <c r="L24" i="25"/>
  <c r="K24" i="25"/>
  <c r="M24" i="25" s="1"/>
  <c r="G24" i="25"/>
  <c r="J24" i="25" s="1"/>
  <c r="L23" i="25"/>
  <c r="J23" i="25"/>
  <c r="K23" i="25" s="1"/>
  <c r="G23" i="25"/>
  <c r="L22" i="25"/>
  <c r="G22" i="25"/>
  <c r="J22" i="25" s="1"/>
  <c r="K22" i="25" s="1"/>
  <c r="M22" i="25" s="1"/>
  <c r="L21" i="25"/>
  <c r="J21" i="25"/>
  <c r="K21" i="25" s="1"/>
  <c r="G21" i="25"/>
  <c r="L20" i="25"/>
  <c r="G20" i="25"/>
  <c r="J20" i="25" s="1"/>
  <c r="K20" i="25" s="1"/>
  <c r="M20" i="25" s="1"/>
  <c r="L19" i="25"/>
  <c r="J19" i="25"/>
  <c r="K19" i="25" s="1"/>
  <c r="M19" i="25" s="1"/>
  <c r="G19" i="25"/>
  <c r="L18" i="25"/>
  <c r="G18" i="25"/>
  <c r="J18" i="25" s="1"/>
  <c r="K18" i="25" s="1"/>
  <c r="L17" i="25"/>
  <c r="J17" i="25"/>
  <c r="K17" i="25" s="1"/>
  <c r="G17" i="25"/>
  <c r="L16" i="25"/>
  <c r="K16" i="25"/>
  <c r="M16" i="25" s="1"/>
  <c r="G16" i="25"/>
  <c r="J16" i="25" s="1"/>
  <c r="L15" i="25"/>
  <c r="J15" i="25"/>
  <c r="K15" i="25" s="1"/>
  <c r="G15" i="25"/>
  <c r="L14" i="25"/>
  <c r="G14" i="25"/>
  <c r="J14" i="25" s="1"/>
  <c r="K14" i="25" s="1"/>
  <c r="M14" i="25" s="1"/>
  <c r="L13" i="25"/>
  <c r="K13" i="25"/>
  <c r="M13" i="25" s="1"/>
  <c r="G13" i="25"/>
  <c r="J13" i="25" s="1"/>
  <c r="L12" i="25"/>
  <c r="J12" i="25"/>
  <c r="K12" i="25" s="1"/>
  <c r="G12" i="25"/>
  <c r="L11" i="25"/>
  <c r="G11" i="25"/>
  <c r="J11" i="25" s="1"/>
  <c r="K11" i="25" s="1"/>
  <c r="M11" i="25" s="1"/>
  <c r="L10" i="25"/>
  <c r="J10" i="25"/>
  <c r="K10" i="25" s="1"/>
  <c r="G10" i="25"/>
  <c r="L9" i="25"/>
  <c r="G9" i="25"/>
  <c r="J9" i="25" s="1"/>
  <c r="K9" i="25" s="1"/>
  <c r="L8" i="25"/>
  <c r="J8" i="25"/>
  <c r="K8" i="25" s="1"/>
  <c r="M8" i="25" s="1"/>
  <c r="G8" i="25"/>
  <c r="L7" i="25"/>
  <c r="G7" i="25"/>
  <c r="J7" i="25" s="1"/>
  <c r="K7" i="25" s="1"/>
  <c r="L6" i="25"/>
  <c r="J6" i="25"/>
  <c r="K6" i="25" s="1"/>
  <c r="C6" i="25"/>
  <c r="C7" i="25" s="1"/>
  <c r="B7" i="25" s="1"/>
  <c r="L36" i="24"/>
  <c r="J36" i="24"/>
  <c r="K36" i="24" s="1"/>
  <c r="G36" i="24"/>
  <c r="L35" i="24"/>
  <c r="G35" i="24"/>
  <c r="J35" i="24" s="1"/>
  <c r="K35" i="24" s="1"/>
  <c r="L34" i="24"/>
  <c r="J34" i="24"/>
  <c r="K34" i="24" s="1"/>
  <c r="G34" i="24"/>
  <c r="L33" i="24"/>
  <c r="G33" i="24"/>
  <c r="J33" i="24" s="1"/>
  <c r="K33" i="24" s="1"/>
  <c r="M33" i="24" s="1"/>
  <c r="L32" i="24"/>
  <c r="J32" i="24"/>
  <c r="K32" i="24" s="1"/>
  <c r="M32" i="24" s="1"/>
  <c r="G32" i="24"/>
  <c r="L31" i="24"/>
  <c r="G31" i="24"/>
  <c r="J31" i="24" s="1"/>
  <c r="K31" i="24" s="1"/>
  <c r="L30" i="24"/>
  <c r="J30" i="24"/>
  <c r="K30" i="24" s="1"/>
  <c r="G30" i="24"/>
  <c r="L29" i="24"/>
  <c r="G29" i="24"/>
  <c r="J29" i="24" s="1"/>
  <c r="K29" i="24" s="1"/>
  <c r="M29" i="24" s="1"/>
  <c r="L28" i="24"/>
  <c r="J28" i="24"/>
  <c r="K28" i="24" s="1"/>
  <c r="G28" i="24"/>
  <c r="L27" i="24"/>
  <c r="G27" i="24"/>
  <c r="J27" i="24" s="1"/>
  <c r="K27" i="24" s="1"/>
  <c r="L26" i="24"/>
  <c r="J26" i="24"/>
  <c r="K26" i="24" s="1"/>
  <c r="G26" i="24"/>
  <c r="L25" i="24"/>
  <c r="G25" i="24"/>
  <c r="J25" i="24" s="1"/>
  <c r="K25" i="24" s="1"/>
  <c r="L24" i="24"/>
  <c r="J24" i="24"/>
  <c r="K24" i="24" s="1"/>
  <c r="M24" i="24" s="1"/>
  <c r="G24" i="24"/>
  <c r="L23" i="24"/>
  <c r="G23" i="24"/>
  <c r="J23" i="24" s="1"/>
  <c r="K23" i="24" s="1"/>
  <c r="L22" i="24"/>
  <c r="J22" i="24"/>
  <c r="K22" i="24" s="1"/>
  <c r="G22" i="24"/>
  <c r="L21" i="24"/>
  <c r="G21" i="24"/>
  <c r="J21" i="24" s="1"/>
  <c r="K21" i="24" s="1"/>
  <c r="M21" i="24" s="1"/>
  <c r="L20" i="24"/>
  <c r="J20" i="24"/>
  <c r="K20" i="24" s="1"/>
  <c r="G20" i="24"/>
  <c r="L19" i="24"/>
  <c r="G19" i="24"/>
  <c r="J19" i="24" s="1"/>
  <c r="K19" i="24" s="1"/>
  <c r="M19" i="24" s="1"/>
  <c r="L18" i="24"/>
  <c r="J18" i="24"/>
  <c r="K18" i="24" s="1"/>
  <c r="G18" i="24"/>
  <c r="L17" i="24"/>
  <c r="G17" i="24"/>
  <c r="J17" i="24" s="1"/>
  <c r="K17" i="24" s="1"/>
  <c r="M17" i="24" s="1"/>
  <c r="L16" i="24"/>
  <c r="J16" i="24"/>
  <c r="K16" i="24" s="1"/>
  <c r="M16" i="24" s="1"/>
  <c r="G16" i="24"/>
  <c r="L15" i="24"/>
  <c r="G15" i="24"/>
  <c r="J15" i="24" s="1"/>
  <c r="K15" i="24" s="1"/>
  <c r="L14" i="24"/>
  <c r="J14" i="24"/>
  <c r="K14" i="24" s="1"/>
  <c r="G14" i="24"/>
  <c r="L13" i="24"/>
  <c r="G13" i="24"/>
  <c r="J13" i="24" s="1"/>
  <c r="K13" i="24" s="1"/>
  <c r="M13" i="24" s="1"/>
  <c r="L12" i="24"/>
  <c r="J12" i="24"/>
  <c r="K12" i="24" s="1"/>
  <c r="G12" i="24"/>
  <c r="L11" i="24"/>
  <c r="G11" i="24"/>
  <c r="J11" i="24" s="1"/>
  <c r="K11" i="24" s="1"/>
  <c r="L10" i="24"/>
  <c r="J10" i="24"/>
  <c r="K10" i="24" s="1"/>
  <c r="G10" i="24"/>
  <c r="L9" i="24"/>
  <c r="G9" i="24"/>
  <c r="J9" i="24" s="1"/>
  <c r="K9" i="24" s="1"/>
  <c r="L8" i="24"/>
  <c r="J8" i="24"/>
  <c r="K8" i="24" s="1"/>
  <c r="M8" i="24" s="1"/>
  <c r="G8" i="24"/>
  <c r="L7" i="24"/>
  <c r="G7" i="24"/>
  <c r="J7" i="24" s="1"/>
  <c r="K7" i="24" s="1"/>
  <c r="L6" i="24"/>
  <c r="J6" i="24"/>
  <c r="K6" i="24" s="1"/>
  <c r="C6" i="24"/>
  <c r="C7" i="24" s="1"/>
  <c r="B7" i="24" s="1"/>
  <c r="B6" i="24"/>
  <c r="L36" i="23"/>
  <c r="J36" i="23"/>
  <c r="K36" i="23" s="1"/>
  <c r="G36" i="23"/>
  <c r="L35" i="23"/>
  <c r="G35" i="23"/>
  <c r="J35" i="23" s="1"/>
  <c r="K35" i="23" s="1"/>
  <c r="M35" i="23" s="1"/>
  <c r="L34" i="23"/>
  <c r="J34" i="23"/>
  <c r="K34" i="23" s="1"/>
  <c r="G34" i="23"/>
  <c r="L33" i="23"/>
  <c r="G33" i="23"/>
  <c r="J33" i="23" s="1"/>
  <c r="K33" i="23" s="1"/>
  <c r="M33" i="23" s="1"/>
  <c r="L32" i="23"/>
  <c r="J32" i="23"/>
  <c r="K32" i="23" s="1"/>
  <c r="M32" i="23" s="1"/>
  <c r="G32" i="23"/>
  <c r="L31" i="23"/>
  <c r="G31" i="23"/>
  <c r="J31" i="23" s="1"/>
  <c r="K31" i="23" s="1"/>
  <c r="L30" i="23"/>
  <c r="J30" i="23"/>
  <c r="K30" i="23" s="1"/>
  <c r="G30" i="23"/>
  <c r="L29" i="23"/>
  <c r="K29" i="23"/>
  <c r="M29" i="23" s="1"/>
  <c r="G29" i="23"/>
  <c r="J29" i="23" s="1"/>
  <c r="L28" i="23"/>
  <c r="J28" i="23"/>
  <c r="K28" i="23" s="1"/>
  <c r="G28" i="23"/>
  <c r="L27" i="23"/>
  <c r="G27" i="23"/>
  <c r="J27" i="23" s="1"/>
  <c r="K27" i="23" s="1"/>
  <c r="M27" i="23" s="1"/>
  <c r="L26" i="23"/>
  <c r="J26" i="23"/>
  <c r="K26" i="23" s="1"/>
  <c r="G26" i="23"/>
  <c r="L25" i="23"/>
  <c r="G25" i="23"/>
  <c r="J25" i="23" s="1"/>
  <c r="K25" i="23" s="1"/>
  <c r="L24" i="23"/>
  <c r="J24" i="23"/>
  <c r="K24" i="23" s="1"/>
  <c r="M24" i="23" s="1"/>
  <c r="G24" i="23"/>
  <c r="L23" i="23"/>
  <c r="G23" i="23"/>
  <c r="J23" i="23" s="1"/>
  <c r="K23" i="23" s="1"/>
  <c r="L22" i="23"/>
  <c r="J22" i="23"/>
  <c r="K22" i="23" s="1"/>
  <c r="G22" i="23"/>
  <c r="L21" i="23"/>
  <c r="K21" i="23"/>
  <c r="M21" i="23" s="1"/>
  <c r="G21" i="23"/>
  <c r="J21" i="23" s="1"/>
  <c r="L20" i="23"/>
  <c r="J20" i="23"/>
  <c r="K20" i="23" s="1"/>
  <c r="G20" i="23"/>
  <c r="L19" i="23"/>
  <c r="G19" i="23"/>
  <c r="J19" i="23" s="1"/>
  <c r="K19" i="23" s="1"/>
  <c r="L18" i="23"/>
  <c r="J18" i="23"/>
  <c r="K18" i="23" s="1"/>
  <c r="G18" i="23"/>
  <c r="L17" i="23"/>
  <c r="K17" i="23"/>
  <c r="M17" i="23" s="1"/>
  <c r="G17" i="23"/>
  <c r="J17" i="23" s="1"/>
  <c r="L16" i="23"/>
  <c r="J16" i="23"/>
  <c r="K16" i="23" s="1"/>
  <c r="G16" i="23"/>
  <c r="L15" i="23"/>
  <c r="G15" i="23"/>
  <c r="J15" i="23" s="1"/>
  <c r="K15" i="23" s="1"/>
  <c r="M15" i="23" s="1"/>
  <c r="L14" i="23"/>
  <c r="J14" i="23"/>
  <c r="K14" i="23" s="1"/>
  <c r="G14" i="23"/>
  <c r="L13" i="23"/>
  <c r="G13" i="23"/>
  <c r="J13" i="23" s="1"/>
  <c r="K13" i="23" s="1"/>
  <c r="M13" i="23" s="1"/>
  <c r="L12" i="23"/>
  <c r="J12" i="23"/>
  <c r="K12" i="23" s="1"/>
  <c r="M12" i="23" s="1"/>
  <c r="G12" i="23"/>
  <c r="L11" i="23"/>
  <c r="G11" i="23"/>
  <c r="J11" i="23" s="1"/>
  <c r="K11" i="23" s="1"/>
  <c r="L10" i="23"/>
  <c r="J10" i="23"/>
  <c r="K10" i="23" s="1"/>
  <c r="G10" i="23"/>
  <c r="L9" i="23"/>
  <c r="K9" i="23"/>
  <c r="M9" i="23" s="1"/>
  <c r="G9" i="23"/>
  <c r="J9" i="23" s="1"/>
  <c r="L8" i="23"/>
  <c r="J8" i="23"/>
  <c r="K8" i="23" s="1"/>
  <c r="G8" i="23"/>
  <c r="L7" i="23"/>
  <c r="G7" i="23"/>
  <c r="J7" i="23" s="1"/>
  <c r="K7" i="23" s="1"/>
  <c r="L6" i="23"/>
  <c r="J6" i="23"/>
  <c r="K6" i="23" s="1"/>
  <c r="C6" i="23"/>
  <c r="C7" i="23" s="1"/>
  <c r="B7" i="23" s="1"/>
  <c r="L36" i="22"/>
  <c r="J36" i="22"/>
  <c r="K36" i="22" s="1"/>
  <c r="M36" i="22" s="1"/>
  <c r="G36" i="22"/>
  <c r="L35" i="22"/>
  <c r="G35" i="22"/>
  <c r="J35" i="22" s="1"/>
  <c r="K35" i="22" s="1"/>
  <c r="L34" i="22"/>
  <c r="J34" i="22"/>
  <c r="K34" i="22" s="1"/>
  <c r="G34" i="22"/>
  <c r="L33" i="22"/>
  <c r="K33" i="22"/>
  <c r="M33" i="22" s="1"/>
  <c r="G33" i="22"/>
  <c r="J33" i="22" s="1"/>
  <c r="L32" i="22"/>
  <c r="J32" i="22"/>
  <c r="K32" i="22" s="1"/>
  <c r="G32" i="22"/>
  <c r="L31" i="22"/>
  <c r="G31" i="22"/>
  <c r="J31" i="22" s="1"/>
  <c r="K31" i="22" s="1"/>
  <c r="M31" i="22" s="1"/>
  <c r="L30" i="22"/>
  <c r="J30" i="22"/>
  <c r="K30" i="22" s="1"/>
  <c r="G30" i="22"/>
  <c r="L29" i="22"/>
  <c r="G29" i="22"/>
  <c r="J29" i="22" s="1"/>
  <c r="K29" i="22" s="1"/>
  <c r="M29" i="22" s="1"/>
  <c r="L28" i="22"/>
  <c r="J28" i="22"/>
  <c r="K28" i="22" s="1"/>
  <c r="M28" i="22" s="1"/>
  <c r="G28" i="22"/>
  <c r="L27" i="22"/>
  <c r="G27" i="22"/>
  <c r="J27" i="22" s="1"/>
  <c r="K27" i="22" s="1"/>
  <c r="L26" i="22"/>
  <c r="J26" i="22"/>
  <c r="K26" i="22" s="1"/>
  <c r="G26" i="22"/>
  <c r="L25" i="22"/>
  <c r="K25" i="22"/>
  <c r="M25" i="22" s="1"/>
  <c r="G25" i="22"/>
  <c r="J25" i="22" s="1"/>
  <c r="L24" i="22"/>
  <c r="J24" i="22"/>
  <c r="K24" i="22" s="1"/>
  <c r="G24" i="22"/>
  <c r="L23" i="22"/>
  <c r="G23" i="22"/>
  <c r="J23" i="22" s="1"/>
  <c r="K23" i="22" s="1"/>
  <c r="M23" i="22" s="1"/>
  <c r="L22" i="22"/>
  <c r="J22" i="22"/>
  <c r="K22" i="22" s="1"/>
  <c r="G22" i="22"/>
  <c r="L21" i="22"/>
  <c r="G21" i="22"/>
  <c r="J21" i="22" s="1"/>
  <c r="K21" i="22" s="1"/>
  <c r="M21" i="22" s="1"/>
  <c r="L20" i="22"/>
  <c r="J20" i="22"/>
  <c r="K20" i="22" s="1"/>
  <c r="M20" i="22" s="1"/>
  <c r="G20" i="22"/>
  <c r="L19" i="22"/>
  <c r="G19" i="22"/>
  <c r="J19" i="22" s="1"/>
  <c r="K19" i="22" s="1"/>
  <c r="L18" i="22"/>
  <c r="J18" i="22"/>
  <c r="K18" i="22" s="1"/>
  <c r="G18" i="22"/>
  <c r="L17" i="22"/>
  <c r="K17" i="22"/>
  <c r="M17" i="22" s="1"/>
  <c r="G17" i="22"/>
  <c r="J17" i="22" s="1"/>
  <c r="L16" i="22"/>
  <c r="J16" i="22"/>
  <c r="K16" i="22" s="1"/>
  <c r="G16" i="22"/>
  <c r="L15" i="22"/>
  <c r="G15" i="22"/>
  <c r="J15" i="22" s="1"/>
  <c r="K15" i="22" s="1"/>
  <c r="M15" i="22" s="1"/>
  <c r="L14" i="22"/>
  <c r="J14" i="22"/>
  <c r="K14" i="22" s="1"/>
  <c r="G14" i="22"/>
  <c r="L13" i="22"/>
  <c r="G13" i="22"/>
  <c r="J13" i="22" s="1"/>
  <c r="K13" i="22" s="1"/>
  <c r="M13" i="22" s="1"/>
  <c r="L12" i="22"/>
  <c r="J12" i="22"/>
  <c r="K12" i="22" s="1"/>
  <c r="M12" i="22" s="1"/>
  <c r="G12" i="22"/>
  <c r="L11" i="22"/>
  <c r="G11" i="22"/>
  <c r="J11" i="22" s="1"/>
  <c r="K11" i="22" s="1"/>
  <c r="L10" i="22"/>
  <c r="J10" i="22"/>
  <c r="K10" i="22" s="1"/>
  <c r="G10" i="22"/>
  <c r="L9" i="22"/>
  <c r="K9" i="22"/>
  <c r="M9" i="22" s="1"/>
  <c r="G9" i="22"/>
  <c r="J9" i="22" s="1"/>
  <c r="L8" i="22"/>
  <c r="J8" i="22"/>
  <c r="K8" i="22" s="1"/>
  <c r="G8" i="22"/>
  <c r="L7" i="22"/>
  <c r="G7" i="22"/>
  <c r="J7" i="22" s="1"/>
  <c r="K7" i="22" s="1"/>
  <c r="L6" i="22"/>
  <c r="J6" i="22"/>
  <c r="K6" i="22" s="1"/>
  <c r="C6" i="22"/>
  <c r="C7" i="22" s="1"/>
  <c r="B7" i="22" s="1"/>
  <c r="L36" i="21"/>
  <c r="G36" i="21"/>
  <c r="J36" i="21" s="1"/>
  <c r="K36" i="21" s="1"/>
  <c r="M36" i="21" s="1"/>
  <c r="L35" i="21"/>
  <c r="J35" i="21"/>
  <c r="K35" i="21" s="1"/>
  <c r="G35" i="21"/>
  <c r="L34" i="21"/>
  <c r="G34" i="21"/>
  <c r="J34" i="21" s="1"/>
  <c r="K34" i="21" s="1"/>
  <c r="L33" i="21"/>
  <c r="J33" i="21"/>
  <c r="K33" i="21" s="1"/>
  <c r="G33" i="21"/>
  <c r="L32" i="21"/>
  <c r="G32" i="21"/>
  <c r="J32" i="21" s="1"/>
  <c r="K32" i="21" s="1"/>
  <c r="L31" i="21"/>
  <c r="J31" i="21"/>
  <c r="K31" i="21" s="1"/>
  <c r="G31" i="21"/>
  <c r="L30" i="21"/>
  <c r="G30" i="21"/>
  <c r="J30" i="21" s="1"/>
  <c r="K30" i="21" s="1"/>
  <c r="L29" i="21"/>
  <c r="J29" i="21"/>
  <c r="K29" i="21" s="1"/>
  <c r="G29" i="21"/>
  <c r="L28" i="21"/>
  <c r="G28" i="21"/>
  <c r="J28" i="21" s="1"/>
  <c r="K28" i="21" s="1"/>
  <c r="L27" i="21"/>
  <c r="J27" i="21"/>
  <c r="K27" i="21" s="1"/>
  <c r="G27" i="21"/>
  <c r="L26" i="21"/>
  <c r="G26" i="21"/>
  <c r="J26" i="21" s="1"/>
  <c r="K26" i="21" s="1"/>
  <c r="L25" i="21"/>
  <c r="J25" i="21"/>
  <c r="K25" i="21" s="1"/>
  <c r="G25" i="21"/>
  <c r="L24" i="21"/>
  <c r="G24" i="21"/>
  <c r="J24" i="21" s="1"/>
  <c r="K24" i="21" s="1"/>
  <c r="L23" i="21"/>
  <c r="J23" i="21"/>
  <c r="K23" i="21" s="1"/>
  <c r="M23" i="21" s="1"/>
  <c r="G23" i="21"/>
  <c r="L22" i="21"/>
  <c r="G22" i="21"/>
  <c r="J22" i="21" s="1"/>
  <c r="K22" i="21" s="1"/>
  <c r="L21" i="21"/>
  <c r="J21" i="21"/>
  <c r="K21" i="21" s="1"/>
  <c r="G21" i="21"/>
  <c r="L20" i="21"/>
  <c r="G20" i="21"/>
  <c r="J20" i="21" s="1"/>
  <c r="K20" i="21" s="1"/>
  <c r="M20" i="21" s="1"/>
  <c r="L19" i="21"/>
  <c r="J19" i="21"/>
  <c r="K19" i="21" s="1"/>
  <c r="G19" i="21"/>
  <c r="L18" i="21"/>
  <c r="G18" i="21"/>
  <c r="J18" i="21" s="1"/>
  <c r="K18" i="21" s="1"/>
  <c r="L17" i="21"/>
  <c r="J17" i="21"/>
  <c r="K17" i="21" s="1"/>
  <c r="G17" i="21"/>
  <c r="L16" i="21"/>
  <c r="G16" i="21"/>
  <c r="J16" i="21" s="1"/>
  <c r="K16" i="21" s="1"/>
  <c r="L15" i="21"/>
  <c r="J15" i="21"/>
  <c r="K15" i="21" s="1"/>
  <c r="G15" i="21"/>
  <c r="L14" i="21"/>
  <c r="G14" i="21"/>
  <c r="J14" i="21" s="1"/>
  <c r="K14" i="21" s="1"/>
  <c r="L13" i="21"/>
  <c r="J13" i="21"/>
  <c r="K13" i="21" s="1"/>
  <c r="G13" i="21"/>
  <c r="L12" i="21"/>
  <c r="G12" i="21"/>
  <c r="J12" i="21" s="1"/>
  <c r="K12" i="21" s="1"/>
  <c r="M12" i="21" s="1"/>
  <c r="L11" i="21"/>
  <c r="J11" i="21"/>
  <c r="K11" i="21" s="1"/>
  <c r="G11" i="21"/>
  <c r="L10" i="21"/>
  <c r="G10" i="21"/>
  <c r="J10" i="21" s="1"/>
  <c r="K10" i="21" s="1"/>
  <c r="L9" i="21"/>
  <c r="J9" i="21"/>
  <c r="K9" i="21" s="1"/>
  <c r="G9" i="21"/>
  <c r="L8" i="21"/>
  <c r="G8" i="21"/>
  <c r="J8" i="21" s="1"/>
  <c r="K8" i="21" s="1"/>
  <c r="L7" i="21"/>
  <c r="J7" i="21"/>
  <c r="K7" i="21" s="1"/>
  <c r="M7" i="21" s="1"/>
  <c r="G7" i="21"/>
  <c r="L6" i="21"/>
  <c r="J6" i="21"/>
  <c r="K6" i="21" s="1"/>
  <c r="C6" i="21"/>
  <c r="B6" i="21" s="1"/>
  <c r="L36" i="20"/>
  <c r="G36" i="20"/>
  <c r="J36" i="20" s="1"/>
  <c r="K36" i="20" s="1"/>
  <c r="M36" i="20" s="1"/>
  <c r="L35" i="20"/>
  <c r="J35" i="20"/>
  <c r="K35" i="20" s="1"/>
  <c r="G35" i="20"/>
  <c r="L34" i="20"/>
  <c r="G34" i="20"/>
  <c r="J34" i="20" s="1"/>
  <c r="K34" i="20" s="1"/>
  <c r="L33" i="20"/>
  <c r="J33" i="20"/>
  <c r="K33" i="20" s="1"/>
  <c r="G33" i="20"/>
  <c r="L32" i="20"/>
  <c r="G32" i="20"/>
  <c r="J32" i="20" s="1"/>
  <c r="K32" i="20" s="1"/>
  <c r="L31" i="20"/>
  <c r="J31" i="20"/>
  <c r="K31" i="20" s="1"/>
  <c r="M31" i="20" s="1"/>
  <c r="G31" i="20"/>
  <c r="L30" i="20"/>
  <c r="G30" i="20"/>
  <c r="J30" i="20" s="1"/>
  <c r="K30" i="20" s="1"/>
  <c r="L29" i="20"/>
  <c r="J29" i="20"/>
  <c r="K29" i="20" s="1"/>
  <c r="G29" i="20"/>
  <c r="L28" i="20"/>
  <c r="K28" i="20"/>
  <c r="M28" i="20" s="1"/>
  <c r="G28" i="20"/>
  <c r="J28" i="20" s="1"/>
  <c r="L27" i="20"/>
  <c r="J27" i="20"/>
  <c r="K27" i="20" s="1"/>
  <c r="G27" i="20"/>
  <c r="L26" i="20"/>
  <c r="G26" i="20"/>
  <c r="J26" i="20" s="1"/>
  <c r="K26" i="20" s="1"/>
  <c r="M26" i="20" s="1"/>
  <c r="L25" i="20"/>
  <c r="J25" i="20"/>
  <c r="K25" i="20" s="1"/>
  <c r="G25" i="20"/>
  <c r="L24" i="20"/>
  <c r="G24" i="20"/>
  <c r="J24" i="20" s="1"/>
  <c r="K24" i="20" s="1"/>
  <c r="L23" i="20"/>
  <c r="J23" i="20"/>
  <c r="K23" i="20" s="1"/>
  <c r="G23" i="20"/>
  <c r="L22" i="20"/>
  <c r="G22" i="20"/>
  <c r="J22" i="20" s="1"/>
  <c r="K22" i="20" s="1"/>
  <c r="L21" i="20"/>
  <c r="J21" i="20"/>
  <c r="K21" i="20" s="1"/>
  <c r="G21" i="20"/>
  <c r="L20" i="20"/>
  <c r="G20" i="20"/>
  <c r="J20" i="20" s="1"/>
  <c r="K20" i="20" s="1"/>
  <c r="M20" i="20" s="1"/>
  <c r="L19" i="20"/>
  <c r="J19" i="20"/>
  <c r="K19" i="20" s="1"/>
  <c r="G19" i="20"/>
  <c r="L18" i="20"/>
  <c r="G18" i="20"/>
  <c r="J18" i="20" s="1"/>
  <c r="K18" i="20" s="1"/>
  <c r="L17" i="20"/>
  <c r="G17" i="20"/>
  <c r="J17" i="20" s="1"/>
  <c r="K17" i="20" s="1"/>
  <c r="L16" i="20"/>
  <c r="J16" i="20"/>
  <c r="K16" i="20" s="1"/>
  <c r="G16" i="20"/>
  <c r="L15" i="20"/>
  <c r="G15" i="20"/>
  <c r="J15" i="20" s="1"/>
  <c r="K15" i="20" s="1"/>
  <c r="L14" i="20"/>
  <c r="J14" i="20"/>
  <c r="K14" i="20" s="1"/>
  <c r="G14" i="20"/>
  <c r="L13" i="20"/>
  <c r="G13" i="20"/>
  <c r="J13" i="20" s="1"/>
  <c r="K13" i="20" s="1"/>
  <c r="M13" i="20" s="1"/>
  <c r="L12" i="20"/>
  <c r="J12" i="20"/>
  <c r="K12" i="20" s="1"/>
  <c r="G12" i="20"/>
  <c r="L11" i="20"/>
  <c r="G11" i="20"/>
  <c r="J11" i="20" s="1"/>
  <c r="K11" i="20" s="1"/>
  <c r="L10" i="20"/>
  <c r="J10" i="20"/>
  <c r="K10" i="20" s="1"/>
  <c r="G10" i="20"/>
  <c r="L9" i="20"/>
  <c r="G9" i="20"/>
  <c r="J9" i="20" s="1"/>
  <c r="K9" i="20" s="1"/>
  <c r="L8" i="20"/>
  <c r="J8" i="20"/>
  <c r="K8" i="20" s="1"/>
  <c r="M8" i="20" s="1"/>
  <c r="G8" i="20"/>
  <c r="L7" i="20"/>
  <c r="G7" i="20"/>
  <c r="J7" i="20" s="1"/>
  <c r="K7" i="20" s="1"/>
  <c r="L6" i="20"/>
  <c r="J6" i="20"/>
  <c r="K6" i="20" s="1"/>
  <c r="C6" i="20"/>
  <c r="C7" i="20" s="1"/>
  <c r="C8" i="20" s="1"/>
  <c r="L36" i="19"/>
  <c r="J36" i="19"/>
  <c r="K36" i="19" s="1"/>
  <c r="G36" i="19"/>
  <c r="L35" i="19"/>
  <c r="G35" i="19"/>
  <c r="J35" i="19" s="1"/>
  <c r="K35" i="19" s="1"/>
  <c r="M35" i="19" s="1"/>
  <c r="L34" i="19"/>
  <c r="J34" i="19"/>
  <c r="K34" i="19" s="1"/>
  <c r="G34" i="19"/>
  <c r="L33" i="19"/>
  <c r="G33" i="19"/>
  <c r="J33" i="19" s="1"/>
  <c r="K33" i="19" s="1"/>
  <c r="L32" i="19"/>
  <c r="J32" i="19"/>
  <c r="K32" i="19" s="1"/>
  <c r="G32" i="19"/>
  <c r="L31" i="19"/>
  <c r="G31" i="19"/>
  <c r="J31" i="19" s="1"/>
  <c r="K31" i="19" s="1"/>
  <c r="L30" i="19"/>
  <c r="J30" i="19"/>
  <c r="K30" i="19" s="1"/>
  <c r="G30" i="19"/>
  <c r="L29" i="19"/>
  <c r="G29" i="19"/>
  <c r="J29" i="19" s="1"/>
  <c r="K29" i="19" s="1"/>
  <c r="M29" i="19" s="1"/>
  <c r="L28" i="19"/>
  <c r="J28" i="19"/>
  <c r="K28" i="19" s="1"/>
  <c r="G28" i="19"/>
  <c r="L27" i="19"/>
  <c r="G27" i="19"/>
  <c r="J27" i="19" s="1"/>
  <c r="K27" i="19" s="1"/>
  <c r="L26" i="19"/>
  <c r="J26" i="19"/>
  <c r="K26" i="19" s="1"/>
  <c r="G26" i="19"/>
  <c r="L25" i="19"/>
  <c r="G25" i="19"/>
  <c r="J25" i="19" s="1"/>
  <c r="K25" i="19" s="1"/>
  <c r="M25" i="19" s="1"/>
  <c r="L24" i="19"/>
  <c r="J24" i="19"/>
  <c r="K24" i="19" s="1"/>
  <c r="M24" i="19" s="1"/>
  <c r="G24" i="19"/>
  <c r="L23" i="19"/>
  <c r="G23" i="19"/>
  <c r="J23" i="19" s="1"/>
  <c r="K23" i="19" s="1"/>
  <c r="L22" i="19"/>
  <c r="J22" i="19"/>
  <c r="K22" i="19" s="1"/>
  <c r="G22" i="19"/>
  <c r="L21" i="19"/>
  <c r="K21" i="19"/>
  <c r="M21" i="19" s="1"/>
  <c r="G21" i="19"/>
  <c r="J21" i="19" s="1"/>
  <c r="L20" i="19"/>
  <c r="J20" i="19"/>
  <c r="K20" i="19" s="1"/>
  <c r="G20" i="19"/>
  <c r="L19" i="19"/>
  <c r="G19" i="19"/>
  <c r="J19" i="19" s="1"/>
  <c r="K19" i="19" s="1"/>
  <c r="M19" i="19" s="1"/>
  <c r="L18" i="19"/>
  <c r="J18" i="19"/>
  <c r="K18" i="19" s="1"/>
  <c r="G18" i="19"/>
  <c r="L17" i="19"/>
  <c r="G17" i="19"/>
  <c r="J17" i="19" s="1"/>
  <c r="K17" i="19" s="1"/>
  <c r="L16" i="19"/>
  <c r="J16" i="19"/>
  <c r="K16" i="19" s="1"/>
  <c r="G16" i="19"/>
  <c r="L15" i="19"/>
  <c r="G15" i="19"/>
  <c r="J15" i="19" s="1"/>
  <c r="K15" i="19" s="1"/>
  <c r="L14" i="19"/>
  <c r="J14" i="19"/>
  <c r="K14" i="19" s="1"/>
  <c r="G14" i="19"/>
  <c r="L13" i="19"/>
  <c r="G13" i="19"/>
  <c r="J13" i="19" s="1"/>
  <c r="K13" i="19" s="1"/>
  <c r="M13" i="19" s="1"/>
  <c r="L12" i="19"/>
  <c r="J12" i="19"/>
  <c r="K12" i="19" s="1"/>
  <c r="G12" i="19"/>
  <c r="L11" i="19"/>
  <c r="G11" i="19"/>
  <c r="J11" i="19" s="1"/>
  <c r="K11" i="19" s="1"/>
  <c r="L10" i="19"/>
  <c r="J10" i="19"/>
  <c r="K10" i="19" s="1"/>
  <c r="G10" i="19"/>
  <c r="L9" i="19"/>
  <c r="G9" i="19"/>
  <c r="J9" i="19" s="1"/>
  <c r="K9" i="19" s="1"/>
  <c r="M9" i="19" s="1"/>
  <c r="L8" i="19"/>
  <c r="J8" i="19"/>
  <c r="K8" i="19" s="1"/>
  <c r="M8" i="19" s="1"/>
  <c r="G8" i="19"/>
  <c r="L7" i="19"/>
  <c r="G7" i="19"/>
  <c r="J7" i="19" s="1"/>
  <c r="K7" i="19" s="1"/>
  <c r="L6" i="19"/>
  <c r="J6" i="19"/>
  <c r="K6" i="19" s="1"/>
  <c r="C6" i="19"/>
  <c r="C7" i="19" s="1"/>
  <c r="C8" i="19" s="1"/>
  <c r="B6" i="19"/>
  <c r="L36" i="18"/>
  <c r="J36" i="18"/>
  <c r="K36" i="18" s="1"/>
  <c r="G36" i="18"/>
  <c r="L35" i="18"/>
  <c r="G35" i="18"/>
  <c r="J35" i="18" s="1"/>
  <c r="K35" i="18" s="1"/>
  <c r="M35" i="18" s="1"/>
  <c r="L34" i="18"/>
  <c r="J34" i="18"/>
  <c r="K34" i="18" s="1"/>
  <c r="M34" i="18" s="1"/>
  <c r="G34" i="18"/>
  <c r="L33" i="18"/>
  <c r="G33" i="18"/>
  <c r="J33" i="18" s="1"/>
  <c r="K33" i="18" s="1"/>
  <c r="L32" i="18"/>
  <c r="J32" i="18"/>
  <c r="K32" i="18" s="1"/>
  <c r="G32" i="18"/>
  <c r="L31" i="18"/>
  <c r="K31" i="18"/>
  <c r="M31" i="18" s="1"/>
  <c r="G31" i="18"/>
  <c r="J31" i="18" s="1"/>
  <c r="L30" i="18"/>
  <c r="J30" i="18"/>
  <c r="K30" i="18" s="1"/>
  <c r="G30" i="18"/>
  <c r="L29" i="18"/>
  <c r="G29" i="18"/>
  <c r="J29" i="18" s="1"/>
  <c r="K29" i="18" s="1"/>
  <c r="M29" i="18" s="1"/>
  <c r="L28" i="18"/>
  <c r="J28" i="18"/>
  <c r="K28" i="18" s="1"/>
  <c r="G28" i="18"/>
  <c r="L27" i="18"/>
  <c r="G27" i="18"/>
  <c r="J27" i="18" s="1"/>
  <c r="K27" i="18" s="1"/>
  <c r="L26" i="18"/>
  <c r="J26" i="18"/>
  <c r="K26" i="18" s="1"/>
  <c r="G26" i="18"/>
  <c r="L25" i="18"/>
  <c r="G25" i="18"/>
  <c r="J25" i="18" s="1"/>
  <c r="K25" i="18" s="1"/>
  <c r="L24" i="18"/>
  <c r="J24" i="18"/>
  <c r="K24" i="18" s="1"/>
  <c r="G24" i="18"/>
  <c r="L23" i="18"/>
  <c r="G23" i="18"/>
  <c r="J23" i="18" s="1"/>
  <c r="K23" i="18" s="1"/>
  <c r="L22" i="18"/>
  <c r="J22" i="18"/>
  <c r="K22" i="18" s="1"/>
  <c r="G22" i="18"/>
  <c r="L21" i="18"/>
  <c r="G21" i="18"/>
  <c r="J21" i="18" s="1"/>
  <c r="K21" i="18" s="1"/>
  <c r="L20" i="18"/>
  <c r="J20" i="18"/>
  <c r="K20" i="18" s="1"/>
  <c r="G20" i="18"/>
  <c r="L19" i="18"/>
  <c r="G19" i="18"/>
  <c r="J19" i="18" s="1"/>
  <c r="K19" i="18" s="1"/>
  <c r="L18" i="18"/>
  <c r="J18" i="18"/>
  <c r="K18" i="18" s="1"/>
  <c r="G18" i="18"/>
  <c r="L17" i="18"/>
  <c r="G17" i="18"/>
  <c r="J17" i="18" s="1"/>
  <c r="K17" i="18" s="1"/>
  <c r="L16" i="18"/>
  <c r="J16" i="18"/>
  <c r="K16" i="18" s="1"/>
  <c r="G16" i="18"/>
  <c r="L15" i="18"/>
  <c r="G15" i="18"/>
  <c r="J15" i="18" s="1"/>
  <c r="K15" i="18" s="1"/>
  <c r="M15" i="18" s="1"/>
  <c r="L14" i="18"/>
  <c r="J14" i="18"/>
  <c r="K14" i="18" s="1"/>
  <c r="G14" i="18"/>
  <c r="L13" i="18"/>
  <c r="G13" i="18"/>
  <c r="J13" i="18" s="1"/>
  <c r="K13" i="18" s="1"/>
  <c r="L12" i="18"/>
  <c r="J12" i="18"/>
  <c r="K12" i="18" s="1"/>
  <c r="G12" i="18"/>
  <c r="L11" i="18"/>
  <c r="G11" i="18"/>
  <c r="J11" i="18" s="1"/>
  <c r="K11" i="18" s="1"/>
  <c r="L10" i="18"/>
  <c r="J10" i="18"/>
  <c r="K10" i="18" s="1"/>
  <c r="G10" i="18"/>
  <c r="L9" i="18"/>
  <c r="G9" i="18"/>
  <c r="J9" i="18" s="1"/>
  <c r="K9" i="18" s="1"/>
  <c r="L8" i="18"/>
  <c r="J8" i="18"/>
  <c r="K8" i="18" s="1"/>
  <c r="G8" i="18"/>
  <c r="L7" i="18"/>
  <c r="G7" i="18"/>
  <c r="J7" i="18" s="1"/>
  <c r="K7" i="18" s="1"/>
  <c r="M7" i="18" s="1"/>
  <c r="L6" i="18"/>
  <c r="J6" i="18"/>
  <c r="K6" i="18" s="1"/>
  <c r="C6" i="18"/>
  <c r="C7" i="18" s="1"/>
  <c r="C8" i="18" s="1"/>
  <c r="G36" i="17"/>
  <c r="J36" i="17" s="1"/>
  <c r="K36" i="17" s="1"/>
  <c r="G35" i="17"/>
  <c r="J35" i="17" s="1"/>
  <c r="K35" i="17" s="1"/>
  <c r="J34" i="17"/>
  <c r="K34" i="17" s="1"/>
  <c r="G34" i="17"/>
  <c r="G33" i="17"/>
  <c r="J33" i="17" s="1"/>
  <c r="K33" i="17" s="1"/>
  <c r="J32" i="17"/>
  <c r="K32" i="17" s="1"/>
  <c r="G32" i="17"/>
  <c r="G31" i="17"/>
  <c r="J31" i="17" s="1"/>
  <c r="K31" i="17" s="1"/>
  <c r="J30" i="17"/>
  <c r="K30" i="17" s="1"/>
  <c r="G30" i="17"/>
  <c r="G29" i="17"/>
  <c r="J29" i="17" s="1"/>
  <c r="K29" i="17" s="1"/>
  <c r="G28" i="17"/>
  <c r="J28" i="17" s="1"/>
  <c r="K28" i="17" s="1"/>
  <c r="G27" i="17"/>
  <c r="J27" i="17" s="1"/>
  <c r="K27" i="17" s="1"/>
  <c r="G26" i="17"/>
  <c r="J26" i="17" s="1"/>
  <c r="K26" i="17" s="1"/>
  <c r="G25" i="17"/>
  <c r="J25" i="17" s="1"/>
  <c r="K25" i="17" s="1"/>
  <c r="J24" i="17"/>
  <c r="K24" i="17" s="1"/>
  <c r="G24" i="17"/>
  <c r="G23" i="17"/>
  <c r="J23" i="17" s="1"/>
  <c r="K23" i="17" s="1"/>
  <c r="G22" i="17"/>
  <c r="J22" i="17" s="1"/>
  <c r="K22" i="17" s="1"/>
  <c r="G21" i="17"/>
  <c r="J21" i="17" s="1"/>
  <c r="K21" i="17" s="1"/>
  <c r="G20" i="17"/>
  <c r="J20" i="17" s="1"/>
  <c r="K20" i="17" s="1"/>
  <c r="G19" i="17"/>
  <c r="J19" i="17" s="1"/>
  <c r="K19" i="17" s="1"/>
  <c r="J18" i="17"/>
  <c r="K18" i="17" s="1"/>
  <c r="G18" i="17"/>
  <c r="G17" i="17"/>
  <c r="J17" i="17" s="1"/>
  <c r="K17" i="17" s="1"/>
  <c r="G16" i="17"/>
  <c r="J16" i="17" s="1"/>
  <c r="K16" i="17" s="1"/>
  <c r="G15" i="17"/>
  <c r="J15" i="17" s="1"/>
  <c r="K15" i="17" s="1"/>
  <c r="J14" i="17"/>
  <c r="K14" i="17" s="1"/>
  <c r="G14" i="17"/>
  <c r="G13" i="17"/>
  <c r="J13" i="17" s="1"/>
  <c r="K13" i="17" s="1"/>
  <c r="G12" i="17"/>
  <c r="J12" i="17" s="1"/>
  <c r="K12" i="17" s="1"/>
  <c r="G11" i="17"/>
  <c r="J11" i="17" s="1"/>
  <c r="K11" i="17" s="1"/>
  <c r="J10" i="17"/>
  <c r="K10" i="17" s="1"/>
  <c r="G10" i="17"/>
  <c r="G9" i="17"/>
  <c r="J9" i="17" s="1"/>
  <c r="K9" i="17" s="1"/>
  <c r="G8" i="17"/>
  <c r="J8" i="17" s="1"/>
  <c r="K8" i="17" s="1"/>
  <c r="G7" i="17"/>
  <c r="J7" i="17" s="1"/>
  <c r="K7" i="17" s="1"/>
  <c r="J6" i="17"/>
  <c r="K6" i="17" s="1"/>
  <c r="C6" i="17"/>
  <c r="C7" i="17" s="1"/>
  <c r="B6" i="17"/>
  <c r="M18" i="21" l="1"/>
  <c r="M28" i="21"/>
  <c r="M11" i="24"/>
  <c r="M13" i="27"/>
  <c r="M17" i="27"/>
  <c r="M35" i="27"/>
  <c r="M34" i="21"/>
  <c r="M27" i="24"/>
  <c r="M35" i="24"/>
  <c r="M22" i="27"/>
  <c r="M23" i="27"/>
  <c r="M33" i="27"/>
  <c r="C7" i="29"/>
  <c r="B6" i="22"/>
  <c r="B6" i="23"/>
  <c r="B6" i="25"/>
  <c r="B6" i="27"/>
  <c r="B7" i="27"/>
  <c r="B6" i="20"/>
  <c r="C7" i="21"/>
  <c r="B7" i="21" s="1"/>
  <c r="B6" i="18"/>
  <c r="B7" i="18"/>
  <c r="C8" i="29"/>
  <c r="B7" i="29"/>
  <c r="M13" i="18"/>
  <c r="M18" i="18"/>
  <c r="M19" i="18"/>
  <c r="M23" i="18"/>
  <c r="M11" i="19"/>
  <c r="M16" i="19"/>
  <c r="M17" i="19"/>
  <c r="M27" i="19"/>
  <c r="M32" i="19"/>
  <c r="M33" i="19"/>
  <c r="M11" i="20"/>
  <c r="M16" i="20"/>
  <c r="M18" i="20"/>
  <c r="M23" i="20"/>
  <c r="M24" i="20"/>
  <c r="M34" i="20"/>
  <c r="M10" i="21"/>
  <c r="M15" i="21"/>
  <c r="M16" i="21"/>
  <c r="M26" i="21"/>
  <c r="M31" i="21"/>
  <c r="M32" i="21"/>
  <c r="M8" i="22"/>
  <c r="M11" i="22"/>
  <c r="M16" i="22"/>
  <c r="M19" i="22"/>
  <c r="M24" i="22"/>
  <c r="M27" i="22"/>
  <c r="M32" i="22"/>
  <c r="M35" i="22"/>
  <c r="M8" i="23"/>
  <c r="M11" i="23"/>
  <c r="M16" i="23"/>
  <c r="M19" i="23"/>
  <c r="M25" i="23"/>
  <c r="M9" i="24"/>
  <c r="M25" i="24"/>
  <c r="M9" i="25"/>
  <c r="M28" i="25"/>
  <c r="M38" i="26"/>
  <c r="M22" i="26"/>
  <c r="M35" i="26"/>
  <c r="M20" i="23"/>
  <c r="M23" i="23"/>
  <c r="M28" i="23"/>
  <c r="M31" i="23"/>
  <c r="M36" i="23"/>
  <c r="M12" i="24"/>
  <c r="M15" i="24"/>
  <c r="M20" i="24"/>
  <c r="M23" i="24"/>
  <c r="M28" i="24"/>
  <c r="M31" i="24"/>
  <c r="M36" i="24"/>
  <c r="M7" i="25"/>
  <c r="M12" i="25"/>
  <c r="M15" i="25"/>
  <c r="M18" i="25"/>
  <c r="M23" i="25"/>
  <c r="M26" i="25"/>
  <c r="M31" i="25"/>
  <c r="M34" i="25"/>
  <c r="M9" i="26"/>
  <c r="M12" i="26"/>
  <c r="M17" i="26"/>
  <c r="M20" i="26"/>
  <c r="M25" i="26"/>
  <c r="M28" i="26"/>
  <c r="M33" i="26"/>
  <c r="M9" i="27"/>
  <c r="M14" i="27"/>
  <c r="M15" i="27"/>
  <c r="M31" i="27"/>
  <c r="M38" i="29"/>
  <c r="M6" i="29"/>
  <c r="M9" i="29"/>
  <c r="M13" i="29"/>
  <c r="M17" i="29"/>
  <c r="M21" i="29"/>
  <c r="M25" i="29"/>
  <c r="M29" i="29"/>
  <c r="M33" i="29"/>
  <c r="M18" i="27"/>
  <c r="M21" i="27"/>
  <c r="M26" i="27"/>
  <c r="M29" i="27"/>
  <c r="M34" i="27"/>
  <c r="M7" i="22"/>
  <c r="M38" i="22"/>
  <c r="M7" i="23"/>
  <c r="M38" i="23"/>
  <c r="M7" i="24"/>
  <c r="M38" i="24"/>
  <c r="C8" i="22"/>
  <c r="C8" i="23"/>
  <c r="C8" i="24"/>
  <c r="C8" i="25"/>
  <c r="B6" i="26"/>
  <c r="C7" i="26"/>
  <c r="M6" i="26"/>
  <c r="M6" i="27"/>
  <c r="M38" i="27"/>
  <c r="M6" i="18"/>
  <c r="M10" i="18"/>
  <c r="M21" i="18"/>
  <c r="M26" i="18"/>
  <c r="M12" i="19"/>
  <c r="M15" i="19"/>
  <c r="M20" i="19"/>
  <c r="M23" i="19"/>
  <c r="M28" i="19"/>
  <c r="M31" i="19"/>
  <c r="M9" i="20"/>
  <c r="M32" i="20"/>
  <c r="M8" i="21"/>
  <c r="M24" i="21"/>
  <c r="M6" i="22"/>
  <c r="M10" i="22"/>
  <c r="M14" i="22"/>
  <c r="M18" i="22"/>
  <c r="M22" i="22"/>
  <c r="M26" i="22"/>
  <c r="M30" i="22"/>
  <c r="M34" i="22"/>
  <c r="M6" i="23"/>
  <c r="M10" i="23"/>
  <c r="M14" i="23"/>
  <c r="M18" i="23"/>
  <c r="M22" i="23"/>
  <c r="M26" i="23"/>
  <c r="M30" i="23"/>
  <c r="M34" i="23"/>
  <c r="M6" i="24"/>
  <c r="M10" i="24"/>
  <c r="M14" i="24"/>
  <c r="M18" i="24"/>
  <c r="M22" i="24"/>
  <c r="M26" i="24"/>
  <c r="M30" i="24"/>
  <c r="M34" i="24"/>
  <c r="M38" i="25"/>
  <c r="M6" i="25"/>
  <c r="M10" i="25"/>
  <c r="M36" i="19"/>
  <c r="M7" i="20"/>
  <c r="M12" i="20"/>
  <c r="M15" i="20"/>
  <c r="M19" i="20"/>
  <c r="M22" i="20"/>
  <c r="M27" i="20"/>
  <c r="M30" i="20"/>
  <c r="M11" i="21"/>
  <c r="M14" i="21"/>
  <c r="M19" i="21"/>
  <c r="M22" i="21"/>
  <c r="M27" i="21"/>
  <c r="M30" i="21"/>
  <c r="M35" i="21"/>
  <c r="M17" i="25"/>
  <c r="M21" i="25"/>
  <c r="M25" i="25"/>
  <c r="M29" i="25"/>
  <c r="M33" i="25"/>
  <c r="M7" i="26"/>
  <c r="M11" i="26"/>
  <c r="M15" i="26"/>
  <c r="M19" i="26"/>
  <c r="M23" i="26"/>
  <c r="M27" i="26"/>
  <c r="M31" i="26"/>
  <c r="C9" i="27"/>
  <c r="B8" i="27"/>
  <c r="M36" i="26"/>
  <c r="M8" i="27"/>
  <c r="M12" i="27"/>
  <c r="M16" i="27"/>
  <c r="M20" i="27"/>
  <c r="M24" i="27"/>
  <c r="M28" i="27"/>
  <c r="M32" i="27"/>
  <c r="M36" i="27"/>
  <c r="M38" i="19"/>
  <c r="M7" i="19"/>
  <c r="C9" i="19"/>
  <c r="B8" i="19"/>
  <c r="C9" i="20"/>
  <c r="B8" i="20"/>
  <c r="M11" i="18"/>
  <c r="M27" i="18"/>
  <c r="M6" i="19"/>
  <c r="B7" i="19"/>
  <c r="M10" i="19"/>
  <c r="M14" i="19"/>
  <c r="M18" i="19"/>
  <c r="M22" i="19"/>
  <c r="M26" i="19"/>
  <c r="M30" i="19"/>
  <c r="M34" i="19"/>
  <c r="M38" i="20"/>
  <c r="M6" i="20"/>
  <c r="B7" i="20"/>
  <c r="M10" i="20"/>
  <c r="M14" i="20"/>
  <c r="M17" i="20"/>
  <c r="C8" i="21"/>
  <c r="M9" i="18"/>
  <c r="M14" i="18"/>
  <c r="M17" i="18"/>
  <c r="M22" i="18"/>
  <c r="M25" i="18"/>
  <c r="M30" i="18"/>
  <c r="M33" i="18"/>
  <c r="M21" i="20"/>
  <c r="M25" i="20"/>
  <c r="M29" i="20"/>
  <c r="M33" i="20"/>
  <c r="M35" i="20"/>
  <c r="M38" i="21"/>
  <c r="M6" i="21"/>
  <c r="M9" i="21"/>
  <c r="M13" i="21"/>
  <c r="M17" i="21"/>
  <c r="M21" i="21"/>
  <c r="M25" i="21"/>
  <c r="M29" i="21"/>
  <c r="M33" i="21"/>
  <c r="C9" i="18"/>
  <c r="B8" i="18"/>
  <c r="M7" i="17"/>
  <c r="M8" i="18"/>
  <c r="M12" i="18"/>
  <c r="M16" i="18"/>
  <c r="M20" i="18"/>
  <c r="M24" i="18"/>
  <c r="M28" i="18"/>
  <c r="M32" i="18"/>
  <c r="M36" i="18"/>
  <c r="M38" i="18"/>
  <c r="B7" i="17"/>
  <c r="C8" i="17"/>
  <c r="M6" i="17"/>
  <c r="M38" i="17"/>
  <c r="J25" i="1"/>
  <c r="K25" i="1" s="1"/>
  <c r="J6" i="1"/>
  <c r="K6" i="1" s="1"/>
  <c r="G8" i="1"/>
  <c r="J8" i="1" s="1"/>
  <c r="K8" i="1" s="1"/>
  <c r="M8" i="1" s="1"/>
  <c r="G9" i="1"/>
  <c r="G10" i="1"/>
  <c r="J10" i="1" s="1"/>
  <c r="K10" i="1" s="1"/>
  <c r="G11" i="1"/>
  <c r="J11" i="1" s="1"/>
  <c r="K11" i="1" s="1"/>
  <c r="G12" i="1"/>
  <c r="J12" i="1" s="1"/>
  <c r="K12" i="1" s="1"/>
  <c r="G13" i="1"/>
  <c r="J13" i="1" s="1"/>
  <c r="K13" i="1" s="1"/>
  <c r="G14" i="1"/>
  <c r="J14" i="1" s="1"/>
  <c r="K14" i="1" s="1"/>
  <c r="G15" i="1"/>
  <c r="J15" i="1" s="1"/>
  <c r="K15" i="1" s="1"/>
  <c r="G16" i="1"/>
  <c r="J16" i="1" s="1"/>
  <c r="K16" i="1" s="1"/>
  <c r="G17" i="1"/>
  <c r="J17" i="1" s="1"/>
  <c r="K17" i="1" s="1"/>
  <c r="G18" i="1"/>
  <c r="J18" i="1" s="1"/>
  <c r="K18" i="1" s="1"/>
  <c r="G19" i="1"/>
  <c r="J19" i="1" s="1"/>
  <c r="K19" i="1" s="1"/>
  <c r="G20" i="1"/>
  <c r="J20" i="1" s="1"/>
  <c r="K20" i="1" s="1"/>
  <c r="G21" i="1"/>
  <c r="J21" i="1" s="1"/>
  <c r="K21" i="1" s="1"/>
  <c r="G22" i="1"/>
  <c r="J22" i="1" s="1"/>
  <c r="K22" i="1" s="1"/>
  <c r="G23" i="1"/>
  <c r="J23" i="1" s="1"/>
  <c r="K23" i="1" s="1"/>
  <c r="G24" i="1"/>
  <c r="J24" i="1" s="1"/>
  <c r="K24" i="1" s="1"/>
  <c r="G25" i="1"/>
  <c r="G26" i="1"/>
  <c r="J26" i="1" s="1"/>
  <c r="K26" i="1" s="1"/>
  <c r="G27" i="1"/>
  <c r="J27" i="1" s="1"/>
  <c r="K27" i="1" s="1"/>
  <c r="G28" i="1"/>
  <c r="J28" i="1" s="1"/>
  <c r="K28" i="1" s="1"/>
  <c r="G29" i="1"/>
  <c r="J29" i="1" s="1"/>
  <c r="K29" i="1" s="1"/>
  <c r="G30" i="1"/>
  <c r="J30" i="1" s="1"/>
  <c r="K30" i="1" s="1"/>
  <c r="G31" i="1"/>
  <c r="J31" i="1" s="1"/>
  <c r="K31" i="1" s="1"/>
  <c r="G32" i="1"/>
  <c r="J32" i="1" s="1"/>
  <c r="K32" i="1" s="1"/>
  <c r="G33" i="1"/>
  <c r="J33" i="1" s="1"/>
  <c r="K33" i="1" s="1"/>
  <c r="G34" i="1"/>
  <c r="J34" i="1" s="1"/>
  <c r="K34" i="1" s="1"/>
  <c r="G35" i="1"/>
  <c r="J35" i="1" s="1"/>
  <c r="K35" i="1" s="1"/>
  <c r="G36" i="1"/>
  <c r="J36" i="1" s="1"/>
  <c r="K36" i="1" s="1"/>
  <c r="G7" i="1"/>
  <c r="J7" i="1" s="1"/>
  <c r="K7" i="1" s="1"/>
  <c r="M39" i="17" l="1"/>
  <c r="M39" i="29"/>
  <c r="C9" i="29"/>
  <c r="B8" i="29"/>
  <c r="M39" i="25"/>
  <c r="M39" i="27"/>
  <c r="C8" i="26"/>
  <c r="B7" i="26"/>
  <c r="C9" i="25"/>
  <c r="B8" i="25"/>
  <c r="C9" i="23"/>
  <c r="B8" i="23"/>
  <c r="B9" i="27"/>
  <c r="C10" i="27"/>
  <c r="M39" i="24"/>
  <c r="M39" i="23"/>
  <c r="M39" i="22"/>
  <c r="M39" i="26"/>
  <c r="C9" i="24"/>
  <c r="B8" i="24"/>
  <c r="C9" i="22"/>
  <c r="B8" i="22"/>
  <c r="M39" i="18"/>
  <c r="M39" i="21"/>
  <c r="C9" i="21"/>
  <c r="B8" i="21"/>
  <c r="M39" i="20"/>
  <c r="M39" i="19"/>
  <c r="B9" i="20"/>
  <c r="C10" i="20"/>
  <c r="B9" i="19"/>
  <c r="C10" i="19"/>
  <c r="B9" i="18"/>
  <c r="C10" i="18"/>
  <c r="C9" i="17"/>
  <c r="B8" i="17"/>
  <c r="M6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J9" i="1"/>
  <c r="K9" i="1" s="1"/>
  <c r="M9" i="1" s="1"/>
  <c r="M36" i="1"/>
  <c r="M7" i="1"/>
  <c r="C6" i="1"/>
  <c r="C7" i="1" s="1"/>
  <c r="C10" i="29" l="1"/>
  <c r="B9" i="29"/>
  <c r="C10" i="23"/>
  <c r="B9" i="23"/>
  <c r="C10" i="25"/>
  <c r="B9" i="25"/>
  <c r="B8" i="26"/>
  <c r="C9" i="26"/>
  <c r="C11" i="27"/>
  <c r="B10" i="27"/>
  <c r="C10" i="22"/>
  <c r="B9" i="22"/>
  <c r="C10" i="24"/>
  <c r="B9" i="24"/>
  <c r="C11" i="19"/>
  <c r="B10" i="19"/>
  <c r="C11" i="20"/>
  <c r="B10" i="20"/>
  <c r="C10" i="21"/>
  <c r="B9" i="21"/>
  <c r="C11" i="18"/>
  <c r="B10" i="18"/>
  <c r="C10" i="17"/>
  <c r="B9" i="17"/>
  <c r="B6" i="1"/>
  <c r="M38" i="1"/>
  <c r="M39" i="1"/>
  <c r="C8" i="1"/>
  <c r="B7" i="1"/>
  <c r="B10" i="29" l="1"/>
  <c r="C11" i="29"/>
  <c r="C10" i="26"/>
  <c r="B9" i="26"/>
  <c r="C11" i="24"/>
  <c r="B10" i="24"/>
  <c r="C11" i="22"/>
  <c r="B10" i="22"/>
  <c r="C12" i="27"/>
  <c r="B11" i="27"/>
  <c r="C11" i="25"/>
  <c r="B10" i="25"/>
  <c r="C11" i="23"/>
  <c r="B10" i="23"/>
  <c r="B10" i="21"/>
  <c r="C11" i="21"/>
  <c r="C12" i="20"/>
  <c r="B11" i="20"/>
  <c r="C12" i="19"/>
  <c r="B11" i="19"/>
  <c r="C12" i="18"/>
  <c r="B11" i="18"/>
  <c r="C11" i="17"/>
  <c r="B10" i="17"/>
  <c r="C9" i="1"/>
  <c r="B8" i="1"/>
  <c r="C12" i="29" l="1"/>
  <c r="B11" i="29"/>
  <c r="B11" i="23"/>
  <c r="C12" i="23"/>
  <c r="B11" i="25"/>
  <c r="C12" i="25"/>
  <c r="C13" i="27"/>
  <c r="B12" i="27"/>
  <c r="B11" i="22"/>
  <c r="C12" i="22"/>
  <c r="B11" i="24"/>
  <c r="C12" i="24"/>
  <c r="C11" i="26"/>
  <c r="B10" i="26"/>
  <c r="C12" i="21"/>
  <c r="B11" i="21"/>
  <c r="C13" i="19"/>
  <c r="B12" i="19"/>
  <c r="C13" i="20"/>
  <c r="B12" i="20"/>
  <c r="C13" i="18"/>
  <c r="B12" i="18"/>
  <c r="C12" i="17"/>
  <c r="B11" i="17"/>
  <c r="C10" i="1"/>
  <c r="B9" i="1"/>
  <c r="C13" i="29" l="1"/>
  <c r="B12" i="29"/>
  <c r="C13" i="24"/>
  <c r="B12" i="24"/>
  <c r="C13" i="22"/>
  <c r="B12" i="22"/>
  <c r="C13" i="25"/>
  <c r="B12" i="25"/>
  <c r="C13" i="23"/>
  <c r="B12" i="23"/>
  <c r="C12" i="26"/>
  <c r="B11" i="26"/>
  <c r="B13" i="27"/>
  <c r="C14" i="27"/>
  <c r="B13" i="20"/>
  <c r="C14" i="20"/>
  <c r="B13" i="19"/>
  <c r="C14" i="19"/>
  <c r="C13" i="21"/>
  <c r="B12" i="21"/>
  <c r="B13" i="18"/>
  <c r="C14" i="18"/>
  <c r="C13" i="17"/>
  <c r="B12" i="17"/>
  <c r="C11" i="1"/>
  <c r="B10" i="1"/>
  <c r="C14" i="29" l="1"/>
  <c r="B13" i="29"/>
  <c r="C15" i="27"/>
  <c r="B14" i="27"/>
  <c r="B12" i="26"/>
  <c r="C13" i="26"/>
  <c r="C14" i="23"/>
  <c r="B13" i="23"/>
  <c r="C14" i="25"/>
  <c r="B13" i="25"/>
  <c r="C14" i="22"/>
  <c r="B13" i="22"/>
  <c r="C14" i="24"/>
  <c r="B13" i="24"/>
  <c r="C15" i="19"/>
  <c r="B14" i="19"/>
  <c r="C15" i="20"/>
  <c r="B14" i="20"/>
  <c r="C14" i="21"/>
  <c r="B13" i="21"/>
  <c r="C15" i="18"/>
  <c r="B14" i="18"/>
  <c r="C14" i="17"/>
  <c r="B13" i="17"/>
  <c r="C12" i="1"/>
  <c r="B11" i="1"/>
  <c r="B14" i="29" l="1"/>
  <c r="C15" i="29"/>
  <c r="C14" i="26"/>
  <c r="B13" i="26"/>
  <c r="C15" i="24"/>
  <c r="B14" i="24"/>
  <c r="C15" i="22"/>
  <c r="B14" i="22"/>
  <c r="B14" i="25"/>
  <c r="C15" i="25"/>
  <c r="C15" i="23"/>
  <c r="B14" i="23"/>
  <c r="C16" i="27"/>
  <c r="B15" i="27"/>
  <c r="B14" i="21"/>
  <c r="C15" i="21"/>
  <c r="C16" i="20"/>
  <c r="B15" i="20"/>
  <c r="C16" i="19"/>
  <c r="B15" i="19"/>
  <c r="C16" i="18"/>
  <c r="B15" i="18"/>
  <c r="C15" i="17"/>
  <c r="B14" i="17"/>
  <c r="C13" i="1"/>
  <c r="B12" i="1"/>
  <c r="C16" i="29" l="1"/>
  <c r="B15" i="29"/>
  <c r="C16" i="25"/>
  <c r="B15" i="25"/>
  <c r="C17" i="27"/>
  <c r="B16" i="27"/>
  <c r="B15" i="23"/>
  <c r="C16" i="23"/>
  <c r="B15" i="22"/>
  <c r="C16" i="22"/>
  <c r="B15" i="24"/>
  <c r="C16" i="24"/>
  <c r="C15" i="26"/>
  <c r="B14" i="26"/>
  <c r="C16" i="21"/>
  <c r="B15" i="21"/>
  <c r="C17" i="19"/>
  <c r="B16" i="19"/>
  <c r="C17" i="20"/>
  <c r="B16" i="20"/>
  <c r="C17" i="18"/>
  <c r="B16" i="18"/>
  <c r="C16" i="17"/>
  <c r="B15" i="17"/>
  <c r="C14" i="1"/>
  <c r="B13" i="1"/>
  <c r="C17" i="29" l="1"/>
  <c r="B16" i="29"/>
  <c r="C17" i="24"/>
  <c r="B16" i="24"/>
  <c r="C17" i="22"/>
  <c r="B16" i="22"/>
  <c r="C17" i="23"/>
  <c r="B16" i="23"/>
  <c r="C16" i="26"/>
  <c r="B15" i="26"/>
  <c r="B17" i="27"/>
  <c r="C18" i="27"/>
  <c r="C17" i="25"/>
  <c r="B16" i="25"/>
  <c r="C18" i="20"/>
  <c r="B17" i="20"/>
  <c r="B17" i="19"/>
  <c r="C18" i="19"/>
  <c r="C17" i="21"/>
  <c r="B16" i="21"/>
  <c r="B17" i="18"/>
  <c r="C18" i="18"/>
  <c r="C17" i="17"/>
  <c r="B16" i="17"/>
  <c r="C15" i="1"/>
  <c r="B14" i="1"/>
  <c r="C18" i="29" l="1"/>
  <c r="B17" i="29"/>
  <c r="C19" i="27"/>
  <c r="B18" i="27"/>
  <c r="C18" i="25"/>
  <c r="B17" i="25"/>
  <c r="B16" i="26"/>
  <c r="C17" i="26"/>
  <c r="C18" i="23"/>
  <c r="B17" i="23"/>
  <c r="C18" i="22"/>
  <c r="B17" i="22"/>
  <c r="C18" i="24"/>
  <c r="B17" i="24"/>
  <c r="C19" i="19"/>
  <c r="B18" i="19"/>
  <c r="C18" i="21"/>
  <c r="B17" i="21"/>
  <c r="B18" i="20"/>
  <c r="C19" i="20"/>
  <c r="C19" i="18"/>
  <c r="B18" i="18"/>
  <c r="C18" i="17"/>
  <c r="B17" i="17"/>
  <c r="C16" i="1"/>
  <c r="B15" i="1"/>
  <c r="B18" i="29" l="1"/>
  <c r="C19" i="29"/>
  <c r="C18" i="26"/>
  <c r="B17" i="26"/>
  <c r="C19" i="24"/>
  <c r="B18" i="24"/>
  <c r="C19" i="22"/>
  <c r="B18" i="22"/>
  <c r="C19" i="23"/>
  <c r="B18" i="23"/>
  <c r="B18" i="25"/>
  <c r="C19" i="25"/>
  <c r="C20" i="27"/>
  <c r="B19" i="27"/>
  <c r="C20" i="20"/>
  <c r="B19" i="20"/>
  <c r="B18" i="21"/>
  <c r="C19" i="21"/>
  <c r="C20" i="19"/>
  <c r="B19" i="19"/>
  <c r="C20" i="18"/>
  <c r="B19" i="18"/>
  <c r="C19" i="17"/>
  <c r="B18" i="17"/>
  <c r="C17" i="1"/>
  <c r="B16" i="1"/>
  <c r="C20" i="29" l="1"/>
  <c r="B19" i="29"/>
  <c r="C20" i="25"/>
  <c r="B19" i="25"/>
  <c r="C21" i="27"/>
  <c r="B20" i="27"/>
  <c r="B19" i="23"/>
  <c r="C20" i="23"/>
  <c r="B19" i="22"/>
  <c r="C20" i="22"/>
  <c r="B19" i="24"/>
  <c r="C20" i="24"/>
  <c r="C19" i="26"/>
  <c r="B18" i="26"/>
  <c r="C20" i="21"/>
  <c r="B19" i="21"/>
  <c r="C21" i="19"/>
  <c r="B20" i="19"/>
  <c r="C21" i="20"/>
  <c r="B20" i="20"/>
  <c r="C21" i="18"/>
  <c r="B20" i="18"/>
  <c r="C20" i="17"/>
  <c r="B19" i="17"/>
  <c r="C18" i="1"/>
  <c r="B17" i="1"/>
  <c r="C21" i="29" l="1"/>
  <c r="B20" i="29"/>
  <c r="C21" i="24"/>
  <c r="B20" i="24"/>
  <c r="C21" i="22"/>
  <c r="B20" i="22"/>
  <c r="C21" i="23"/>
  <c r="B20" i="23"/>
  <c r="C20" i="26"/>
  <c r="B19" i="26"/>
  <c r="B21" i="27"/>
  <c r="C22" i="27"/>
  <c r="C21" i="25"/>
  <c r="B20" i="25"/>
  <c r="C22" i="20"/>
  <c r="B21" i="20"/>
  <c r="B21" i="19"/>
  <c r="C22" i="19"/>
  <c r="C21" i="21"/>
  <c r="B20" i="21"/>
  <c r="B21" i="18"/>
  <c r="C22" i="18"/>
  <c r="C21" i="17"/>
  <c r="B20" i="17"/>
  <c r="C19" i="1"/>
  <c r="B18" i="1"/>
  <c r="C22" i="29" l="1"/>
  <c r="B21" i="29"/>
  <c r="C23" i="27"/>
  <c r="B22" i="27"/>
  <c r="C22" i="25"/>
  <c r="B21" i="25"/>
  <c r="B20" i="26"/>
  <c r="C21" i="26"/>
  <c r="C22" i="23"/>
  <c r="B21" i="23"/>
  <c r="C22" i="22"/>
  <c r="B21" i="22"/>
  <c r="C22" i="24"/>
  <c r="B21" i="24"/>
  <c r="C23" i="19"/>
  <c r="B22" i="19"/>
  <c r="C22" i="21"/>
  <c r="B21" i="21"/>
  <c r="B22" i="20"/>
  <c r="C23" i="20"/>
  <c r="C23" i="18"/>
  <c r="B22" i="18"/>
  <c r="C22" i="17"/>
  <c r="B21" i="17"/>
  <c r="C20" i="1"/>
  <c r="B19" i="1"/>
  <c r="B22" i="29" l="1"/>
  <c r="C23" i="29"/>
  <c r="C22" i="26"/>
  <c r="B21" i="26"/>
  <c r="C23" i="24"/>
  <c r="B22" i="24"/>
  <c r="C23" i="22"/>
  <c r="B22" i="22"/>
  <c r="C23" i="23"/>
  <c r="B22" i="23"/>
  <c r="B22" i="25"/>
  <c r="C23" i="25"/>
  <c r="C24" i="27"/>
  <c r="B23" i="27"/>
  <c r="C24" i="20"/>
  <c r="B23" i="20"/>
  <c r="B22" i="21"/>
  <c r="C23" i="21"/>
  <c r="C24" i="19"/>
  <c r="B23" i="19"/>
  <c r="C24" i="18"/>
  <c r="B23" i="18"/>
  <c r="C23" i="17"/>
  <c r="B22" i="17"/>
  <c r="C21" i="1"/>
  <c r="B20" i="1"/>
  <c r="C24" i="29" l="1"/>
  <c r="B23" i="29"/>
  <c r="C24" i="25"/>
  <c r="B23" i="25"/>
  <c r="C25" i="27"/>
  <c r="B24" i="27"/>
  <c r="B23" i="23"/>
  <c r="C24" i="23"/>
  <c r="B23" i="22"/>
  <c r="C24" i="22"/>
  <c r="B23" i="24"/>
  <c r="C24" i="24"/>
  <c r="C23" i="26"/>
  <c r="B22" i="26"/>
  <c r="C24" i="21"/>
  <c r="B23" i="21"/>
  <c r="C25" i="19"/>
  <c r="B24" i="19"/>
  <c r="C25" i="20"/>
  <c r="B24" i="20"/>
  <c r="C25" i="18"/>
  <c r="B24" i="18"/>
  <c r="C24" i="17"/>
  <c r="B23" i="17"/>
  <c r="C22" i="1"/>
  <c r="B21" i="1"/>
  <c r="C25" i="29" l="1"/>
  <c r="B24" i="29"/>
  <c r="C25" i="24"/>
  <c r="B24" i="24"/>
  <c r="C25" i="22"/>
  <c r="B24" i="22"/>
  <c r="C25" i="23"/>
  <c r="B24" i="23"/>
  <c r="C24" i="26"/>
  <c r="B23" i="26"/>
  <c r="B25" i="27"/>
  <c r="C26" i="27"/>
  <c r="C25" i="25"/>
  <c r="B24" i="25"/>
  <c r="C26" i="20"/>
  <c r="B25" i="20"/>
  <c r="B25" i="19"/>
  <c r="C26" i="19"/>
  <c r="C25" i="21"/>
  <c r="B24" i="21"/>
  <c r="B25" i="18"/>
  <c r="C26" i="18"/>
  <c r="C25" i="17"/>
  <c r="B24" i="17"/>
  <c r="C23" i="1"/>
  <c r="B22" i="1"/>
  <c r="C26" i="29" l="1"/>
  <c r="B25" i="29"/>
  <c r="C27" i="27"/>
  <c r="B26" i="27"/>
  <c r="C26" i="25"/>
  <c r="B25" i="25"/>
  <c r="B24" i="26"/>
  <c r="C25" i="26"/>
  <c r="C26" i="23"/>
  <c r="B25" i="23"/>
  <c r="C26" i="22"/>
  <c r="B25" i="22"/>
  <c r="C26" i="24"/>
  <c r="B25" i="24"/>
  <c r="C27" i="19"/>
  <c r="B26" i="19"/>
  <c r="C26" i="21"/>
  <c r="B25" i="21"/>
  <c r="B26" i="20"/>
  <c r="C27" i="20"/>
  <c r="C27" i="18"/>
  <c r="B26" i="18"/>
  <c r="C26" i="17"/>
  <c r="B25" i="17"/>
  <c r="C24" i="1"/>
  <c r="B23" i="1"/>
  <c r="B26" i="29" l="1"/>
  <c r="C27" i="29"/>
  <c r="C26" i="26"/>
  <c r="B25" i="26"/>
  <c r="C27" i="24"/>
  <c r="B26" i="24"/>
  <c r="C27" i="22"/>
  <c r="B26" i="22"/>
  <c r="C27" i="23"/>
  <c r="B26" i="23"/>
  <c r="B26" i="25"/>
  <c r="C27" i="25"/>
  <c r="C28" i="27"/>
  <c r="B27" i="27"/>
  <c r="C28" i="20"/>
  <c r="B27" i="20"/>
  <c r="B26" i="21"/>
  <c r="C27" i="21"/>
  <c r="C28" i="19"/>
  <c r="B27" i="19"/>
  <c r="C28" i="18"/>
  <c r="B27" i="18"/>
  <c r="C27" i="17"/>
  <c r="B26" i="17"/>
  <c r="C25" i="1"/>
  <c r="B24" i="1"/>
  <c r="C28" i="29" l="1"/>
  <c r="B27" i="29"/>
  <c r="C28" i="25"/>
  <c r="B27" i="25"/>
  <c r="C29" i="27"/>
  <c r="B28" i="27"/>
  <c r="B27" i="23"/>
  <c r="C28" i="23"/>
  <c r="B27" i="22"/>
  <c r="C28" i="22"/>
  <c r="B27" i="24"/>
  <c r="C28" i="24"/>
  <c r="C27" i="26"/>
  <c r="B26" i="26"/>
  <c r="C28" i="21"/>
  <c r="B27" i="21"/>
  <c r="C29" i="19"/>
  <c r="B28" i="19"/>
  <c r="C29" i="20"/>
  <c r="B28" i="20"/>
  <c r="C29" i="18"/>
  <c r="B28" i="18"/>
  <c r="C28" i="17"/>
  <c r="B27" i="17"/>
  <c r="C26" i="1"/>
  <c r="B25" i="1"/>
  <c r="C29" i="29" l="1"/>
  <c r="B28" i="29"/>
  <c r="C29" i="24"/>
  <c r="B28" i="24"/>
  <c r="C29" i="22"/>
  <c r="B28" i="22"/>
  <c r="C29" i="23"/>
  <c r="B28" i="23"/>
  <c r="C28" i="26"/>
  <c r="B27" i="26"/>
  <c r="B29" i="27"/>
  <c r="C30" i="27"/>
  <c r="C29" i="25"/>
  <c r="B28" i="25"/>
  <c r="C30" i="20"/>
  <c r="B29" i="20"/>
  <c r="B29" i="19"/>
  <c r="C30" i="19"/>
  <c r="C29" i="21"/>
  <c r="B28" i="21"/>
  <c r="B29" i="18"/>
  <c r="C30" i="18"/>
  <c r="C29" i="17"/>
  <c r="B28" i="17"/>
  <c r="C27" i="1"/>
  <c r="B26" i="1"/>
  <c r="C30" i="29" l="1"/>
  <c r="B29" i="29"/>
  <c r="C31" i="27"/>
  <c r="B30" i="27"/>
  <c r="C30" i="25"/>
  <c r="B29" i="25"/>
  <c r="B28" i="26"/>
  <c r="C29" i="26"/>
  <c r="C30" i="23"/>
  <c r="B29" i="23"/>
  <c r="C30" i="22"/>
  <c r="B29" i="22"/>
  <c r="C30" i="24"/>
  <c r="B29" i="24"/>
  <c r="C31" i="19"/>
  <c r="B30" i="19"/>
  <c r="C30" i="21"/>
  <c r="B29" i="21"/>
  <c r="B30" i="20"/>
  <c r="C31" i="20"/>
  <c r="C31" i="18"/>
  <c r="B30" i="18"/>
  <c r="C30" i="17"/>
  <c r="B29" i="17"/>
  <c r="C28" i="1"/>
  <c r="B27" i="1"/>
  <c r="B30" i="29" l="1"/>
  <c r="C31" i="29"/>
  <c r="C30" i="26"/>
  <c r="B29" i="26"/>
  <c r="C31" i="24"/>
  <c r="B30" i="24"/>
  <c r="C31" i="22"/>
  <c r="B30" i="22"/>
  <c r="C31" i="23"/>
  <c r="B30" i="23"/>
  <c r="B30" i="25"/>
  <c r="C31" i="25"/>
  <c r="C32" i="27"/>
  <c r="B31" i="27"/>
  <c r="C32" i="20"/>
  <c r="B31" i="20"/>
  <c r="B30" i="21"/>
  <c r="C31" i="21"/>
  <c r="C32" i="19"/>
  <c r="B31" i="19"/>
  <c r="C32" i="18"/>
  <c r="B31" i="18"/>
  <c r="C31" i="17"/>
  <c r="B30" i="17"/>
  <c r="C29" i="1"/>
  <c r="B28" i="1"/>
  <c r="C32" i="29" l="1"/>
  <c r="B31" i="29"/>
  <c r="C32" i="25"/>
  <c r="B31" i="25"/>
  <c r="C33" i="27"/>
  <c r="B32" i="27"/>
  <c r="B31" i="23"/>
  <c r="C32" i="23"/>
  <c r="B31" i="22"/>
  <c r="C32" i="22"/>
  <c r="B31" i="24"/>
  <c r="C32" i="24"/>
  <c r="C31" i="26"/>
  <c r="B30" i="26"/>
  <c r="C32" i="21"/>
  <c r="B31" i="21"/>
  <c r="C33" i="19"/>
  <c r="B32" i="19"/>
  <c r="C33" i="20"/>
  <c r="B32" i="20"/>
  <c r="C33" i="18"/>
  <c r="B32" i="18"/>
  <c r="C32" i="17"/>
  <c r="B31" i="17"/>
  <c r="C30" i="1"/>
  <c r="B29" i="1"/>
  <c r="C33" i="29" l="1"/>
  <c r="B32" i="29"/>
  <c r="C33" i="24"/>
  <c r="B32" i="24"/>
  <c r="C33" i="22"/>
  <c r="B32" i="22"/>
  <c r="C33" i="23"/>
  <c r="B32" i="23"/>
  <c r="C32" i="26"/>
  <c r="B31" i="26"/>
  <c r="B33" i="27"/>
  <c r="C34" i="27"/>
  <c r="C33" i="25"/>
  <c r="B32" i="25"/>
  <c r="C34" i="20"/>
  <c r="B33" i="20"/>
  <c r="B33" i="19"/>
  <c r="C34" i="19"/>
  <c r="C33" i="21"/>
  <c r="B32" i="21"/>
  <c r="B33" i="18"/>
  <c r="C34" i="18"/>
  <c r="C33" i="17"/>
  <c r="B32" i="17"/>
  <c r="C31" i="1"/>
  <c r="B30" i="1"/>
  <c r="C34" i="29" l="1"/>
  <c r="B33" i="29"/>
  <c r="C35" i="27"/>
  <c r="B34" i="27"/>
  <c r="C34" i="25"/>
  <c r="B33" i="25"/>
  <c r="B32" i="26"/>
  <c r="C33" i="26"/>
  <c r="C34" i="23"/>
  <c r="B33" i="23"/>
  <c r="C34" i="22"/>
  <c r="B33" i="22"/>
  <c r="C34" i="24"/>
  <c r="B33" i="24"/>
  <c r="C35" i="19"/>
  <c r="B34" i="19"/>
  <c r="C34" i="21"/>
  <c r="B33" i="21"/>
  <c r="C35" i="20"/>
  <c r="B34" i="20"/>
  <c r="C35" i="18"/>
  <c r="B34" i="18"/>
  <c r="C34" i="17"/>
  <c r="B33" i="17"/>
  <c r="C32" i="1"/>
  <c r="B31" i="1"/>
  <c r="B34" i="29" l="1"/>
  <c r="C35" i="29"/>
  <c r="C34" i="26"/>
  <c r="B33" i="26"/>
  <c r="C35" i="24"/>
  <c r="B34" i="24"/>
  <c r="C35" i="22"/>
  <c r="B34" i="22"/>
  <c r="C35" i="23"/>
  <c r="B34" i="23"/>
  <c r="B34" i="25"/>
  <c r="C35" i="25"/>
  <c r="C36" i="27"/>
  <c r="B36" i="27" s="1"/>
  <c r="B35" i="27"/>
  <c r="C36" i="20"/>
  <c r="B36" i="20" s="1"/>
  <c r="B35" i="20"/>
  <c r="B34" i="21"/>
  <c r="C35" i="21"/>
  <c r="C36" i="19"/>
  <c r="B36" i="19" s="1"/>
  <c r="B35" i="19"/>
  <c r="C36" i="18"/>
  <c r="B36" i="18" s="1"/>
  <c r="B35" i="18"/>
  <c r="C35" i="17"/>
  <c r="B34" i="17"/>
  <c r="C33" i="1"/>
  <c r="B32" i="1"/>
  <c r="C36" i="29" l="1"/>
  <c r="B36" i="29" s="1"/>
  <c r="B35" i="29"/>
  <c r="C36" i="25"/>
  <c r="B36" i="25" s="1"/>
  <c r="B35" i="25"/>
  <c r="B35" i="23"/>
  <c r="C36" i="23"/>
  <c r="B36" i="23" s="1"/>
  <c r="B35" i="22"/>
  <c r="C36" i="22"/>
  <c r="B36" i="22" s="1"/>
  <c r="B35" i="24"/>
  <c r="C36" i="24"/>
  <c r="B36" i="24" s="1"/>
  <c r="C35" i="26"/>
  <c r="B34" i="26"/>
  <c r="C36" i="21"/>
  <c r="B36" i="21" s="1"/>
  <c r="B35" i="21"/>
  <c r="C36" i="17"/>
  <c r="B36" i="17" s="1"/>
  <c r="B35" i="17"/>
  <c r="C34" i="1"/>
  <c r="B33" i="1"/>
  <c r="C36" i="26" l="1"/>
  <c r="B36" i="26" s="1"/>
  <c r="B35" i="26"/>
  <c r="C35" i="1"/>
  <c r="B34" i="1"/>
  <c r="C36" i="1" l="1"/>
  <c r="B36" i="1" s="1"/>
  <c r="B35" i="1"/>
</calcChain>
</file>

<file path=xl/sharedStrings.xml><?xml version="1.0" encoding="utf-8"?>
<sst xmlns="http://schemas.openxmlformats.org/spreadsheetml/2006/main" count="492" uniqueCount="33">
  <si>
    <t>Année :</t>
  </si>
  <si>
    <t>Mois :</t>
  </si>
  <si>
    <t>depart 18 avenue gabriel Péri limoges</t>
  </si>
  <si>
    <t>Jour</t>
  </si>
  <si>
    <t>Trajet</t>
  </si>
  <si>
    <t>Vehicule</t>
  </si>
  <si>
    <t>Distance</t>
  </si>
  <si>
    <t>Bareme</t>
  </si>
  <si>
    <t>Total</t>
  </si>
  <si>
    <t>Puissance</t>
  </si>
  <si>
    <t>Extras</t>
  </si>
  <si>
    <t>Travail matin</t>
  </si>
  <si>
    <t>Travail Soir</t>
  </si>
  <si>
    <t>Nombre 1/2 journées</t>
  </si>
  <si>
    <t>Vehicule A</t>
  </si>
  <si>
    <t>Vehicule B</t>
  </si>
  <si>
    <t>Km Aller</t>
  </si>
  <si>
    <t>kilometrique</t>
  </si>
  <si>
    <t>A</t>
  </si>
  <si>
    <t>7cv</t>
  </si>
  <si>
    <t>B</t>
  </si>
  <si>
    <t>5cv</t>
  </si>
  <si>
    <t>Barême</t>
  </si>
  <si>
    <t>Mangoune</t>
  </si>
  <si>
    <t>Total kms :</t>
  </si>
  <si>
    <t>Total € :</t>
  </si>
  <si>
    <t>A reporter :</t>
  </si>
  <si>
    <t>Megane</t>
  </si>
  <si>
    <t>Clio</t>
  </si>
  <si>
    <t>x</t>
  </si>
  <si>
    <t>hdf</t>
  </si>
  <si>
    <t>dfh</t>
  </si>
  <si>
    <t>fdh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</si>
</sst>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d\ m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color rgb="FFFF0000"/>
      <name val="Tahoma"/>
      <family val="2"/>
    </font>
  </fonts>
  <fills count="9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5" tint="0.59999389629810485"/>
        </stop>
        <stop position="1">
          <color theme="5" tint="-0.25098422193060094"/>
        </stop>
      </gradientFill>
    </fill>
    <fill>
      <gradientFill degree="270">
        <stop position="0">
          <color theme="0"/>
        </stop>
        <stop position="1">
          <color theme="7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lightGray">
        <fgColor theme="0" tint="-0.499984740745262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1" fillId="2" borderId="16" xfId="1" applyNumberFormat="1" applyFill="1" applyBorder="1" applyAlignment="1" applyProtection="1">
      <alignment horizontal="left" indent="1"/>
    </xf>
    <xf numFmtId="165" fontId="1" fillId="3" borderId="17" xfId="1" applyNumberFormat="1" applyFill="1" applyBorder="1" applyAlignment="1" applyProtection="1">
      <alignment horizontal="left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1" fillId="2" borderId="23" xfId="1" applyNumberFormat="1" applyFill="1" applyBorder="1" applyAlignment="1" applyProtection="1">
      <alignment horizontal="left" indent="1"/>
    </xf>
    <xf numFmtId="165" fontId="1" fillId="3" borderId="24" xfId="1" applyNumberForma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0" xfId="0" applyFill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25" xfId="0" applyBorder="1"/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4" fillId="7" borderId="35" xfId="0" applyFont="1" applyFill="1" applyBorder="1" applyAlignment="1">
      <alignment horizontal="right" vertical="center"/>
    </xf>
    <xf numFmtId="0" fontId="4" fillId="7" borderId="36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37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opLeftCell="A7"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.140625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12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2</v>
      </c>
      <c r="C6" s="7">
        <f>DATE($E$3,$K$3,1)</f>
        <v>41974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3</v>
      </c>
      <c r="C7" s="13">
        <f>C6+1</f>
        <v>41975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4</v>
      </c>
      <c r="C8" s="13">
        <f t="shared" ref="C8:C36" si="5">C7+1</f>
        <v>41976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5</v>
      </c>
      <c r="C9" s="13">
        <f t="shared" si="5"/>
        <v>41977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6</v>
      </c>
      <c r="C10" s="13">
        <f t="shared" si="5"/>
        <v>41978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7</v>
      </c>
      <c r="C11" s="13">
        <f t="shared" si="5"/>
        <v>41979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1</v>
      </c>
      <c r="C12" s="13">
        <f t="shared" si="5"/>
        <v>41980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2</v>
      </c>
      <c r="C13" s="13">
        <f t="shared" si="5"/>
        <v>41981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3</v>
      </c>
      <c r="C14" s="13">
        <f t="shared" si="5"/>
        <v>41982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4</v>
      </c>
      <c r="C15" s="13">
        <f t="shared" si="5"/>
        <v>41983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5</v>
      </c>
      <c r="C16" s="13">
        <f t="shared" si="5"/>
        <v>41984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6</v>
      </c>
      <c r="C17" s="13">
        <f t="shared" si="5"/>
        <v>41985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7</v>
      </c>
      <c r="C18" s="13">
        <f t="shared" si="5"/>
        <v>41986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1</v>
      </c>
      <c r="C19" s="13">
        <f t="shared" si="5"/>
        <v>41987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2</v>
      </c>
      <c r="C20" s="13">
        <f t="shared" si="5"/>
        <v>41988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3</v>
      </c>
      <c r="C21" s="13">
        <f t="shared" si="5"/>
        <v>41989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4</v>
      </c>
      <c r="C22" s="13">
        <f t="shared" si="5"/>
        <v>41990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5</v>
      </c>
      <c r="C23" s="13">
        <f t="shared" si="5"/>
        <v>41991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6</v>
      </c>
      <c r="C24" s="13">
        <f t="shared" si="5"/>
        <v>41992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7</v>
      </c>
      <c r="C25" s="13">
        <f t="shared" si="5"/>
        <v>41993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1</v>
      </c>
      <c r="C26" s="13">
        <f t="shared" si="5"/>
        <v>41994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2</v>
      </c>
      <c r="C27" s="13">
        <f t="shared" si="5"/>
        <v>41995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3</v>
      </c>
      <c r="C28" s="13">
        <f t="shared" si="5"/>
        <v>41996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4</v>
      </c>
      <c r="C29" s="13">
        <f t="shared" si="5"/>
        <v>41997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5</v>
      </c>
      <c r="C30" s="13">
        <f t="shared" si="5"/>
        <v>41998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6</v>
      </c>
      <c r="C31" s="13">
        <f t="shared" si="5"/>
        <v>41999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7</v>
      </c>
      <c r="C32" s="13">
        <f t="shared" si="5"/>
        <v>42000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1</v>
      </c>
      <c r="C33" s="13">
        <f t="shared" si="5"/>
        <v>42001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2</v>
      </c>
      <c r="C34" s="13">
        <f t="shared" si="5"/>
        <v>42002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3</v>
      </c>
      <c r="C35" s="13">
        <f t="shared" si="5"/>
        <v>42003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4</v>
      </c>
      <c r="C36" s="13">
        <f t="shared" si="5"/>
        <v>42004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2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3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41699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41700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41701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41702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41703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41704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41705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41706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41707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41708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41709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41710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41711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41712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41713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41714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41715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41716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41717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41718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41719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41720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41721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41722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41723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41724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41725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41726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41727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41728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41729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3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L6" sqref="L6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2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41671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41672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41673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41674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41675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41676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41677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41678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41679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41680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41681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41682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41683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41684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41685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41686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41687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41688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41689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41690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41691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41692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41693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41694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41695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41696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41697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41698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41699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41700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41701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>
        <f>Jan!M40+Fev!M39</f>
        <v>20</v>
      </c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2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abSelected="1" topLeftCell="A2" workbookViewId="0">
      <selection activeCell="L7" sqref="L7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10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1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27</v>
      </c>
      <c r="P5" s="5" t="s">
        <v>19</v>
      </c>
      <c r="Q5" s="4">
        <v>11.4</v>
      </c>
    </row>
    <row r="6" spans="2:17" ht="15.75" thickBot="1" x14ac:dyDescent="0.3">
      <c r="B6" s="6">
        <f>WEEKDAY(C6)</f>
        <v>4</v>
      </c>
      <c r="C6" s="7">
        <f>DATE($E$3,$K$3,1)</f>
        <v>41640</v>
      </c>
      <c r="D6" s="8"/>
      <c r="E6" s="9"/>
      <c r="F6" s="9"/>
      <c r="G6" s="65">
        <f>COUNTA(E6:F6)</f>
        <v>0</v>
      </c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>IF(AND(H6="",I6=""),"",IF(H6="'x",VLOOKUP("Megane",barvh,2,0),VLOOKUP("Clio",barvh,2,0)))</f>
        <v/>
      </c>
      <c r="M6" s="45" t="str">
        <f>IFERROR(K6*L6,"")</f>
        <v/>
      </c>
      <c r="O6" s="10" t="s">
        <v>28</v>
      </c>
      <c r="P6" s="11" t="s">
        <v>21</v>
      </c>
      <c r="Q6" s="10"/>
    </row>
    <row r="7" spans="2:17" x14ac:dyDescent="0.25">
      <c r="B7" s="12">
        <f t="shared" ref="B7:B36" si="2">WEEKDAY(C7)</f>
        <v>5</v>
      </c>
      <c r="C7" s="13">
        <f>C6+1</f>
        <v>41641</v>
      </c>
      <c r="D7" s="14"/>
      <c r="E7" s="15" t="s">
        <v>23</v>
      </c>
      <c r="F7" s="15" t="s">
        <v>23</v>
      </c>
      <c r="G7" s="16">
        <f>COUNTA(E7:F7)</f>
        <v>2</v>
      </c>
      <c r="H7" s="15"/>
      <c r="I7" s="17" t="s">
        <v>29</v>
      </c>
      <c r="J7" s="15">
        <f t="shared" si="0"/>
        <v>45.6</v>
      </c>
      <c r="K7" s="15">
        <f t="shared" si="1"/>
        <v>45.6</v>
      </c>
      <c r="L7" s="9">
        <f>IF(AND(H7="",I7=""),"",IF(H7="'x",VLOOKUP("Megane",barvh,2,0),VLOOKUP("Clio",barvh,2,0)))</f>
        <v>0.75</v>
      </c>
      <c r="M7" s="46">
        <f t="shared" ref="M7:M36" si="3">IFERROR(K7*L7,"")</f>
        <v>34.200000000000003</v>
      </c>
      <c r="O7" s="18"/>
      <c r="P7" s="18"/>
    </row>
    <row r="8" spans="2:17" ht="15.75" thickBot="1" x14ac:dyDescent="0.3">
      <c r="B8" s="12">
        <f t="shared" si="2"/>
        <v>6</v>
      </c>
      <c r="C8" s="13">
        <f t="shared" ref="C8:C36" si="4">C7+1</f>
        <v>41642</v>
      </c>
      <c r="D8" s="14"/>
      <c r="E8" s="15" t="s">
        <v>23</v>
      </c>
      <c r="F8" s="15" t="s">
        <v>23</v>
      </c>
      <c r="G8" s="16">
        <f t="shared" ref="G8:G36" si="5">COUNTA(E8:F8)</f>
        <v>2</v>
      </c>
      <c r="H8" s="15"/>
      <c r="I8" s="17" t="s">
        <v>29</v>
      </c>
      <c r="J8" s="15">
        <f t="shared" si="0"/>
        <v>45.6</v>
      </c>
      <c r="K8" s="15">
        <f t="shared" si="1"/>
        <v>45.6</v>
      </c>
      <c r="L8" s="15">
        <f t="shared" ref="L7:L36" si="6">IF(AND(H8="",I8=""),"",IF(H8="'x",VLOOKUP("Megane",barvh,2,0),VLOOKUP("Clio",barvh,2,0)))</f>
        <v>0.75</v>
      </c>
      <c r="M8" s="46">
        <f t="shared" si="3"/>
        <v>34.200000000000003</v>
      </c>
      <c r="O8" s="18"/>
      <c r="P8" s="18"/>
    </row>
    <row r="9" spans="2:17" ht="15.75" thickBot="1" x14ac:dyDescent="0.3">
      <c r="B9" s="12">
        <f t="shared" si="2"/>
        <v>7</v>
      </c>
      <c r="C9" s="13">
        <f t="shared" si="4"/>
        <v>41643</v>
      </c>
      <c r="D9" s="14"/>
      <c r="E9" s="15"/>
      <c r="F9" s="15"/>
      <c r="G9" s="16">
        <f t="shared" si="5"/>
        <v>0</v>
      </c>
      <c r="H9" s="15"/>
      <c r="I9" s="15" t="s">
        <v>29</v>
      </c>
      <c r="J9" s="15">
        <f t="shared" si="0"/>
        <v>0</v>
      </c>
      <c r="K9" s="15">
        <f t="shared" si="1"/>
        <v>0</v>
      </c>
      <c r="L9" s="15">
        <f t="shared" si="6"/>
        <v>0.75</v>
      </c>
      <c r="M9" s="46">
        <f t="shared" si="3"/>
        <v>0</v>
      </c>
      <c r="O9" s="34" t="s">
        <v>5</v>
      </c>
      <c r="P9" s="35" t="s">
        <v>22</v>
      </c>
    </row>
    <row r="10" spans="2:17" x14ac:dyDescent="0.25">
      <c r="B10" s="12">
        <f t="shared" si="2"/>
        <v>1</v>
      </c>
      <c r="C10" s="13">
        <f t="shared" si="4"/>
        <v>41644</v>
      </c>
      <c r="D10" s="14"/>
      <c r="E10" s="15"/>
      <c r="F10" s="15"/>
      <c r="G10" s="16">
        <f t="shared" si="5"/>
        <v>0</v>
      </c>
      <c r="H10" s="15"/>
      <c r="I10" s="15" t="s">
        <v>29</v>
      </c>
      <c r="J10" s="15">
        <f t="shared" si="0"/>
        <v>0</v>
      </c>
      <c r="K10" s="15">
        <f t="shared" si="1"/>
        <v>0</v>
      </c>
      <c r="L10" s="15">
        <f t="shared" si="6"/>
        <v>0.75</v>
      </c>
      <c r="M10" s="46">
        <f t="shared" si="3"/>
        <v>0</v>
      </c>
      <c r="O10" s="4" t="s">
        <v>27</v>
      </c>
      <c r="P10" s="5">
        <v>1</v>
      </c>
    </row>
    <row r="11" spans="2:17" ht="15.75" thickBot="1" x14ac:dyDescent="0.3">
      <c r="B11" s="12">
        <f t="shared" si="2"/>
        <v>2</v>
      </c>
      <c r="C11" s="13">
        <f t="shared" si="4"/>
        <v>41645</v>
      </c>
      <c r="D11" s="14"/>
      <c r="E11" s="15"/>
      <c r="F11" s="15"/>
      <c r="G11" s="16">
        <f t="shared" si="5"/>
        <v>0</v>
      </c>
      <c r="H11" s="15"/>
      <c r="I11" s="15" t="s">
        <v>29</v>
      </c>
      <c r="J11" s="15">
        <f t="shared" si="0"/>
        <v>0</v>
      </c>
      <c r="K11" s="15">
        <f t="shared" si="1"/>
        <v>0</v>
      </c>
      <c r="L11" s="15">
        <f t="shared" si="6"/>
        <v>0.75</v>
      </c>
      <c r="M11" s="46">
        <f t="shared" si="3"/>
        <v>0</v>
      </c>
      <c r="O11" s="10" t="s">
        <v>28</v>
      </c>
      <c r="P11" s="11">
        <v>0.75</v>
      </c>
    </row>
    <row r="12" spans="2:17" x14ac:dyDescent="0.25">
      <c r="B12" s="12">
        <f t="shared" si="2"/>
        <v>3</v>
      </c>
      <c r="C12" s="13">
        <f t="shared" si="4"/>
        <v>41646</v>
      </c>
      <c r="D12" s="14"/>
      <c r="E12" s="15" t="s">
        <v>23</v>
      </c>
      <c r="F12" s="15" t="s">
        <v>23</v>
      </c>
      <c r="G12" s="16">
        <f t="shared" si="5"/>
        <v>2</v>
      </c>
      <c r="H12" s="15" t="s">
        <v>29</v>
      </c>
      <c r="I12" s="17"/>
      <c r="J12" s="15">
        <f t="shared" si="0"/>
        <v>45.6</v>
      </c>
      <c r="K12" s="15">
        <f t="shared" si="1"/>
        <v>45.6</v>
      </c>
      <c r="L12" s="15">
        <f t="shared" si="6"/>
        <v>0.75</v>
      </c>
      <c r="M12" s="46">
        <f t="shared" si="3"/>
        <v>34.200000000000003</v>
      </c>
    </row>
    <row r="13" spans="2:17" x14ac:dyDescent="0.25">
      <c r="B13" s="12">
        <f t="shared" si="2"/>
        <v>4</v>
      </c>
      <c r="C13" s="13">
        <f t="shared" si="4"/>
        <v>41647</v>
      </c>
      <c r="D13" s="14"/>
      <c r="E13" s="15"/>
      <c r="F13" s="15"/>
      <c r="G13" s="16">
        <f t="shared" si="5"/>
        <v>0</v>
      </c>
      <c r="H13" s="15" t="s">
        <v>29</v>
      </c>
      <c r="I13" s="17"/>
      <c r="J13" s="15">
        <f t="shared" si="0"/>
        <v>0</v>
      </c>
      <c r="K13" s="15">
        <f t="shared" si="1"/>
        <v>0</v>
      </c>
      <c r="L13" s="15">
        <f t="shared" si="6"/>
        <v>0.75</v>
      </c>
      <c r="M13" s="46">
        <f t="shared" si="3"/>
        <v>0</v>
      </c>
    </row>
    <row r="14" spans="2:17" x14ac:dyDescent="0.25">
      <c r="B14" s="12">
        <f t="shared" si="2"/>
        <v>5</v>
      </c>
      <c r="C14" s="13">
        <f t="shared" si="4"/>
        <v>41648</v>
      </c>
      <c r="D14" s="14"/>
      <c r="E14" s="15"/>
      <c r="F14" s="15"/>
      <c r="G14" s="16">
        <f t="shared" si="5"/>
        <v>0</v>
      </c>
      <c r="H14" s="15" t="s">
        <v>29</v>
      </c>
      <c r="I14" s="15"/>
      <c r="J14" s="15">
        <f t="shared" si="0"/>
        <v>0</v>
      </c>
      <c r="K14" s="15">
        <f t="shared" si="1"/>
        <v>0</v>
      </c>
      <c r="L14" s="15">
        <f t="shared" si="6"/>
        <v>0.75</v>
      </c>
      <c r="M14" s="46">
        <f t="shared" si="3"/>
        <v>0</v>
      </c>
    </row>
    <row r="15" spans="2:17" x14ac:dyDescent="0.25">
      <c r="B15" s="12">
        <f t="shared" si="2"/>
        <v>6</v>
      </c>
      <c r="C15" s="13">
        <f t="shared" si="4"/>
        <v>41649</v>
      </c>
      <c r="D15" s="14"/>
      <c r="E15" s="15" t="s">
        <v>23</v>
      </c>
      <c r="F15" s="15" t="s">
        <v>23</v>
      </c>
      <c r="G15" s="16">
        <f t="shared" si="5"/>
        <v>2</v>
      </c>
      <c r="H15" s="15"/>
      <c r="I15" s="17"/>
      <c r="J15" s="15">
        <f t="shared" si="0"/>
        <v>45.6</v>
      </c>
      <c r="K15" s="15">
        <f t="shared" si="1"/>
        <v>45.6</v>
      </c>
      <c r="L15" s="15" t="str">
        <f t="shared" si="6"/>
        <v/>
      </c>
      <c r="M15" s="46" t="str">
        <f t="shared" si="3"/>
        <v/>
      </c>
    </row>
    <row r="16" spans="2:17" x14ac:dyDescent="0.25">
      <c r="B16" s="12">
        <f t="shared" si="2"/>
        <v>7</v>
      </c>
      <c r="C16" s="13">
        <f t="shared" si="4"/>
        <v>41650</v>
      </c>
      <c r="D16" s="14"/>
      <c r="E16" s="15" t="s">
        <v>23</v>
      </c>
      <c r="F16" s="15" t="s">
        <v>23</v>
      </c>
      <c r="G16" s="16">
        <f t="shared" si="5"/>
        <v>2</v>
      </c>
      <c r="H16" s="15"/>
      <c r="I16" s="17"/>
      <c r="J16" s="15">
        <f t="shared" si="0"/>
        <v>45.6</v>
      </c>
      <c r="K16" s="15">
        <f t="shared" si="1"/>
        <v>45.6</v>
      </c>
      <c r="L16" s="15" t="str">
        <f t="shared" si="6"/>
        <v/>
      </c>
      <c r="M16" s="46" t="str">
        <f t="shared" si="3"/>
        <v/>
      </c>
    </row>
    <row r="17" spans="2:15" x14ac:dyDescent="0.25">
      <c r="B17" s="12">
        <f t="shared" si="2"/>
        <v>1</v>
      </c>
      <c r="C17" s="13">
        <f t="shared" si="4"/>
        <v>41651</v>
      </c>
      <c r="D17" s="14"/>
      <c r="E17" s="15" t="s">
        <v>23</v>
      </c>
      <c r="F17" s="15" t="s">
        <v>23</v>
      </c>
      <c r="G17" s="16">
        <f t="shared" si="5"/>
        <v>2</v>
      </c>
      <c r="H17" s="15"/>
      <c r="I17" s="17"/>
      <c r="J17" s="15">
        <f t="shared" si="0"/>
        <v>45.6</v>
      </c>
      <c r="K17" s="15">
        <f t="shared" si="1"/>
        <v>45.6</v>
      </c>
      <c r="L17" s="15" t="str">
        <f t="shared" si="6"/>
        <v/>
      </c>
      <c r="M17" s="46" t="str">
        <f t="shared" si="3"/>
        <v/>
      </c>
    </row>
    <row r="18" spans="2:15" x14ac:dyDescent="0.25">
      <c r="B18" s="12">
        <f t="shared" si="2"/>
        <v>2</v>
      </c>
      <c r="C18" s="13">
        <f t="shared" si="4"/>
        <v>41652</v>
      </c>
      <c r="D18" s="14"/>
      <c r="E18" s="15"/>
      <c r="F18" s="15"/>
      <c r="G18" s="16">
        <f t="shared" si="5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6"/>
        <v/>
      </c>
      <c r="M18" s="46" t="str">
        <f t="shared" si="3"/>
        <v/>
      </c>
    </row>
    <row r="19" spans="2:15" x14ac:dyDescent="0.25">
      <c r="B19" s="12">
        <f t="shared" si="2"/>
        <v>3</v>
      </c>
      <c r="C19" s="13">
        <f t="shared" si="4"/>
        <v>41653</v>
      </c>
      <c r="D19" s="14"/>
      <c r="E19" s="15"/>
      <c r="F19" s="15"/>
      <c r="G19" s="16">
        <f t="shared" si="5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6"/>
        <v/>
      </c>
      <c r="M19" s="46" t="str">
        <f t="shared" si="3"/>
        <v/>
      </c>
      <c r="O19" s="38"/>
    </row>
    <row r="20" spans="2:15" x14ac:dyDescent="0.25">
      <c r="B20" s="12">
        <f t="shared" si="2"/>
        <v>4</v>
      </c>
      <c r="C20" s="13">
        <f t="shared" si="4"/>
        <v>41654</v>
      </c>
      <c r="D20" s="14"/>
      <c r="E20" s="15" t="s">
        <v>23</v>
      </c>
      <c r="F20" s="15" t="s">
        <v>23</v>
      </c>
      <c r="G20" s="16">
        <f t="shared" si="5"/>
        <v>2</v>
      </c>
      <c r="H20" s="15"/>
      <c r="I20" s="15"/>
      <c r="J20" s="15">
        <f t="shared" si="0"/>
        <v>45.6</v>
      </c>
      <c r="K20" s="15">
        <f t="shared" si="1"/>
        <v>45.6</v>
      </c>
      <c r="L20" s="15" t="str">
        <f t="shared" si="6"/>
        <v/>
      </c>
      <c r="M20" s="46" t="str">
        <f t="shared" si="3"/>
        <v/>
      </c>
    </row>
    <row r="21" spans="2:15" x14ac:dyDescent="0.25">
      <c r="B21" s="12">
        <f t="shared" si="2"/>
        <v>5</v>
      </c>
      <c r="C21" s="13">
        <f t="shared" si="4"/>
        <v>41655</v>
      </c>
      <c r="D21" s="14"/>
      <c r="E21" s="15" t="s">
        <v>23</v>
      </c>
      <c r="F21" s="15" t="s">
        <v>23</v>
      </c>
      <c r="G21" s="16">
        <f t="shared" si="5"/>
        <v>2</v>
      </c>
      <c r="H21" s="15"/>
      <c r="I21" s="15"/>
      <c r="J21" s="15">
        <f t="shared" si="0"/>
        <v>45.6</v>
      </c>
      <c r="K21" s="15">
        <f t="shared" si="1"/>
        <v>45.6</v>
      </c>
      <c r="L21" s="15" t="str">
        <f t="shared" si="6"/>
        <v/>
      </c>
      <c r="M21" s="46" t="str">
        <f t="shared" si="3"/>
        <v/>
      </c>
    </row>
    <row r="22" spans="2:15" x14ac:dyDescent="0.25">
      <c r="B22" s="12">
        <f t="shared" si="2"/>
        <v>6</v>
      </c>
      <c r="C22" s="13">
        <f t="shared" si="4"/>
        <v>41656</v>
      </c>
      <c r="D22" s="14"/>
      <c r="E22" s="15" t="s">
        <v>23</v>
      </c>
      <c r="F22" s="15" t="s">
        <v>23</v>
      </c>
      <c r="G22" s="16">
        <f t="shared" si="5"/>
        <v>2</v>
      </c>
      <c r="H22" s="15"/>
      <c r="I22" s="15"/>
      <c r="J22" s="15">
        <f t="shared" si="0"/>
        <v>45.6</v>
      </c>
      <c r="K22" s="15">
        <f t="shared" si="1"/>
        <v>45.6</v>
      </c>
      <c r="L22" s="15" t="str">
        <f t="shared" si="6"/>
        <v/>
      </c>
      <c r="M22" s="46" t="str">
        <f t="shared" si="3"/>
        <v/>
      </c>
    </row>
    <row r="23" spans="2:15" x14ac:dyDescent="0.25">
      <c r="B23" s="12">
        <f t="shared" si="2"/>
        <v>7</v>
      </c>
      <c r="C23" s="13">
        <f t="shared" si="4"/>
        <v>41657</v>
      </c>
      <c r="D23" s="14"/>
      <c r="E23" s="15" t="s">
        <v>23</v>
      </c>
      <c r="F23" s="15" t="s">
        <v>23</v>
      </c>
      <c r="G23" s="16">
        <f t="shared" si="5"/>
        <v>2</v>
      </c>
      <c r="H23" s="15"/>
      <c r="I23" s="15"/>
      <c r="J23" s="15">
        <f t="shared" si="0"/>
        <v>45.6</v>
      </c>
      <c r="K23" s="15">
        <f t="shared" si="1"/>
        <v>45.6</v>
      </c>
      <c r="L23" s="15" t="str">
        <f t="shared" si="6"/>
        <v/>
      </c>
      <c r="M23" s="46" t="str">
        <f t="shared" si="3"/>
        <v/>
      </c>
    </row>
    <row r="24" spans="2:15" x14ac:dyDescent="0.25">
      <c r="B24" s="12">
        <f t="shared" si="2"/>
        <v>1</v>
      </c>
      <c r="C24" s="13">
        <f t="shared" si="4"/>
        <v>41658</v>
      </c>
      <c r="D24" s="14"/>
      <c r="E24" s="15"/>
      <c r="F24" s="15"/>
      <c r="G24" s="16">
        <f t="shared" si="5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6"/>
        <v/>
      </c>
      <c r="M24" s="46" t="str">
        <f t="shared" si="3"/>
        <v/>
      </c>
    </row>
    <row r="25" spans="2:15" x14ac:dyDescent="0.25">
      <c r="B25" s="12">
        <f t="shared" si="2"/>
        <v>2</v>
      </c>
      <c r="C25" s="13">
        <f t="shared" si="4"/>
        <v>41659</v>
      </c>
      <c r="D25" s="14"/>
      <c r="E25" s="15"/>
      <c r="F25" s="15"/>
      <c r="G25" s="16">
        <f t="shared" si="5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6"/>
        <v/>
      </c>
      <c r="M25" s="46" t="str">
        <f t="shared" si="3"/>
        <v/>
      </c>
    </row>
    <row r="26" spans="2:15" x14ac:dyDescent="0.25">
      <c r="B26" s="12">
        <f t="shared" si="2"/>
        <v>3</v>
      </c>
      <c r="C26" s="13">
        <f t="shared" si="4"/>
        <v>41660</v>
      </c>
      <c r="D26" s="14"/>
      <c r="E26" s="15" t="s">
        <v>23</v>
      </c>
      <c r="F26" s="15" t="s">
        <v>23</v>
      </c>
      <c r="G26" s="16">
        <f t="shared" si="5"/>
        <v>2</v>
      </c>
      <c r="H26" s="15"/>
      <c r="I26" s="17"/>
      <c r="J26" s="15">
        <f t="shared" si="0"/>
        <v>45.6</v>
      </c>
      <c r="K26" s="15">
        <f t="shared" si="1"/>
        <v>45.6</v>
      </c>
      <c r="L26" s="15" t="str">
        <f t="shared" si="6"/>
        <v/>
      </c>
      <c r="M26" s="46" t="str">
        <f t="shared" si="3"/>
        <v/>
      </c>
    </row>
    <row r="27" spans="2:15" x14ac:dyDescent="0.25">
      <c r="B27" s="12">
        <f t="shared" si="2"/>
        <v>4</v>
      </c>
      <c r="C27" s="13">
        <f t="shared" si="4"/>
        <v>41661</v>
      </c>
      <c r="D27" s="14"/>
      <c r="E27" s="15"/>
      <c r="F27" s="15"/>
      <c r="G27" s="16">
        <f t="shared" si="5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6"/>
        <v/>
      </c>
      <c r="M27" s="46" t="str">
        <f t="shared" si="3"/>
        <v/>
      </c>
    </row>
    <row r="28" spans="2:15" x14ac:dyDescent="0.25">
      <c r="B28" s="12">
        <f t="shared" si="2"/>
        <v>5</v>
      </c>
      <c r="C28" s="13">
        <f t="shared" si="4"/>
        <v>41662</v>
      </c>
      <c r="D28" s="14"/>
      <c r="E28" s="15" t="s">
        <v>23</v>
      </c>
      <c r="F28" s="15"/>
      <c r="G28" s="16">
        <f t="shared" si="5"/>
        <v>1</v>
      </c>
      <c r="H28" s="15"/>
      <c r="I28" s="15"/>
      <c r="J28" s="15">
        <f t="shared" si="0"/>
        <v>22.8</v>
      </c>
      <c r="K28" s="15">
        <f t="shared" si="1"/>
        <v>22.8</v>
      </c>
      <c r="L28" s="15" t="str">
        <f t="shared" si="6"/>
        <v/>
      </c>
      <c r="M28" s="46" t="str">
        <f t="shared" si="3"/>
        <v/>
      </c>
    </row>
    <row r="29" spans="2:15" x14ac:dyDescent="0.25">
      <c r="B29" s="12">
        <f t="shared" si="2"/>
        <v>6</v>
      </c>
      <c r="C29" s="13">
        <f t="shared" si="4"/>
        <v>41663</v>
      </c>
      <c r="D29" s="14"/>
      <c r="E29" s="15" t="s">
        <v>23</v>
      </c>
      <c r="F29" s="15" t="s">
        <v>23</v>
      </c>
      <c r="G29" s="16">
        <f t="shared" si="5"/>
        <v>2</v>
      </c>
      <c r="H29" s="15"/>
      <c r="I29" s="15"/>
      <c r="J29" s="15">
        <f t="shared" si="0"/>
        <v>45.6</v>
      </c>
      <c r="K29" s="15">
        <f t="shared" si="1"/>
        <v>45.6</v>
      </c>
      <c r="L29" s="15" t="str">
        <f t="shared" si="6"/>
        <v/>
      </c>
      <c r="M29" s="46" t="str">
        <f t="shared" si="3"/>
        <v/>
      </c>
    </row>
    <row r="30" spans="2:15" x14ac:dyDescent="0.25">
      <c r="B30" s="12">
        <f t="shared" si="2"/>
        <v>7</v>
      </c>
      <c r="C30" s="13">
        <f t="shared" si="4"/>
        <v>41664</v>
      </c>
      <c r="D30" s="14"/>
      <c r="E30" s="15" t="s">
        <v>23</v>
      </c>
      <c r="F30" s="15" t="s">
        <v>23</v>
      </c>
      <c r="G30" s="16">
        <f t="shared" si="5"/>
        <v>2</v>
      </c>
      <c r="H30" s="15"/>
      <c r="I30" s="15"/>
      <c r="J30" s="15">
        <f t="shared" si="0"/>
        <v>45.6</v>
      </c>
      <c r="K30" s="15">
        <f t="shared" si="1"/>
        <v>45.6</v>
      </c>
      <c r="L30" s="15" t="str">
        <f t="shared" si="6"/>
        <v/>
      </c>
      <c r="M30" s="46" t="str">
        <f t="shared" si="3"/>
        <v/>
      </c>
    </row>
    <row r="31" spans="2:15" x14ac:dyDescent="0.25">
      <c r="B31" s="12">
        <f t="shared" si="2"/>
        <v>1</v>
      </c>
      <c r="C31" s="13">
        <f t="shared" si="4"/>
        <v>41665</v>
      </c>
      <c r="D31" s="14"/>
      <c r="E31" s="15" t="s">
        <v>23</v>
      </c>
      <c r="F31" s="15" t="s">
        <v>23</v>
      </c>
      <c r="G31" s="16">
        <f t="shared" si="5"/>
        <v>2</v>
      </c>
      <c r="H31" s="15"/>
      <c r="I31" s="15"/>
      <c r="J31" s="15">
        <f t="shared" si="0"/>
        <v>45.6</v>
      </c>
      <c r="K31" s="15">
        <f t="shared" si="1"/>
        <v>45.6</v>
      </c>
      <c r="L31" s="15" t="str">
        <f t="shared" si="6"/>
        <v/>
      </c>
      <c r="M31" s="46" t="str">
        <f t="shared" si="3"/>
        <v/>
      </c>
    </row>
    <row r="32" spans="2:15" x14ac:dyDescent="0.25">
      <c r="B32" s="12">
        <f t="shared" si="2"/>
        <v>2</v>
      </c>
      <c r="C32" s="13">
        <f t="shared" si="4"/>
        <v>41666</v>
      </c>
      <c r="D32" s="14"/>
      <c r="E32" s="15"/>
      <c r="F32" s="15"/>
      <c r="G32" s="16">
        <f t="shared" si="5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6"/>
        <v/>
      </c>
      <c r="M32" s="46" t="str">
        <f t="shared" si="3"/>
        <v/>
      </c>
    </row>
    <row r="33" spans="2:13" x14ac:dyDescent="0.25">
      <c r="B33" s="12">
        <f t="shared" si="2"/>
        <v>3</v>
      </c>
      <c r="C33" s="13">
        <f t="shared" si="4"/>
        <v>41667</v>
      </c>
      <c r="D33" s="14"/>
      <c r="E33" s="15" t="s">
        <v>23</v>
      </c>
      <c r="F33" s="15" t="s">
        <v>23</v>
      </c>
      <c r="G33" s="16">
        <f t="shared" si="5"/>
        <v>2</v>
      </c>
      <c r="H33" s="17"/>
      <c r="I33" s="15"/>
      <c r="J33" s="15">
        <f t="shared" si="0"/>
        <v>45.6</v>
      </c>
      <c r="K33" s="15">
        <f t="shared" si="1"/>
        <v>45.6</v>
      </c>
      <c r="L33" s="15" t="str">
        <f t="shared" si="6"/>
        <v/>
      </c>
      <c r="M33" s="46" t="str">
        <f t="shared" si="3"/>
        <v/>
      </c>
    </row>
    <row r="34" spans="2:13" x14ac:dyDescent="0.25">
      <c r="B34" s="12">
        <f t="shared" si="2"/>
        <v>4</v>
      </c>
      <c r="C34" s="13">
        <f t="shared" si="4"/>
        <v>41668</v>
      </c>
      <c r="D34" s="14"/>
      <c r="E34" s="15"/>
      <c r="F34" s="15"/>
      <c r="G34" s="16">
        <f t="shared" si="5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6"/>
        <v/>
      </c>
      <c r="M34" s="46" t="str">
        <f t="shared" si="3"/>
        <v/>
      </c>
    </row>
    <row r="35" spans="2:13" x14ac:dyDescent="0.25">
      <c r="B35" s="12">
        <f t="shared" si="2"/>
        <v>5</v>
      </c>
      <c r="C35" s="13">
        <f t="shared" si="4"/>
        <v>41669</v>
      </c>
      <c r="D35" s="14"/>
      <c r="E35" s="15" t="s">
        <v>23</v>
      </c>
      <c r="F35" s="15" t="s">
        <v>23</v>
      </c>
      <c r="G35" s="16">
        <f t="shared" si="5"/>
        <v>2</v>
      </c>
      <c r="H35" s="15"/>
      <c r="I35" s="17"/>
      <c r="J35" s="15">
        <f t="shared" si="0"/>
        <v>45.6</v>
      </c>
      <c r="K35" s="15">
        <f t="shared" si="1"/>
        <v>45.6</v>
      </c>
      <c r="L35" s="15" t="str">
        <f t="shared" si="6"/>
        <v/>
      </c>
      <c r="M35" s="46" t="str">
        <f t="shared" si="3"/>
        <v/>
      </c>
    </row>
    <row r="36" spans="2:13" ht="15.75" thickBot="1" x14ac:dyDescent="0.3">
      <c r="B36" s="12">
        <f t="shared" si="2"/>
        <v>6</v>
      </c>
      <c r="C36" s="13">
        <f t="shared" si="4"/>
        <v>41670</v>
      </c>
      <c r="D36" s="19"/>
      <c r="E36" s="20" t="s">
        <v>23</v>
      </c>
      <c r="F36" s="20" t="s">
        <v>23</v>
      </c>
      <c r="G36" s="20">
        <f t="shared" si="5"/>
        <v>2</v>
      </c>
      <c r="H36" s="20"/>
      <c r="I36" s="20"/>
      <c r="J36" s="20">
        <f t="shared" si="0"/>
        <v>45.6</v>
      </c>
      <c r="K36" s="20">
        <f t="shared" si="1"/>
        <v>45.6</v>
      </c>
      <c r="L36" s="20" t="str">
        <f t="shared" si="6"/>
        <v/>
      </c>
      <c r="M36" s="47" t="str">
        <f t="shared" si="3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798.00000000000023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102.60000000000001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>
        <v>20</v>
      </c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opLeftCell="C1" workbookViewId="0">
      <selection activeCell="P11" sqref="P11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/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1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27</v>
      </c>
      <c r="I5" s="41" t="s">
        <v>28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>
        <v>1</v>
      </c>
    </row>
    <row r="6" spans="2:17" ht="15.75" thickBot="1" x14ac:dyDescent="0.3">
      <c r="B6" s="6">
        <f>WEEKDAY(C6)</f>
        <v>4</v>
      </c>
      <c r="C6" s="7">
        <f>DATE($E$3,$K$3,1)</f>
        <v>41640</v>
      </c>
      <c r="D6" s="8"/>
      <c r="E6" s="9" t="s">
        <v>31</v>
      </c>
      <c r="F6" s="9" t="s">
        <v>32</v>
      </c>
      <c r="G6" s="65">
        <f>COUNTA(E6:F6)</f>
        <v>2</v>
      </c>
      <c r="H6" s="9"/>
      <c r="I6" s="9" t="s">
        <v>29</v>
      </c>
      <c r="J6" s="9">
        <f t="shared" ref="J6:J36" si="0">Trajet*G6*2</f>
        <v>4</v>
      </c>
      <c r="K6" s="9">
        <f t="shared" ref="K6:K36" si="1">J6+Extras</f>
        <v>4</v>
      </c>
      <c r="L6" s="9">
        <f>IF(AND(H6="",I6=""),"",IF(H6="'x",VLOOKUP("Megane",barvh,2,0),VLOOKUP("Clio",barvh,2,0)))</f>
        <v>0.75</v>
      </c>
      <c r="M6" s="45">
        <f>IFERROR(K6*L6,"")</f>
        <v>3</v>
      </c>
      <c r="O6" s="10" t="s">
        <v>20</v>
      </c>
      <c r="P6" s="11" t="s">
        <v>21</v>
      </c>
      <c r="Q6" s="10"/>
    </row>
    <row r="7" spans="2:17" ht="15.75" thickBot="1" x14ac:dyDescent="0.3">
      <c r="B7" s="12">
        <f t="shared" ref="B7:B36" si="2">WEEKDAY(C7)</f>
        <v>5</v>
      </c>
      <c r="C7" s="13">
        <f>C6+1</f>
        <v>41641</v>
      </c>
      <c r="D7" s="14"/>
      <c r="E7" s="15" t="s">
        <v>31</v>
      </c>
      <c r="F7" s="15" t="s">
        <v>30</v>
      </c>
      <c r="G7" s="16">
        <f>COUNTA(E7:F7)</f>
        <v>2</v>
      </c>
      <c r="H7" s="15" t="s">
        <v>29</v>
      </c>
      <c r="I7" s="17"/>
      <c r="J7" s="15">
        <f t="shared" si="0"/>
        <v>4</v>
      </c>
      <c r="K7" s="15">
        <f t="shared" si="1"/>
        <v>4</v>
      </c>
      <c r="L7" s="15">
        <f>IF(AND(H7="",I7=""),"",IF(H7="'x",VLOOKUP("Megane",barvh,2,0),VLOOKUP("Clio",barvh,2,0)))</f>
        <v>0.75</v>
      </c>
      <c r="M7" s="46">
        <f t="shared" ref="M7:M36" si="3">IFERROR(K7*L7,"")</f>
        <v>3</v>
      </c>
      <c r="O7" s="18"/>
      <c r="P7" s="18"/>
    </row>
    <row r="8" spans="2:17" ht="15.75" thickBot="1" x14ac:dyDescent="0.3">
      <c r="B8" s="12">
        <f t="shared" si="2"/>
        <v>6</v>
      </c>
      <c r="C8" s="13">
        <f t="shared" ref="C8:C36" si="4">C7+1</f>
        <v>41642</v>
      </c>
      <c r="D8" s="14"/>
      <c r="E8" s="15"/>
      <c r="F8" s="15"/>
      <c r="G8" s="16">
        <f t="shared" ref="G8:G36" si="5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>IF(AND(H8="",I8=""),"",IF(H8="'x",VLOOKUP("Megane",barvh,2,0),VLOOKUP("Clio",barvh,2,0)))</f>
        <v/>
      </c>
      <c r="M8" s="46" t="str">
        <f t="shared" si="3"/>
        <v/>
      </c>
      <c r="O8" s="34" t="s">
        <v>5</v>
      </c>
      <c r="P8" s="68" t="s">
        <v>22</v>
      </c>
    </row>
    <row r="9" spans="2:17" x14ac:dyDescent="0.25">
      <c r="B9" s="12">
        <f t="shared" si="2"/>
        <v>7</v>
      </c>
      <c r="C9" s="13">
        <f t="shared" si="4"/>
        <v>41643</v>
      </c>
      <c r="D9" s="14"/>
      <c r="E9" s="15"/>
      <c r="F9" s="15"/>
      <c r="G9" s="16">
        <f t="shared" si="5"/>
        <v>0</v>
      </c>
      <c r="H9" s="15" t="s">
        <v>29</v>
      </c>
      <c r="I9" s="15"/>
      <c r="J9" s="15">
        <f t="shared" si="0"/>
        <v>0</v>
      </c>
      <c r="K9" s="15">
        <f t="shared" si="1"/>
        <v>0</v>
      </c>
      <c r="L9" s="15">
        <f>IF(AND(H9="",I9=""),"",IF(H9="'x",VLOOKUP("Megane",barvh,2,0),VLOOKUP("Clio",barvh,2,0)))</f>
        <v>0.75</v>
      </c>
      <c r="M9" s="46">
        <f t="shared" si="3"/>
        <v>0</v>
      </c>
      <c r="O9" s="8" t="s">
        <v>27</v>
      </c>
      <c r="P9" s="66">
        <v>1</v>
      </c>
    </row>
    <row r="10" spans="2:17" ht="15.75" thickBot="1" x14ac:dyDescent="0.3">
      <c r="B10" s="12">
        <f t="shared" si="2"/>
        <v>1</v>
      </c>
      <c r="C10" s="13">
        <f t="shared" si="4"/>
        <v>41644</v>
      </c>
      <c r="D10" s="14"/>
      <c r="E10" s="15"/>
      <c r="F10" s="15"/>
      <c r="G10" s="16">
        <f t="shared" si="5"/>
        <v>0</v>
      </c>
      <c r="H10" s="15" t="s">
        <v>29</v>
      </c>
      <c r="I10" s="15"/>
      <c r="J10" s="15">
        <f t="shared" si="0"/>
        <v>0</v>
      </c>
      <c r="K10" s="15">
        <f t="shared" si="1"/>
        <v>0</v>
      </c>
      <c r="L10" s="15">
        <f>IF(AND(H10="",I10=""),"",IF(H10="'x",VLOOKUP("Megane",barvh,2,0),VLOOKUP("Clio",barvh,2,0)))</f>
        <v>0.75</v>
      </c>
      <c r="M10" s="46">
        <f t="shared" si="3"/>
        <v>0</v>
      </c>
      <c r="O10" s="10" t="s">
        <v>28</v>
      </c>
      <c r="P10" s="11">
        <v>0.75</v>
      </c>
    </row>
    <row r="11" spans="2:17" x14ac:dyDescent="0.25">
      <c r="B11" s="12">
        <f t="shared" si="2"/>
        <v>2</v>
      </c>
      <c r="C11" s="13">
        <f t="shared" si="4"/>
        <v>41645</v>
      </c>
      <c r="D11" s="14"/>
      <c r="E11" s="15"/>
      <c r="F11" s="15"/>
      <c r="G11" s="16">
        <f t="shared" si="5"/>
        <v>0</v>
      </c>
      <c r="H11" s="15" t="s">
        <v>29</v>
      </c>
      <c r="I11" s="15"/>
      <c r="J11" s="15">
        <f t="shared" si="0"/>
        <v>0</v>
      </c>
      <c r="K11" s="15">
        <f t="shared" si="1"/>
        <v>0</v>
      </c>
      <c r="L11" s="15">
        <f t="shared" ref="L11:L36" si="6">IF(AND(H11="",I11=""),"",IF(H11="'x",VLOOKUP("Megane",bareme,2,0),VLOOKUP("Clio",bareme,2,0)))</f>
        <v>0.75</v>
      </c>
      <c r="M11" s="46">
        <f t="shared" si="3"/>
        <v>0</v>
      </c>
    </row>
    <row r="12" spans="2:17" x14ac:dyDescent="0.25">
      <c r="B12" s="12">
        <f t="shared" si="2"/>
        <v>3</v>
      </c>
      <c r="C12" s="13">
        <f t="shared" si="4"/>
        <v>41646</v>
      </c>
      <c r="D12" s="14"/>
      <c r="E12" s="15"/>
      <c r="F12" s="15"/>
      <c r="G12" s="16">
        <f t="shared" si="5"/>
        <v>0</v>
      </c>
      <c r="H12" s="15" t="s">
        <v>29</v>
      </c>
      <c r="I12" s="17"/>
      <c r="J12" s="15">
        <f t="shared" si="0"/>
        <v>0</v>
      </c>
      <c r="K12" s="15">
        <f t="shared" si="1"/>
        <v>0</v>
      </c>
      <c r="L12" s="15">
        <f t="shared" si="6"/>
        <v>0.75</v>
      </c>
      <c r="M12" s="46">
        <f t="shared" si="3"/>
        <v>0</v>
      </c>
    </row>
    <row r="13" spans="2:17" x14ac:dyDescent="0.25">
      <c r="B13" s="12">
        <f t="shared" si="2"/>
        <v>4</v>
      </c>
      <c r="C13" s="13">
        <f t="shared" si="4"/>
        <v>41647</v>
      </c>
      <c r="D13" s="14"/>
      <c r="E13" s="15"/>
      <c r="F13" s="15"/>
      <c r="G13" s="16">
        <f t="shared" si="5"/>
        <v>0</v>
      </c>
      <c r="H13" s="15" t="s">
        <v>29</v>
      </c>
      <c r="I13" s="17"/>
      <c r="J13" s="15">
        <f t="shared" si="0"/>
        <v>0</v>
      </c>
      <c r="K13" s="15">
        <f t="shared" si="1"/>
        <v>0</v>
      </c>
      <c r="L13" s="15">
        <f t="shared" si="6"/>
        <v>0.75</v>
      </c>
      <c r="M13" s="46">
        <f t="shared" si="3"/>
        <v>0</v>
      </c>
    </row>
    <row r="14" spans="2:17" x14ac:dyDescent="0.25">
      <c r="B14" s="12">
        <f t="shared" si="2"/>
        <v>5</v>
      </c>
      <c r="C14" s="13">
        <f t="shared" si="4"/>
        <v>41648</v>
      </c>
      <c r="D14" s="14"/>
      <c r="E14" s="15"/>
      <c r="F14" s="15"/>
      <c r="G14" s="16">
        <f t="shared" si="5"/>
        <v>0</v>
      </c>
      <c r="H14" s="15" t="s">
        <v>29</v>
      </c>
      <c r="I14" s="15"/>
      <c r="J14" s="15">
        <f t="shared" si="0"/>
        <v>0</v>
      </c>
      <c r="K14" s="15">
        <f t="shared" si="1"/>
        <v>0</v>
      </c>
      <c r="L14" s="15">
        <f t="shared" si="6"/>
        <v>0.75</v>
      </c>
      <c r="M14" s="46">
        <f t="shared" si="3"/>
        <v>0</v>
      </c>
    </row>
    <row r="15" spans="2:17" x14ac:dyDescent="0.25">
      <c r="B15" s="12">
        <f t="shared" si="2"/>
        <v>6</v>
      </c>
      <c r="C15" s="13">
        <f t="shared" si="4"/>
        <v>41649</v>
      </c>
      <c r="D15" s="14"/>
      <c r="E15" s="15"/>
      <c r="F15" s="15"/>
      <c r="G15" s="16">
        <f t="shared" si="5"/>
        <v>0</v>
      </c>
      <c r="H15" s="15" t="s">
        <v>29</v>
      </c>
      <c r="I15" s="17"/>
      <c r="J15" s="15">
        <f t="shared" si="0"/>
        <v>0</v>
      </c>
      <c r="K15" s="15">
        <f t="shared" si="1"/>
        <v>0</v>
      </c>
      <c r="L15" s="15">
        <f t="shared" si="6"/>
        <v>0.75</v>
      </c>
      <c r="M15" s="46">
        <f t="shared" si="3"/>
        <v>0</v>
      </c>
      <c r="Q15" s="69"/>
    </row>
    <row r="16" spans="2:17" x14ac:dyDescent="0.25">
      <c r="B16" s="12">
        <f t="shared" si="2"/>
        <v>7</v>
      </c>
      <c r="C16" s="13">
        <f t="shared" si="4"/>
        <v>41650</v>
      </c>
      <c r="D16" s="14"/>
      <c r="E16" s="15"/>
      <c r="F16" s="15"/>
      <c r="G16" s="16">
        <f t="shared" si="5"/>
        <v>0</v>
      </c>
      <c r="H16" s="15" t="s">
        <v>29</v>
      </c>
      <c r="I16" s="17"/>
      <c r="J16" s="15">
        <f t="shared" si="0"/>
        <v>0</v>
      </c>
      <c r="K16" s="15">
        <f t="shared" si="1"/>
        <v>0</v>
      </c>
      <c r="L16" s="15">
        <f t="shared" si="6"/>
        <v>0.75</v>
      </c>
      <c r="M16" s="46">
        <f t="shared" si="3"/>
        <v>0</v>
      </c>
      <c r="Q16" s="70"/>
    </row>
    <row r="17" spans="2:17" x14ac:dyDescent="0.25">
      <c r="B17" s="12">
        <f t="shared" si="2"/>
        <v>1</v>
      </c>
      <c r="C17" s="13">
        <f t="shared" si="4"/>
        <v>41651</v>
      </c>
      <c r="D17" s="14"/>
      <c r="E17" s="15"/>
      <c r="F17" s="15"/>
      <c r="G17" s="16">
        <f t="shared" si="5"/>
        <v>0</v>
      </c>
      <c r="H17" s="15" t="s">
        <v>29</v>
      </c>
      <c r="I17" s="17"/>
      <c r="J17" s="15">
        <f t="shared" si="0"/>
        <v>0</v>
      </c>
      <c r="K17" s="15">
        <f t="shared" si="1"/>
        <v>0</v>
      </c>
      <c r="L17" s="15">
        <f t="shared" si="6"/>
        <v>0.75</v>
      </c>
      <c r="M17" s="46">
        <f t="shared" si="3"/>
        <v>0</v>
      </c>
      <c r="Q17" s="70"/>
    </row>
    <row r="18" spans="2:17" x14ac:dyDescent="0.25">
      <c r="B18" s="12">
        <f t="shared" si="2"/>
        <v>2</v>
      </c>
      <c r="C18" s="13">
        <f t="shared" si="4"/>
        <v>41652</v>
      </c>
      <c r="D18" s="14"/>
      <c r="E18" s="15"/>
      <c r="F18" s="15"/>
      <c r="G18" s="16">
        <f t="shared" si="5"/>
        <v>0</v>
      </c>
      <c r="H18" s="15" t="s">
        <v>29</v>
      </c>
      <c r="I18" s="15"/>
      <c r="J18" s="15">
        <f t="shared" si="0"/>
        <v>0</v>
      </c>
      <c r="K18" s="15">
        <f t="shared" si="1"/>
        <v>0</v>
      </c>
      <c r="L18" s="15">
        <f t="shared" si="6"/>
        <v>0.75</v>
      </c>
      <c r="M18" s="46">
        <f t="shared" si="3"/>
        <v>0</v>
      </c>
    </row>
    <row r="19" spans="2:17" x14ac:dyDescent="0.25">
      <c r="B19" s="12">
        <f t="shared" si="2"/>
        <v>3</v>
      </c>
      <c r="C19" s="13">
        <f t="shared" si="4"/>
        <v>41653</v>
      </c>
      <c r="D19" s="14"/>
      <c r="E19" s="15"/>
      <c r="F19" s="15"/>
      <c r="G19" s="16">
        <f t="shared" si="5"/>
        <v>0</v>
      </c>
      <c r="H19" s="15" t="s">
        <v>29</v>
      </c>
      <c r="I19" s="17"/>
      <c r="J19" s="15">
        <f t="shared" si="0"/>
        <v>0</v>
      </c>
      <c r="K19" s="15">
        <f t="shared" si="1"/>
        <v>0</v>
      </c>
      <c r="L19" s="15">
        <f t="shared" si="6"/>
        <v>0.75</v>
      </c>
      <c r="M19" s="46">
        <f t="shared" si="3"/>
        <v>0</v>
      </c>
      <c r="O19" s="38"/>
    </row>
    <row r="20" spans="2:17" x14ac:dyDescent="0.25">
      <c r="B20" s="12">
        <f t="shared" si="2"/>
        <v>4</v>
      </c>
      <c r="C20" s="13">
        <f t="shared" si="4"/>
        <v>41654</v>
      </c>
      <c r="D20" s="14"/>
      <c r="E20" s="15"/>
      <c r="F20" s="15"/>
      <c r="G20" s="16">
        <f t="shared" si="5"/>
        <v>0</v>
      </c>
      <c r="H20" s="15" t="s">
        <v>29</v>
      </c>
      <c r="I20" s="15"/>
      <c r="J20" s="15">
        <f t="shared" si="0"/>
        <v>0</v>
      </c>
      <c r="K20" s="15">
        <f t="shared" si="1"/>
        <v>0</v>
      </c>
      <c r="L20" s="15">
        <f t="shared" si="6"/>
        <v>0.75</v>
      </c>
      <c r="M20" s="46">
        <f t="shared" si="3"/>
        <v>0</v>
      </c>
    </row>
    <row r="21" spans="2:17" x14ac:dyDescent="0.25">
      <c r="B21" s="12">
        <f t="shared" si="2"/>
        <v>5</v>
      </c>
      <c r="C21" s="13">
        <f t="shared" si="4"/>
        <v>41655</v>
      </c>
      <c r="D21" s="14"/>
      <c r="E21" s="15"/>
      <c r="F21" s="15"/>
      <c r="G21" s="16">
        <f t="shared" si="5"/>
        <v>0</v>
      </c>
      <c r="H21" s="15" t="s">
        <v>29</v>
      </c>
      <c r="I21" s="15"/>
      <c r="J21" s="15">
        <f t="shared" si="0"/>
        <v>0</v>
      </c>
      <c r="K21" s="15">
        <f t="shared" si="1"/>
        <v>0</v>
      </c>
      <c r="L21" s="15">
        <f t="shared" si="6"/>
        <v>0.75</v>
      </c>
      <c r="M21" s="46">
        <f t="shared" si="3"/>
        <v>0</v>
      </c>
    </row>
    <row r="22" spans="2:17" x14ac:dyDescent="0.25">
      <c r="B22" s="12">
        <f t="shared" si="2"/>
        <v>6</v>
      </c>
      <c r="C22" s="13">
        <f t="shared" si="4"/>
        <v>41656</v>
      </c>
      <c r="D22" s="14"/>
      <c r="E22" s="15"/>
      <c r="F22" s="15"/>
      <c r="G22" s="16">
        <f t="shared" si="5"/>
        <v>0</v>
      </c>
      <c r="H22" s="15" t="s">
        <v>29</v>
      </c>
      <c r="I22" s="15"/>
      <c r="J22" s="15">
        <f t="shared" si="0"/>
        <v>0</v>
      </c>
      <c r="K22" s="15">
        <f t="shared" si="1"/>
        <v>0</v>
      </c>
      <c r="L22" s="15">
        <f t="shared" si="6"/>
        <v>0.75</v>
      </c>
      <c r="M22" s="46">
        <f t="shared" si="3"/>
        <v>0</v>
      </c>
    </row>
    <row r="23" spans="2:17" x14ac:dyDescent="0.25">
      <c r="B23" s="12">
        <f t="shared" si="2"/>
        <v>7</v>
      </c>
      <c r="C23" s="13">
        <f t="shared" si="4"/>
        <v>41657</v>
      </c>
      <c r="D23" s="14"/>
      <c r="E23" s="15"/>
      <c r="F23" s="15"/>
      <c r="G23" s="16">
        <f t="shared" si="5"/>
        <v>0</v>
      </c>
      <c r="H23" s="15" t="s">
        <v>29</v>
      </c>
      <c r="I23" s="15"/>
      <c r="J23" s="15">
        <f t="shared" si="0"/>
        <v>0</v>
      </c>
      <c r="K23" s="15">
        <f t="shared" si="1"/>
        <v>0</v>
      </c>
      <c r="L23" s="15">
        <f t="shared" si="6"/>
        <v>0.75</v>
      </c>
      <c r="M23" s="46">
        <f t="shared" si="3"/>
        <v>0</v>
      </c>
    </row>
    <row r="24" spans="2:17" x14ac:dyDescent="0.25">
      <c r="B24" s="12">
        <f t="shared" si="2"/>
        <v>1</v>
      </c>
      <c r="C24" s="13">
        <f t="shared" si="4"/>
        <v>41658</v>
      </c>
      <c r="D24" s="14"/>
      <c r="E24" s="15"/>
      <c r="F24" s="15"/>
      <c r="G24" s="16">
        <f t="shared" si="5"/>
        <v>0</v>
      </c>
      <c r="H24" s="15" t="s">
        <v>29</v>
      </c>
      <c r="I24" s="15"/>
      <c r="J24" s="15">
        <f t="shared" si="0"/>
        <v>0</v>
      </c>
      <c r="K24" s="15">
        <f t="shared" si="1"/>
        <v>0</v>
      </c>
      <c r="L24" s="15">
        <f t="shared" si="6"/>
        <v>0.75</v>
      </c>
      <c r="M24" s="46">
        <f t="shared" si="3"/>
        <v>0</v>
      </c>
    </row>
    <row r="25" spans="2:17" x14ac:dyDescent="0.25">
      <c r="B25" s="12">
        <f t="shared" si="2"/>
        <v>2</v>
      </c>
      <c r="C25" s="13">
        <f t="shared" si="4"/>
        <v>41659</v>
      </c>
      <c r="D25" s="14"/>
      <c r="E25" s="15"/>
      <c r="F25" s="15"/>
      <c r="G25" s="16">
        <f t="shared" si="5"/>
        <v>0</v>
      </c>
      <c r="H25" s="15" t="s">
        <v>29</v>
      </c>
      <c r="I25" s="15"/>
      <c r="J25" s="15">
        <f t="shared" si="0"/>
        <v>0</v>
      </c>
      <c r="K25" s="15">
        <f t="shared" si="1"/>
        <v>0</v>
      </c>
      <c r="L25" s="15">
        <f t="shared" si="6"/>
        <v>0.75</v>
      </c>
      <c r="M25" s="46">
        <f t="shared" si="3"/>
        <v>0</v>
      </c>
    </row>
    <row r="26" spans="2:17" x14ac:dyDescent="0.25">
      <c r="B26" s="12">
        <f t="shared" si="2"/>
        <v>3</v>
      </c>
      <c r="C26" s="13">
        <f t="shared" si="4"/>
        <v>41660</v>
      </c>
      <c r="D26" s="14"/>
      <c r="E26" s="15"/>
      <c r="F26" s="15"/>
      <c r="G26" s="16">
        <f t="shared" si="5"/>
        <v>0</v>
      </c>
      <c r="H26" s="15" t="s">
        <v>29</v>
      </c>
      <c r="I26" s="17"/>
      <c r="J26" s="15">
        <f t="shared" si="0"/>
        <v>0</v>
      </c>
      <c r="K26" s="15">
        <f t="shared" si="1"/>
        <v>0</v>
      </c>
      <c r="L26" s="15">
        <f t="shared" si="6"/>
        <v>0.75</v>
      </c>
      <c r="M26" s="46">
        <f t="shared" si="3"/>
        <v>0</v>
      </c>
    </row>
    <row r="27" spans="2:17" x14ac:dyDescent="0.25">
      <c r="B27" s="12">
        <f t="shared" si="2"/>
        <v>4</v>
      </c>
      <c r="C27" s="13">
        <f t="shared" si="4"/>
        <v>41661</v>
      </c>
      <c r="D27" s="14"/>
      <c r="E27" s="15"/>
      <c r="F27" s="15"/>
      <c r="G27" s="16">
        <f t="shared" si="5"/>
        <v>0</v>
      </c>
      <c r="H27" s="15" t="s">
        <v>29</v>
      </c>
      <c r="I27" s="15"/>
      <c r="J27" s="15">
        <f t="shared" si="0"/>
        <v>0</v>
      </c>
      <c r="K27" s="15">
        <f t="shared" si="1"/>
        <v>0</v>
      </c>
      <c r="L27" s="15">
        <f t="shared" si="6"/>
        <v>0.75</v>
      </c>
      <c r="M27" s="46">
        <f t="shared" si="3"/>
        <v>0</v>
      </c>
    </row>
    <row r="28" spans="2:17" x14ac:dyDescent="0.25">
      <c r="B28" s="12">
        <f t="shared" si="2"/>
        <v>5</v>
      </c>
      <c r="C28" s="13">
        <f t="shared" si="4"/>
        <v>41662</v>
      </c>
      <c r="D28" s="14"/>
      <c r="E28" s="15"/>
      <c r="F28" s="15"/>
      <c r="G28" s="16">
        <f t="shared" si="5"/>
        <v>0</v>
      </c>
      <c r="H28" s="15" t="s">
        <v>29</v>
      </c>
      <c r="I28" s="15"/>
      <c r="J28" s="15">
        <f t="shared" si="0"/>
        <v>0</v>
      </c>
      <c r="K28" s="15">
        <f t="shared" si="1"/>
        <v>0</v>
      </c>
      <c r="L28" s="15">
        <f t="shared" si="6"/>
        <v>0.75</v>
      </c>
      <c r="M28" s="46">
        <f t="shared" si="3"/>
        <v>0</v>
      </c>
    </row>
    <row r="29" spans="2:17" x14ac:dyDescent="0.25">
      <c r="B29" s="12">
        <f t="shared" si="2"/>
        <v>6</v>
      </c>
      <c r="C29" s="13">
        <f t="shared" si="4"/>
        <v>41663</v>
      </c>
      <c r="D29" s="14"/>
      <c r="E29" s="15"/>
      <c r="F29" s="15"/>
      <c r="G29" s="16">
        <f t="shared" si="5"/>
        <v>0</v>
      </c>
      <c r="H29" s="15" t="s">
        <v>29</v>
      </c>
      <c r="I29" s="15"/>
      <c r="J29" s="15">
        <f t="shared" si="0"/>
        <v>0</v>
      </c>
      <c r="K29" s="15">
        <f t="shared" si="1"/>
        <v>0</v>
      </c>
      <c r="L29" s="15">
        <f t="shared" si="6"/>
        <v>0.75</v>
      </c>
      <c r="M29" s="46">
        <f t="shared" si="3"/>
        <v>0</v>
      </c>
    </row>
    <row r="30" spans="2:17" x14ac:dyDescent="0.25">
      <c r="B30" s="12">
        <f t="shared" si="2"/>
        <v>7</v>
      </c>
      <c r="C30" s="13">
        <f t="shared" si="4"/>
        <v>41664</v>
      </c>
      <c r="D30" s="14"/>
      <c r="E30" s="15"/>
      <c r="F30" s="15"/>
      <c r="G30" s="16">
        <f t="shared" si="5"/>
        <v>0</v>
      </c>
      <c r="H30" s="15" t="s">
        <v>29</v>
      </c>
      <c r="I30" s="15"/>
      <c r="J30" s="15">
        <f t="shared" si="0"/>
        <v>0</v>
      </c>
      <c r="K30" s="15">
        <f t="shared" si="1"/>
        <v>0</v>
      </c>
      <c r="L30" s="15">
        <f t="shared" si="6"/>
        <v>0.75</v>
      </c>
      <c r="M30" s="46">
        <f t="shared" si="3"/>
        <v>0</v>
      </c>
    </row>
    <row r="31" spans="2:17" x14ac:dyDescent="0.25">
      <c r="B31" s="12">
        <f t="shared" si="2"/>
        <v>1</v>
      </c>
      <c r="C31" s="13">
        <f t="shared" si="4"/>
        <v>41665</v>
      </c>
      <c r="D31" s="14"/>
      <c r="E31" s="15"/>
      <c r="F31" s="15"/>
      <c r="G31" s="16">
        <f t="shared" si="5"/>
        <v>0</v>
      </c>
      <c r="H31" s="15"/>
      <c r="I31" s="15" t="s">
        <v>29</v>
      </c>
      <c r="J31" s="15">
        <f t="shared" si="0"/>
        <v>0</v>
      </c>
      <c r="K31" s="15">
        <f t="shared" si="1"/>
        <v>0</v>
      </c>
      <c r="L31" s="15">
        <f t="shared" si="6"/>
        <v>0.75</v>
      </c>
      <c r="M31" s="46">
        <f t="shared" si="3"/>
        <v>0</v>
      </c>
    </row>
    <row r="32" spans="2:17" x14ac:dyDescent="0.25">
      <c r="B32" s="12">
        <f t="shared" si="2"/>
        <v>2</v>
      </c>
      <c r="C32" s="13">
        <f t="shared" si="4"/>
        <v>41666</v>
      </c>
      <c r="D32" s="14"/>
      <c r="E32" s="15"/>
      <c r="F32" s="15"/>
      <c r="G32" s="16">
        <f t="shared" si="5"/>
        <v>0</v>
      </c>
      <c r="H32" s="15"/>
      <c r="I32" s="15" t="s">
        <v>29</v>
      </c>
      <c r="J32" s="15">
        <f t="shared" si="0"/>
        <v>0</v>
      </c>
      <c r="K32" s="15">
        <f t="shared" si="1"/>
        <v>0</v>
      </c>
      <c r="L32" s="15">
        <f t="shared" si="6"/>
        <v>0.75</v>
      </c>
      <c r="M32" s="46">
        <f t="shared" si="3"/>
        <v>0</v>
      </c>
    </row>
    <row r="33" spans="2:13" x14ac:dyDescent="0.25">
      <c r="B33" s="12">
        <f t="shared" si="2"/>
        <v>3</v>
      </c>
      <c r="C33" s="13">
        <f t="shared" si="4"/>
        <v>41667</v>
      </c>
      <c r="D33" s="14"/>
      <c r="E33" s="15"/>
      <c r="F33" s="15"/>
      <c r="G33" s="16">
        <f t="shared" si="5"/>
        <v>0</v>
      </c>
      <c r="H33" s="17"/>
      <c r="I33" s="15" t="s">
        <v>29</v>
      </c>
      <c r="J33" s="15">
        <f t="shared" si="0"/>
        <v>0</v>
      </c>
      <c r="K33" s="15">
        <f t="shared" si="1"/>
        <v>0</v>
      </c>
      <c r="L33" s="15">
        <f t="shared" si="6"/>
        <v>0.75</v>
      </c>
      <c r="M33" s="46">
        <f t="shared" si="3"/>
        <v>0</v>
      </c>
    </row>
    <row r="34" spans="2:13" x14ac:dyDescent="0.25">
      <c r="B34" s="12">
        <f t="shared" si="2"/>
        <v>4</v>
      </c>
      <c r="C34" s="13">
        <f t="shared" si="4"/>
        <v>41668</v>
      </c>
      <c r="D34" s="14"/>
      <c r="E34" s="15"/>
      <c r="F34" s="15"/>
      <c r="G34" s="16">
        <f t="shared" si="5"/>
        <v>0</v>
      </c>
      <c r="H34" s="15"/>
      <c r="I34" s="15" t="s">
        <v>29</v>
      </c>
      <c r="J34" s="15">
        <f t="shared" si="0"/>
        <v>0</v>
      </c>
      <c r="K34" s="15">
        <f t="shared" si="1"/>
        <v>0</v>
      </c>
      <c r="L34" s="15">
        <f t="shared" si="6"/>
        <v>0.75</v>
      </c>
      <c r="M34" s="46">
        <f t="shared" si="3"/>
        <v>0</v>
      </c>
    </row>
    <row r="35" spans="2:13" x14ac:dyDescent="0.25">
      <c r="B35" s="12">
        <f t="shared" si="2"/>
        <v>5</v>
      </c>
      <c r="C35" s="13">
        <f t="shared" si="4"/>
        <v>41669</v>
      </c>
      <c r="D35" s="14"/>
      <c r="E35" s="15"/>
      <c r="F35" s="15"/>
      <c r="G35" s="16">
        <f t="shared" si="5"/>
        <v>0</v>
      </c>
      <c r="H35" s="15"/>
      <c r="I35" s="15" t="s">
        <v>29</v>
      </c>
      <c r="J35" s="15">
        <f t="shared" si="0"/>
        <v>0</v>
      </c>
      <c r="K35" s="15">
        <f t="shared" si="1"/>
        <v>0</v>
      </c>
      <c r="L35" s="15">
        <f t="shared" si="6"/>
        <v>0.75</v>
      </c>
      <c r="M35" s="46">
        <f t="shared" si="3"/>
        <v>0</v>
      </c>
    </row>
    <row r="36" spans="2:13" ht="15.75" thickBot="1" x14ac:dyDescent="0.3">
      <c r="B36" s="12">
        <f t="shared" si="2"/>
        <v>6</v>
      </c>
      <c r="C36" s="13">
        <f t="shared" si="4"/>
        <v>41670</v>
      </c>
      <c r="D36" s="19"/>
      <c r="E36" s="20"/>
      <c r="F36" s="20"/>
      <c r="G36" s="20">
        <f t="shared" si="5"/>
        <v>0</v>
      </c>
      <c r="H36" s="20"/>
      <c r="I36" s="20" t="s">
        <v>29</v>
      </c>
      <c r="J36" s="20">
        <f t="shared" si="0"/>
        <v>0</v>
      </c>
      <c r="K36" s="20">
        <f t="shared" si="1"/>
        <v>0</v>
      </c>
      <c r="L36" s="67">
        <f t="shared" si="6"/>
        <v>0.75</v>
      </c>
      <c r="M36" s="47">
        <f t="shared" si="3"/>
        <v>0</v>
      </c>
    </row>
    <row r="37" spans="2:13" x14ac:dyDescent="0.25">
      <c r="B37" s="21"/>
      <c r="C37" s="56"/>
      <c r="D37" s="3"/>
      <c r="E37" s="3"/>
      <c r="F37" s="3"/>
      <c r="G37" s="3"/>
      <c r="H37" s="3"/>
      <c r="I37" s="25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8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6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0" priority="4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11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41944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41945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41946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41947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41948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41949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41950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41951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41952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41953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41954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41955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41956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41957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41958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41959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41960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41961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41962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41963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41964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41965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41966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41967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41968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41969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41970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41971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41972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41973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41974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1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10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4</v>
      </c>
      <c r="C6" s="7">
        <f>DATE($E$3,$K$3,1)</f>
        <v>41913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5</v>
      </c>
      <c r="C7" s="13">
        <f>C6+1</f>
        <v>41914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6</v>
      </c>
      <c r="C8" s="13">
        <f t="shared" ref="C8:C36" si="5">C7+1</f>
        <v>41915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7</v>
      </c>
      <c r="C9" s="13">
        <f t="shared" si="5"/>
        <v>41916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1</v>
      </c>
      <c r="C10" s="13">
        <f t="shared" si="5"/>
        <v>41917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2</v>
      </c>
      <c r="C11" s="13">
        <f t="shared" si="5"/>
        <v>41918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3</v>
      </c>
      <c r="C12" s="13">
        <f t="shared" si="5"/>
        <v>41919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4</v>
      </c>
      <c r="C13" s="13">
        <f t="shared" si="5"/>
        <v>41920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5</v>
      </c>
      <c r="C14" s="13">
        <f t="shared" si="5"/>
        <v>41921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6</v>
      </c>
      <c r="C15" s="13">
        <f t="shared" si="5"/>
        <v>41922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7</v>
      </c>
      <c r="C16" s="13">
        <f t="shared" si="5"/>
        <v>41923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1</v>
      </c>
      <c r="C17" s="13">
        <f t="shared" si="5"/>
        <v>41924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2</v>
      </c>
      <c r="C18" s="13">
        <f t="shared" si="5"/>
        <v>41925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3</v>
      </c>
      <c r="C19" s="13">
        <f t="shared" si="5"/>
        <v>41926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4</v>
      </c>
      <c r="C20" s="13">
        <f t="shared" si="5"/>
        <v>41927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5</v>
      </c>
      <c r="C21" s="13">
        <f t="shared" si="5"/>
        <v>41928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6</v>
      </c>
      <c r="C22" s="13">
        <f t="shared" si="5"/>
        <v>41929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7</v>
      </c>
      <c r="C23" s="13">
        <f t="shared" si="5"/>
        <v>41930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1</v>
      </c>
      <c r="C24" s="13">
        <f t="shared" si="5"/>
        <v>41931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2</v>
      </c>
      <c r="C25" s="13">
        <f t="shared" si="5"/>
        <v>41932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3</v>
      </c>
      <c r="C26" s="13">
        <f t="shared" si="5"/>
        <v>41933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4</v>
      </c>
      <c r="C27" s="13">
        <f t="shared" si="5"/>
        <v>41934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5</v>
      </c>
      <c r="C28" s="13">
        <f t="shared" si="5"/>
        <v>41935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6</v>
      </c>
      <c r="C29" s="13">
        <f t="shared" si="5"/>
        <v>41936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7</v>
      </c>
      <c r="C30" s="13">
        <f t="shared" si="5"/>
        <v>41937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1</v>
      </c>
      <c r="C31" s="13">
        <f t="shared" si="5"/>
        <v>41938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2</v>
      </c>
      <c r="C32" s="13">
        <f t="shared" si="5"/>
        <v>41939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3</v>
      </c>
      <c r="C33" s="13">
        <f t="shared" si="5"/>
        <v>41940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4</v>
      </c>
      <c r="C34" s="13">
        <f t="shared" si="5"/>
        <v>41941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5</v>
      </c>
      <c r="C35" s="13">
        <f t="shared" si="5"/>
        <v>41942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6</v>
      </c>
      <c r="C36" s="13">
        <f t="shared" si="5"/>
        <v>41943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0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.85546875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2.8554687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9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2</v>
      </c>
      <c r="C6" s="7">
        <f>DATE($E$3,$K$3,1)</f>
        <v>41883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3</v>
      </c>
      <c r="C7" s="13">
        <f>C6+1</f>
        <v>41884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4</v>
      </c>
      <c r="C8" s="13">
        <f t="shared" ref="C8:C36" si="5">C7+1</f>
        <v>41885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5</v>
      </c>
      <c r="C9" s="13">
        <f t="shared" si="5"/>
        <v>41886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6</v>
      </c>
      <c r="C10" s="13">
        <f t="shared" si="5"/>
        <v>41887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7</v>
      </c>
      <c r="C11" s="13">
        <f t="shared" si="5"/>
        <v>41888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1</v>
      </c>
      <c r="C12" s="13">
        <f t="shared" si="5"/>
        <v>41889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2</v>
      </c>
      <c r="C13" s="13">
        <f t="shared" si="5"/>
        <v>41890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3</v>
      </c>
      <c r="C14" s="13">
        <f t="shared" si="5"/>
        <v>41891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4</v>
      </c>
      <c r="C15" s="13">
        <f t="shared" si="5"/>
        <v>41892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5</v>
      </c>
      <c r="C16" s="13">
        <f t="shared" si="5"/>
        <v>41893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6</v>
      </c>
      <c r="C17" s="13">
        <f t="shared" si="5"/>
        <v>41894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7</v>
      </c>
      <c r="C18" s="13">
        <f t="shared" si="5"/>
        <v>41895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1</v>
      </c>
      <c r="C19" s="13">
        <f t="shared" si="5"/>
        <v>41896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2</v>
      </c>
      <c r="C20" s="13">
        <f t="shared" si="5"/>
        <v>41897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3</v>
      </c>
      <c r="C21" s="13">
        <f t="shared" si="5"/>
        <v>41898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4</v>
      </c>
      <c r="C22" s="13">
        <f t="shared" si="5"/>
        <v>41899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5</v>
      </c>
      <c r="C23" s="13">
        <f t="shared" si="5"/>
        <v>41900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6</v>
      </c>
      <c r="C24" s="13">
        <f t="shared" si="5"/>
        <v>41901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7</v>
      </c>
      <c r="C25" s="13">
        <f t="shared" si="5"/>
        <v>41902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1</v>
      </c>
      <c r="C26" s="13">
        <f t="shared" si="5"/>
        <v>41903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2</v>
      </c>
      <c r="C27" s="13">
        <f t="shared" si="5"/>
        <v>41904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3</v>
      </c>
      <c r="C28" s="13">
        <f t="shared" si="5"/>
        <v>41905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4</v>
      </c>
      <c r="C29" s="13">
        <f t="shared" si="5"/>
        <v>41906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5</v>
      </c>
      <c r="C30" s="13">
        <f t="shared" si="5"/>
        <v>41907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6</v>
      </c>
      <c r="C31" s="13">
        <f t="shared" si="5"/>
        <v>41908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7</v>
      </c>
      <c r="C32" s="13">
        <f t="shared" si="5"/>
        <v>41909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1</v>
      </c>
      <c r="C33" s="13">
        <f t="shared" si="5"/>
        <v>41910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2</v>
      </c>
      <c r="C34" s="13">
        <f t="shared" si="5"/>
        <v>41911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3</v>
      </c>
      <c r="C35" s="13">
        <f t="shared" si="5"/>
        <v>41912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4</v>
      </c>
      <c r="C36" s="13">
        <f t="shared" si="5"/>
        <v>41913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9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8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6</v>
      </c>
      <c r="C6" s="7">
        <f>DATE($E$3,$K$3,1)</f>
        <v>41852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7</v>
      </c>
      <c r="C7" s="13">
        <f>C6+1</f>
        <v>41853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1</v>
      </c>
      <c r="C8" s="13">
        <f t="shared" ref="C8:C36" si="5">C7+1</f>
        <v>41854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2</v>
      </c>
      <c r="C9" s="13">
        <f t="shared" si="5"/>
        <v>41855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3</v>
      </c>
      <c r="C10" s="13">
        <f t="shared" si="5"/>
        <v>41856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4</v>
      </c>
      <c r="C11" s="13">
        <f t="shared" si="5"/>
        <v>41857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5</v>
      </c>
      <c r="C12" s="13">
        <f t="shared" si="5"/>
        <v>41858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6</v>
      </c>
      <c r="C13" s="13">
        <f t="shared" si="5"/>
        <v>41859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7</v>
      </c>
      <c r="C14" s="13">
        <f t="shared" si="5"/>
        <v>41860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1</v>
      </c>
      <c r="C15" s="13">
        <f t="shared" si="5"/>
        <v>41861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2</v>
      </c>
      <c r="C16" s="13">
        <f t="shared" si="5"/>
        <v>41862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3</v>
      </c>
      <c r="C17" s="13">
        <f t="shared" si="5"/>
        <v>41863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4</v>
      </c>
      <c r="C18" s="13">
        <f t="shared" si="5"/>
        <v>41864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5</v>
      </c>
      <c r="C19" s="13">
        <f t="shared" si="5"/>
        <v>41865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6</v>
      </c>
      <c r="C20" s="13">
        <f t="shared" si="5"/>
        <v>41866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7</v>
      </c>
      <c r="C21" s="13">
        <f t="shared" si="5"/>
        <v>41867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1</v>
      </c>
      <c r="C22" s="13">
        <f t="shared" si="5"/>
        <v>41868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2</v>
      </c>
      <c r="C23" s="13">
        <f t="shared" si="5"/>
        <v>41869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3</v>
      </c>
      <c r="C24" s="13">
        <f t="shared" si="5"/>
        <v>41870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4</v>
      </c>
      <c r="C25" s="13">
        <f t="shared" si="5"/>
        <v>41871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5</v>
      </c>
      <c r="C26" s="13">
        <f t="shared" si="5"/>
        <v>41872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6</v>
      </c>
      <c r="C27" s="13">
        <f t="shared" si="5"/>
        <v>41873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7</v>
      </c>
      <c r="C28" s="13">
        <f t="shared" si="5"/>
        <v>41874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1</v>
      </c>
      <c r="C29" s="13">
        <f t="shared" si="5"/>
        <v>41875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2</v>
      </c>
      <c r="C30" s="13">
        <f t="shared" si="5"/>
        <v>41876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3</v>
      </c>
      <c r="C31" s="13">
        <f t="shared" si="5"/>
        <v>41877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4</v>
      </c>
      <c r="C32" s="13">
        <f t="shared" si="5"/>
        <v>41878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5</v>
      </c>
      <c r="C33" s="13">
        <f t="shared" si="5"/>
        <v>41879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6</v>
      </c>
      <c r="C34" s="13">
        <f t="shared" si="5"/>
        <v>41880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7</v>
      </c>
      <c r="C35" s="13">
        <f t="shared" si="5"/>
        <v>41881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1</v>
      </c>
      <c r="C36" s="13">
        <f t="shared" si="5"/>
        <v>41882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8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7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3</v>
      </c>
      <c r="C6" s="7">
        <f>DATE($E$3,$K$3,1)</f>
        <v>41821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4</v>
      </c>
      <c r="C7" s="13">
        <f>C6+1</f>
        <v>41822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5</v>
      </c>
      <c r="C8" s="13">
        <f t="shared" ref="C8:C36" si="5">C7+1</f>
        <v>41823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6</v>
      </c>
      <c r="C9" s="13">
        <f t="shared" si="5"/>
        <v>41824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7</v>
      </c>
      <c r="C10" s="13">
        <f t="shared" si="5"/>
        <v>41825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1</v>
      </c>
      <c r="C11" s="13">
        <f t="shared" si="5"/>
        <v>41826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2</v>
      </c>
      <c r="C12" s="13">
        <f t="shared" si="5"/>
        <v>41827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3</v>
      </c>
      <c r="C13" s="13">
        <f t="shared" si="5"/>
        <v>41828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4</v>
      </c>
      <c r="C14" s="13">
        <f t="shared" si="5"/>
        <v>41829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5</v>
      </c>
      <c r="C15" s="13">
        <f t="shared" si="5"/>
        <v>41830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6</v>
      </c>
      <c r="C16" s="13">
        <f t="shared" si="5"/>
        <v>41831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7</v>
      </c>
      <c r="C17" s="13">
        <f t="shared" si="5"/>
        <v>41832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1</v>
      </c>
      <c r="C18" s="13">
        <f t="shared" si="5"/>
        <v>41833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2</v>
      </c>
      <c r="C19" s="13">
        <f t="shared" si="5"/>
        <v>41834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3</v>
      </c>
      <c r="C20" s="13">
        <f t="shared" si="5"/>
        <v>41835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4</v>
      </c>
      <c r="C21" s="13">
        <f t="shared" si="5"/>
        <v>41836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5</v>
      </c>
      <c r="C22" s="13">
        <f t="shared" si="5"/>
        <v>41837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6</v>
      </c>
      <c r="C23" s="13">
        <f t="shared" si="5"/>
        <v>41838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7</v>
      </c>
      <c r="C24" s="13">
        <f t="shared" si="5"/>
        <v>41839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1</v>
      </c>
      <c r="C25" s="13">
        <f t="shared" si="5"/>
        <v>41840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2</v>
      </c>
      <c r="C26" s="13">
        <f t="shared" si="5"/>
        <v>41841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3</v>
      </c>
      <c r="C27" s="13">
        <f t="shared" si="5"/>
        <v>41842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4</v>
      </c>
      <c r="C28" s="13">
        <f t="shared" si="5"/>
        <v>41843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5</v>
      </c>
      <c r="C29" s="13">
        <f t="shared" si="5"/>
        <v>41844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6</v>
      </c>
      <c r="C30" s="13">
        <f t="shared" si="5"/>
        <v>41845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7</v>
      </c>
      <c r="C31" s="13">
        <f t="shared" si="5"/>
        <v>41846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1</v>
      </c>
      <c r="C32" s="13">
        <f t="shared" si="5"/>
        <v>41847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2</v>
      </c>
      <c r="C33" s="13">
        <f t="shared" si="5"/>
        <v>41848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3</v>
      </c>
      <c r="C34" s="13">
        <f t="shared" si="5"/>
        <v>41849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4</v>
      </c>
      <c r="C35" s="13">
        <f t="shared" si="5"/>
        <v>41850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5</v>
      </c>
      <c r="C36" s="13">
        <f t="shared" si="5"/>
        <v>41851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7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6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1</v>
      </c>
      <c r="C6" s="7">
        <f>DATE($E$3,$K$3,1)</f>
        <v>41791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2</v>
      </c>
      <c r="C7" s="13">
        <f>C6+1</f>
        <v>41792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3</v>
      </c>
      <c r="C8" s="13">
        <f t="shared" ref="C8:C36" si="5">C7+1</f>
        <v>41793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4</v>
      </c>
      <c r="C9" s="13">
        <f t="shared" si="5"/>
        <v>41794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5</v>
      </c>
      <c r="C10" s="13">
        <f t="shared" si="5"/>
        <v>41795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6</v>
      </c>
      <c r="C11" s="13">
        <f t="shared" si="5"/>
        <v>41796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7</v>
      </c>
      <c r="C12" s="13">
        <f t="shared" si="5"/>
        <v>41797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1</v>
      </c>
      <c r="C13" s="13">
        <f t="shared" si="5"/>
        <v>41798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2</v>
      </c>
      <c r="C14" s="13">
        <f t="shared" si="5"/>
        <v>41799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3</v>
      </c>
      <c r="C15" s="13">
        <f t="shared" si="5"/>
        <v>41800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4</v>
      </c>
      <c r="C16" s="13">
        <f t="shared" si="5"/>
        <v>41801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5</v>
      </c>
      <c r="C17" s="13">
        <f t="shared" si="5"/>
        <v>41802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6</v>
      </c>
      <c r="C18" s="13">
        <f t="shared" si="5"/>
        <v>41803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7</v>
      </c>
      <c r="C19" s="13">
        <f t="shared" si="5"/>
        <v>41804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1</v>
      </c>
      <c r="C20" s="13">
        <f t="shared" si="5"/>
        <v>41805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2</v>
      </c>
      <c r="C21" s="13">
        <f t="shared" si="5"/>
        <v>41806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3</v>
      </c>
      <c r="C22" s="13">
        <f t="shared" si="5"/>
        <v>41807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4</v>
      </c>
      <c r="C23" s="13">
        <f t="shared" si="5"/>
        <v>41808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5</v>
      </c>
      <c r="C24" s="13">
        <f t="shared" si="5"/>
        <v>41809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6</v>
      </c>
      <c r="C25" s="13">
        <f t="shared" si="5"/>
        <v>41810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7</v>
      </c>
      <c r="C26" s="13">
        <f t="shared" si="5"/>
        <v>41811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1</v>
      </c>
      <c r="C27" s="13">
        <f t="shared" si="5"/>
        <v>41812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2</v>
      </c>
      <c r="C28" s="13">
        <f t="shared" si="5"/>
        <v>41813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3</v>
      </c>
      <c r="C29" s="13">
        <f t="shared" si="5"/>
        <v>41814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4</v>
      </c>
      <c r="C30" s="13">
        <f t="shared" si="5"/>
        <v>41815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5</v>
      </c>
      <c r="C31" s="13">
        <f t="shared" si="5"/>
        <v>41816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6</v>
      </c>
      <c r="C32" s="13">
        <f t="shared" si="5"/>
        <v>41817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7</v>
      </c>
      <c r="C33" s="13">
        <f t="shared" si="5"/>
        <v>41818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1</v>
      </c>
      <c r="C34" s="13">
        <f t="shared" si="5"/>
        <v>41819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2</v>
      </c>
      <c r="C35" s="13">
        <f t="shared" si="5"/>
        <v>41820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3</v>
      </c>
      <c r="C36" s="13">
        <f t="shared" si="5"/>
        <v>41821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6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5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5</v>
      </c>
      <c r="C6" s="7">
        <f>DATE($E$3,$K$3,1)</f>
        <v>41760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6</v>
      </c>
      <c r="C7" s="13">
        <f>C6+1</f>
        <v>41761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7</v>
      </c>
      <c r="C8" s="13">
        <f t="shared" ref="C8:C36" si="5">C7+1</f>
        <v>41762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1</v>
      </c>
      <c r="C9" s="13">
        <f t="shared" si="5"/>
        <v>41763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2</v>
      </c>
      <c r="C10" s="13">
        <f t="shared" si="5"/>
        <v>41764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3</v>
      </c>
      <c r="C11" s="13">
        <f t="shared" si="5"/>
        <v>41765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4</v>
      </c>
      <c r="C12" s="13">
        <f t="shared" si="5"/>
        <v>41766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5</v>
      </c>
      <c r="C13" s="13">
        <f t="shared" si="5"/>
        <v>41767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6</v>
      </c>
      <c r="C14" s="13">
        <f t="shared" si="5"/>
        <v>41768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7</v>
      </c>
      <c r="C15" s="13">
        <f t="shared" si="5"/>
        <v>41769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1</v>
      </c>
      <c r="C16" s="13">
        <f t="shared" si="5"/>
        <v>41770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2</v>
      </c>
      <c r="C17" s="13">
        <f t="shared" si="5"/>
        <v>41771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3</v>
      </c>
      <c r="C18" s="13">
        <f t="shared" si="5"/>
        <v>41772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4</v>
      </c>
      <c r="C19" s="13">
        <f t="shared" si="5"/>
        <v>41773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5</v>
      </c>
      <c r="C20" s="13">
        <f t="shared" si="5"/>
        <v>41774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6</v>
      </c>
      <c r="C21" s="13">
        <f t="shared" si="5"/>
        <v>41775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7</v>
      </c>
      <c r="C22" s="13">
        <f t="shared" si="5"/>
        <v>41776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1</v>
      </c>
      <c r="C23" s="13">
        <f t="shared" si="5"/>
        <v>41777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2</v>
      </c>
      <c r="C24" s="13">
        <f t="shared" si="5"/>
        <v>41778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3</v>
      </c>
      <c r="C25" s="13">
        <f t="shared" si="5"/>
        <v>41779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4</v>
      </c>
      <c r="C26" s="13">
        <f t="shared" si="5"/>
        <v>41780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5</v>
      </c>
      <c r="C27" s="13">
        <f t="shared" si="5"/>
        <v>41781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6</v>
      </c>
      <c r="C28" s="13">
        <f t="shared" si="5"/>
        <v>41782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7</v>
      </c>
      <c r="C29" s="13">
        <f t="shared" si="5"/>
        <v>41783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1</v>
      </c>
      <c r="C30" s="13">
        <f t="shared" si="5"/>
        <v>41784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2</v>
      </c>
      <c r="C31" s="13">
        <f t="shared" si="5"/>
        <v>41785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3</v>
      </c>
      <c r="C32" s="13">
        <f t="shared" si="5"/>
        <v>41786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4</v>
      </c>
      <c r="C33" s="13">
        <f t="shared" si="5"/>
        <v>41787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5</v>
      </c>
      <c r="C34" s="13">
        <f t="shared" si="5"/>
        <v>41788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6</v>
      </c>
      <c r="C35" s="13">
        <f t="shared" si="5"/>
        <v>41789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7</v>
      </c>
      <c r="C36" s="13">
        <f t="shared" si="5"/>
        <v>41790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5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71" t="s">
        <v>2</v>
      </c>
      <c r="P2" s="71"/>
      <c r="Q2" s="71"/>
    </row>
    <row r="3" spans="2:17" ht="16.5" customHeight="1" thickBot="1" x14ac:dyDescent="0.3">
      <c r="B3" s="29"/>
      <c r="C3" s="29"/>
      <c r="D3" s="43" t="s">
        <v>0</v>
      </c>
      <c r="E3" s="72">
        <v>2014</v>
      </c>
      <c r="F3" s="73"/>
      <c r="G3" s="27"/>
      <c r="H3" s="30"/>
      <c r="I3" s="28"/>
      <c r="J3" s="43" t="s">
        <v>1</v>
      </c>
      <c r="K3" s="31">
        <v>4</v>
      </c>
      <c r="L3" s="32" t="s">
        <v>7</v>
      </c>
      <c r="O3" s="71"/>
      <c r="P3" s="71"/>
      <c r="Q3" s="71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3</v>
      </c>
      <c r="C6" s="7">
        <f>DATE($E$3,$K$3,1)</f>
        <v>41730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4</v>
      </c>
      <c r="C7" s="13">
        <f>C6+1</f>
        <v>41731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5</v>
      </c>
      <c r="C8" s="13">
        <f t="shared" ref="C8:C36" si="5">C7+1</f>
        <v>41732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6</v>
      </c>
      <c r="C9" s="13">
        <f t="shared" si="5"/>
        <v>41733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7</v>
      </c>
      <c r="C10" s="13">
        <f t="shared" si="5"/>
        <v>41734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1</v>
      </c>
      <c r="C11" s="13">
        <f t="shared" si="5"/>
        <v>41735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2</v>
      </c>
      <c r="C12" s="13">
        <f t="shared" si="5"/>
        <v>41736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3</v>
      </c>
      <c r="C13" s="13">
        <f t="shared" si="5"/>
        <v>41737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4</v>
      </c>
      <c r="C14" s="13">
        <f t="shared" si="5"/>
        <v>41738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5</v>
      </c>
      <c r="C15" s="13">
        <f t="shared" si="5"/>
        <v>41739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6</v>
      </c>
      <c r="C16" s="13">
        <f t="shared" si="5"/>
        <v>41740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7</v>
      </c>
      <c r="C17" s="13">
        <f t="shared" si="5"/>
        <v>41741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1</v>
      </c>
      <c r="C18" s="13">
        <f t="shared" si="5"/>
        <v>41742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2</v>
      </c>
      <c r="C19" s="13">
        <f t="shared" si="5"/>
        <v>41743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3</v>
      </c>
      <c r="C20" s="13">
        <f t="shared" si="5"/>
        <v>41744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4</v>
      </c>
      <c r="C21" s="13">
        <f t="shared" si="5"/>
        <v>41745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5</v>
      </c>
      <c r="C22" s="13">
        <f t="shared" si="5"/>
        <v>41746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6</v>
      </c>
      <c r="C23" s="13">
        <f t="shared" si="5"/>
        <v>41747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7</v>
      </c>
      <c r="C24" s="13">
        <f t="shared" si="5"/>
        <v>41748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1</v>
      </c>
      <c r="C25" s="13">
        <f t="shared" si="5"/>
        <v>41749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2</v>
      </c>
      <c r="C26" s="13">
        <f t="shared" si="5"/>
        <v>41750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3</v>
      </c>
      <c r="C27" s="13">
        <f t="shared" si="5"/>
        <v>41751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4</v>
      </c>
      <c r="C28" s="13">
        <f t="shared" si="5"/>
        <v>41752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5</v>
      </c>
      <c r="C29" s="13">
        <f t="shared" si="5"/>
        <v>41753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6</v>
      </c>
      <c r="C30" s="13">
        <f t="shared" si="5"/>
        <v>41754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7</v>
      </c>
      <c r="C31" s="13">
        <f t="shared" si="5"/>
        <v>41755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1</v>
      </c>
      <c r="C32" s="13">
        <f t="shared" si="5"/>
        <v>41756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2</v>
      </c>
      <c r="C33" s="13">
        <f t="shared" si="5"/>
        <v>41757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3</v>
      </c>
      <c r="C34" s="13">
        <f t="shared" si="5"/>
        <v>41758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4</v>
      </c>
      <c r="C35" s="13">
        <f t="shared" si="5"/>
        <v>41759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5</v>
      </c>
      <c r="C36" s="13">
        <f t="shared" si="5"/>
        <v>41760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4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59</vt:i4>
      </vt:variant>
    </vt:vector>
  </HeadingPairs>
  <TitlesOfParts>
    <vt:vector size="72" baseType="lpstr">
      <vt:lpstr>Dec</vt:lpstr>
      <vt:lpstr>Nov</vt:lpstr>
      <vt:lpstr>Oct</vt:lpstr>
      <vt:lpstr>Sep</vt:lpstr>
      <vt:lpstr>Aout</vt:lpstr>
      <vt:lpstr>Juil</vt:lpstr>
      <vt:lpstr>Juin</vt:lpstr>
      <vt:lpstr>Mai</vt:lpstr>
      <vt:lpstr>Avr</vt:lpstr>
      <vt:lpstr>Mar</vt:lpstr>
      <vt:lpstr>Fev</vt:lpstr>
      <vt:lpstr>Jan</vt:lpstr>
      <vt:lpstr>Modèle</vt:lpstr>
      <vt:lpstr>bareme</vt:lpstr>
      <vt:lpstr>Dec!Baréme</vt:lpstr>
      <vt:lpstr>Fev!Baréme</vt:lpstr>
      <vt:lpstr>Jan!Baréme</vt:lpstr>
      <vt:lpstr>Juil!Baréme</vt:lpstr>
      <vt:lpstr>Mai!Baréme</vt:lpstr>
      <vt:lpstr>Nov!Baréme</vt:lpstr>
      <vt:lpstr>Oct!Baréme</vt:lpstr>
      <vt:lpstr>Baréme</vt:lpstr>
      <vt:lpstr>Barème</vt:lpstr>
      <vt:lpstr>Aout!Barême</vt:lpstr>
      <vt:lpstr>Avr!Barême</vt:lpstr>
      <vt:lpstr>Dec!Barême</vt:lpstr>
      <vt:lpstr>Fev!Barême</vt:lpstr>
      <vt:lpstr>Jan!Barême</vt:lpstr>
      <vt:lpstr>Juil!Barême</vt:lpstr>
      <vt:lpstr>Mai!Barême</vt:lpstr>
      <vt:lpstr>Nov!Barême</vt:lpstr>
      <vt:lpstr>Oct!Barême</vt:lpstr>
      <vt:lpstr>Aout!barveh</vt:lpstr>
      <vt:lpstr>Avr!barveh</vt:lpstr>
      <vt:lpstr>Dec!barveh</vt:lpstr>
      <vt:lpstr>Fev!barveh</vt:lpstr>
      <vt:lpstr>Jan!barveh</vt:lpstr>
      <vt:lpstr>Juil!barveh</vt:lpstr>
      <vt:lpstr>Mai!barveh</vt:lpstr>
      <vt:lpstr>Nov!barveh</vt:lpstr>
      <vt:lpstr>Oct!barveh</vt:lpstr>
      <vt:lpstr>barvh</vt:lpstr>
      <vt:lpstr>Aout!Extras</vt:lpstr>
      <vt:lpstr>Avr!Extras</vt:lpstr>
      <vt:lpstr>Dec!Extras</vt:lpstr>
      <vt:lpstr>Fev!Extras</vt:lpstr>
      <vt:lpstr>Jan!Extras</vt:lpstr>
      <vt:lpstr>Juil!Extras</vt:lpstr>
      <vt:lpstr>Mai!Extras</vt:lpstr>
      <vt:lpstr>Nov!Extras</vt:lpstr>
      <vt:lpstr>Oct!Extras</vt:lpstr>
      <vt:lpstr>Extras</vt:lpstr>
      <vt:lpstr>indice_bareme</vt:lpstr>
      <vt:lpstr>Aout!trajet</vt:lpstr>
      <vt:lpstr>Avr!trajet</vt:lpstr>
      <vt:lpstr>Dec!trajet</vt:lpstr>
      <vt:lpstr>Fev!trajet</vt:lpstr>
      <vt:lpstr>Jan!trajet</vt:lpstr>
      <vt:lpstr>Juil!trajet</vt:lpstr>
      <vt:lpstr>Mai!trajet</vt:lpstr>
      <vt:lpstr>Nov!trajet</vt:lpstr>
      <vt:lpstr>Oct!trajet</vt:lpstr>
      <vt:lpstr>Trajet</vt:lpstr>
      <vt:lpstr>Aout!Vehicule</vt:lpstr>
      <vt:lpstr>Avr!Vehicule</vt:lpstr>
      <vt:lpstr>Dec!Vehicule</vt:lpstr>
      <vt:lpstr>Fev!Vehicule</vt:lpstr>
      <vt:lpstr>Jan!Vehicule</vt:lpstr>
      <vt:lpstr>Juil!Vehicule</vt:lpstr>
      <vt:lpstr>Mai!Vehicule</vt:lpstr>
      <vt:lpstr>Nov!Vehicule</vt:lpstr>
      <vt:lpstr>Oct!Vehicule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J-Paul</cp:lastModifiedBy>
  <dcterms:created xsi:type="dcterms:W3CDTF">2015-02-12T14:53:34Z</dcterms:created>
  <dcterms:modified xsi:type="dcterms:W3CDTF">2015-02-13T19:01:13Z</dcterms:modified>
</cp:coreProperties>
</file>