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60" windowWidth="18915" windowHeight="927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3" i="1" l="1"/>
  <c r="C3" i="1" l="1"/>
  <c r="J4" i="1"/>
  <c r="J5" i="1"/>
  <c r="J6" i="1"/>
  <c r="J7" i="1"/>
  <c r="J8" i="1"/>
  <c r="J9" i="1"/>
  <c r="J10" i="1"/>
  <c r="J3" i="1"/>
  <c r="I3" i="1"/>
  <c r="I5" i="1"/>
  <c r="I6" i="1"/>
  <c r="I7" i="1"/>
  <c r="I8" i="1"/>
  <c r="I9" i="1"/>
  <c r="I10" i="1"/>
  <c r="I4" i="1"/>
</calcChain>
</file>

<file path=xl/sharedStrings.xml><?xml version="1.0" encoding="utf-8"?>
<sst xmlns="http://schemas.openxmlformats.org/spreadsheetml/2006/main" count="17" uniqueCount="17">
  <si>
    <t>0 à 11 327$ = 0% </t>
  </si>
  <si>
    <t>11 328$ à 14 281$ = 12,53% </t>
  </si>
  <si>
    <t>14 282$ à 41 935$ = 28,53% </t>
  </si>
  <si>
    <t>41 936$ à 44 701$ = 32,53% </t>
  </si>
  <si>
    <t>44 702$ à 83 865$ = 38,37% </t>
  </si>
  <si>
    <t>83 866$ à 89 401$ = 42,37% </t>
  </si>
  <si>
    <t>89 402$ à 102 040$ = 45,71% </t>
  </si>
  <si>
    <t>102 041 à 138 586$ = 47,46% </t>
  </si>
  <si>
    <t>138 587$ à +++ = 49,97% </t>
  </si>
  <si>
    <t>Taux</t>
  </si>
  <si>
    <t>Cumul</t>
  </si>
  <si>
    <t>Donc en résumé une personne avec un revenu annuel de 50 000 ne doit pas payer 38,37% mais bien 11 193$ 
en impôt pour un revenu net de 38 807$ donc un taux moyen de 22,39%. 
Je veux que la formule (et non formule VBA) me retourne le salaire net en une seule formule est-ce possible? </t>
  </si>
  <si>
    <t>Impôt</t>
  </si>
  <si>
    <t>revenu net</t>
  </si>
  <si>
    <t>Revenu</t>
  </si>
  <si>
    <t>Tranche</t>
  </si>
  <si>
    <t>Impôt tranche précédente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</si>
</sst>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sz val="10"/>
      <color theme="0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N13"/>
  <sheetViews>
    <sheetView tabSelected="1" workbookViewId="0">
      <selection activeCell="D3" sqref="D3"/>
    </sheetView>
  </sheetViews>
  <sheetFormatPr baseColWidth="10" defaultRowHeight="12.75" x14ac:dyDescent="0.2"/>
  <cols>
    <col min="7" max="8" width="11.42578125" style="1"/>
    <col min="9" max="9" width="13" style="1" customWidth="1"/>
    <col min="10" max="10" width="13.42578125" style="1" customWidth="1"/>
  </cols>
  <sheetData>
    <row r="1" spans="2:14" ht="27.75" customHeight="1" x14ac:dyDescent="0.2">
      <c r="G1" s="6" t="s">
        <v>15</v>
      </c>
      <c r="H1" s="6" t="s">
        <v>9</v>
      </c>
      <c r="I1" s="7" t="s">
        <v>16</v>
      </c>
      <c r="J1" s="6" t="s">
        <v>10</v>
      </c>
      <c r="N1" t="s">
        <v>0</v>
      </c>
    </row>
    <row r="2" spans="2:14" x14ac:dyDescent="0.2">
      <c r="B2" s="4" t="s">
        <v>14</v>
      </c>
      <c r="C2" s="9" t="s">
        <v>12</v>
      </c>
      <c r="D2" s="4" t="s">
        <v>13</v>
      </c>
      <c r="G2" s="2">
        <v>0</v>
      </c>
      <c r="H2" s="2">
        <v>0</v>
      </c>
      <c r="I2" s="2"/>
      <c r="J2" s="2"/>
      <c r="M2" t="s">
        <v>1</v>
      </c>
    </row>
    <row r="3" spans="2:14" x14ac:dyDescent="0.2">
      <c r="B3" s="3">
        <v>50000</v>
      </c>
      <c r="C3" s="10">
        <f>ROUND((B3-VLOOKUP(B3,$G$2:$J$10,1))*VLOOKUP(B3,$G$2:$J$10,2),0)+VLOOKUP(B3,$G$2:$J$10,4)</f>
        <v>11193</v>
      </c>
      <c r="D3" s="2">
        <f>B3-ROUND((B3-VLOOKUP(B3,$G$2:$J$10,1))*VLOOKUP(B3,$G$2:$J$10,2),0)+VLOOKUP(B3,$G$2:$J$10,4)</f>
        <v>57127</v>
      </c>
      <c r="G3" s="2">
        <v>11328</v>
      </c>
      <c r="H3" s="5">
        <v>0.12529999999999999</v>
      </c>
      <c r="I3" s="2">
        <f>((G3-G2)*H2)</f>
        <v>0</v>
      </c>
      <c r="J3" s="2">
        <f>ROUND(SUM($I$2:I3),0)</f>
        <v>0</v>
      </c>
      <c r="M3" t="s">
        <v>2</v>
      </c>
    </row>
    <row r="4" spans="2:14" x14ac:dyDescent="0.2">
      <c r="G4" s="2">
        <v>14282</v>
      </c>
      <c r="H4" s="5">
        <v>0.2853</v>
      </c>
      <c r="I4" s="2">
        <f>((G4-G3)*H3)</f>
        <v>370.13619999999997</v>
      </c>
      <c r="J4" s="2">
        <f>ROUND(SUM($I$2:I4),0)</f>
        <v>370</v>
      </c>
      <c r="M4" t="s">
        <v>3</v>
      </c>
    </row>
    <row r="5" spans="2:14" x14ac:dyDescent="0.2">
      <c r="G5" s="2">
        <v>41936</v>
      </c>
      <c r="H5" s="5">
        <v>0.32529999999999998</v>
      </c>
      <c r="I5" s="2">
        <f t="shared" ref="I5:I10" si="0">((G5-G4)*H4)</f>
        <v>7889.6862000000001</v>
      </c>
      <c r="J5" s="2">
        <f>ROUND(SUM($I$2:I5),0)</f>
        <v>8260</v>
      </c>
      <c r="M5" t="s">
        <v>4</v>
      </c>
    </row>
    <row r="6" spans="2:14" x14ac:dyDescent="0.2">
      <c r="G6" s="2">
        <v>44702</v>
      </c>
      <c r="H6" s="5">
        <v>0.38369999999999999</v>
      </c>
      <c r="I6" s="2">
        <f t="shared" si="0"/>
        <v>899.77979999999991</v>
      </c>
      <c r="J6" s="2">
        <f>ROUND(SUM($I$2:I6),0)</f>
        <v>9160</v>
      </c>
      <c r="M6" t="s">
        <v>5</v>
      </c>
    </row>
    <row r="7" spans="2:14" x14ac:dyDescent="0.2">
      <c r="G7" s="2">
        <v>83866</v>
      </c>
      <c r="H7" s="5">
        <v>0.42370000000000002</v>
      </c>
      <c r="I7" s="2">
        <f t="shared" si="0"/>
        <v>15027.226799999999</v>
      </c>
      <c r="J7" s="2">
        <f>ROUND(SUM($I$2:I7),0)</f>
        <v>24187</v>
      </c>
      <c r="M7" t="s">
        <v>6</v>
      </c>
    </row>
    <row r="8" spans="2:14" x14ac:dyDescent="0.2">
      <c r="G8" s="2">
        <v>89402</v>
      </c>
      <c r="H8" s="5">
        <v>0.45710000000000001</v>
      </c>
      <c r="I8" s="2">
        <f t="shared" si="0"/>
        <v>2345.6032</v>
      </c>
      <c r="J8" s="2">
        <f>ROUND(SUM($I$2:I8),0)</f>
        <v>26532</v>
      </c>
      <c r="M8" t="s">
        <v>7</v>
      </c>
    </row>
    <row r="9" spans="2:14" x14ac:dyDescent="0.2">
      <c r="G9" s="2">
        <v>102041</v>
      </c>
      <c r="H9" s="5">
        <v>0.47460000000000002</v>
      </c>
      <c r="I9" s="2">
        <f t="shared" si="0"/>
        <v>5777.2869000000001</v>
      </c>
      <c r="J9" s="2">
        <f>ROUND(SUM($I$2:I9),0)</f>
        <v>32310</v>
      </c>
      <c r="M9" t="s">
        <v>8</v>
      </c>
    </row>
    <row r="10" spans="2:14" x14ac:dyDescent="0.2">
      <c r="G10" s="2">
        <v>138587</v>
      </c>
      <c r="H10" s="5">
        <v>0.49969999999999998</v>
      </c>
      <c r="I10" s="2">
        <f t="shared" si="0"/>
        <v>17344.731599999999</v>
      </c>
      <c r="J10" s="2">
        <f>ROUND(SUM($I$2:I10),0)</f>
        <v>49654</v>
      </c>
    </row>
    <row r="13" spans="2:14" ht="42" customHeight="1" x14ac:dyDescent="0.2">
      <c r="E13" s="8" t="s">
        <v>11</v>
      </c>
      <c r="F13" s="8"/>
      <c r="G13" s="8"/>
      <c r="H13" s="8"/>
      <c r="I13" s="8"/>
      <c r="J13" s="8"/>
      <c r="K13" s="8"/>
      <c r="L13" s="8"/>
      <c r="M13" s="8"/>
    </row>
  </sheetData>
  <mergeCells count="1">
    <mergeCell ref="E13:M13"/>
  </mergeCells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2015-04-09T23:14:03Z</dcterms:created>
  <dcterms:modified xsi:type="dcterms:W3CDTF">2015-04-10T21:47:40Z</dcterms:modified>
</cp:coreProperties>
</file>