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9855" activeTab="4"/>
  </bookViews>
  <sheets>
    <sheet name="Bezier-3" sheetId="1" r:id="rId1"/>
    <sheet name="Bezier-4" sheetId="2" r:id="rId2"/>
    <sheet name="Bezier-5" sheetId="3" r:id="rId3"/>
    <sheet name="Bezier-6" sheetId="4" r:id="rId4"/>
    <sheet name="Bezier-7" sheetId="5" r:id="rId5"/>
  </sheets>
  <definedNames/>
  <calcPr fullCalcOnLoad="1"/>
</workbook>
</file>

<file path=xl/sharedStrings.xml><?xml version="1.0" encoding="utf-8"?>
<sst xmlns="http://schemas.openxmlformats.org/spreadsheetml/2006/main" count="36" uniqueCount="12">
  <si>
    <t>t</t>
  </si>
  <si>
    <t>x(t)</t>
  </si>
  <si>
    <t>y(t)</t>
  </si>
  <si>
    <t>x</t>
  </si>
  <si>
    <t>y</t>
  </si>
  <si>
    <t>ordre</t>
  </si>
  <si>
    <t>COURBES DE BEZIER A 4 POINTS DE CONTRÔLE</t>
  </si>
  <si>
    <t>COURBES DE BEZIER A 3 POINTS DE CONTRÔLE</t>
  </si>
  <si>
    <t xml:space="preserve"> </t>
  </si>
  <si>
    <t>COURBES DE BEZIER A 5 POINTS DE CONTRÔLE</t>
  </si>
  <si>
    <t>COURBES DE BEZIER A 6 POINTS DE CONTRÔLE</t>
  </si>
  <si>
    <t>COURBES DE BEZIER A 7 POINTS DE CONTRÔLE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</si>
</sst>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"/>
  </numFmts>
  <fonts count="5">
    <font>
      <sz val="10"/>
      <name val="Times New Roman"/>
      <family val="0"/>
    </font>
    <font>
      <sz val="9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172" fontId="2" fillId="2" borderId="1" xfId="0" applyNumberFormat="1" applyFont="1" applyFill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3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'Bezier-3'!$B$8:$B$48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'Bezier-3'!$C$8:$C$48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'Bezier-3'!$B$3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'Bezier-3'!$B$4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'Bezier-3'!$B$5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'Bezier-3'!$C$3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'Bezier-3'!$C$4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'Bezier-3'!$C$5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'Bezier-3'!$D$3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'Bezier-3'!$D$4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'Bezier-3'!$D$5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7342074"/>
        <c:axId val="21860939"/>
      </c:scatterChart>
      <c:valAx>
        <c:axId val="17342074"/>
        <c:scaling>
          <c:orientation val="minMax"/>
          <c:max val="2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21860939"/>
        <c:crosses val="autoZero"/>
        <c:crossBetween val="midCat"/>
        <c:dispUnits/>
        <c:majorUnit val="0.2"/>
        <c:minorUnit val="0.1"/>
      </c:valAx>
      <c:valAx>
        <c:axId val="21860939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17342074"/>
        <c:crosses val="autoZero"/>
        <c:crossBetween val="midCat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'Bezier-4'!$B$8:$B$48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'Bezier-4'!$C$8:$C$48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'Bezier-4'!$B$3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'Bezier-4'!$B$4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'Bezier-4'!$B$5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'Bezier-4'!$C$3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'Bezier-4'!$C$4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'Bezier-4'!$C$5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'Bezier-4'!$D$3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'Bezier-4'!$D$4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'Bezier-4'!$D$5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'Bezier-4'!$E$3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'Bezier-4'!$E$4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'Bezier-4'!$E$5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2530724"/>
        <c:axId val="25905605"/>
      </c:scatterChart>
      <c:valAx>
        <c:axId val="62530724"/>
        <c:scaling>
          <c:orientation val="minMax"/>
          <c:max val="2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25905605"/>
        <c:crosses val="autoZero"/>
        <c:crossBetween val="midCat"/>
        <c:dispUnits/>
        <c:majorUnit val="0.2"/>
        <c:minorUnit val="0.1"/>
      </c:valAx>
      <c:valAx>
        <c:axId val="2590560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62530724"/>
        <c:crosses val="autoZero"/>
        <c:crossBetween val="midCat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'Bezier-5'!$B$8:$B$48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'Bezier-5'!$C$8:$C$48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'Bezier-5'!$B$3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'Bezier-5'!$B$4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'Bezier-5'!$B$5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'Bezier-5'!$C$3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'Bezier-5'!$C$4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'Bezier-5'!$C$5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'Bezier-5'!$D$3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'Bezier-5'!$D$4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'Bezier-5'!$D$5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'Bezier-5'!$E$3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'Bezier-5'!$E$4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'Bezier-5'!$E$5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'Bezier-5'!$F$3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'Bezier-5'!$F$4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'Bezier-5'!$F$5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1823854"/>
        <c:axId val="17979231"/>
      </c:scatterChart>
      <c:valAx>
        <c:axId val="31823854"/>
        <c:scaling>
          <c:orientation val="minMax"/>
          <c:max val="2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17979231"/>
        <c:crosses val="autoZero"/>
        <c:crossBetween val="midCat"/>
        <c:dispUnits/>
        <c:majorUnit val="0.2"/>
        <c:minorUnit val="0.1"/>
      </c:valAx>
      <c:valAx>
        <c:axId val="1797923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31823854"/>
        <c:crosses val="autoZero"/>
        <c:crossBetween val="midCat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'Bezier-6'!$B$8:$B$48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'Bezier-6'!$C$8:$C$48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'Bezier-6'!$B$3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'Bezier-6'!$B$4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'Bezier-6'!$B$5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'Bezier-6'!$C$3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'Bezier-6'!$C$4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'Bezier-6'!$C$5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'Bezier-6'!$D$3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'Bezier-6'!$D$4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'Bezier-6'!$D$5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'Bezier-6'!$E$3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'Bezier-6'!$E$4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'Bezier-6'!$E$5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'Bezier-6'!$F$3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'Bezier-6'!$F$4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'Bezier-6'!$F$5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'Bezier-6'!$G$3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'Bezier-6'!$G$4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'Bezier-6'!$G$5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7595352"/>
        <c:axId val="47031577"/>
      </c:scatterChart>
      <c:valAx>
        <c:axId val="27595352"/>
        <c:scaling>
          <c:orientation val="minMax"/>
          <c:max val="2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47031577"/>
        <c:crosses val="autoZero"/>
        <c:crossBetween val="midCat"/>
        <c:dispUnits/>
        <c:majorUnit val="0.2"/>
        <c:minorUnit val="0.1"/>
      </c:valAx>
      <c:valAx>
        <c:axId val="47031577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27595352"/>
        <c:crosses val="autoZero"/>
        <c:crossBetween val="midCat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'Bezier-7'!$B$8:$B$48</c:f>
              <c:numCache>
                <c:ptCount val="41"/>
                <c:pt idx="0">
                  <c:v>0</c:v>
                </c:pt>
                <c:pt idx="1">
                  <c:v>0.0830291961669922</c:v>
                </c:pt>
                <c:pt idx="2">
                  <c:v>0.1772001171875</c:v>
                </c:pt>
                <c:pt idx="3">
                  <c:v>0.2761311346435548</c:v>
                </c:pt>
                <c:pt idx="4">
                  <c:v>0.3746675000000001</c:v>
                </c:pt>
                <c:pt idx="5">
                  <c:v>0.4687633514404297</c:v>
                </c:pt>
                <c:pt idx="6">
                  <c:v>0.5553685546874999</c:v>
                </c:pt>
                <c:pt idx="7">
                  <c:v>0.632320377807617</c:v>
                </c:pt>
                <c:pt idx="8">
                  <c:v>0.6982400000000003</c:v>
                </c:pt>
                <c:pt idx="9">
                  <c:v>0.7524338543701173</c:v>
                </c:pt>
                <c:pt idx="10">
                  <c:v>0.7947998046874999</c:v>
                </c:pt>
                <c:pt idx="11">
                  <c:v>0.8257381561279299</c:v>
                </c:pt>
                <c:pt idx="12">
                  <c:v>0.8460674999999995</c:v>
                </c:pt>
                <c:pt idx="13">
                  <c:v>0.856945392456055</c:v>
                </c:pt>
                <c:pt idx="14">
                  <c:v>0.8597938671874996</c:v>
                </c:pt>
                <c:pt idx="15">
                  <c:v>0.8562297821044924</c:v>
                </c:pt>
                <c:pt idx="16">
                  <c:v>0.8479999999999996</c:v>
                </c:pt>
                <c:pt idx="17">
                  <c:v>0.8369214031982425</c:v>
                </c:pt>
                <c:pt idx="18">
                  <c:v>0.8248257421874996</c:v>
                </c:pt>
                <c:pt idx="19">
                  <c:v>0.8135093182373049</c:v>
                </c:pt>
                <c:pt idx="20">
                  <c:v>0.8046874999999999</c:v>
                </c:pt>
                <c:pt idx="21">
                  <c:v>0.7999540740966796</c:v>
                </c:pt>
                <c:pt idx="22">
                  <c:v>0.8007454296874998</c:v>
                </c:pt>
                <c:pt idx="23">
                  <c:v>0.8083095770263673</c:v>
                </c:pt>
                <c:pt idx="24">
                  <c:v>0.8236800000000003</c:v>
                </c:pt>
                <c:pt idx="25">
                  <c:v>0.8476543426513674</c:v>
                </c:pt>
                <c:pt idx="26">
                  <c:v>0.8807779296875005</c:v>
                </c:pt>
                <c:pt idx="27">
                  <c:v>0.92333212097168</c:v>
                </c:pt>
                <c:pt idx="28">
                  <c:v>0.9753275000000006</c:v>
                </c:pt>
                <c:pt idx="29">
                  <c:v>1.0365018963623056</c:v>
                </c:pt>
                <c:pt idx="30">
                  <c:v>1.1063232421875007</c:v>
                </c:pt>
                <c:pt idx="31">
                  <c:v>1.1839972625732431</c:v>
                </c:pt>
                <c:pt idx="32">
                  <c:v>1.2684800000000012</c:v>
                </c:pt>
                <c:pt idx="33">
                  <c:v>1.3584951727294938</c:v>
                </c:pt>
                <c:pt idx="34">
                  <c:v>1.4525563671875015</c:v>
                </c:pt>
                <c:pt idx="35">
                  <c:v>1.5489940643310565</c:v>
                </c:pt>
                <c:pt idx="36">
                  <c:v>1.6459875000000017</c:v>
                </c:pt>
                <c:pt idx="37">
                  <c:v>1.7416013592529311</c:v>
                </c:pt>
                <c:pt idx="38">
                  <c:v>1.8338273046875018</c:v>
                </c:pt>
                <c:pt idx="39">
                  <c:v>1.920630338745119</c:v>
                </c:pt>
                <c:pt idx="40">
                  <c:v>2</c:v>
                </c:pt>
              </c:numCache>
            </c:numRef>
          </c:xVal>
          <c:yVal>
            <c:numRef>
              <c:f>'Bezier-7'!$C$8:$C$48</c:f>
              <c:numCache>
                <c:ptCount val="41"/>
                <c:pt idx="0">
                  <c:v>0</c:v>
                </c:pt>
                <c:pt idx="1">
                  <c:v>0.2773293046875</c:v>
                </c:pt>
                <c:pt idx="2">
                  <c:v>0.5122720625000001</c:v>
                </c:pt>
                <c:pt idx="3">
                  <c:v>0.7090181367187502</c:v>
                </c:pt>
                <c:pt idx="4">
                  <c:v>0.8714520000000004</c:v>
                </c:pt>
                <c:pt idx="5">
                  <c:v>1.003173828125</c:v>
                </c:pt>
                <c:pt idx="6">
                  <c:v>1.1075191874999997</c:v>
                </c:pt>
                <c:pt idx="7">
                  <c:v>1.1875773164062493</c:v>
                </c:pt>
                <c:pt idx="8">
                  <c:v>1.2462080000000004</c:v>
                </c:pt>
                <c:pt idx="9">
                  <c:v>1.2860570390625001</c:v>
                </c:pt>
                <c:pt idx="10">
                  <c:v>1.3095703124999998</c:v>
                </c:pt>
                <c:pt idx="11">
                  <c:v>1.3190064335937504</c:v>
                </c:pt>
                <c:pt idx="12">
                  <c:v>1.3164479999999992</c:v>
                </c:pt>
                <c:pt idx="13">
                  <c:v>1.3038114375000005</c:v>
                </c:pt>
                <c:pt idx="14">
                  <c:v>1.2828554374999992</c:v>
                </c:pt>
                <c:pt idx="15">
                  <c:v>1.2551879882812504</c:v>
                </c:pt>
                <c:pt idx="16">
                  <c:v>1.2222719999999996</c:v>
                </c:pt>
                <c:pt idx="17">
                  <c:v>1.1854295234375003</c:v>
                </c:pt>
                <c:pt idx="18">
                  <c:v>1.1458445624999996</c:v>
                </c:pt>
                <c:pt idx="19">
                  <c:v>1.1045644804687502</c:v>
                </c:pt>
                <c:pt idx="20">
                  <c:v>1.0624999999999998</c:v>
                </c:pt>
                <c:pt idx="21">
                  <c:v>1.0204237968749998</c:v>
                </c:pt>
                <c:pt idx="22">
                  <c:v>0.9789676874999996</c:v>
                </c:pt>
                <c:pt idx="23">
                  <c:v>0.9386184101562497</c:v>
                </c:pt>
                <c:pt idx="24">
                  <c:v>0.8997119999999998</c:v>
                </c:pt>
                <c:pt idx="25">
                  <c:v>0.8624267578124997</c:v>
                </c:pt>
                <c:pt idx="26">
                  <c:v>0.8267748124999996</c:v>
                </c:pt>
                <c:pt idx="27">
                  <c:v>0.7925922773437497</c:v>
                </c:pt>
                <c:pt idx="28">
                  <c:v>0.7595279999999995</c:v>
                </c:pt>
                <c:pt idx="29">
                  <c:v>0.7270309062499997</c:v>
                </c:pt>
                <c:pt idx="30">
                  <c:v>0.6943359374999994</c:v>
                </c:pt>
                <c:pt idx="31">
                  <c:v>0.6604485820312495</c:v>
                </c:pt>
                <c:pt idx="32">
                  <c:v>0.6241279999999993</c:v>
                </c:pt>
                <c:pt idx="33">
                  <c:v>0.5838687421874993</c:v>
                </c:pt>
                <c:pt idx="34">
                  <c:v>0.5378810624999991</c:v>
                </c:pt>
                <c:pt idx="35">
                  <c:v>0.484069824218749</c:v>
                </c:pt>
                <c:pt idx="36">
                  <c:v>0.4200119999999987</c:v>
                </c:pt>
                <c:pt idx="37">
                  <c:v>0.3429327656249983</c:v>
                </c:pt>
                <c:pt idx="38">
                  <c:v>0.24968018749999793</c:v>
                </c:pt>
                <c:pt idx="39">
                  <c:v>0.13669850390624735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'Bezier-7'!$B$3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'Bezier-7'!$B$4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'Bezier-7'!$B$5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'Bezier-7'!$C$3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'Bezier-7'!$C$4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'Bezier-7'!$C$5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'Bezier-7'!$D$3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'Bezier-7'!$D$4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'Bezier-7'!$D$5</c:f>
              <c:numCache>
                <c:ptCount val="1"/>
                <c:pt idx="0">
                  <c:v>1.5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'Bezier-7'!$E$3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'Bezier-7'!$E$4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'Bezier-7'!$E$5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'Bezier-7'!$F$3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'Bezier-7'!$F$4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'Bezier-7'!$F$5</c:f>
              <c:numCache>
                <c:ptCount val="1"/>
                <c:pt idx="0">
                  <c:v>0.5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'Bezier-7'!$H$3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'Bezier-7'!$H$4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'Bezier-7'!$H$5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'Bezier-7'!$G$3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'Bezier-7'!$G$4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'Bezier-7'!$G$5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631010"/>
        <c:axId val="51461363"/>
      </c:scatterChart>
      <c:valAx>
        <c:axId val="20631010"/>
        <c:scaling>
          <c:orientation val="minMax"/>
          <c:max val="2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51461363"/>
        <c:crosses val="autoZero"/>
        <c:crossBetween val="midCat"/>
        <c:dispUnits/>
        <c:majorUnit val="0.2"/>
        <c:minorUnit val="0.1"/>
      </c:valAx>
      <c:valAx>
        <c:axId val="51461363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20631010"/>
        <c:crosses val="autoZero"/>
        <c:crossBetween val="midCat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11</xdr:col>
      <xdr:colOff>19050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2743200" y="704850"/>
        <a:ext cx="4819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9525</xdr:rowOff>
    </xdr:from>
    <xdr:to>
      <xdr:col>11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2743200" y="714375"/>
        <a:ext cx="48006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19050</xdr:rowOff>
    </xdr:from>
    <xdr:to>
      <xdr:col>11</xdr:col>
      <xdr:colOff>19050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43200" y="723900"/>
        <a:ext cx="48196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6</xdr:row>
      <xdr:rowOff>95250</xdr:rowOff>
    </xdr:from>
    <xdr:to>
      <xdr:col>10</xdr:col>
      <xdr:colOff>219075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2266950" y="666750"/>
        <a:ext cx="4810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6</xdr:row>
      <xdr:rowOff>76200</xdr:rowOff>
    </xdr:from>
    <xdr:to>
      <xdr:col>10</xdr:col>
      <xdr:colOff>123825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2162175" y="647700"/>
        <a:ext cx="48196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F4" sqref="F4"/>
    </sheetView>
  </sheetViews>
  <sheetFormatPr defaultColWidth="12" defaultRowHeight="12.75"/>
  <sheetData>
    <row r="1" spans="1:4" s="1" customFormat="1" ht="10.5" customHeight="1">
      <c r="A1" s="11" t="s">
        <v>7</v>
      </c>
      <c r="B1" s="12"/>
      <c r="C1" s="12"/>
      <c r="D1" s="13"/>
    </row>
    <row r="2" s="1" customFormat="1" ht="1.5" customHeight="1"/>
    <row r="3" spans="1:7" s="1" customFormat="1" ht="10.5" customHeight="1">
      <c r="A3" s="4" t="s">
        <v>5</v>
      </c>
      <c r="B3" s="9">
        <v>0</v>
      </c>
      <c r="C3" s="10">
        <f>B3+1</f>
        <v>1</v>
      </c>
      <c r="D3" s="9">
        <f>C3+1</f>
        <v>2</v>
      </c>
      <c r="G3" s="1" t="s">
        <v>8</v>
      </c>
    </row>
    <row r="4" spans="1:4" s="1" customFormat="1" ht="10.5" customHeight="1">
      <c r="A4" s="4" t="s">
        <v>3</v>
      </c>
      <c r="B4" s="7">
        <v>0</v>
      </c>
      <c r="C4" s="7">
        <v>2</v>
      </c>
      <c r="D4" s="7">
        <v>0</v>
      </c>
    </row>
    <row r="5" spans="1:4" s="1" customFormat="1" ht="10.5" customHeight="1">
      <c r="A5" s="4" t="s">
        <v>4</v>
      </c>
      <c r="B5" s="7">
        <v>0</v>
      </c>
      <c r="C5" s="7">
        <v>1.6</v>
      </c>
      <c r="D5" s="7">
        <v>2</v>
      </c>
    </row>
    <row r="6" spans="1:4" s="1" customFormat="1" ht="1.5" customHeight="1">
      <c r="A6" s="2"/>
      <c r="B6" s="3"/>
      <c r="C6" s="3"/>
      <c r="D6" s="3"/>
    </row>
    <row r="7" spans="1:3" s="1" customFormat="1" ht="10.5" customHeight="1">
      <c r="A7" s="5" t="s">
        <v>0</v>
      </c>
      <c r="B7" s="6" t="s">
        <v>1</v>
      </c>
      <c r="C7" s="6" t="s">
        <v>2</v>
      </c>
    </row>
    <row r="8" spans="1:3" s="1" customFormat="1" ht="10.5" customHeight="1">
      <c r="A8" s="5">
        <v>0</v>
      </c>
      <c r="B8" s="8">
        <f>B4</f>
        <v>0</v>
      </c>
      <c r="C8" s="8">
        <f>B5</f>
        <v>0</v>
      </c>
    </row>
    <row r="9" spans="1:3" s="1" customFormat="1" ht="10.5" customHeight="1">
      <c r="A9" s="5">
        <f>A8+0.025</f>
        <v>0.025</v>
      </c>
      <c r="B9" s="8">
        <f>COMBIN($D$3,$B$3)*$A9^$B$3*(1-$A9)^($D$3-$B$3)*$B$4+COMBIN($D$3,$C$3)*$A9^$C$3*(1-$A9)^($D$3-$C$3)*$C$4+COMBIN($D$3,$D$3)*$A9^$D$3*(1-$A9)^($D$3-$D$3)*$D$4</f>
        <v>0.0975</v>
      </c>
      <c r="C9" s="8">
        <f>COMBIN($D$3,$B$3)*$A9^$B$3*(1-$A9)^($D$3-$B$3)*$B$5+COMBIN($D$3,$C$3)*$A9^$C$3*(1-$A9)^($D$3-$C$3)*$C$5+COMBIN($D$3,$D$3)*$A9^$D$3*(1-$A9)^($D$3-$D$3)*$D$5</f>
        <v>0.07925000000000001</v>
      </c>
    </row>
    <row r="10" spans="1:3" s="1" customFormat="1" ht="10.5" customHeight="1">
      <c r="A10" s="5">
        <f aca="true" t="shared" si="0" ref="A10:A48">A9+0.025</f>
        <v>0.05</v>
      </c>
      <c r="B10" s="8">
        <f aca="true" t="shared" si="1" ref="B10:B47">COMBIN($D$3,$B$3)*$A10^$B$3*(1-$A10)^($D$3-$B$3)*$B$4+COMBIN($D$3,$C$3)*$A10^$C$3*(1-$A10)^($D$3-$C$3)*$C$4+COMBIN($D$3,$D$3)*$A10^$D$3*(1-$A10)^($D$3-$D$3)*$D$4</f>
        <v>0.19</v>
      </c>
      <c r="C10" s="8">
        <f aca="true" t="shared" si="2" ref="C10:C47">COMBIN($D$3,$B$3)*$A10^$B$3*(1-$A10)^($D$3-$B$3)*$B$5+COMBIN($D$3,$C$3)*$A10^$C$3*(1-$A10)^($D$3-$C$3)*$C$5+COMBIN($D$3,$D$3)*$A10^$D$3*(1-$A10)^($D$3-$D$3)*$D$5</f>
        <v>0.15700000000000003</v>
      </c>
    </row>
    <row r="11" spans="1:3" s="1" customFormat="1" ht="10.5" customHeight="1">
      <c r="A11" s="5">
        <f t="shared" si="0"/>
        <v>0.07500000000000001</v>
      </c>
      <c r="B11" s="8">
        <f t="shared" si="1"/>
        <v>0.2775000000000001</v>
      </c>
      <c r="C11" s="8">
        <f t="shared" si="2"/>
        <v>0.2332500000000001</v>
      </c>
    </row>
    <row r="12" spans="1:3" s="1" customFormat="1" ht="10.5" customHeight="1">
      <c r="A12" s="5">
        <f t="shared" si="0"/>
        <v>0.1</v>
      </c>
      <c r="B12" s="8">
        <f t="shared" si="1"/>
        <v>0.36000000000000004</v>
      </c>
      <c r="C12" s="8">
        <f t="shared" si="2"/>
        <v>0.30800000000000005</v>
      </c>
    </row>
    <row r="13" spans="1:3" s="1" customFormat="1" ht="10.5" customHeight="1">
      <c r="A13" s="5">
        <f t="shared" si="0"/>
        <v>0.125</v>
      </c>
      <c r="B13" s="8">
        <f t="shared" si="1"/>
        <v>0.4375</v>
      </c>
      <c r="C13" s="8">
        <f t="shared" si="2"/>
        <v>0.38125000000000003</v>
      </c>
    </row>
    <row r="14" spans="1:3" s="1" customFormat="1" ht="10.5" customHeight="1">
      <c r="A14" s="5">
        <f t="shared" si="0"/>
        <v>0.15</v>
      </c>
      <c r="B14" s="8">
        <f t="shared" si="1"/>
        <v>0.51</v>
      </c>
      <c r="C14" s="8">
        <f t="shared" si="2"/>
        <v>0.453</v>
      </c>
    </row>
    <row r="15" spans="1:3" s="1" customFormat="1" ht="10.5" customHeight="1">
      <c r="A15" s="5">
        <f t="shared" si="0"/>
        <v>0.175</v>
      </c>
      <c r="B15" s="8">
        <f t="shared" si="1"/>
        <v>0.5774999999999999</v>
      </c>
      <c r="C15" s="8">
        <f t="shared" si="2"/>
        <v>0.52325</v>
      </c>
    </row>
    <row r="16" spans="1:3" s="1" customFormat="1" ht="10.5" customHeight="1">
      <c r="A16" s="5">
        <f t="shared" si="0"/>
        <v>0.19999999999999998</v>
      </c>
      <c r="B16" s="8">
        <f t="shared" si="1"/>
        <v>0.64</v>
      </c>
      <c r="C16" s="8">
        <f t="shared" si="2"/>
        <v>0.592</v>
      </c>
    </row>
    <row r="17" spans="1:3" s="1" customFormat="1" ht="10.5" customHeight="1">
      <c r="A17" s="5">
        <f t="shared" si="0"/>
        <v>0.22499999999999998</v>
      </c>
      <c r="B17" s="8">
        <f t="shared" si="1"/>
        <v>0.6974999999999999</v>
      </c>
      <c r="C17" s="8">
        <f t="shared" si="2"/>
        <v>0.6592499999999999</v>
      </c>
    </row>
    <row r="18" spans="1:3" s="1" customFormat="1" ht="10.5" customHeight="1">
      <c r="A18" s="5">
        <f t="shared" si="0"/>
        <v>0.24999999999999997</v>
      </c>
      <c r="B18" s="8">
        <f t="shared" si="1"/>
        <v>0.7499999999999999</v>
      </c>
      <c r="C18" s="8">
        <f t="shared" si="2"/>
        <v>0.725</v>
      </c>
    </row>
    <row r="19" spans="1:3" s="1" customFormat="1" ht="10.5" customHeight="1">
      <c r="A19" s="5">
        <f t="shared" si="0"/>
        <v>0.27499999999999997</v>
      </c>
      <c r="B19" s="8">
        <f t="shared" si="1"/>
        <v>0.7975</v>
      </c>
      <c r="C19" s="8">
        <f t="shared" si="2"/>
        <v>0.78925</v>
      </c>
    </row>
    <row r="20" spans="1:3" s="1" customFormat="1" ht="10.5" customHeight="1">
      <c r="A20" s="5">
        <f t="shared" si="0"/>
        <v>0.3</v>
      </c>
      <c r="B20" s="8">
        <f t="shared" si="1"/>
        <v>0.84</v>
      </c>
      <c r="C20" s="8">
        <f t="shared" si="2"/>
        <v>0.8520000000000001</v>
      </c>
    </row>
    <row r="21" spans="1:3" s="1" customFormat="1" ht="10.5" customHeight="1">
      <c r="A21" s="5">
        <f t="shared" si="0"/>
        <v>0.325</v>
      </c>
      <c r="B21" s="8">
        <f t="shared" si="1"/>
        <v>0.8775000000000001</v>
      </c>
      <c r="C21" s="8">
        <f t="shared" si="2"/>
        <v>0.9132500000000001</v>
      </c>
    </row>
    <row r="22" spans="1:3" s="1" customFormat="1" ht="10.5" customHeight="1">
      <c r="A22" s="5">
        <f t="shared" si="0"/>
        <v>0.35000000000000003</v>
      </c>
      <c r="B22" s="8">
        <f t="shared" si="1"/>
        <v>0.9099999999999999</v>
      </c>
      <c r="C22" s="8">
        <f t="shared" si="2"/>
        <v>0.9730000000000001</v>
      </c>
    </row>
    <row r="23" spans="1:3" s="1" customFormat="1" ht="10.5" customHeight="1">
      <c r="A23" s="5">
        <f t="shared" si="0"/>
        <v>0.37500000000000006</v>
      </c>
      <c r="B23" s="8">
        <f t="shared" si="1"/>
        <v>0.9375000000000001</v>
      </c>
      <c r="C23" s="8">
        <f t="shared" si="2"/>
        <v>1.0312500000000002</v>
      </c>
    </row>
    <row r="24" spans="1:3" s="1" customFormat="1" ht="10.5" customHeight="1">
      <c r="A24" s="5">
        <f t="shared" si="0"/>
        <v>0.4000000000000001</v>
      </c>
      <c r="B24" s="8">
        <f t="shared" si="1"/>
        <v>0.96</v>
      </c>
      <c r="C24" s="8">
        <f t="shared" si="2"/>
        <v>1.088</v>
      </c>
    </row>
    <row r="25" spans="1:3" s="1" customFormat="1" ht="10.5" customHeight="1">
      <c r="A25" s="5">
        <f t="shared" si="0"/>
        <v>0.4250000000000001</v>
      </c>
      <c r="B25" s="8">
        <f t="shared" si="1"/>
        <v>0.9775000000000001</v>
      </c>
      <c r="C25" s="8">
        <f t="shared" si="2"/>
        <v>1.1432500000000003</v>
      </c>
    </row>
    <row r="26" spans="1:3" s="1" customFormat="1" ht="10.5" customHeight="1">
      <c r="A26" s="5">
        <f t="shared" si="0"/>
        <v>0.4500000000000001</v>
      </c>
      <c r="B26" s="8">
        <f t="shared" si="1"/>
        <v>0.99</v>
      </c>
      <c r="C26" s="8">
        <f t="shared" si="2"/>
        <v>1.1970000000000003</v>
      </c>
    </row>
    <row r="27" spans="1:3" s="1" customFormat="1" ht="10.5" customHeight="1">
      <c r="A27" s="5">
        <f t="shared" si="0"/>
        <v>0.47500000000000014</v>
      </c>
      <c r="B27" s="8">
        <f t="shared" si="1"/>
        <v>0.9975000000000002</v>
      </c>
      <c r="C27" s="8">
        <f t="shared" si="2"/>
        <v>1.2492500000000004</v>
      </c>
    </row>
    <row r="28" spans="1:3" s="1" customFormat="1" ht="10.5" customHeight="1">
      <c r="A28" s="5">
        <f t="shared" si="0"/>
        <v>0.5000000000000001</v>
      </c>
      <c r="B28" s="8">
        <f t="shared" si="1"/>
        <v>1</v>
      </c>
      <c r="C28" s="8">
        <f t="shared" si="2"/>
        <v>1.3000000000000003</v>
      </c>
    </row>
    <row r="29" spans="1:3" s="1" customFormat="1" ht="10.5" customHeight="1">
      <c r="A29" s="5">
        <f t="shared" si="0"/>
        <v>0.5250000000000001</v>
      </c>
      <c r="B29" s="8">
        <f t="shared" si="1"/>
        <v>0.9974999999999999</v>
      </c>
      <c r="C29" s="8">
        <f t="shared" si="2"/>
        <v>1.3492500000000003</v>
      </c>
    </row>
    <row r="30" spans="1:3" s="1" customFormat="1" ht="10.5" customHeight="1">
      <c r="A30" s="5">
        <f t="shared" si="0"/>
        <v>0.5500000000000002</v>
      </c>
      <c r="B30" s="8">
        <f t="shared" si="1"/>
        <v>0.99</v>
      </c>
      <c r="C30" s="8">
        <f t="shared" si="2"/>
        <v>1.3970000000000002</v>
      </c>
    </row>
    <row r="31" spans="1:3" s="1" customFormat="1" ht="10.5" customHeight="1">
      <c r="A31" s="5">
        <f t="shared" si="0"/>
        <v>0.5750000000000002</v>
      </c>
      <c r="B31" s="8">
        <f t="shared" si="1"/>
        <v>0.9774999999999999</v>
      </c>
      <c r="C31" s="8">
        <f t="shared" si="2"/>
        <v>1.4432500000000004</v>
      </c>
    </row>
    <row r="32" spans="1:3" s="1" customFormat="1" ht="10.5" customHeight="1">
      <c r="A32" s="5">
        <f t="shared" si="0"/>
        <v>0.6000000000000002</v>
      </c>
      <c r="B32" s="8">
        <f t="shared" si="1"/>
        <v>0.9599999999999999</v>
      </c>
      <c r="C32" s="8">
        <f t="shared" si="2"/>
        <v>1.4880000000000004</v>
      </c>
    </row>
    <row r="33" spans="1:3" s="1" customFormat="1" ht="10.5" customHeight="1">
      <c r="A33" s="5">
        <f t="shared" si="0"/>
        <v>0.6250000000000002</v>
      </c>
      <c r="B33" s="8">
        <f t="shared" si="1"/>
        <v>0.9374999999999998</v>
      </c>
      <c r="C33" s="8">
        <f t="shared" si="2"/>
        <v>1.5312500000000004</v>
      </c>
    </row>
    <row r="34" spans="1:3" s="1" customFormat="1" ht="10.5" customHeight="1">
      <c r="A34" s="5">
        <f t="shared" si="0"/>
        <v>0.6500000000000002</v>
      </c>
      <c r="B34" s="8">
        <f t="shared" si="1"/>
        <v>0.9099999999999997</v>
      </c>
      <c r="C34" s="8">
        <f t="shared" si="2"/>
        <v>1.5730000000000004</v>
      </c>
    </row>
    <row r="35" spans="1:3" s="1" customFormat="1" ht="10.5" customHeight="1">
      <c r="A35" s="5">
        <f t="shared" si="0"/>
        <v>0.6750000000000003</v>
      </c>
      <c r="B35" s="8">
        <f t="shared" si="1"/>
        <v>0.8774999999999996</v>
      </c>
      <c r="C35" s="8">
        <f t="shared" si="2"/>
        <v>1.6132500000000003</v>
      </c>
    </row>
    <row r="36" spans="1:3" s="1" customFormat="1" ht="10.5" customHeight="1">
      <c r="A36" s="5">
        <f t="shared" si="0"/>
        <v>0.7000000000000003</v>
      </c>
      <c r="B36" s="8">
        <f t="shared" si="1"/>
        <v>0.8399999999999995</v>
      </c>
      <c r="C36" s="8">
        <f t="shared" si="2"/>
        <v>1.6520000000000006</v>
      </c>
    </row>
    <row r="37" spans="1:3" s="1" customFormat="1" ht="10.5" customHeight="1">
      <c r="A37" s="5">
        <f t="shared" si="0"/>
        <v>0.7250000000000003</v>
      </c>
      <c r="B37" s="8">
        <f t="shared" si="1"/>
        <v>0.7974999999999994</v>
      </c>
      <c r="C37" s="8">
        <f t="shared" si="2"/>
        <v>1.6892500000000004</v>
      </c>
    </row>
    <row r="38" spans="1:3" s="1" customFormat="1" ht="10.5" customHeight="1">
      <c r="A38" s="5">
        <f t="shared" si="0"/>
        <v>0.7500000000000003</v>
      </c>
      <c r="B38" s="8">
        <f t="shared" si="1"/>
        <v>0.7499999999999993</v>
      </c>
      <c r="C38" s="8">
        <f t="shared" si="2"/>
        <v>1.7250000000000005</v>
      </c>
    </row>
    <row r="39" spans="1:3" s="1" customFormat="1" ht="10.5" customHeight="1">
      <c r="A39" s="5">
        <f>A38+0.025</f>
        <v>0.7750000000000004</v>
      </c>
      <c r="B39" s="8">
        <f t="shared" si="1"/>
        <v>0.6974999999999992</v>
      </c>
      <c r="C39" s="8">
        <f t="shared" si="2"/>
        <v>1.7592500000000004</v>
      </c>
    </row>
    <row r="40" spans="1:3" s="1" customFormat="1" ht="10.5" customHeight="1">
      <c r="A40" s="5">
        <f t="shared" si="0"/>
        <v>0.8000000000000004</v>
      </c>
      <c r="B40" s="8">
        <f t="shared" si="1"/>
        <v>0.6399999999999991</v>
      </c>
      <c r="C40" s="8">
        <f t="shared" si="2"/>
        <v>1.7920000000000005</v>
      </c>
    </row>
    <row r="41" spans="1:3" s="1" customFormat="1" ht="10.5" customHeight="1">
      <c r="A41" s="5">
        <f t="shared" si="0"/>
        <v>0.8250000000000004</v>
      </c>
      <c r="B41" s="8">
        <f t="shared" si="1"/>
        <v>0.577499999999999</v>
      </c>
      <c r="C41" s="8">
        <f t="shared" si="2"/>
        <v>1.8232500000000007</v>
      </c>
    </row>
    <row r="42" spans="1:3" s="1" customFormat="1" ht="10.5" customHeight="1">
      <c r="A42" s="5">
        <f t="shared" si="0"/>
        <v>0.8500000000000004</v>
      </c>
      <c r="B42" s="8">
        <f t="shared" si="1"/>
        <v>0.5099999999999988</v>
      </c>
      <c r="C42" s="8">
        <f t="shared" si="2"/>
        <v>1.8530000000000004</v>
      </c>
    </row>
    <row r="43" spans="1:3" s="1" customFormat="1" ht="10.5" customHeight="1">
      <c r="A43" s="5">
        <f t="shared" si="0"/>
        <v>0.8750000000000004</v>
      </c>
      <c r="B43" s="8">
        <f t="shared" si="1"/>
        <v>0.43749999999999867</v>
      </c>
      <c r="C43" s="8">
        <f t="shared" si="2"/>
        <v>1.8812500000000005</v>
      </c>
    </row>
    <row r="44" spans="1:3" s="1" customFormat="1" ht="10.5" customHeight="1">
      <c r="A44" s="5">
        <f t="shared" si="0"/>
        <v>0.9000000000000005</v>
      </c>
      <c r="B44" s="8">
        <f t="shared" si="1"/>
        <v>0.3599999999999985</v>
      </c>
      <c r="C44" s="8">
        <f t="shared" si="2"/>
        <v>1.9080000000000004</v>
      </c>
    </row>
    <row r="45" spans="1:3" s="1" customFormat="1" ht="10.5" customHeight="1">
      <c r="A45" s="5">
        <f t="shared" si="0"/>
        <v>0.9250000000000005</v>
      </c>
      <c r="B45" s="8">
        <f t="shared" si="1"/>
        <v>0.27749999999999836</v>
      </c>
      <c r="C45" s="8">
        <f t="shared" si="2"/>
        <v>1.9332500000000004</v>
      </c>
    </row>
    <row r="46" spans="1:3" s="1" customFormat="1" ht="10.5" customHeight="1">
      <c r="A46" s="5">
        <f>A45+0.025</f>
        <v>0.9500000000000005</v>
      </c>
      <c r="B46" s="8">
        <f t="shared" si="1"/>
        <v>0.18999999999999817</v>
      </c>
      <c r="C46" s="8">
        <f t="shared" si="2"/>
        <v>1.9570000000000005</v>
      </c>
    </row>
    <row r="47" spans="1:3" s="1" customFormat="1" ht="10.5" customHeight="1">
      <c r="A47" s="5">
        <f t="shared" si="0"/>
        <v>0.9750000000000005</v>
      </c>
      <c r="B47" s="8">
        <f t="shared" si="1"/>
        <v>0.09749999999999798</v>
      </c>
      <c r="C47" s="8">
        <f t="shared" si="2"/>
        <v>1.9792500000000004</v>
      </c>
    </row>
    <row r="48" spans="1:3" s="1" customFormat="1" ht="10.5" customHeight="1">
      <c r="A48" s="5">
        <f t="shared" si="0"/>
        <v>1.0000000000000004</v>
      </c>
      <c r="B48" s="8">
        <f>D4</f>
        <v>0</v>
      </c>
      <c r="C48" s="8">
        <f>D5</f>
        <v>2</v>
      </c>
    </row>
  </sheetData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J5" sqref="J5"/>
    </sheetView>
  </sheetViews>
  <sheetFormatPr defaultColWidth="12" defaultRowHeight="12.75"/>
  <sheetData>
    <row r="1" spans="1:5" s="1" customFormat="1" ht="10.5" customHeight="1">
      <c r="A1" s="11" t="s">
        <v>6</v>
      </c>
      <c r="B1" s="12"/>
      <c r="C1" s="12"/>
      <c r="D1" s="12"/>
      <c r="E1" s="13"/>
    </row>
    <row r="2" s="1" customFormat="1" ht="1.5" customHeight="1"/>
    <row r="3" spans="1:5" s="1" customFormat="1" ht="10.5" customHeight="1">
      <c r="A3" s="4" t="s">
        <v>5</v>
      </c>
      <c r="B3" s="9">
        <v>0</v>
      </c>
      <c r="C3" s="10">
        <f>B3+1</f>
        <v>1</v>
      </c>
      <c r="D3" s="10">
        <f>C3+1</f>
        <v>2</v>
      </c>
      <c r="E3" s="9">
        <f>D3+1</f>
        <v>3</v>
      </c>
    </row>
    <row r="4" spans="1:5" s="1" customFormat="1" ht="10.5" customHeight="1">
      <c r="A4" s="4" t="s">
        <v>3</v>
      </c>
      <c r="B4" s="7">
        <v>0</v>
      </c>
      <c r="C4" s="7">
        <v>2</v>
      </c>
      <c r="D4" s="7">
        <v>0</v>
      </c>
      <c r="E4" s="7">
        <v>0</v>
      </c>
    </row>
    <row r="5" spans="1:5" s="1" customFormat="1" ht="10.5" customHeight="1">
      <c r="A5" s="4" t="s">
        <v>4</v>
      </c>
      <c r="B5" s="7">
        <v>0</v>
      </c>
      <c r="C5" s="7">
        <v>2</v>
      </c>
      <c r="D5" s="7">
        <v>1</v>
      </c>
      <c r="E5" s="7">
        <v>2</v>
      </c>
    </row>
    <row r="6" spans="1:5" s="1" customFormat="1" ht="1.5" customHeight="1">
      <c r="A6" s="2"/>
      <c r="B6" s="3"/>
      <c r="C6" s="3"/>
      <c r="D6" s="3"/>
      <c r="E6" s="3"/>
    </row>
    <row r="7" spans="1:3" s="1" customFormat="1" ht="10.5" customHeight="1">
      <c r="A7" s="5" t="s">
        <v>0</v>
      </c>
      <c r="B7" s="6" t="s">
        <v>1</v>
      </c>
      <c r="C7" s="6" t="s">
        <v>2</v>
      </c>
    </row>
    <row r="8" spans="1:3" s="1" customFormat="1" ht="10.5" customHeight="1">
      <c r="A8" s="5">
        <v>0</v>
      </c>
      <c r="B8" s="8">
        <f>B4</f>
        <v>0</v>
      </c>
      <c r="C8" s="8">
        <f>B5</f>
        <v>0</v>
      </c>
    </row>
    <row r="9" spans="1:3" s="1" customFormat="1" ht="10.5" customHeight="1">
      <c r="A9" s="5">
        <f>A8+0.025</f>
        <v>0.025</v>
      </c>
      <c r="B9" s="8">
        <f>COMBIN($E$3,$B$3)*$A9^$B$3*(1-$A9)^($E$3-$B$3)*$B$4+COMBIN($E$3,$C$3)*$A9^$C$3*(1-$A9)^($E$3-$C$3)*$C$4+COMBIN($E$3,$D$3)*$A9^$D$3*(1-$A9)^($E$3-$D$3)*$D$4+COMBIN($E$3,$E$3)*$A9^$E$3*(1-$A9)^($E$3-$E$3)*$E$4</f>
        <v>0.14259375000000002</v>
      </c>
      <c r="C9" s="8">
        <f>COMBIN($E$3,$B$3)*$A9^$B$3*(1-$A9)^($E$3-$B$3)*$B$5+COMBIN($E$3,$C$3)*$A9^$C$3*(1-$A9)^($E$3-$C$3)*$C$5+COMBIN($E$3,$D$3)*$A9^$D$3*(1-$A9)^($E$3-$D$3)*$D$5+COMBIN($E$3,$E$3)*$A9^$E$3*(1-$A9)^($E$3-$E$3)*$E$5</f>
        <v>0.14445312500000004</v>
      </c>
    </row>
    <row r="10" spans="1:3" s="1" customFormat="1" ht="10.5" customHeight="1">
      <c r="A10" s="5">
        <f aca="true" t="shared" si="0" ref="A10:A48">A9+0.025</f>
        <v>0.05</v>
      </c>
      <c r="B10" s="8">
        <f aca="true" t="shared" si="1" ref="B10:B47">COMBIN($E$3,$B$3)*A10^$B$3*(1-A10)^($E$3-$B$3)*$B$4+COMBIN($E$3,$C$3)*A10^$C$3*(1-A10)^($E$3-$C$3)*$C$4+COMBIN($E$3,$D$3)*A10^$D$3*(1-A10)^($E$3-$D$3)*$D$4+COMBIN($E$3,$E$3)*A10^$E$3*(1-A10)^($E$3-$E$3)*$E$4</f>
        <v>0.27075000000000005</v>
      </c>
      <c r="C10" s="8">
        <f aca="true" t="shared" si="2" ref="C10:C47">COMBIN($E$3,$B$3)*$A10^$B$3*(1-$A10)^($E$3-$B$3)*$B$5+COMBIN($E$3,$C$3)*$A10^$C$3*(1-$A10)^($E$3-$C$3)*$C$5+COMBIN($E$3,$D$3)*$A10^$D$3*(1-$A10)^($E$3-$D$3)*$D$5+COMBIN($E$3,$E$3)*$A10^$E$3*(1-$A10)^($E$3-$E$3)*$E$5</f>
        <v>0.278125</v>
      </c>
    </row>
    <row r="11" spans="1:3" s="1" customFormat="1" ht="10.5" customHeight="1">
      <c r="A11" s="5">
        <f t="shared" si="0"/>
        <v>0.07500000000000001</v>
      </c>
      <c r="B11" s="8">
        <f t="shared" si="1"/>
        <v>0.3850312500000001</v>
      </c>
      <c r="C11" s="8">
        <f t="shared" si="2"/>
        <v>0.40148437500000006</v>
      </c>
    </row>
    <row r="12" spans="1:3" s="1" customFormat="1" ht="10.5" customHeight="1">
      <c r="A12" s="5">
        <f t="shared" si="0"/>
        <v>0.1</v>
      </c>
      <c r="B12" s="8">
        <f t="shared" si="1"/>
        <v>0.4860000000000001</v>
      </c>
      <c r="C12" s="8">
        <f t="shared" si="2"/>
        <v>0.5150000000000001</v>
      </c>
    </row>
    <row r="13" spans="1:3" s="1" customFormat="1" ht="10.5" customHeight="1">
      <c r="A13" s="5">
        <f t="shared" si="0"/>
        <v>0.125</v>
      </c>
      <c r="B13" s="8">
        <f t="shared" si="1"/>
        <v>0.57421875</v>
      </c>
      <c r="C13" s="8">
        <f t="shared" si="2"/>
        <v>0.619140625</v>
      </c>
    </row>
    <row r="14" spans="1:3" s="1" customFormat="1" ht="10.5" customHeight="1">
      <c r="A14" s="5">
        <f t="shared" si="0"/>
        <v>0.15</v>
      </c>
      <c r="B14" s="8">
        <f t="shared" si="1"/>
        <v>0.6502499999999999</v>
      </c>
      <c r="C14" s="8">
        <f t="shared" si="2"/>
        <v>0.7143749999999999</v>
      </c>
    </row>
    <row r="15" spans="1:3" s="1" customFormat="1" ht="10.5" customHeight="1">
      <c r="A15" s="5">
        <f t="shared" si="0"/>
        <v>0.175</v>
      </c>
      <c r="B15" s="8">
        <f t="shared" si="1"/>
        <v>0.7146562499999998</v>
      </c>
      <c r="C15" s="8">
        <f t="shared" si="2"/>
        <v>0.8011718749999998</v>
      </c>
    </row>
    <row r="16" spans="1:3" s="1" customFormat="1" ht="10.5" customHeight="1">
      <c r="A16" s="5">
        <f t="shared" si="0"/>
        <v>0.19999999999999998</v>
      </c>
      <c r="B16" s="8">
        <f t="shared" si="1"/>
        <v>0.7680000000000001</v>
      </c>
      <c r="C16" s="8">
        <f t="shared" si="2"/>
        <v>0.8800000000000001</v>
      </c>
    </row>
    <row r="17" spans="1:3" s="1" customFormat="1" ht="10.5" customHeight="1">
      <c r="A17" s="5">
        <f t="shared" si="0"/>
        <v>0.22499999999999998</v>
      </c>
      <c r="B17" s="8">
        <f t="shared" si="1"/>
        <v>0.81084375</v>
      </c>
      <c r="C17" s="8">
        <f t="shared" si="2"/>
        <v>0.951328125</v>
      </c>
    </row>
    <row r="18" spans="1:3" s="1" customFormat="1" ht="10.5" customHeight="1">
      <c r="A18" s="5">
        <f t="shared" si="0"/>
        <v>0.24999999999999997</v>
      </c>
      <c r="B18" s="8">
        <f t="shared" si="1"/>
        <v>0.8437499999999999</v>
      </c>
      <c r="C18" s="8">
        <f t="shared" si="2"/>
        <v>1.0156249999999998</v>
      </c>
    </row>
    <row r="19" spans="1:3" s="1" customFormat="1" ht="10.5" customHeight="1">
      <c r="A19" s="5">
        <f t="shared" si="0"/>
        <v>0.27499999999999997</v>
      </c>
      <c r="B19" s="8">
        <f t="shared" si="1"/>
        <v>0.8672812500000001</v>
      </c>
      <c r="C19" s="8">
        <f t="shared" si="2"/>
        <v>1.073359375</v>
      </c>
    </row>
    <row r="20" spans="1:3" s="1" customFormat="1" ht="10.5" customHeight="1">
      <c r="A20" s="5">
        <f t="shared" si="0"/>
        <v>0.3</v>
      </c>
      <c r="B20" s="8">
        <f t="shared" si="1"/>
        <v>0.8819999999999998</v>
      </c>
      <c r="C20" s="8">
        <f t="shared" si="2"/>
        <v>1.1249999999999998</v>
      </c>
    </row>
    <row r="21" spans="1:3" s="1" customFormat="1" ht="10.5" customHeight="1">
      <c r="A21" s="5">
        <f t="shared" si="0"/>
        <v>0.325</v>
      </c>
      <c r="B21" s="8">
        <f t="shared" si="1"/>
        <v>0.8884687500000001</v>
      </c>
      <c r="C21" s="8">
        <f t="shared" si="2"/>
        <v>1.1710156250000003</v>
      </c>
    </row>
    <row r="22" spans="1:3" s="1" customFormat="1" ht="10.5" customHeight="1">
      <c r="A22" s="5">
        <f t="shared" si="0"/>
        <v>0.35000000000000003</v>
      </c>
      <c r="B22" s="8">
        <f t="shared" si="1"/>
        <v>0.8872499999999998</v>
      </c>
      <c r="C22" s="8">
        <f t="shared" si="2"/>
        <v>1.2118749999999998</v>
      </c>
    </row>
    <row r="23" spans="1:3" s="1" customFormat="1" ht="10.5" customHeight="1">
      <c r="A23" s="5">
        <f t="shared" si="0"/>
        <v>0.37500000000000006</v>
      </c>
      <c r="B23" s="8">
        <f t="shared" si="1"/>
        <v>0.8789062500000002</v>
      </c>
      <c r="C23" s="8">
        <f t="shared" si="2"/>
        <v>1.2480468750000004</v>
      </c>
    </row>
    <row r="24" spans="1:3" s="1" customFormat="1" ht="10.5" customHeight="1">
      <c r="A24" s="5">
        <f t="shared" si="0"/>
        <v>0.4000000000000001</v>
      </c>
      <c r="B24" s="8">
        <f t="shared" si="1"/>
        <v>0.8639999999999997</v>
      </c>
      <c r="C24" s="8">
        <f t="shared" si="2"/>
        <v>1.2799999999999998</v>
      </c>
    </row>
    <row r="25" spans="1:3" s="1" customFormat="1" ht="10.5" customHeight="1">
      <c r="A25" s="5">
        <f t="shared" si="0"/>
        <v>0.4250000000000001</v>
      </c>
      <c r="B25" s="8">
        <f t="shared" si="1"/>
        <v>0.8430937500000001</v>
      </c>
      <c r="C25" s="8">
        <f t="shared" si="2"/>
        <v>1.3082031250000004</v>
      </c>
    </row>
    <row r="26" spans="1:3" s="1" customFormat="1" ht="10.5" customHeight="1">
      <c r="A26" s="5">
        <f t="shared" si="0"/>
        <v>0.4500000000000001</v>
      </c>
      <c r="B26" s="8">
        <f t="shared" si="1"/>
        <v>0.8167499999999998</v>
      </c>
      <c r="C26" s="8">
        <f t="shared" si="2"/>
        <v>1.333125</v>
      </c>
    </row>
    <row r="27" spans="1:3" s="1" customFormat="1" ht="10.5" customHeight="1">
      <c r="A27" s="5">
        <f t="shared" si="0"/>
        <v>0.47500000000000014</v>
      </c>
      <c r="B27" s="8">
        <f t="shared" si="1"/>
        <v>0.78553125</v>
      </c>
      <c r="C27" s="8">
        <f t="shared" si="2"/>
        <v>1.3552343750000004</v>
      </c>
    </row>
    <row r="28" spans="1:3" s="1" customFormat="1" ht="10.5" customHeight="1">
      <c r="A28" s="5">
        <f t="shared" si="0"/>
        <v>0.5000000000000001</v>
      </c>
      <c r="B28" s="8">
        <f t="shared" si="1"/>
        <v>0.7499999999999999</v>
      </c>
      <c r="C28" s="8">
        <f t="shared" si="2"/>
        <v>1.3750000000000002</v>
      </c>
    </row>
    <row r="29" spans="1:3" s="1" customFormat="1" ht="10.5" customHeight="1">
      <c r="A29" s="5">
        <f t="shared" si="0"/>
        <v>0.5250000000000001</v>
      </c>
      <c r="B29" s="8">
        <f t="shared" si="1"/>
        <v>0.7107187499999998</v>
      </c>
      <c r="C29" s="8">
        <f t="shared" si="2"/>
        <v>1.3928906250000002</v>
      </c>
    </row>
    <row r="30" spans="1:3" s="1" customFormat="1" ht="10.5" customHeight="1">
      <c r="A30" s="5">
        <f t="shared" si="0"/>
        <v>0.5500000000000002</v>
      </c>
      <c r="B30" s="8">
        <f t="shared" si="1"/>
        <v>0.6682499999999997</v>
      </c>
      <c r="C30" s="8">
        <f t="shared" si="2"/>
        <v>1.409375</v>
      </c>
    </row>
    <row r="31" spans="1:3" s="1" customFormat="1" ht="10.5" customHeight="1">
      <c r="A31" s="5">
        <f t="shared" si="0"/>
        <v>0.5750000000000002</v>
      </c>
      <c r="B31" s="8">
        <f t="shared" si="1"/>
        <v>0.6231562499999996</v>
      </c>
      <c r="C31" s="8">
        <f t="shared" si="2"/>
        <v>1.4249218750000003</v>
      </c>
    </row>
    <row r="32" spans="1:3" s="1" customFormat="1" ht="10.5" customHeight="1">
      <c r="A32" s="5">
        <f t="shared" si="0"/>
        <v>0.6000000000000002</v>
      </c>
      <c r="B32" s="8">
        <f t="shared" si="1"/>
        <v>0.5759999999999996</v>
      </c>
      <c r="C32" s="8">
        <f t="shared" si="2"/>
        <v>1.4400000000000002</v>
      </c>
    </row>
    <row r="33" spans="1:3" s="1" customFormat="1" ht="10.5" customHeight="1">
      <c r="A33" s="5">
        <f t="shared" si="0"/>
        <v>0.6250000000000002</v>
      </c>
      <c r="B33" s="8">
        <f t="shared" si="1"/>
        <v>0.5273437499999996</v>
      </c>
      <c r="C33" s="8">
        <f t="shared" si="2"/>
        <v>1.455078125</v>
      </c>
    </row>
    <row r="34" spans="1:3" s="1" customFormat="1" ht="10.5" customHeight="1">
      <c r="A34" s="5">
        <f t="shared" si="0"/>
        <v>0.6500000000000002</v>
      </c>
      <c r="B34" s="8">
        <f t="shared" si="1"/>
        <v>0.4777499999999995</v>
      </c>
      <c r="C34" s="8">
        <f t="shared" si="2"/>
        <v>1.470625</v>
      </c>
    </row>
    <row r="35" spans="1:3" s="1" customFormat="1" ht="10.5" customHeight="1">
      <c r="A35" s="5">
        <f t="shared" si="0"/>
        <v>0.6750000000000003</v>
      </c>
      <c r="B35" s="8">
        <f t="shared" si="1"/>
        <v>0.4277812499999995</v>
      </c>
      <c r="C35" s="8">
        <f t="shared" si="2"/>
        <v>1.4871093750000002</v>
      </c>
    </row>
    <row r="36" spans="1:3" s="1" customFormat="1" ht="10.5" customHeight="1">
      <c r="A36" s="5">
        <f t="shared" si="0"/>
        <v>0.7000000000000003</v>
      </c>
      <c r="B36" s="8">
        <f t="shared" si="1"/>
        <v>0.37799999999999945</v>
      </c>
      <c r="C36" s="8">
        <f t="shared" si="2"/>
        <v>1.5050000000000001</v>
      </c>
    </row>
    <row r="37" spans="1:3" s="1" customFormat="1" ht="10.5" customHeight="1">
      <c r="A37" s="5">
        <f t="shared" si="0"/>
        <v>0.7250000000000003</v>
      </c>
      <c r="B37" s="8">
        <f t="shared" si="1"/>
        <v>0.32896874999999937</v>
      </c>
      <c r="C37" s="8">
        <f t="shared" si="2"/>
        <v>1.5247656250000001</v>
      </c>
    </row>
    <row r="38" spans="1:3" s="1" customFormat="1" ht="10.5" customHeight="1">
      <c r="A38" s="5">
        <f t="shared" si="0"/>
        <v>0.7500000000000003</v>
      </c>
      <c r="B38" s="8">
        <f t="shared" si="1"/>
        <v>0.28124999999999933</v>
      </c>
      <c r="C38" s="8">
        <f t="shared" si="2"/>
        <v>1.546875</v>
      </c>
    </row>
    <row r="39" spans="1:3" s="1" customFormat="1" ht="10.5" customHeight="1">
      <c r="A39" s="5">
        <f>A38+0.025</f>
        <v>0.7750000000000004</v>
      </c>
      <c r="B39" s="8">
        <f t="shared" si="1"/>
        <v>0.23540624999999935</v>
      </c>
      <c r="C39" s="8">
        <f t="shared" si="2"/>
        <v>1.5717968750000004</v>
      </c>
    </row>
    <row r="40" spans="1:3" s="1" customFormat="1" ht="10.5" customHeight="1">
      <c r="A40" s="5">
        <f t="shared" si="0"/>
        <v>0.8000000000000004</v>
      </c>
      <c r="B40" s="8">
        <f t="shared" si="1"/>
        <v>0.19199999999999937</v>
      </c>
      <c r="C40" s="8">
        <f t="shared" si="2"/>
        <v>1.6000000000000003</v>
      </c>
    </row>
    <row r="41" spans="1:3" s="1" customFormat="1" ht="10.5" customHeight="1">
      <c r="A41" s="5">
        <f t="shared" si="0"/>
        <v>0.8250000000000004</v>
      </c>
      <c r="B41" s="8">
        <f t="shared" si="1"/>
        <v>0.1515937499999994</v>
      </c>
      <c r="C41" s="8">
        <f t="shared" si="2"/>
        <v>1.6319531250000006</v>
      </c>
    </row>
    <row r="42" spans="1:3" s="1" customFormat="1" ht="10.5" customHeight="1">
      <c r="A42" s="5">
        <f t="shared" si="0"/>
        <v>0.8500000000000004</v>
      </c>
      <c r="B42" s="8">
        <f t="shared" si="1"/>
        <v>0.11474999999999941</v>
      </c>
      <c r="C42" s="8">
        <f t="shared" si="2"/>
        <v>1.6681250000000007</v>
      </c>
    </row>
    <row r="43" spans="1:3" s="1" customFormat="1" ht="10.5" customHeight="1">
      <c r="A43" s="5">
        <f t="shared" si="0"/>
        <v>0.8750000000000004</v>
      </c>
      <c r="B43" s="8">
        <f t="shared" si="1"/>
        <v>0.08203124999999946</v>
      </c>
      <c r="C43" s="8">
        <f t="shared" si="2"/>
        <v>1.7089843750000007</v>
      </c>
    </row>
    <row r="44" spans="1:3" s="1" customFormat="1" ht="10.5" customHeight="1">
      <c r="A44" s="5">
        <f t="shared" si="0"/>
        <v>0.9000000000000005</v>
      </c>
      <c r="B44" s="8">
        <f t="shared" si="1"/>
        <v>0.05399999999999953</v>
      </c>
      <c r="C44" s="8">
        <f t="shared" si="2"/>
        <v>1.7550000000000008</v>
      </c>
    </row>
    <row r="45" spans="1:3" s="1" customFormat="1" ht="10.5" customHeight="1">
      <c r="A45" s="5">
        <f t="shared" si="0"/>
        <v>0.9250000000000005</v>
      </c>
      <c r="B45" s="8">
        <f t="shared" si="1"/>
        <v>0.031218749999999608</v>
      </c>
      <c r="C45" s="8">
        <f t="shared" si="2"/>
        <v>1.8066406250000009</v>
      </c>
    </row>
    <row r="46" spans="1:3" s="1" customFormat="1" ht="10.5" customHeight="1">
      <c r="A46" s="5">
        <f>A45+0.025</f>
        <v>0.9500000000000005</v>
      </c>
      <c r="B46" s="8">
        <f t="shared" si="1"/>
        <v>0.014249999999999716</v>
      </c>
      <c r="C46" s="8">
        <f t="shared" si="2"/>
        <v>1.8643750000000012</v>
      </c>
    </row>
    <row r="47" spans="1:3" s="1" customFormat="1" ht="10.5" customHeight="1">
      <c r="A47" s="5">
        <f t="shared" si="0"/>
        <v>0.9750000000000005</v>
      </c>
      <c r="B47" s="8">
        <f t="shared" si="1"/>
        <v>0.0036562499999998463</v>
      </c>
      <c r="C47" s="8">
        <f t="shared" si="2"/>
        <v>1.9286718750000014</v>
      </c>
    </row>
    <row r="48" spans="1:3" s="1" customFormat="1" ht="10.5" customHeight="1">
      <c r="A48" s="5">
        <f t="shared" si="0"/>
        <v>1.0000000000000004</v>
      </c>
      <c r="B48" s="8">
        <f>E4</f>
        <v>0</v>
      </c>
      <c r="C48" s="8">
        <f>E5</f>
        <v>2</v>
      </c>
    </row>
  </sheetData>
  <mergeCells count="1">
    <mergeCell ref="A1:E1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F6" sqref="F6"/>
    </sheetView>
  </sheetViews>
  <sheetFormatPr defaultColWidth="12" defaultRowHeight="12.75"/>
  <sheetData>
    <row r="1" spans="1:6" ht="10.5" customHeight="1">
      <c r="A1" s="11" t="s">
        <v>9</v>
      </c>
      <c r="B1" s="12"/>
      <c r="C1" s="12"/>
      <c r="D1" s="12"/>
      <c r="E1" s="12"/>
      <c r="F1" s="13"/>
    </row>
    <row r="2" spans="1:6" ht="1.5" customHeight="1">
      <c r="A2" s="1"/>
      <c r="B2" s="1"/>
      <c r="C2" s="1"/>
      <c r="D2" s="1"/>
      <c r="E2" s="1"/>
      <c r="F2" s="1"/>
    </row>
    <row r="3" spans="1:6" ht="10.5" customHeight="1">
      <c r="A3" s="4" t="s">
        <v>5</v>
      </c>
      <c r="B3" s="9">
        <v>0</v>
      </c>
      <c r="C3" s="10">
        <v>2</v>
      </c>
      <c r="D3" s="10">
        <v>3</v>
      </c>
      <c r="E3" s="10">
        <v>1</v>
      </c>
      <c r="F3" s="9">
        <v>4</v>
      </c>
    </row>
    <row r="4" spans="1:6" ht="10.5" customHeight="1">
      <c r="A4" s="4" t="s">
        <v>3</v>
      </c>
      <c r="B4" s="7">
        <v>0</v>
      </c>
      <c r="C4" s="7">
        <v>2</v>
      </c>
      <c r="D4" s="7">
        <v>2</v>
      </c>
      <c r="E4" s="7">
        <v>0</v>
      </c>
      <c r="F4" s="7">
        <v>1</v>
      </c>
    </row>
    <row r="5" spans="1:6" ht="10.5" customHeight="1">
      <c r="A5" s="4" t="s">
        <v>4</v>
      </c>
      <c r="B5" s="7">
        <v>0</v>
      </c>
      <c r="C5" s="7">
        <v>2</v>
      </c>
      <c r="D5" s="7">
        <v>0</v>
      </c>
      <c r="E5" s="7">
        <v>2</v>
      </c>
      <c r="F5" s="7">
        <v>1</v>
      </c>
    </row>
    <row r="6" spans="1:6" ht="1.5" customHeight="1">
      <c r="A6" s="2"/>
      <c r="B6" s="3"/>
      <c r="C6" s="3"/>
      <c r="D6" s="3"/>
      <c r="E6" s="3"/>
      <c r="F6" s="3"/>
    </row>
    <row r="7" spans="1:6" ht="10.5" customHeight="1">
      <c r="A7" s="5" t="s">
        <v>0</v>
      </c>
      <c r="B7" s="6" t="s">
        <v>1</v>
      </c>
      <c r="C7" s="6" t="s">
        <v>2</v>
      </c>
      <c r="D7" s="1"/>
      <c r="E7" s="1"/>
      <c r="F7" s="1"/>
    </row>
    <row r="8" spans="1:6" ht="10.5" customHeight="1">
      <c r="A8" s="5">
        <v>0</v>
      </c>
      <c r="B8" s="8">
        <f>B4</f>
        <v>0</v>
      </c>
      <c r="C8" s="8">
        <f>B5</f>
        <v>0</v>
      </c>
      <c r="D8" s="1"/>
      <c r="E8" s="1"/>
      <c r="F8" s="1"/>
    </row>
    <row r="9" spans="1:6" ht="10.5" customHeight="1">
      <c r="A9" s="5">
        <f>A8+0.025</f>
        <v>0.025</v>
      </c>
      <c r="B9" s="8">
        <f>COMBIN($F$3,$B$3)*$A9^$B$3*(1-$A9)^($F$3-$B$3)*$B$4+COMBIN($F$3,$C$3)*$A9^$C$3*(1-$A9)^($F$3-$C$3)*$C$4+COMBIN($F$3,$D$3)*$A9^$D$3*(1-$A9)^($F$3-$D$3)*$D$4+COMBIN($F$3,$E$3)*$A9^$E$3*(1-$A9)^($F$3-$E$3)*$E$4+COMBIN($F$3,$F$3)*$A9^$F$3*(1-$A9)^($F$3-$F$3)*$F$4</f>
        <v>0.007251953125000001</v>
      </c>
      <c r="C9" s="8">
        <f>COMBIN($F$3,$B$3)*$A9^$B$3*(1-$A9)^($F$3-$B$3)*$B$5+COMBIN($F$3,$C$3)*$A9^$C$3*(1-$A9)^($F$3-$C$3)*$C$5+COMBIN($F$3,$D$3)*$A9^$D$3*(1-$A9)^($F$3-$D$3)*$D$5+COMBIN($F$3,$E$3)*$A9^$E$3*(1-$A9)^($F$3-$E$3)*$E$5+COMBIN($F$3,$F$3)*$A9^$F$3*(1-$A9)^($F$3-$F$3)*$F$5</f>
        <v>0.192501953125</v>
      </c>
      <c r="D9" s="1"/>
      <c r="E9" s="1"/>
      <c r="F9" s="1"/>
    </row>
    <row r="10" spans="1:6" ht="10.5" customHeight="1">
      <c r="A10" s="5">
        <f aca="true" t="shared" si="0" ref="A10:A48">A9+0.025</f>
        <v>0.05</v>
      </c>
      <c r="B10" s="8">
        <f aca="true" t="shared" si="1" ref="B10:B47">COMBIN($F$3,$B$3)*$A10^$B$3*(1-$A10)^($F$3-$B$3)*$B$4+COMBIN($F$3,$C$3)*$A10^$C$3*(1-$A10)^($F$3-$C$3)*$C$4+COMBIN($F$3,$D$3)*$A10^$D$3*(1-$A10)^($F$3-$D$3)*$D$4+COMBIN($F$3,$E$3)*$A10^$E$3*(1-$A10)^($F$3-$E$3)*$E$4+COMBIN($F$3,$F$3)*$A10^$F$3*(1-$A10)^($F$3-$F$3)*$F$4</f>
        <v>0.028031250000000004</v>
      </c>
      <c r="C10" s="8">
        <f aca="true" t="shared" si="2" ref="C10:C47">COMBIN($F$3,$B$3)*$A10^$B$3*(1-$A10)^($F$3-$B$3)*$B$5+COMBIN($F$3,$C$3)*$A10^$C$3*(1-$A10)^($F$3-$C$3)*$C$5+COMBIN($F$3,$D$3)*$A10^$D$3*(1-$A10)^($F$3-$D$3)*$D$5+COMBIN($F$3,$E$3)*$A10^$E$3*(1-$A10)^($F$3-$E$3)*$E$5+COMBIN($F$3,$F$3)*$A10^$F$3*(1-$A10)^($F$3-$F$3)*$F$5</f>
        <v>0.37003125</v>
      </c>
      <c r="D10" s="1"/>
      <c r="E10" s="1"/>
      <c r="F10" s="1"/>
    </row>
    <row r="11" spans="1:6" ht="10.5" customHeight="1">
      <c r="A11" s="5">
        <f t="shared" si="0"/>
        <v>0.07500000000000001</v>
      </c>
      <c r="B11" s="8">
        <f t="shared" si="1"/>
        <v>0.060908203125000025</v>
      </c>
      <c r="C11" s="8">
        <f t="shared" si="2"/>
        <v>0.5326582031250002</v>
      </c>
      <c r="D11" s="1"/>
      <c r="E11" s="1"/>
      <c r="F11" s="1"/>
    </row>
    <row r="12" spans="1:6" ht="10.5" customHeight="1">
      <c r="A12" s="5">
        <f t="shared" si="0"/>
        <v>0.1</v>
      </c>
      <c r="B12" s="8">
        <f t="shared" si="1"/>
        <v>0.10450000000000002</v>
      </c>
      <c r="C12" s="8">
        <f t="shared" si="2"/>
        <v>0.6805000000000001</v>
      </c>
      <c r="D12" s="1"/>
      <c r="E12" s="1"/>
      <c r="F12" s="1"/>
    </row>
    <row r="13" spans="1:6" ht="10.5" customHeight="1">
      <c r="A13" s="5">
        <f t="shared" si="0"/>
        <v>0.125</v>
      </c>
      <c r="B13" s="8">
        <f t="shared" si="1"/>
        <v>0.157470703125</v>
      </c>
      <c r="C13" s="8">
        <f t="shared" si="2"/>
        <v>0.813720703125</v>
      </c>
      <c r="D13" s="1"/>
      <c r="E13" s="1"/>
      <c r="F13" s="1"/>
    </row>
    <row r="14" spans="1:6" ht="10.5" customHeight="1">
      <c r="A14" s="5">
        <f t="shared" si="0"/>
        <v>0.15</v>
      </c>
      <c r="B14" s="8">
        <f t="shared" si="1"/>
        <v>0.21853125</v>
      </c>
      <c r="C14" s="8">
        <f t="shared" si="2"/>
        <v>0.9325312499999999</v>
      </c>
      <c r="D14" s="1"/>
      <c r="E14" s="1"/>
      <c r="F14" s="1"/>
    </row>
    <row r="15" spans="1:6" ht="10.5" customHeight="1">
      <c r="A15" s="5">
        <f t="shared" si="0"/>
        <v>0.175</v>
      </c>
      <c r="B15" s="8">
        <f t="shared" si="1"/>
        <v>0.2864394531249999</v>
      </c>
      <c r="C15" s="8">
        <f t="shared" si="2"/>
        <v>1.0371894531249997</v>
      </c>
      <c r="D15" s="1"/>
      <c r="E15" s="1"/>
      <c r="F15" s="1"/>
    </row>
    <row r="16" spans="1:6" ht="10.5" customHeight="1">
      <c r="A16" s="5">
        <f t="shared" si="0"/>
        <v>0.19999999999999998</v>
      </c>
      <c r="B16" s="8">
        <f t="shared" si="1"/>
        <v>0.36000000000000004</v>
      </c>
      <c r="C16" s="8">
        <f t="shared" si="2"/>
        <v>1.1280000000000003</v>
      </c>
      <c r="D16" s="1"/>
      <c r="E16" s="1"/>
      <c r="F16" s="1"/>
    </row>
    <row r="17" spans="1:6" ht="10.5" customHeight="1">
      <c r="A17" s="5">
        <f t="shared" si="0"/>
        <v>0.22499999999999998</v>
      </c>
      <c r="B17" s="8">
        <f t="shared" si="1"/>
        <v>0.4380644531249999</v>
      </c>
      <c r="C17" s="8">
        <f t="shared" si="2"/>
        <v>1.205314453125</v>
      </c>
      <c r="D17" s="1"/>
      <c r="E17" s="1"/>
      <c r="F17" s="1"/>
    </row>
    <row r="18" spans="1:6" ht="10.5" customHeight="1">
      <c r="A18" s="5">
        <f t="shared" si="0"/>
        <v>0.24999999999999997</v>
      </c>
      <c r="B18" s="8">
        <f t="shared" si="1"/>
        <v>0.5195312499999999</v>
      </c>
      <c r="C18" s="8">
        <f t="shared" si="2"/>
        <v>1.2695312499999998</v>
      </c>
      <c r="D18" s="1"/>
      <c r="E18" s="1"/>
      <c r="F18" s="1"/>
    </row>
    <row r="19" spans="1:6" ht="10.5" customHeight="1">
      <c r="A19" s="5">
        <f t="shared" si="0"/>
        <v>0.27499999999999997</v>
      </c>
      <c r="B19" s="8">
        <f t="shared" si="1"/>
        <v>0.6033457031249999</v>
      </c>
      <c r="C19" s="8">
        <f t="shared" si="2"/>
        <v>1.3210957031250001</v>
      </c>
      <c r="D19" s="1"/>
      <c r="E19" s="1"/>
      <c r="F19" s="1"/>
    </row>
    <row r="20" spans="1:6" ht="10.5" customHeight="1">
      <c r="A20" s="5">
        <f t="shared" si="0"/>
        <v>0.3</v>
      </c>
      <c r="B20" s="8">
        <f t="shared" si="1"/>
        <v>0.6885</v>
      </c>
      <c r="C20" s="8">
        <f t="shared" si="2"/>
        <v>1.3604999999999998</v>
      </c>
      <c r="D20" s="1"/>
      <c r="E20" s="1"/>
      <c r="F20" s="1"/>
    </row>
    <row r="21" spans="1:6" ht="10.5" customHeight="1">
      <c r="A21" s="5">
        <f t="shared" si="0"/>
        <v>0.325</v>
      </c>
      <c r="B21" s="8">
        <f t="shared" si="1"/>
        <v>0.7740332031250001</v>
      </c>
      <c r="C21" s="8">
        <f t="shared" si="2"/>
        <v>1.3882832031250003</v>
      </c>
      <c r="D21" s="1"/>
      <c r="E21" s="1"/>
      <c r="F21" s="1"/>
    </row>
    <row r="22" spans="1:6" ht="10.5" customHeight="1">
      <c r="A22" s="5">
        <f t="shared" si="0"/>
        <v>0.35000000000000003</v>
      </c>
      <c r="B22" s="8">
        <f t="shared" si="1"/>
        <v>0.85903125</v>
      </c>
      <c r="C22" s="8">
        <f t="shared" si="2"/>
        <v>1.4050312499999997</v>
      </c>
      <c r="D22" s="1"/>
      <c r="E22" s="1"/>
      <c r="F22" s="1"/>
    </row>
    <row r="23" spans="1:6" ht="10.5" customHeight="1">
      <c r="A23" s="5">
        <f t="shared" si="0"/>
        <v>0.37500000000000006</v>
      </c>
      <c r="B23" s="8">
        <f t="shared" si="1"/>
        <v>0.9426269531250003</v>
      </c>
      <c r="C23" s="8">
        <f t="shared" si="2"/>
        <v>1.4113769531250004</v>
      </c>
      <c r="D23" s="1"/>
      <c r="E23" s="1"/>
      <c r="F23" s="1"/>
    </row>
    <row r="24" spans="1:6" ht="10.5" customHeight="1">
      <c r="A24" s="5">
        <f t="shared" si="0"/>
        <v>0.4000000000000001</v>
      </c>
      <c r="B24" s="8">
        <f t="shared" si="1"/>
        <v>1.024</v>
      </c>
      <c r="C24" s="8">
        <f t="shared" si="2"/>
        <v>1.4079999999999997</v>
      </c>
      <c r="D24" s="1"/>
      <c r="E24" s="1"/>
      <c r="F24" s="1"/>
    </row>
    <row r="25" spans="1:6" ht="10.5" customHeight="1">
      <c r="A25" s="5">
        <f t="shared" si="0"/>
        <v>0.4250000000000001</v>
      </c>
      <c r="B25" s="8">
        <f t="shared" si="1"/>
        <v>1.1023769531250005</v>
      </c>
      <c r="C25" s="8">
        <f t="shared" si="2"/>
        <v>1.3956269531250003</v>
      </c>
      <c r="D25" s="1"/>
      <c r="E25" s="1"/>
      <c r="F25" s="1"/>
    </row>
    <row r="26" spans="1:6" ht="10.5" customHeight="1">
      <c r="A26" s="5">
        <f t="shared" si="0"/>
        <v>0.4500000000000001</v>
      </c>
      <c r="B26" s="8">
        <f t="shared" si="1"/>
        <v>1.1770312500000002</v>
      </c>
      <c r="C26" s="8">
        <f t="shared" si="2"/>
        <v>1.3750312499999997</v>
      </c>
      <c r="D26" s="1"/>
      <c r="E26" s="1"/>
      <c r="F26" s="1"/>
    </row>
    <row r="27" spans="1:6" ht="10.5" customHeight="1">
      <c r="A27" s="5">
        <f t="shared" si="0"/>
        <v>0.47500000000000014</v>
      </c>
      <c r="B27" s="8">
        <f t="shared" si="1"/>
        <v>1.2472832031250005</v>
      </c>
      <c r="C27" s="8">
        <f t="shared" si="2"/>
        <v>1.347033203125</v>
      </c>
      <c r="D27" s="1"/>
      <c r="E27" s="1"/>
      <c r="F27" s="1"/>
    </row>
    <row r="28" spans="1:6" ht="10.5" customHeight="1">
      <c r="A28" s="5">
        <f t="shared" si="0"/>
        <v>0.5000000000000001</v>
      </c>
      <c r="B28" s="8">
        <f t="shared" si="1"/>
        <v>1.3125000000000002</v>
      </c>
      <c r="C28" s="8">
        <f t="shared" si="2"/>
        <v>1.3124999999999998</v>
      </c>
      <c r="D28" s="1"/>
      <c r="E28" s="1"/>
      <c r="F28" s="1"/>
    </row>
    <row r="29" spans="1:6" ht="10.5" customHeight="1">
      <c r="A29" s="5">
        <f t="shared" si="0"/>
        <v>0.5250000000000001</v>
      </c>
      <c r="B29" s="8">
        <f t="shared" si="1"/>
        <v>1.372095703125</v>
      </c>
      <c r="C29" s="8">
        <f t="shared" si="2"/>
        <v>1.2723457031249998</v>
      </c>
      <c r="D29" s="1"/>
      <c r="E29" s="1"/>
      <c r="F29" s="1"/>
    </row>
    <row r="30" spans="1:6" ht="10.5" customHeight="1">
      <c r="A30" s="5">
        <f t="shared" si="0"/>
        <v>0.5500000000000002</v>
      </c>
      <c r="B30" s="8">
        <f t="shared" si="1"/>
        <v>1.4255312500000001</v>
      </c>
      <c r="C30" s="8">
        <f t="shared" si="2"/>
        <v>1.2275312499999997</v>
      </c>
      <c r="D30" s="1"/>
      <c r="E30" s="1"/>
      <c r="F30" s="1"/>
    </row>
    <row r="31" spans="1:6" ht="10.5" customHeight="1">
      <c r="A31" s="5">
        <f t="shared" si="0"/>
        <v>0.5750000000000002</v>
      </c>
      <c r="B31" s="8">
        <f t="shared" si="1"/>
        <v>1.4723144531250003</v>
      </c>
      <c r="C31" s="8">
        <f t="shared" si="2"/>
        <v>1.1790644531249996</v>
      </c>
      <c r="D31" s="1"/>
      <c r="E31" s="1"/>
      <c r="F31" s="1"/>
    </row>
    <row r="32" spans="1:6" ht="10.5" customHeight="1">
      <c r="A32" s="5">
        <f t="shared" si="0"/>
        <v>0.6000000000000002</v>
      </c>
      <c r="B32" s="8">
        <f t="shared" si="1"/>
        <v>1.5120000000000002</v>
      </c>
      <c r="C32" s="8">
        <f t="shared" si="2"/>
        <v>1.1279999999999997</v>
      </c>
      <c r="D32" s="1"/>
      <c r="E32" s="1"/>
      <c r="F32" s="1"/>
    </row>
    <row r="33" spans="1:6" ht="10.5" customHeight="1">
      <c r="A33" s="5">
        <f t="shared" si="0"/>
        <v>0.6250000000000002</v>
      </c>
      <c r="B33" s="8">
        <f t="shared" si="1"/>
        <v>1.5441894531250002</v>
      </c>
      <c r="C33" s="8">
        <f t="shared" si="2"/>
        <v>1.0754394531249996</v>
      </c>
      <c r="D33" s="1"/>
      <c r="E33" s="1"/>
      <c r="F33" s="1"/>
    </row>
    <row r="34" spans="1:6" ht="10.5" customHeight="1">
      <c r="A34" s="5">
        <f t="shared" si="0"/>
        <v>0.6500000000000002</v>
      </c>
      <c r="B34" s="8">
        <f t="shared" si="1"/>
        <v>1.5685312500000002</v>
      </c>
      <c r="C34" s="8">
        <f t="shared" si="2"/>
        <v>1.0225312499999994</v>
      </c>
      <c r="D34" s="1"/>
      <c r="E34" s="1"/>
      <c r="F34" s="1"/>
    </row>
    <row r="35" spans="1:6" ht="10.5" customHeight="1">
      <c r="A35" s="5">
        <f t="shared" si="0"/>
        <v>0.6750000000000003</v>
      </c>
      <c r="B35" s="8">
        <f t="shared" si="1"/>
        <v>1.584720703125</v>
      </c>
      <c r="C35" s="8">
        <f t="shared" si="2"/>
        <v>0.9704707031249995</v>
      </c>
      <c r="D35" s="1"/>
      <c r="E35" s="1"/>
      <c r="F35" s="1"/>
    </row>
    <row r="36" spans="1:6" ht="10.5" customHeight="1">
      <c r="A36" s="5">
        <f t="shared" si="0"/>
        <v>0.7000000000000003</v>
      </c>
      <c r="B36" s="8">
        <f t="shared" si="1"/>
        <v>1.5924999999999998</v>
      </c>
      <c r="C36" s="8">
        <f t="shared" si="2"/>
        <v>0.9204999999999994</v>
      </c>
      <c r="D36" s="1"/>
      <c r="E36" s="1"/>
      <c r="F36" s="1"/>
    </row>
    <row r="37" spans="1:6" ht="10.5" customHeight="1">
      <c r="A37" s="5">
        <f t="shared" si="0"/>
        <v>0.7250000000000003</v>
      </c>
      <c r="B37" s="8">
        <f t="shared" si="1"/>
        <v>1.5916582031250002</v>
      </c>
      <c r="C37" s="8">
        <f t="shared" si="2"/>
        <v>0.8739082031249995</v>
      </c>
      <c r="D37" s="1"/>
      <c r="E37" s="1"/>
      <c r="F37" s="1"/>
    </row>
    <row r="38" spans="1:6" ht="10.5" customHeight="1">
      <c r="A38" s="5">
        <f t="shared" si="0"/>
        <v>0.7500000000000003</v>
      </c>
      <c r="B38" s="8">
        <f t="shared" si="1"/>
        <v>1.5820312499999996</v>
      </c>
      <c r="C38" s="8">
        <f t="shared" si="2"/>
        <v>0.8320312499999993</v>
      </c>
      <c r="D38" s="1"/>
      <c r="E38" s="1"/>
      <c r="F38" s="1"/>
    </row>
    <row r="39" spans="1:6" ht="10.5" customHeight="1">
      <c r="A39" s="5">
        <f>A38+0.025</f>
        <v>0.7750000000000004</v>
      </c>
      <c r="B39" s="8">
        <f t="shared" si="1"/>
        <v>1.5635019531249996</v>
      </c>
      <c r="C39" s="8">
        <f t="shared" si="2"/>
        <v>0.7962519531249994</v>
      </c>
      <c r="D39" s="1"/>
      <c r="E39" s="1"/>
      <c r="F39" s="1"/>
    </row>
    <row r="40" spans="1:6" ht="10.5" customHeight="1">
      <c r="A40" s="5">
        <f t="shared" si="0"/>
        <v>0.8000000000000004</v>
      </c>
      <c r="B40" s="8">
        <f t="shared" si="1"/>
        <v>1.5359999999999991</v>
      </c>
      <c r="C40" s="8">
        <f t="shared" si="2"/>
        <v>0.7679999999999996</v>
      </c>
      <c r="D40" s="1"/>
      <c r="E40" s="1"/>
      <c r="F40" s="1"/>
    </row>
    <row r="41" spans="1:6" ht="10.5" customHeight="1">
      <c r="A41" s="5">
        <f t="shared" si="0"/>
        <v>0.8250000000000004</v>
      </c>
      <c r="B41" s="8">
        <f t="shared" si="1"/>
        <v>1.4995019531249996</v>
      </c>
      <c r="C41" s="8">
        <f t="shared" si="2"/>
        <v>0.7487519531249998</v>
      </c>
      <c r="D41" s="1"/>
      <c r="E41" s="1"/>
      <c r="F41" s="1"/>
    </row>
    <row r="42" spans="1:6" ht="10.5" customHeight="1">
      <c r="A42" s="5">
        <f t="shared" si="0"/>
        <v>0.8500000000000004</v>
      </c>
      <c r="B42" s="8">
        <f t="shared" si="1"/>
        <v>1.454031249999999</v>
      </c>
      <c r="C42" s="8">
        <f t="shared" si="2"/>
        <v>0.7400312499999999</v>
      </c>
      <c r="D42" s="1"/>
      <c r="E42" s="1"/>
      <c r="F42" s="1"/>
    </row>
    <row r="43" spans="1:6" ht="10.5" customHeight="1">
      <c r="A43" s="5">
        <f t="shared" si="0"/>
        <v>0.8750000000000004</v>
      </c>
      <c r="B43" s="8">
        <f t="shared" si="1"/>
        <v>1.3996582031249991</v>
      </c>
      <c r="C43" s="8">
        <f t="shared" si="2"/>
        <v>0.7434082031250002</v>
      </c>
      <c r="D43" s="1"/>
      <c r="E43" s="1"/>
      <c r="F43" s="1"/>
    </row>
    <row r="44" spans="1:6" ht="10.5" customHeight="1">
      <c r="A44" s="5">
        <f t="shared" si="0"/>
        <v>0.9000000000000005</v>
      </c>
      <c r="B44" s="8">
        <f t="shared" si="1"/>
        <v>1.3364999999999987</v>
      </c>
      <c r="C44" s="8">
        <f t="shared" si="2"/>
        <v>0.7605000000000004</v>
      </c>
      <c r="D44" s="1"/>
      <c r="E44" s="1"/>
      <c r="F44" s="1"/>
    </row>
    <row r="45" spans="1:6" ht="10.5" customHeight="1">
      <c r="A45" s="5">
        <f t="shared" si="0"/>
        <v>0.9250000000000005</v>
      </c>
      <c r="B45" s="8">
        <f t="shared" si="1"/>
        <v>1.2647207031249983</v>
      </c>
      <c r="C45" s="8">
        <f t="shared" si="2"/>
        <v>0.7929707031250007</v>
      </c>
      <c r="D45" s="1"/>
      <c r="E45" s="1"/>
      <c r="F45" s="1"/>
    </row>
    <row r="46" spans="1:6" ht="10.5" customHeight="1">
      <c r="A46" s="5">
        <f>A45+0.025</f>
        <v>0.9500000000000005</v>
      </c>
      <c r="B46" s="8">
        <f t="shared" si="1"/>
        <v>1.1845312499999983</v>
      </c>
      <c r="C46" s="8">
        <f t="shared" si="2"/>
        <v>0.8425312500000012</v>
      </c>
      <c r="D46" s="1"/>
      <c r="E46" s="1"/>
      <c r="F46" s="1"/>
    </row>
    <row r="47" spans="1:6" ht="10.5" customHeight="1">
      <c r="A47" s="5">
        <f t="shared" si="0"/>
        <v>0.9750000000000005</v>
      </c>
      <c r="B47" s="8">
        <f t="shared" si="1"/>
        <v>1.096189453124998</v>
      </c>
      <c r="C47" s="8">
        <f t="shared" si="2"/>
        <v>0.9109394531250017</v>
      </c>
      <c r="D47" s="1"/>
      <c r="E47" s="1"/>
      <c r="F47" s="1"/>
    </row>
    <row r="48" spans="1:6" ht="10.5" customHeight="1">
      <c r="A48" s="5">
        <f t="shared" si="0"/>
        <v>1.0000000000000004</v>
      </c>
      <c r="B48" s="8">
        <f>F4</f>
        <v>1</v>
      </c>
      <c r="C48" s="8">
        <f>F5</f>
        <v>1</v>
      </c>
      <c r="D48" s="1"/>
      <c r="E48" s="1"/>
      <c r="F48" s="1"/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6">
      <selection activeCell="L17" sqref="L17"/>
    </sheetView>
  </sheetViews>
  <sheetFormatPr defaultColWidth="12" defaultRowHeight="12.75"/>
  <sheetData>
    <row r="1" spans="1:7" ht="10.5" customHeight="1">
      <c r="A1" s="11" t="s">
        <v>10</v>
      </c>
      <c r="B1" s="12"/>
      <c r="C1" s="12"/>
      <c r="D1" s="12"/>
      <c r="E1" s="12"/>
      <c r="F1" s="12"/>
      <c r="G1" s="13"/>
    </row>
    <row r="2" spans="1:7" ht="1.5" customHeight="1">
      <c r="A2" s="1"/>
      <c r="B2" s="1"/>
      <c r="C2" s="1"/>
      <c r="D2" s="1"/>
      <c r="E2" s="1"/>
      <c r="F2" s="1"/>
      <c r="G2" s="1"/>
    </row>
    <row r="3" spans="1:7" ht="10.5" customHeight="1">
      <c r="A3" s="4" t="s">
        <v>5</v>
      </c>
      <c r="B3" s="9">
        <v>0</v>
      </c>
      <c r="C3" s="10">
        <v>1</v>
      </c>
      <c r="D3" s="10">
        <v>2</v>
      </c>
      <c r="E3" s="10">
        <v>3</v>
      </c>
      <c r="F3" s="10">
        <v>4</v>
      </c>
      <c r="G3" s="9">
        <v>5</v>
      </c>
    </row>
    <row r="4" spans="1:7" ht="10.5" customHeight="1">
      <c r="A4" s="4" t="s">
        <v>3</v>
      </c>
      <c r="B4" s="7">
        <v>0</v>
      </c>
      <c r="C4" s="7">
        <v>2</v>
      </c>
      <c r="D4" s="7">
        <v>2</v>
      </c>
      <c r="E4" s="7">
        <v>1</v>
      </c>
      <c r="F4" s="7">
        <v>0</v>
      </c>
      <c r="G4" s="7">
        <v>1</v>
      </c>
    </row>
    <row r="5" spans="1:7" ht="10.5" customHeight="1">
      <c r="A5" s="4" t="s">
        <v>4</v>
      </c>
      <c r="B5" s="7">
        <v>0</v>
      </c>
      <c r="C5" s="7">
        <v>2</v>
      </c>
      <c r="D5" s="7">
        <v>0</v>
      </c>
      <c r="E5" s="7">
        <v>2</v>
      </c>
      <c r="F5" s="7">
        <v>2</v>
      </c>
      <c r="G5" s="7">
        <v>0</v>
      </c>
    </row>
    <row r="6" spans="1:7" ht="1.5" customHeight="1">
      <c r="A6" s="2"/>
      <c r="B6" s="3"/>
      <c r="C6" s="3"/>
      <c r="D6" s="3"/>
      <c r="E6" s="3"/>
      <c r="F6" s="3"/>
      <c r="G6" s="3"/>
    </row>
    <row r="7" spans="1:7" ht="10.5" customHeight="1">
      <c r="A7" s="5" t="s">
        <v>0</v>
      </c>
      <c r="B7" s="6" t="s">
        <v>1</v>
      </c>
      <c r="C7" s="6" t="s">
        <v>2</v>
      </c>
      <c r="D7" s="1"/>
      <c r="E7" s="1"/>
      <c r="F7" s="1"/>
      <c r="G7" s="1"/>
    </row>
    <row r="8" spans="1:7" ht="10.5" customHeight="1">
      <c r="A8" s="5">
        <v>0</v>
      </c>
      <c r="B8" s="8">
        <f>B4</f>
        <v>0</v>
      </c>
      <c r="C8" s="8">
        <f>B5</f>
        <v>0</v>
      </c>
      <c r="D8" s="1"/>
      <c r="E8" s="1"/>
      <c r="F8" s="1"/>
      <c r="G8" s="1"/>
    </row>
    <row r="9" spans="1:7" ht="10.5" customHeight="1">
      <c r="A9" s="5">
        <f>A8+0.025</f>
        <v>0.025</v>
      </c>
      <c r="B9" s="8">
        <f>COMBIN($G$3,$B$3)*$A9^$B$3*(1-$A9)^($G$3-$B$3)*$B$4+COMBIN($G$3,$C$3)*$A9^$C$3*(1-$A9)^($G$3-$C$3)*$C$4+COMBIN($G$3,$D$3)*$A9^$D$3*(1-$A9)^($G$3-$D$3)*$D$4+COMBIN($G$3,$E$3)*$A9^$E$3*(1-$A9)^($G$3-$E$3)*$E$4+COMBIN($G$3,$F$3)*$A9^$F$3*(1-$A9)^($G$3-$F$3)*$F$4+COMBIN($G$3,$G$3)*$A9^$G$3*(1-$A9)^($G$3-$G$3)*$G$4</f>
        <v>0.23765625976562496</v>
      </c>
      <c r="C9" s="8">
        <f>COMBIN($G$3,$B$3)*$A9^$B$3*(1-$A9)^($G$3-$B$3)*$B$5+COMBIN($G$3,$C$3)*$A9^$C$3*(1-$A9)^($G$3-$C$3)*$C$5+COMBIN($G$3,$D$3)*$A9^$D$3*(1-$A9)^($G$3-$D$3)*$D$5+COMBIN($G$3,$E$3)*$A9^$E$3*(1-$A9)^($G$3-$E$3)*$E$5+COMBIN($G$3,$F$3)*$A9^$F$3*(1-$A9)^($G$3-$F$3)*$F$5+COMBIN($G$3,$G$3)*$A9^$G$3*(1-$A9)^($G$3-$G$3)*$G$5</f>
        <v>0.22622285156249997</v>
      </c>
      <c r="D9" s="1"/>
      <c r="E9" s="1"/>
      <c r="F9" s="1"/>
      <c r="G9" s="1"/>
    </row>
    <row r="10" spans="1:7" ht="10.5" customHeight="1">
      <c r="A10" s="5">
        <f aca="true" t="shared" si="0" ref="A10:A48">A9+0.025</f>
        <v>0.05</v>
      </c>
      <c r="B10" s="8">
        <f aca="true" t="shared" si="1" ref="B10:B47">COMBIN($G$3,$B$3)*$A10^$B$3*(1-$A10)^($G$3-$B$3)*$B$4+COMBIN($G$3,$C$3)*$A10^$C$3*(1-$A10)^($G$3-$C$3)*$C$4+COMBIN($G$3,$D$3)*$A10^$D$3*(1-$A10)^($G$3-$D$3)*$D$4+COMBIN($G$3,$E$3)*$A10^$E$3*(1-$A10)^($G$3-$E$3)*$E$4+COMBIN($G$3,$F$3)*$A10^$F$3*(1-$A10)^($G$3-$F$3)*$F$4+COMBIN($G$3,$G$3)*$A10^$G$3*(1-$A10)^($G$3-$G$3)*$G$4</f>
        <v>0.4512503125</v>
      </c>
      <c r="C10" s="8">
        <f aca="true" t="shared" si="2" ref="C10:C47">COMBIN($G$3,$B$3)*$A10^$B$3*(1-$A10)^($G$3-$B$3)*$B$5+COMBIN($G$3,$C$3)*$A10^$C$3*(1-$A10)^($G$3-$C$3)*$C$5+COMBIN($G$3,$D$3)*$A10^$D$3*(1-$A10)^($G$3-$D$3)*$D$5+COMBIN($G$3,$E$3)*$A10^$E$3*(1-$A10)^($G$3-$E$3)*$E$5+COMBIN($G$3,$F$3)*$A10^$F$3*(1-$A10)^($G$3-$F$3)*$F$5+COMBIN($G$3,$G$3)*$A10^$G$3*(1-$A10)^($G$3-$G$3)*$G$5</f>
        <v>0.40956875</v>
      </c>
      <c r="D10" s="1"/>
      <c r="E10" s="1"/>
      <c r="F10" s="1"/>
      <c r="G10" s="1"/>
    </row>
    <row r="11" spans="1:7" ht="10.5" customHeight="1">
      <c r="A11" s="5">
        <f t="shared" si="0"/>
        <v>0.07500000000000001</v>
      </c>
      <c r="B11" s="8">
        <f t="shared" si="1"/>
        <v>0.6417211230468752</v>
      </c>
      <c r="C11" s="8">
        <f t="shared" si="2"/>
        <v>0.5565826171875002</v>
      </c>
      <c r="D11" s="1"/>
      <c r="E11" s="1"/>
      <c r="F11" s="1"/>
      <c r="G11" s="1"/>
    </row>
    <row r="12" spans="1:7" ht="10.5" customHeight="1">
      <c r="A12" s="5">
        <f t="shared" si="0"/>
        <v>0.1</v>
      </c>
      <c r="B12" s="8">
        <f t="shared" si="1"/>
        <v>0.8100100000000001</v>
      </c>
      <c r="C12" s="8">
        <f t="shared" si="2"/>
        <v>0.6732000000000001</v>
      </c>
      <c r="D12" s="1"/>
      <c r="E12" s="1"/>
      <c r="F12" s="1"/>
      <c r="G12" s="1"/>
    </row>
    <row r="13" spans="1:7" ht="10.5" customHeight="1">
      <c r="A13" s="5">
        <f t="shared" si="0"/>
        <v>0.125</v>
      </c>
      <c r="B13" s="8">
        <f t="shared" si="1"/>
        <v>0.957061767578125</v>
      </c>
      <c r="C13" s="8">
        <f t="shared" si="2"/>
        <v>0.7647705078125</v>
      </c>
      <c r="D13" s="1"/>
      <c r="E13" s="1"/>
      <c r="F13" s="1"/>
      <c r="G13" s="1"/>
    </row>
    <row r="14" spans="1:7" ht="10.5" customHeight="1">
      <c r="A14" s="5">
        <f t="shared" si="0"/>
        <v>0.15</v>
      </c>
      <c r="B14" s="8">
        <f t="shared" si="1"/>
        <v>1.0838259374999994</v>
      </c>
      <c r="C14" s="8">
        <f t="shared" si="2"/>
        <v>0.8360812499999998</v>
      </c>
      <c r="D14" s="1"/>
      <c r="E14" s="1"/>
      <c r="F14" s="1"/>
      <c r="G14" s="1"/>
    </row>
    <row r="15" spans="1:7" ht="10.5" customHeight="1">
      <c r="A15" s="5">
        <f t="shared" si="0"/>
        <v>0.175</v>
      </c>
      <c r="B15" s="8">
        <f t="shared" si="1"/>
        <v>1.1912578808593746</v>
      </c>
      <c r="C15" s="8">
        <f t="shared" si="2"/>
        <v>0.8913802734374998</v>
      </c>
      <c r="D15" s="1"/>
      <c r="E15" s="1"/>
      <c r="F15" s="1"/>
      <c r="G15" s="1"/>
    </row>
    <row r="16" spans="1:7" ht="10.5" customHeight="1">
      <c r="A16" s="5">
        <f t="shared" si="0"/>
        <v>0.19999999999999998</v>
      </c>
      <c r="B16" s="8">
        <f t="shared" si="1"/>
        <v>1.2803200000000003</v>
      </c>
      <c r="C16" s="8">
        <f t="shared" si="2"/>
        <v>0.9344000000000003</v>
      </c>
      <c r="D16" s="1"/>
      <c r="E16" s="1"/>
      <c r="F16" s="1"/>
      <c r="G16" s="1"/>
    </row>
    <row r="17" spans="1:7" ht="10.5" customHeight="1">
      <c r="A17" s="5">
        <f t="shared" si="0"/>
        <v>0.22499999999999998</v>
      </c>
      <c r="B17" s="8">
        <f t="shared" si="1"/>
        <v>1.3519829003906252</v>
      </c>
      <c r="C17" s="8">
        <f t="shared" si="2"/>
        <v>0.9683806640625002</v>
      </c>
      <c r="D17" s="1"/>
      <c r="E17" s="1"/>
      <c r="F17" s="1"/>
      <c r="G17" s="1"/>
    </row>
    <row r="18" spans="1:7" ht="10.5" customHeight="1">
      <c r="A18" s="5">
        <f t="shared" si="0"/>
        <v>0.24999999999999997</v>
      </c>
      <c r="B18" s="8">
        <f t="shared" si="1"/>
        <v>1.4072265624999998</v>
      </c>
      <c r="C18" s="8">
        <f t="shared" si="2"/>
        <v>0.9960937499999998</v>
      </c>
      <c r="D18" s="1"/>
      <c r="E18" s="1"/>
      <c r="F18" s="1"/>
      <c r="G18" s="1"/>
    </row>
    <row r="19" spans="1:7" ht="10.5" customHeight="1">
      <c r="A19" s="5">
        <f t="shared" si="0"/>
        <v>0.27499999999999997</v>
      </c>
      <c r="B19" s="8">
        <f t="shared" si="1"/>
        <v>1.4470415136718753</v>
      </c>
      <c r="C19" s="8">
        <f t="shared" si="2"/>
        <v>1.0198654296875003</v>
      </c>
      <c r="D19" s="1"/>
      <c r="E19" s="1"/>
      <c r="F19" s="1"/>
      <c r="G19" s="1"/>
    </row>
    <row r="20" spans="1:7" ht="10.5" customHeight="1">
      <c r="A20" s="5">
        <f t="shared" si="0"/>
        <v>0.3</v>
      </c>
      <c r="B20" s="8">
        <f t="shared" si="1"/>
        <v>1.4724299999999995</v>
      </c>
      <c r="C20" s="8">
        <f t="shared" si="2"/>
        <v>1.0415999999999996</v>
      </c>
      <c r="D20" s="1"/>
      <c r="E20" s="1"/>
      <c r="F20" s="1"/>
      <c r="G20" s="1"/>
    </row>
    <row r="21" spans="1:7" ht="10.5" customHeight="1">
      <c r="A21" s="5">
        <f t="shared" si="0"/>
        <v>0.325</v>
      </c>
      <c r="B21" s="8">
        <f t="shared" si="1"/>
        <v>1.4844071582031253</v>
      </c>
      <c r="C21" s="8">
        <f t="shared" si="2"/>
        <v>1.0628033203125005</v>
      </c>
      <c r="D21" s="1"/>
      <c r="E21" s="1"/>
      <c r="F21" s="1"/>
      <c r="G21" s="1"/>
    </row>
    <row r="22" spans="1:7" ht="10.5" customHeight="1">
      <c r="A22" s="5">
        <f t="shared" si="0"/>
        <v>0.35000000000000003</v>
      </c>
      <c r="B22" s="8">
        <f t="shared" si="1"/>
        <v>1.4840021874999998</v>
      </c>
      <c r="C22" s="8">
        <f t="shared" si="2"/>
        <v>1.0846062499999998</v>
      </c>
      <c r="D22" s="1"/>
      <c r="E22" s="1"/>
      <c r="F22" s="1"/>
      <c r="G22" s="1"/>
    </row>
    <row r="23" spans="1:7" ht="10.5" customHeight="1">
      <c r="A23" s="5">
        <f t="shared" si="0"/>
        <v>0.37500000000000006</v>
      </c>
      <c r="B23" s="8">
        <f t="shared" si="1"/>
        <v>1.4722595214843754</v>
      </c>
      <c r="C23" s="8">
        <f t="shared" si="2"/>
        <v>1.1077880859375002</v>
      </c>
      <c r="D23" s="1"/>
      <c r="E23" s="1"/>
      <c r="F23" s="1"/>
      <c r="G23" s="1"/>
    </row>
    <row r="24" spans="1:7" ht="10.5" customHeight="1">
      <c r="A24" s="5">
        <f t="shared" si="0"/>
        <v>0.4000000000000001</v>
      </c>
      <c r="B24" s="8">
        <f t="shared" si="1"/>
        <v>1.4502399999999993</v>
      </c>
      <c r="C24" s="8">
        <f t="shared" si="2"/>
        <v>1.1327999999999996</v>
      </c>
      <c r="D24" s="1"/>
      <c r="E24" s="1"/>
      <c r="F24" s="1"/>
      <c r="G24" s="1"/>
    </row>
    <row r="25" spans="1:7" ht="10.5" customHeight="1">
      <c r="A25" s="5">
        <f t="shared" si="0"/>
        <v>0.4250000000000001</v>
      </c>
      <c r="B25" s="8">
        <f t="shared" si="1"/>
        <v>1.4190220410156253</v>
      </c>
      <c r="C25" s="8">
        <f t="shared" si="2"/>
        <v>1.1597884765625004</v>
      </c>
      <c r="D25" s="1"/>
      <c r="E25" s="1"/>
      <c r="F25" s="1"/>
      <c r="G25" s="1"/>
    </row>
    <row r="26" spans="1:7" ht="10.5" customHeight="1">
      <c r="A26" s="5">
        <f t="shared" si="0"/>
        <v>0.4500000000000001</v>
      </c>
      <c r="B26" s="8">
        <f t="shared" si="1"/>
        <v>1.3797028124999995</v>
      </c>
      <c r="C26" s="8">
        <f t="shared" si="2"/>
        <v>1.1886187499999998</v>
      </c>
      <c r="D26" s="1"/>
      <c r="E26" s="1"/>
      <c r="F26" s="1"/>
      <c r="G26" s="1"/>
    </row>
    <row r="27" spans="1:7" ht="10.5" customHeight="1">
      <c r="A27" s="5">
        <f t="shared" si="0"/>
        <v>0.47500000000000014</v>
      </c>
      <c r="B27" s="8">
        <f t="shared" si="1"/>
        <v>1.333399404296875</v>
      </c>
      <c r="C27" s="8">
        <f t="shared" si="2"/>
        <v>1.2188982421875005</v>
      </c>
      <c r="D27" s="1"/>
      <c r="E27" s="1"/>
      <c r="F27" s="1"/>
      <c r="G27" s="1"/>
    </row>
    <row r="28" spans="1:7" ht="10.5" customHeight="1">
      <c r="A28" s="5">
        <f t="shared" si="0"/>
        <v>0.5000000000000001</v>
      </c>
      <c r="B28" s="8">
        <f t="shared" si="1"/>
        <v>1.2812499999999996</v>
      </c>
      <c r="C28" s="8">
        <f t="shared" si="2"/>
        <v>1.2500000000000002</v>
      </c>
      <c r="D28" s="1"/>
      <c r="E28" s="1"/>
      <c r="F28" s="1"/>
      <c r="G28" s="1"/>
    </row>
    <row r="29" spans="1:7" ht="10.5" customHeight="1">
      <c r="A29" s="5">
        <f t="shared" si="0"/>
        <v>0.5250000000000001</v>
      </c>
      <c r="B29" s="8">
        <f t="shared" si="1"/>
        <v>1.224415048828125</v>
      </c>
      <c r="C29" s="8">
        <f t="shared" si="2"/>
        <v>1.2810861328125</v>
      </c>
      <c r="D29" s="1"/>
      <c r="E29" s="1"/>
      <c r="F29" s="1"/>
      <c r="G29" s="1"/>
    </row>
    <row r="30" spans="1:7" ht="10.5" customHeight="1">
      <c r="A30" s="5">
        <f t="shared" si="0"/>
        <v>0.5500000000000002</v>
      </c>
      <c r="B30" s="8">
        <f t="shared" si="1"/>
        <v>1.1640784374999995</v>
      </c>
      <c r="C30" s="8">
        <f t="shared" si="2"/>
        <v>1.31113125</v>
      </c>
      <c r="D30" s="1"/>
      <c r="E30" s="1"/>
      <c r="F30" s="1"/>
      <c r="G30" s="1"/>
    </row>
    <row r="31" spans="1:7" ht="10.5" customHeight="1">
      <c r="A31" s="5">
        <f t="shared" si="0"/>
        <v>0.5750000000000002</v>
      </c>
      <c r="B31" s="8">
        <f t="shared" si="1"/>
        <v>1.1014486621093746</v>
      </c>
      <c r="C31" s="8">
        <f t="shared" si="2"/>
        <v>1.3389458984375002</v>
      </c>
      <c r="D31" s="1"/>
      <c r="E31" s="1"/>
      <c r="F31" s="1"/>
      <c r="G31" s="1"/>
    </row>
    <row r="32" spans="1:7" ht="10.5" customHeight="1">
      <c r="A32" s="5">
        <f t="shared" si="0"/>
        <v>0.6000000000000002</v>
      </c>
      <c r="B32" s="8">
        <f t="shared" si="1"/>
        <v>1.0377599999999996</v>
      </c>
      <c r="C32" s="8">
        <f t="shared" si="2"/>
        <v>1.3632000000000002</v>
      </c>
      <c r="D32" s="1"/>
      <c r="E32" s="1"/>
      <c r="F32" s="1"/>
      <c r="G32" s="1"/>
    </row>
    <row r="33" spans="1:7" ht="10.5" customHeight="1">
      <c r="A33" s="5">
        <f t="shared" si="0"/>
        <v>0.6250000000000002</v>
      </c>
      <c r="B33" s="8">
        <f t="shared" si="1"/>
        <v>0.9742736816406243</v>
      </c>
      <c r="C33" s="8">
        <f t="shared" si="2"/>
        <v>1.3824462890625</v>
      </c>
      <c r="D33" s="1"/>
      <c r="E33" s="1"/>
      <c r="F33" s="1"/>
      <c r="G33" s="1"/>
    </row>
    <row r="34" spans="1:7" ht="10.5" customHeight="1">
      <c r="A34" s="5">
        <f t="shared" si="0"/>
        <v>0.6500000000000002</v>
      </c>
      <c r="B34" s="8">
        <f t="shared" si="1"/>
        <v>0.9122790624999995</v>
      </c>
      <c r="C34" s="8">
        <f t="shared" si="2"/>
        <v>1.39514375</v>
      </c>
      <c r="D34" s="1"/>
      <c r="E34" s="1"/>
      <c r="F34" s="1"/>
      <c r="G34" s="1"/>
    </row>
    <row r="35" spans="1:7" ht="10.5" customHeight="1">
      <c r="A35" s="5">
        <f t="shared" si="0"/>
        <v>0.6750000000000003</v>
      </c>
      <c r="B35" s="8">
        <f t="shared" si="1"/>
        <v>0.8530947949218743</v>
      </c>
      <c r="C35" s="8">
        <f t="shared" si="2"/>
        <v>1.3996810546875</v>
      </c>
      <c r="D35" s="1"/>
      <c r="E35" s="1"/>
      <c r="F35" s="1"/>
      <c r="G35" s="1"/>
    </row>
    <row r="36" spans="1:7" ht="10.5" customHeight="1">
      <c r="A36" s="5">
        <f t="shared" si="0"/>
        <v>0.7000000000000003</v>
      </c>
      <c r="B36" s="8">
        <f t="shared" si="1"/>
        <v>0.7980699999999994</v>
      </c>
      <c r="C36" s="8">
        <f t="shared" si="2"/>
        <v>1.3944</v>
      </c>
      <c r="D36" s="1"/>
      <c r="E36" s="1"/>
      <c r="F36" s="1"/>
      <c r="G36" s="1"/>
    </row>
    <row r="37" spans="1:7" ht="10.5" customHeight="1">
      <c r="A37" s="5">
        <f t="shared" si="0"/>
        <v>0.7250000000000003</v>
      </c>
      <c r="B37" s="8">
        <f t="shared" si="1"/>
        <v>0.7485854394531244</v>
      </c>
      <c r="C37" s="8">
        <f t="shared" si="2"/>
        <v>1.3776189453124998</v>
      </c>
      <c r="D37" s="1"/>
      <c r="E37" s="1"/>
      <c r="F37" s="1"/>
      <c r="G37" s="1"/>
    </row>
    <row r="38" spans="1:7" ht="10.5" customHeight="1">
      <c r="A38" s="5">
        <f t="shared" si="0"/>
        <v>0.7500000000000003</v>
      </c>
      <c r="B38" s="8">
        <f t="shared" si="1"/>
        <v>0.7060546874999993</v>
      </c>
      <c r="C38" s="8">
        <f t="shared" si="2"/>
        <v>1.3476562499999993</v>
      </c>
      <c r="D38" s="1"/>
      <c r="E38" s="1"/>
      <c r="F38" s="1"/>
      <c r="G38" s="1"/>
    </row>
    <row r="39" spans="1:7" ht="10.5" customHeight="1">
      <c r="A39" s="5">
        <f>A38+0.025</f>
        <v>0.7750000000000004</v>
      </c>
      <c r="B39" s="8">
        <f t="shared" si="1"/>
        <v>0.6719253027343746</v>
      </c>
      <c r="C39" s="8">
        <f t="shared" si="2"/>
        <v>1.3028537109374994</v>
      </c>
      <c r="D39" s="1"/>
      <c r="E39" s="1"/>
      <c r="F39" s="1"/>
      <c r="G39" s="1"/>
    </row>
    <row r="40" spans="1:7" ht="10.5" customHeight="1">
      <c r="A40" s="5">
        <f t="shared" si="0"/>
        <v>0.8000000000000004</v>
      </c>
      <c r="B40" s="8">
        <f t="shared" si="1"/>
        <v>0.6476799999999996</v>
      </c>
      <c r="C40" s="8">
        <f t="shared" si="2"/>
        <v>1.2415999999999987</v>
      </c>
      <c r="D40" s="1"/>
      <c r="E40" s="1"/>
      <c r="F40" s="1"/>
      <c r="G40" s="1"/>
    </row>
    <row r="41" spans="1:7" ht="10.5" customHeight="1">
      <c r="A41" s="5">
        <f t="shared" si="0"/>
        <v>0.8250000000000004</v>
      </c>
      <c r="B41" s="8">
        <f t="shared" si="1"/>
        <v>0.634837822265625</v>
      </c>
      <c r="C41" s="8">
        <f t="shared" si="2"/>
        <v>1.162354101562499</v>
      </c>
      <c r="D41" s="1"/>
      <c r="E41" s="1"/>
      <c r="F41" s="1"/>
      <c r="G41" s="1"/>
    </row>
    <row r="42" spans="1:7" ht="10.5" customHeight="1">
      <c r="A42" s="5">
        <f t="shared" si="0"/>
        <v>0.8500000000000004</v>
      </c>
      <c r="B42" s="8">
        <f t="shared" si="1"/>
        <v>0.6349553125</v>
      </c>
      <c r="C42" s="8">
        <f t="shared" si="2"/>
        <v>1.063668749999998</v>
      </c>
      <c r="D42" s="1"/>
      <c r="E42" s="1"/>
      <c r="F42" s="1"/>
      <c r="G42" s="1"/>
    </row>
    <row r="43" spans="1:7" ht="10.5" customHeight="1">
      <c r="A43" s="5">
        <f t="shared" si="0"/>
        <v>0.8750000000000004</v>
      </c>
      <c r="B43" s="8">
        <f t="shared" si="1"/>
        <v>0.6496276855468754</v>
      </c>
      <c r="C43" s="8">
        <f t="shared" si="2"/>
        <v>0.9442138671874978</v>
      </c>
      <c r="D43" s="1"/>
      <c r="E43" s="1"/>
      <c r="F43" s="1"/>
      <c r="G43" s="1"/>
    </row>
    <row r="44" spans="1:7" ht="10.5" customHeight="1">
      <c r="A44" s="5">
        <f t="shared" si="0"/>
        <v>0.9000000000000005</v>
      </c>
      <c r="B44" s="8">
        <f t="shared" si="1"/>
        <v>0.6804900000000007</v>
      </c>
      <c r="C44" s="8">
        <f t="shared" si="2"/>
        <v>0.8027999999999971</v>
      </c>
      <c r="D44" s="1"/>
      <c r="E44" s="1"/>
      <c r="F44" s="1"/>
      <c r="G44" s="1"/>
    </row>
    <row r="45" spans="1:7" ht="10.5" customHeight="1">
      <c r="A45" s="5">
        <f t="shared" si="0"/>
        <v>0.9250000000000005</v>
      </c>
      <c r="B45" s="8">
        <f t="shared" si="1"/>
        <v>0.729218330078126</v>
      </c>
      <c r="C45" s="8">
        <f t="shared" si="2"/>
        <v>0.6384017578124965</v>
      </c>
      <c r="D45" s="1"/>
      <c r="E45" s="1"/>
      <c r="F45" s="1"/>
      <c r="G45" s="1"/>
    </row>
    <row r="46" spans="1:7" ht="10.5" customHeight="1">
      <c r="A46" s="5">
        <f>A45+0.025</f>
        <v>0.9500000000000005</v>
      </c>
      <c r="B46" s="8">
        <f t="shared" si="1"/>
        <v>0.7975309375000016</v>
      </c>
      <c r="C46" s="8">
        <f t="shared" si="2"/>
        <v>0.4501812499999959</v>
      </c>
      <c r="D46" s="1"/>
      <c r="E46" s="1"/>
      <c r="F46" s="1"/>
      <c r="G46" s="1"/>
    </row>
    <row r="47" spans="1:7" ht="10.5" customHeight="1">
      <c r="A47" s="5">
        <f t="shared" si="0"/>
        <v>0.9750000000000005</v>
      </c>
      <c r="B47" s="8">
        <f t="shared" si="1"/>
        <v>0.8871894433593772</v>
      </c>
      <c r="C47" s="8">
        <f t="shared" si="2"/>
        <v>0.2375115234374952</v>
      </c>
      <c r="D47" s="1"/>
      <c r="E47" s="1"/>
      <c r="F47" s="1"/>
      <c r="G47" s="1"/>
    </row>
    <row r="48" spans="1:7" ht="10.5" customHeight="1">
      <c r="A48" s="5">
        <f t="shared" si="0"/>
        <v>1.0000000000000004</v>
      </c>
      <c r="B48" s="8">
        <f>G4</f>
        <v>1</v>
      </c>
      <c r="C48" s="8">
        <f>G5</f>
        <v>0</v>
      </c>
      <c r="D48" s="1"/>
      <c r="E48" s="1"/>
      <c r="F48" s="1"/>
      <c r="G48" s="1"/>
    </row>
  </sheetData>
  <mergeCells count="1">
    <mergeCell ref="A1:G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4">
      <selection activeCell="K26" sqref="K26"/>
    </sheetView>
  </sheetViews>
  <sheetFormatPr defaultColWidth="12" defaultRowHeight="12.75"/>
  <sheetData>
    <row r="1" spans="1:8" ht="10.5" customHeight="1">
      <c r="A1" s="11" t="s">
        <v>11</v>
      </c>
      <c r="B1" s="12"/>
      <c r="C1" s="12"/>
      <c r="D1" s="12"/>
      <c r="E1" s="12"/>
      <c r="F1" s="12"/>
      <c r="G1" s="12"/>
      <c r="H1" s="13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0.5" customHeight="1">
      <c r="A3" s="4" t="s">
        <v>5</v>
      </c>
      <c r="B3" s="9">
        <v>0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9">
        <v>6</v>
      </c>
    </row>
    <row r="4" spans="1:8" ht="10.5" customHeight="1">
      <c r="A4" s="4" t="s">
        <v>3</v>
      </c>
      <c r="B4" s="7">
        <v>0</v>
      </c>
      <c r="C4" s="7">
        <v>0.5</v>
      </c>
      <c r="D4" s="7">
        <v>2</v>
      </c>
      <c r="E4" s="7">
        <v>0</v>
      </c>
      <c r="F4" s="7">
        <v>0.5</v>
      </c>
      <c r="G4" s="7">
        <v>1.5</v>
      </c>
      <c r="H4" s="7">
        <v>2</v>
      </c>
    </row>
    <row r="5" spans="1:8" ht="10.5" customHeight="1">
      <c r="A5" s="4" t="s">
        <v>4</v>
      </c>
      <c r="B5" s="7">
        <v>0</v>
      </c>
      <c r="C5" s="7">
        <v>2</v>
      </c>
      <c r="D5" s="7">
        <v>1.5</v>
      </c>
      <c r="E5" s="7">
        <v>1</v>
      </c>
      <c r="F5" s="7">
        <v>0.5</v>
      </c>
      <c r="G5" s="7">
        <v>1</v>
      </c>
      <c r="H5" s="7">
        <v>0</v>
      </c>
    </row>
    <row r="6" spans="1:8" ht="1.5" customHeight="1">
      <c r="A6" s="2"/>
      <c r="B6" s="3"/>
      <c r="C6" s="3"/>
      <c r="D6" s="3"/>
      <c r="E6" s="3"/>
      <c r="F6" s="3"/>
      <c r="G6" s="3"/>
      <c r="H6" s="3"/>
    </row>
    <row r="7" spans="1:8" ht="10.5" customHeight="1">
      <c r="A7" s="5" t="s">
        <v>0</v>
      </c>
      <c r="B7" s="6" t="s">
        <v>1</v>
      </c>
      <c r="C7" s="6" t="s">
        <v>2</v>
      </c>
      <c r="D7" s="1"/>
      <c r="E7" s="1"/>
      <c r="F7" s="1"/>
      <c r="G7" s="1"/>
      <c r="H7" s="1"/>
    </row>
    <row r="8" spans="1:8" ht="10.5" customHeight="1">
      <c r="A8" s="5">
        <v>0</v>
      </c>
      <c r="B8" s="8">
        <f>B4</f>
        <v>0</v>
      </c>
      <c r="C8" s="8">
        <f>B5</f>
        <v>0</v>
      </c>
      <c r="D8" s="1"/>
      <c r="E8" s="1"/>
      <c r="F8" s="1"/>
      <c r="G8" s="1"/>
      <c r="H8" s="1"/>
    </row>
    <row r="9" spans="1:8" ht="10.5" customHeight="1">
      <c r="A9" s="5">
        <f>A8+0.025</f>
        <v>0.025</v>
      </c>
      <c r="B9" s="8">
        <f>COMBIN($H$3,$B$3)*$A9^$B$3*(1-$A9)^($H$3-$B$3)*$B$4+COMBIN($H$3,$C$3)*$A9^$C$3*(1-$A9)^($H$3-$C$3)*$C$4+COMBIN($H$3,$D$3)*$A9^$D$3*(1-$A9)^($H$3-$D$3)*$D$4+COMBIN($H$3,$E$3)*$A9^$E$3*(1-$A9)^($H$3-$E$3)*$E$4+COMBIN($H$3,$F$3)*$A9^$F$3*(1-$A9)^($H$3-$F$3)*$F$4+COMBIN($H$3,$G$3)*$A9^$G$3*(1-$A9)^($H$3-$G$3)*$G$4+COMBIN($H$3,$H$3)*$A9^$H$3*(1-$A9)^($H$3-$H$3)*$H$4</f>
        <v>0.0830291961669922</v>
      </c>
      <c r="C9" s="8">
        <f>COMBIN($H$3,$B$3)*$A9^$B$3*(1-$A9)^($H$3-$B$3)*$B$5+COMBIN($H$3,$C$3)*$A9^$C$3*(1-$A9)^($H$3-$C$3)*$C$5+COMBIN($H$3,$D$3)*$A9^$D$3*(1-$A9)^($H$3-$D$3)*$D$5+COMBIN($H$3,$E$3)*$A9^$E$3*(1-$A9)^($H$3-$E$3)*$E$5+COMBIN($H$3,$F$3)*$A9^$F$3*(1-$A9)^($H$3-$F$3)*$F$5+COMBIN($H$3,$G$3)*$A9^$G$3*(1-$A9)^($H$3-$G$3)*$G$5+COMBIN($H$3,$H$3)*$A9^$H$3*(1-$A9)^($H$3-$H$3)*$H$5</f>
        <v>0.2773293046875</v>
      </c>
      <c r="D9" s="1"/>
      <c r="E9" s="1"/>
      <c r="F9" s="1"/>
      <c r="G9" s="1"/>
      <c r="H9" s="1"/>
    </row>
    <row r="10" spans="1:8" ht="10.5" customHeight="1">
      <c r="A10" s="5">
        <f aca="true" t="shared" si="0" ref="A10:A48">A9+0.025</f>
        <v>0.05</v>
      </c>
      <c r="B10" s="8">
        <f aca="true" t="shared" si="1" ref="B10:B47">COMBIN($H$3,$B$3)*$A10^$B$3*(1-$A10)^($H$3-$B$3)*$B$4+COMBIN($H$3,$C$3)*$A10^$C$3*(1-$A10)^($H$3-$C$3)*$C$4+COMBIN($H$3,$D$3)*$A10^$D$3*(1-$A10)^($H$3-$D$3)*$D$4+COMBIN($H$3,$E$3)*$A10^$E$3*(1-$A10)^($H$3-$E$3)*$E$4+COMBIN($H$3,$F$3)*$A10^$F$3*(1-$A10)^($H$3-$F$3)*$F$4+COMBIN($H$3,$G$3)*$A10^$G$3*(1-$A10)^($H$3-$G$3)*$G$4+COMBIN($H$3,$H$3)*$A10^$H$3*(1-$A10)^($H$3-$H$3)*$H$4</f>
        <v>0.1772001171875</v>
      </c>
      <c r="C10" s="8">
        <f aca="true" t="shared" si="2" ref="C10:C47">COMBIN($H$3,$B$3)*$A10^$B$3*(1-$A10)^($H$3-$B$3)*$B$5+COMBIN($H$3,$C$3)*$A10^$C$3*(1-$A10)^($H$3-$C$3)*$C$5+COMBIN($H$3,$D$3)*$A10^$D$3*(1-$A10)^($H$3-$D$3)*$D$5+COMBIN($H$3,$E$3)*$A10^$E$3*(1-$A10)^($H$3-$E$3)*$E$5+COMBIN($H$3,$F$3)*$A10^$F$3*(1-$A10)^($H$3-$F$3)*$F$5+COMBIN($H$3,$G$3)*$A10^$G$3*(1-$A10)^($H$3-$G$3)*$G$5+COMBIN($H$3,$H$3)*$A10^$H$3*(1-$A10)^($H$3-$H$3)*$H$5</f>
        <v>0.5122720625000001</v>
      </c>
      <c r="D10" s="1"/>
      <c r="E10" s="1"/>
      <c r="F10" s="1"/>
      <c r="G10" s="1"/>
      <c r="H10" s="1"/>
    </row>
    <row r="11" spans="1:8" ht="10.5" customHeight="1">
      <c r="A11" s="5">
        <f t="shared" si="0"/>
        <v>0.07500000000000001</v>
      </c>
      <c r="B11" s="8">
        <f t="shared" si="1"/>
        <v>0.2761311346435548</v>
      </c>
      <c r="C11" s="8">
        <f t="shared" si="2"/>
        <v>0.7090181367187502</v>
      </c>
      <c r="D11" s="1"/>
      <c r="E11" s="1"/>
      <c r="F11" s="1"/>
      <c r="G11" s="1"/>
      <c r="H11" s="1"/>
    </row>
    <row r="12" spans="1:8" ht="10.5" customHeight="1">
      <c r="A12" s="5">
        <f t="shared" si="0"/>
        <v>0.1</v>
      </c>
      <c r="B12" s="8">
        <f t="shared" si="1"/>
        <v>0.3746675000000001</v>
      </c>
      <c r="C12" s="8">
        <f t="shared" si="2"/>
        <v>0.8714520000000004</v>
      </c>
      <c r="D12" s="1"/>
      <c r="E12" s="1"/>
      <c r="F12" s="1"/>
      <c r="G12" s="1"/>
      <c r="H12" s="1"/>
    </row>
    <row r="13" spans="1:8" ht="10.5" customHeight="1">
      <c r="A13" s="5">
        <f t="shared" si="0"/>
        <v>0.125</v>
      </c>
      <c r="B13" s="8">
        <f t="shared" si="1"/>
        <v>0.4687633514404297</v>
      </c>
      <c r="C13" s="8">
        <f t="shared" si="2"/>
        <v>1.003173828125</v>
      </c>
      <c r="D13" s="1"/>
      <c r="E13" s="1"/>
      <c r="F13" s="1"/>
      <c r="G13" s="1"/>
      <c r="H13" s="1"/>
    </row>
    <row r="14" spans="1:8" ht="10.5" customHeight="1">
      <c r="A14" s="5">
        <f t="shared" si="0"/>
        <v>0.15</v>
      </c>
      <c r="B14" s="8">
        <f t="shared" si="1"/>
        <v>0.5553685546874999</v>
      </c>
      <c r="C14" s="8">
        <f t="shared" si="2"/>
        <v>1.1075191874999997</v>
      </c>
      <c r="D14" s="1"/>
      <c r="E14" s="1"/>
      <c r="F14" s="1"/>
      <c r="G14" s="1"/>
      <c r="H14" s="1"/>
    </row>
    <row r="15" spans="1:8" ht="10.5" customHeight="1">
      <c r="A15" s="5">
        <f t="shared" si="0"/>
        <v>0.175</v>
      </c>
      <c r="B15" s="8">
        <f t="shared" si="1"/>
        <v>0.632320377807617</v>
      </c>
      <c r="C15" s="8">
        <f t="shared" si="2"/>
        <v>1.1875773164062493</v>
      </c>
      <c r="D15" s="1"/>
      <c r="E15" s="1"/>
      <c r="F15" s="1"/>
      <c r="G15" s="1"/>
      <c r="H15" s="1"/>
    </row>
    <row r="16" spans="1:8" ht="10.5" customHeight="1">
      <c r="A16" s="5">
        <f t="shared" si="0"/>
        <v>0.19999999999999998</v>
      </c>
      <c r="B16" s="8">
        <f t="shared" si="1"/>
        <v>0.6982400000000003</v>
      </c>
      <c r="C16" s="8">
        <f t="shared" si="2"/>
        <v>1.2462080000000004</v>
      </c>
      <c r="D16" s="1"/>
      <c r="E16" s="1"/>
      <c r="F16" s="1"/>
      <c r="G16" s="1"/>
      <c r="H16" s="1"/>
    </row>
    <row r="17" spans="1:8" ht="10.5" customHeight="1">
      <c r="A17" s="5">
        <f t="shared" si="0"/>
        <v>0.22499999999999998</v>
      </c>
      <c r="B17" s="8">
        <f t="shared" si="1"/>
        <v>0.7524338543701173</v>
      </c>
      <c r="C17" s="8">
        <f t="shared" si="2"/>
        <v>1.2860570390625001</v>
      </c>
      <c r="D17" s="1"/>
      <c r="E17" s="1"/>
      <c r="F17" s="1"/>
      <c r="G17" s="1"/>
      <c r="H17" s="1"/>
    </row>
    <row r="18" spans="1:8" ht="10.5" customHeight="1">
      <c r="A18" s="5">
        <f t="shared" si="0"/>
        <v>0.24999999999999997</v>
      </c>
      <c r="B18" s="8">
        <f t="shared" si="1"/>
        <v>0.7947998046874999</v>
      </c>
      <c r="C18" s="8">
        <f t="shared" si="2"/>
        <v>1.3095703124999998</v>
      </c>
      <c r="D18" s="1"/>
      <c r="E18" s="1"/>
      <c r="F18" s="1"/>
      <c r="G18" s="1"/>
      <c r="H18" s="1"/>
    </row>
    <row r="19" spans="1:8" ht="10.5" customHeight="1">
      <c r="A19" s="5">
        <f t="shared" si="0"/>
        <v>0.27499999999999997</v>
      </c>
      <c r="B19" s="8">
        <f t="shared" si="1"/>
        <v>0.8257381561279299</v>
      </c>
      <c r="C19" s="8">
        <f t="shared" si="2"/>
        <v>1.3190064335937504</v>
      </c>
      <c r="D19" s="1"/>
      <c r="E19" s="1"/>
      <c r="F19" s="1"/>
      <c r="G19" s="1"/>
      <c r="H19" s="1"/>
    </row>
    <row r="20" spans="1:8" ht="10.5" customHeight="1">
      <c r="A20" s="5">
        <f t="shared" si="0"/>
        <v>0.3</v>
      </c>
      <c r="B20" s="8">
        <f t="shared" si="1"/>
        <v>0.8460674999999995</v>
      </c>
      <c r="C20" s="8">
        <f t="shared" si="2"/>
        <v>1.3164479999999992</v>
      </c>
      <c r="D20" s="1"/>
      <c r="E20" s="1"/>
      <c r="F20" s="1"/>
      <c r="G20" s="1"/>
      <c r="H20" s="1"/>
    </row>
    <row r="21" spans="1:8" ht="10.5" customHeight="1">
      <c r="A21" s="5">
        <f t="shared" si="0"/>
        <v>0.325</v>
      </c>
      <c r="B21" s="8">
        <f t="shared" si="1"/>
        <v>0.856945392456055</v>
      </c>
      <c r="C21" s="8">
        <f t="shared" si="2"/>
        <v>1.3038114375000005</v>
      </c>
      <c r="D21" s="1"/>
      <c r="E21" s="1"/>
      <c r="F21" s="1"/>
      <c r="G21" s="1"/>
      <c r="H21" s="1"/>
    </row>
    <row r="22" spans="1:8" ht="10.5" customHeight="1">
      <c r="A22" s="5">
        <f t="shared" si="0"/>
        <v>0.35000000000000003</v>
      </c>
      <c r="B22" s="8">
        <f t="shared" si="1"/>
        <v>0.8597938671874996</v>
      </c>
      <c r="C22" s="8">
        <f t="shared" si="2"/>
        <v>1.2828554374999992</v>
      </c>
      <c r="D22" s="1"/>
      <c r="E22" s="1"/>
      <c r="F22" s="1"/>
      <c r="G22" s="1"/>
      <c r="H22" s="1"/>
    </row>
    <row r="23" spans="1:8" ht="10.5" customHeight="1">
      <c r="A23" s="5">
        <f t="shared" si="0"/>
        <v>0.37500000000000006</v>
      </c>
      <c r="B23" s="8">
        <f t="shared" si="1"/>
        <v>0.8562297821044924</v>
      </c>
      <c r="C23" s="8">
        <f t="shared" si="2"/>
        <v>1.2551879882812504</v>
      </c>
      <c r="D23" s="1"/>
      <c r="E23" s="1"/>
      <c r="F23" s="1"/>
      <c r="G23" s="1"/>
      <c r="H23" s="1"/>
    </row>
    <row r="24" spans="1:8" ht="10.5" customHeight="1">
      <c r="A24" s="5">
        <f t="shared" si="0"/>
        <v>0.4000000000000001</v>
      </c>
      <c r="B24" s="8">
        <f t="shared" si="1"/>
        <v>0.8479999999999996</v>
      </c>
      <c r="C24" s="8">
        <f t="shared" si="2"/>
        <v>1.2222719999999996</v>
      </c>
      <c r="D24" s="1"/>
      <c r="E24" s="1"/>
      <c r="F24" s="1"/>
      <c r="G24" s="1"/>
      <c r="H24" s="1"/>
    </row>
    <row r="25" spans="1:8" ht="10.5" customHeight="1">
      <c r="A25" s="5">
        <f t="shared" si="0"/>
        <v>0.4250000000000001</v>
      </c>
      <c r="B25" s="8">
        <f t="shared" si="1"/>
        <v>0.8369214031982425</v>
      </c>
      <c r="C25" s="8">
        <f t="shared" si="2"/>
        <v>1.1854295234375003</v>
      </c>
      <c r="D25" s="1"/>
      <c r="E25" s="1"/>
      <c r="F25" s="1"/>
      <c r="G25" s="1"/>
      <c r="H25" s="1"/>
    </row>
    <row r="26" spans="1:8" ht="10.5" customHeight="1">
      <c r="A26" s="5">
        <f t="shared" si="0"/>
        <v>0.4500000000000001</v>
      </c>
      <c r="B26" s="8">
        <f t="shared" si="1"/>
        <v>0.8248257421874996</v>
      </c>
      <c r="C26" s="8">
        <f t="shared" si="2"/>
        <v>1.1458445624999996</v>
      </c>
      <c r="D26" s="1"/>
      <c r="E26" s="1"/>
      <c r="F26" s="1"/>
      <c r="G26" s="1"/>
      <c r="H26" s="1"/>
    </row>
    <row r="27" spans="1:8" ht="10.5" customHeight="1">
      <c r="A27" s="5">
        <f t="shared" si="0"/>
        <v>0.47500000000000014</v>
      </c>
      <c r="B27" s="8">
        <f t="shared" si="1"/>
        <v>0.8135093182373049</v>
      </c>
      <c r="C27" s="8">
        <f t="shared" si="2"/>
        <v>1.1045644804687502</v>
      </c>
      <c r="D27" s="1"/>
      <c r="E27" s="1"/>
      <c r="F27" s="1"/>
      <c r="G27" s="1"/>
      <c r="H27" s="1"/>
    </row>
    <row r="28" spans="1:8" ht="10.5" customHeight="1">
      <c r="A28" s="5">
        <f t="shared" si="0"/>
        <v>0.5000000000000001</v>
      </c>
      <c r="B28" s="8">
        <f t="shared" si="1"/>
        <v>0.8046874999999999</v>
      </c>
      <c r="C28" s="8">
        <f t="shared" si="2"/>
        <v>1.0624999999999998</v>
      </c>
      <c r="D28" s="1"/>
      <c r="E28" s="1"/>
      <c r="F28" s="1"/>
      <c r="G28" s="1"/>
      <c r="H28" s="1"/>
    </row>
    <row r="29" spans="1:8" ht="10.5" customHeight="1">
      <c r="A29" s="5">
        <f t="shared" si="0"/>
        <v>0.5250000000000001</v>
      </c>
      <c r="B29" s="8">
        <f t="shared" si="1"/>
        <v>0.7999540740966796</v>
      </c>
      <c r="C29" s="8">
        <f t="shared" si="2"/>
        <v>1.0204237968749998</v>
      </c>
      <c r="D29" s="1"/>
      <c r="E29" s="1"/>
      <c r="F29" s="1"/>
      <c r="G29" s="1"/>
      <c r="H29" s="1"/>
    </row>
    <row r="30" spans="1:8" ht="10.5" customHeight="1">
      <c r="A30" s="5">
        <f t="shared" si="0"/>
        <v>0.5500000000000002</v>
      </c>
      <c r="B30" s="8">
        <f t="shared" si="1"/>
        <v>0.8007454296874998</v>
      </c>
      <c r="C30" s="8">
        <f t="shared" si="2"/>
        <v>0.9789676874999996</v>
      </c>
      <c r="D30" s="1"/>
      <c r="E30" s="1"/>
      <c r="F30" s="1"/>
      <c r="G30" s="1"/>
      <c r="H30" s="1"/>
    </row>
    <row r="31" spans="1:8" ht="10.5" customHeight="1">
      <c r="A31" s="5">
        <f t="shared" si="0"/>
        <v>0.5750000000000002</v>
      </c>
      <c r="B31" s="8">
        <f t="shared" si="1"/>
        <v>0.8083095770263673</v>
      </c>
      <c r="C31" s="8">
        <f t="shared" si="2"/>
        <v>0.9386184101562497</v>
      </c>
      <c r="D31" s="1"/>
      <c r="E31" s="1"/>
      <c r="F31" s="1"/>
      <c r="G31" s="1"/>
      <c r="H31" s="1"/>
    </row>
    <row r="32" spans="1:8" ht="10.5" customHeight="1">
      <c r="A32" s="5">
        <f t="shared" si="0"/>
        <v>0.6000000000000002</v>
      </c>
      <c r="B32" s="8">
        <f t="shared" si="1"/>
        <v>0.8236800000000003</v>
      </c>
      <c r="C32" s="8">
        <f t="shared" si="2"/>
        <v>0.8997119999999998</v>
      </c>
      <c r="D32" s="1"/>
      <c r="E32" s="1"/>
      <c r="F32" s="1"/>
      <c r="G32" s="1"/>
      <c r="H32" s="1"/>
    </row>
    <row r="33" spans="1:8" ht="10.5" customHeight="1">
      <c r="A33" s="5">
        <f t="shared" si="0"/>
        <v>0.6250000000000002</v>
      </c>
      <c r="B33" s="8">
        <f t="shared" si="1"/>
        <v>0.8476543426513674</v>
      </c>
      <c r="C33" s="8">
        <f t="shared" si="2"/>
        <v>0.8624267578124997</v>
      </c>
      <c r="D33" s="1"/>
      <c r="E33" s="1"/>
      <c r="F33" s="1"/>
      <c r="G33" s="1"/>
      <c r="H33" s="1"/>
    </row>
    <row r="34" spans="1:8" ht="10.5" customHeight="1">
      <c r="A34" s="5">
        <f t="shared" si="0"/>
        <v>0.6500000000000002</v>
      </c>
      <c r="B34" s="8">
        <f t="shared" si="1"/>
        <v>0.8807779296875005</v>
      </c>
      <c r="C34" s="8">
        <f t="shared" si="2"/>
        <v>0.8267748124999996</v>
      </c>
      <c r="D34" s="1"/>
      <c r="E34" s="1"/>
      <c r="F34" s="1"/>
      <c r="G34" s="1"/>
      <c r="H34" s="1"/>
    </row>
    <row r="35" spans="1:8" ht="10.5" customHeight="1">
      <c r="A35" s="5">
        <f t="shared" si="0"/>
        <v>0.6750000000000003</v>
      </c>
      <c r="B35" s="8">
        <f t="shared" si="1"/>
        <v>0.92333212097168</v>
      </c>
      <c r="C35" s="8">
        <f t="shared" si="2"/>
        <v>0.7925922773437497</v>
      </c>
      <c r="D35" s="1"/>
      <c r="E35" s="1"/>
      <c r="F35" s="1"/>
      <c r="G35" s="1"/>
      <c r="H35" s="1"/>
    </row>
    <row r="36" spans="1:8" ht="10.5" customHeight="1">
      <c r="A36" s="5">
        <f t="shared" si="0"/>
        <v>0.7000000000000003</v>
      </c>
      <c r="B36" s="8">
        <f t="shared" si="1"/>
        <v>0.9753275000000006</v>
      </c>
      <c r="C36" s="8">
        <f t="shared" si="2"/>
        <v>0.7595279999999995</v>
      </c>
      <c r="D36" s="1"/>
      <c r="E36" s="1"/>
      <c r="F36" s="1"/>
      <c r="G36" s="1"/>
      <c r="H36" s="1"/>
    </row>
    <row r="37" spans="1:8" ht="10.5" customHeight="1">
      <c r="A37" s="5">
        <f t="shared" si="0"/>
        <v>0.7250000000000003</v>
      </c>
      <c r="B37" s="8">
        <f t="shared" si="1"/>
        <v>1.0365018963623056</v>
      </c>
      <c r="C37" s="8">
        <f t="shared" si="2"/>
        <v>0.7270309062499997</v>
      </c>
      <c r="D37" s="1"/>
      <c r="E37" s="1"/>
      <c r="F37" s="1"/>
      <c r="G37" s="1"/>
      <c r="H37" s="1"/>
    </row>
    <row r="38" spans="1:8" ht="10.5" customHeight="1">
      <c r="A38" s="5">
        <f t="shared" si="0"/>
        <v>0.7500000000000003</v>
      </c>
      <c r="B38" s="8">
        <f t="shared" si="1"/>
        <v>1.1063232421875007</v>
      </c>
      <c r="C38" s="8">
        <f t="shared" si="2"/>
        <v>0.6943359374999994</v>
      </c>
      <c r="D38" s="1"/>
      <c r="E38" s="1"/>
      <c r="F38" s="1"/>
      <c r="G38" s="1"/>
      <c r="H38" s="1"/>
    </row>
    <row r="39" spans="1:8" ht="10.5" customHeight="1">
      <c r="A39" s="5">
        <f>A38+0.025</f>
        <v>0.7750000000000004</v>
      </c>
      <c r="B39" s="8">
        <f t="shared" si="1"/>
        <v>1.1839972625732431</v>
      </c>
      <c r="C39" s="8">
        <f t="shared" si="2"/>
        <v>0.6604485820312495</v>
      </c>
      <c r="D39" s="1"/>
      <c r="E39" s="1"/>
      <c r="F39" s="1"/>
      <c r="G39" s="1"/>
      <c r="H39" s="1"/>
    </row>
    <row r="40" spans="1:8" ht="10.5" customHeight="1">
      <c r="A40" s="5">
        <f t="shared" si="0"/>
        <v>0.8000000000000004</v>
      </c>
      <c r="B40" s="8">
        <f t="shared" si="1"/>
        <v>1.2684800000000012</v>
      </c>
      <c r="C40" s="8">
        <f t="shared" si="2"/>
        <v>0.6241279999999993</v>
      </c>
      <c r="D40" s="1"/>
      <c r="E40" s="1"/>
      <c r="F40" s="1"/>
      <c r="G40" s="1"/>
      <c r="H40" s="1"/>
    </row>
    <row r="41" spans="1:8" ht="10.5" customHeight="1">
      <c r="A41" s="5">
        <f t="shared" si="0"/>
        <v>0.8250000000000004</v>
      </c>
      <c r="B41" s="8">
        <f t="shared" si="1"/>
        <v>1.3584951727294938</v>
      </c>
      <c r="C41" s="8">
        <f t="shared" si="2"/>
        <v>0.5838687421874993</v>
      </c>
      <c r="D41" s="1"/>
      <c r="E41" s="1"/>
      <c r="F41" s="1"/>
      <c r="G41" s="1"/>
      <c r="H41" s="1"/>
    </row>
    <row r="42" spans="1:8" ht="10.5" customHeight="1">
      <c r="A42" s="5">
        <f t="shared" si="0"/>
        <v>0.8500000000000004</v>
      </c>
      <c r="B42" s="8">
        <f t="shared" si="1"/>
        <v>1.4525563671875015</v>
      </c>
      <c r="C42" s="8">
        <f t="shared" si="2"/>
        <v>0.5378810624999991</v>
      </c>
      <c r="D42" s="1"/>
      <c r="E42" s="1"/>
      <c r="F42" s="1"/>
      <c r="G42" s="1"/>
      <c r="H42" s="1"/>
    </row>
    <row r="43" spans="1:8" ht="10.5" customHeight="1">
      <c r="A43" s="5">
        <f t="shared" si="0"/>
        <v>0.8750000000000004</v>
      </c>
      <c r="B43" s="8">
        <f t="shared" si="1"/>
        <v>1.5489940643310565</v>
      </c>
      <c r="C43" s="8">
        <f t="shared" si="2"/>
        <v>0.484069824218749</v>
      </c>
      <c r="D43" s="1"/>
      <c r="E43" s="1"/>
      <c r="F43" s="1"/>
      <c r="G43" s="1"/>
      <c r="H43" s="1"/>
    </row>
    <row r="44" spans="1:8" ht="10.5" customHeight="1">
      <c r="A44" s="5">
        <f t="shared" si="0"/>
        <v>0.9000000000000005</v>
      </c>
      <c r="B44" s="8">
        <f t="shared" si="1"/>
        <v>1.6459875000000017</v>
      </c>
      <c r="C44" s="8">
        <f t="shared" si="2"/>
        <v>0.4200119999999987</v>
      </c>
      <c r="D44" s="1"/>
      <c r="E44" s="1"/>
      <c r="F44" s="1"/>
      <c r="G44" s="1"/>
      <c r="H44" s="1"/>
    </row>
    <row r="45" spans="1:8" ht="10.5" customHeight="1">
      <c r="A45" s="5">
        <f t="shared" si="0"/>
        <v>0.9250000000000005</v>
      </c>
      <c r="B45" s="8">
        <f t="shared" si="1"/>
        <v>1.7416013592529311</v>
      </c>
      <c r="C45" s="8">
        <f t="shared" si="2"/>
        <v>0.3429327656249983</v>
      </c>
      <c r="D45" s="1"/>
      <c r="E45" s="1"/>
      <c r="F45" s="1"/>
      <c r="G45" s="1"/>
      <c r="H45" s="1"/>
    </row>
    <row r="46" spans="1:8" ht="10.5" customHeight="1">
      <c r="A46" s="5">
        <f>A45+0.025</f>
        <v>0.9500000000000005</v>
      </c>
      <c r="B46" s="8">
        <f t="shared" si="1"/>
        <v>1.8338273046875018</v>
      </c>
      <c r="C46" s="8">
        <f t="shared" si="2"/>
        <v>0.24968018749999793</v>
      </c>
      <c r="D46" s="1"/>
      <c r="E46" s="1"/>
      <c r="F46" s="1"/>
      <c r="G46" s="1"/>
      <c r="H46" s="1"/>
    </row>
    <row r="47" spans="1:8" ht="10.5" customHeight="1">
      <c r="A47" s="5">
        <f t="shared" si="0"/>
        <v>0.9750000000000005</v>
      </c>
      <c r="B47" s="8">
        <f t="shared" si="1"/>
        <v>1.920630338745119</v>
      </c>
      <c r="C47" s="8">
        <f t="shared" si="2"/>
        <v>0.13669850390624735</v>
      </c>
      <c r="D47" s="1"/>
      <c r="E47" s="1"/>
      <c r="F47" s="1"/>
      <c r="G47" s="1"/>
      <c r="H47" s="1"/>
    </row>
    <row r="48" spans="1:8" ht="10.5" customHeight="1">
      <c r="A48" s="5">
        <f t="shared" si="0"/>
        <v>1.0000000000000004</v>
      </c>
      <c r="B48" s="8">
        <f>H4</f>
        <v>2</v>
      </c>
      <c r="C48" s="8">
        <f>H5</f>
        <v>0</v>
      </c>
      <c r="D48" s="1"/>
      <c r="E48" s="1"/>
      <c r="F48" s="1"/>
      <c r="G48" s="1"/>
      <c r="H48" s="1"/>
    </row>
  </sheetData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ccm81</cp:lastModifiedBy>
  <cp:lastPrinted>2005-06-03T07:48:33Z</cp:lastPrinted>
  <dcterms:created xsi:type="dcterms:W3CDTF">2004-06-28T16:04:31Z</dcterms:created>
  <dcterms:modified xsi:type="dcterms:W3CDTF">2014-10-20T10:05:14Z</dcterms:modified>
  <cp:category/>
  <cp:version/>
  <cp:contentType/>
  <cp:contentStatus/>
</cp:coreProperties>
</file>