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5145" yWindow="0" windowWidth="4455" windowHeight="1920"/>
  </bookViews>
  <sheets>
    <sheet name="MASTER" sheetId="42" r:id="rId1"/>
    <sheet name="TC" sheetId="43" r:id="rId2"/>
    <sheet name="DF" sheetId="44" r:id="rId3"/>
    <sheet name="DK" sheetId="45" r:id="rId4"/>
    <sheet name="SITUATION EQUIPAGES PAR MOIS" sheetId="46" r:id="rId5"/>
    <sheet name="REQUETES" sheetId="47" r:id="rId6"/>
  </sheets>
  <calcPr calcId="144525"/>
</workbook>
</file>

<file path=xl/calcChain.xml><?xml version="1.0" encoding="utf-8"?>
<calcChain xmlns="http://schemas.openxmlformats.org/spreadsheetml/2006/main">
  <c r="D6" i="47" l="1"/>
  <c r="B6" i="47"/>
  <c r="S10" i="45"/>
  <c r="Q10" i="45"/>
  <c r="S10" i="44"/>
  <c r="Q10" i="44"/>
  <c r="Q10" i="43"/>
  <c r="S10" i="43"/>
  <c r="R9" i="42"/>
  <c r="P9" i="42"/>
  <c r="D9" i="42"/>
</calcChain>
</file>

<file path=xl/comments1.xml><?xml version="1.0" encoding="utf-8"?>
<comments xmlns="http://schemas.openxmlformats.org/spreadsheetml/2006/main">
  <authors>
    <author>FLT</author>
  </authors>
  <commentList>
    <comment ref="A9" authorId="0">
      <text>
        <r>
          <rPr>
            <b/>
            <sz val="9"/>
            <color indexed="81"/>
            <rFont val="Tahoma"/>
            <family val="2"/>
          </rPr>
          <t>La ligne numero 9 me permet d'enregistre les elements</t>
        </r>
      </text>
    </comment>
    <comment ref="A10" authorId="0">
      <text>
        <r>
          <rPr>
            <b/>
            <sz val="9"/>
            <color indexed="81"/>
            <rFont val="Tahoma"/>
            <family val="2"/>
          </rPr>
          <t>Clique sur enter sauvegarde les elements pour les equipages en vol
Avoir aussi la possibilite d'une boite de dialogue pour ajouter les pilotes(evenements)
Avoir aussi un bouton pour voir les requetes et les etats pour chaque equipages
Merci d'avance
Deo</t>
        </r>
      </text>
    </comment>
  </commentList>
</comments>
</file>

<file path=xl/comments2.xml><?xml version="1.0" encoding="utf-8"?>
<comments xmlns="http://schemas.openxmlformats.org/spreadsheetml/2006/main">
  <authors>
    <author>FLT</author>
  </authors>
  <commentList>
    <comment ref="A6" authorId="0">
      <text>
        <r>
          <rPr>
            <sz val="9"/>
            <color indexed="81"/>
            <rFont val="Tahoma"/>
            <family val="2"/>
          </rPr>
          <t xml:space="preserve">Recherche dans master en fonction des equipages si TC a fait le vol et copie cela sur sa feuille en respectant les dates </t>
        </r>
      </text>
    </comment>
  </commentList>
</comments>
</file>

<file path=xl/comments3.xml><?xml version="1.0" encoding="utf-8"?>
<comments xmlns="http://schemas.openxmlformats.org/spreadsheetml/2006/main">
  <authors>
    <author>FLT</author>
  </authors>
  <commentList>
    <comment ref="C2" authorId="0">
      <text>
        <r>
          <rPr>
            <b/>
            <sz val="9"/>
            <color indexed="81"/>
            <rFont val="Tahoma"/>
            <family val="2"/>
          </rPr>
          <t>Introduire le nom du pilote pour faire une recherche sur le block et duty time d un pilote pour un nombre de jours ou intervalle de deux dates  en fonction des elements sur sa feuille</t>
        </r>
      </text>
    </comment>
  </commentList>
</comments>
</file>

<file path=xl/sharedStrings.xml><?xml version="1.0" encoding="utf-8"?>
<sst xmlns="http://schemas.openxmlformats.org/spreadsheetml/2006/main" count="152" uniqueCount="56">
  <si>
    <t>DATE</t>
  </si>
  <si>
    <t>MONTHLY TIME REPORTS PNT</t>
  </si>
  <si>
    <t>ROUTING</t>
  </si>
  <si>
    <t>A/C</t>
  </si>
  <si>
    <t>FDP</t>
  </si>
  <si>
    <t>CYC</t>
  </si>
  <si>
    <t>FDP TIME CUM</t>
  </si>
  <si>
    <t>FLT CUM</t>
  </si>
  <si>
    <t>TYP DUTY</t>
  </si>
  <si>
    <t>POS</t>
  </si>
  <si>
    <t>FIH-FBM-FIH</t>
  </si>
  <si>
    <t>TC</t>
  </si>
  <si>
    <t>GD</t>
  </si>
  <si>
    <t xml:space="preserve">       </t>
  </si>
  <si>
    <t>9Q-CCO</t>
  </si>
  <si>
    <t>9Q-CAB</t>
  </si>
  <si>
    <t>9Q-CCI</t>
  </si>
  <si>
    <t>DUTY</t>
  </si>
  <si>
    <t>START</t>
  </si>
  <si>
    <t>END</t>
  </si>
  <si>
    <t xml:space="preserve"> </t>
  </si>
  <si>
    <t>DIRECTION DES OPERATIONS / CREW ROSTER</t>
  </si>
  <si>
    <t>9Q-CAT</t>
  </si>
  <si>
    <t>FLIGHT</t>
  </si>
  <si>
    <t>BLOCK</t>
  </si>
  <si>
    <t xml:space="preserve">REST </t>
  </si>
  <si>
    <t>Block T CUM</t>
  </si>
  <si>
    <t>SCHEDULE</t>
  </si>
  <si>
    <t>DONE</t>
  </si>
  <si>
    <t>TIME</t>
  </si>
  <si>
    <t>SEARCH</t>
  </si>
  <si>
    <t>Nb Day</t>
  </si>
  <si>
    <t>EQUIPAGES</t>
  </si>
  <si>
    <t>ENTER</t>
  </si>
  <si>
    <t>DF</t>
  </si>
  <si>
    <t>DK</t>
  </si>
  <si>
    <t>N°</t>
  </si>
  <si>
    <t>NOMS</t>
  </si>
  <si>
    <t>JANVIER</t>
  </si>
  <si>
    <t>FEVRIER</t>
  </si>
  <si>
    <t>MARS</t>
  </si>
  <si>
    <t>AVRIL</t>
  </si>
  <si>
    <t>MAI</t>
  </si>
  <si>
    <t>JUIN</t>
  </si>
  <si>
    <t>JUILLET</t>
  </si>
  <si>
    <t>AOUT</t>
  </si>
  <si>
    <t>SEPTEMBRE</t>
  </si>
  <si>
    <t>OCTOBRE</t>
  </si>
  <si>
    <t>NOVEMBRE</t>
  </si>
  <si>
    <t>DECEMBRE</t>
  </si>
  <si>
    <t>TOTAL</t>
  </si>
  <si>
    <t>BLK</t>
  </si>
  <si>
    <t xml:space="preserve">NOM </t>
  </si>
  <si>
    <t>BLOCK TIME</t>
  </si>
  <si>
    <t>DUTY TIME</t>
  </si>
  <si>
    <t xml:space="preserve">TABLEAU DES HEURES PILOTES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</si>
</sst>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0.00\ &quot;€&quot;;[Red]\-#,##0.00\ &quot;€&quot;"/>
    <numFmt numFmtId="164" formatCode="[hh]:mm"/>
    <numFmt numFmtId="165" formatCode="[h]:mm"/>
    <numFmt numFmtId="166" formatCode="h:mm;@"/>
    <numFmt numFmtId="167" formatCode="[h]:mm;@"/>
  </numFmts>
  <fonts count="33" x14ac:knownFonts="1">
    <font>
      <sz val="11"/>
      <color theme="1"/>
      <name val="Calibri"/>
      <family val="2"/>
      <scheme val="minor"/>
    </font>
    <font>
      <sz val="11"/>
      <color theme="1"/>
      <name val="Arial"/>
      <family val="2"/>
    </font>
    <font>
      <b/>
      <i/>
      <u/>
      <sz val="12"/>
      <name val="Arial"/>
      <family val="2"/>
    </font>
    <font>
      <sz val="11"/>
      <color rgb="FF0070C0"/>
      <name val="Calibri"/>
      <family val="2"/>
      <scheme val="minor"/>
    </font>
    <font>
      <i/>
      <u/>
      <sz val="12"/>
      <name val="Calibri"/>
      <family val="2"/>
      <scheme val="minor"/>
    </font>
    <font>
      <sz val="10"/>
      <name val="Calibri"/>
      <family val="2"/>
      <scheme val="minor"/>
    </font>
    <font>
      <sz val="12"/>
      <name val="Calibri"/>
      <family val="2"/>
      <scheme val="minor"/>
    </font>
    <font>
      <sz val="9"/>
      <color rgb="FF666666"/>
      <name val="Courier"/>
      <family val="3"/>
    </font>
    <font>
      <sz val="11"/>
      <name val="Calibri"/>
      <family val="2"/>
      <scheme val="minor"/>
    </font>
    <font>
      <sz val="9"/>
      <name val="Calibri"/>
      <family val="2"/>
      <scheme val="minor"/>
    </font>
    <font>
      <sz val="9"/>
      <color theme="1"/>
      <name val="Calibri"/>
      <family val="2"/>
      <scheme val="minor"/>
    </font>
    <font>
      <sz val="9"/>
      <color theme="5"/>
      <name val="Calibri"/>
      <family val="2"/>
      <scheme val="minor"/>
    </font>
    <font>
      <sz val="11"/>
      <color rgb="FF00B050"/>
      <name val="Calibri"/>
      <family val="2"/>
      <scheme val="minor"/>
    </font>
    <font>
      <sz val="14"/>
      <color rgb="FF0070C0"/>
      <name val="Calibri"/>
      <family val="2"/>
      <scheme val="minor"/>
    </font>
    <font>
      <b/>
      <sz val="14"/>
      <color indexed="8"/>
      <name val="Calibri"/>
      <family val="2"/>
    </font>
    <font>
      <b/>
      <sz val="14"/>
      <color rgb="FFFF0000"/>
      <name val="Calibri"/>
      <family val="2"/>
    </font>
    <font>
      <b/>
      <sz val="14"/>
      <color theme="0"/>
      <name val="Calibri"/>
      <family val="2"/>
    </font>
    <font>
      <b/>
      <sz val="14"/>
      <color rgb="FF0070C0"/>
      <name val="Calibri"/>
      <family val="2"/>
    </font>
    <font>
      <sz val="11"/>
      <color theme="0"/>
      <name val="Calibri"/>
      <family val="2"/>
      <scheme val="minor"/>
    </font>
    <font>
      <sz val="11"/>
      <color theme="1"/>
      <name val="Century Gothic"/>
      <family val="2"/>
    </font>
    <font>
      <b/>
      <sz val="10"/>
      <color theme="1"/>
      <name val="Century Gothic"/>
      <family val="2"/>
    </font>
    <font>
      <b/>
      <u/>
      <sz val="10"/>
      <color theme="1"/>
      <name val="Century Gothic"/>
      <family val="2"/>
    </font>
    <font>
      <b/>
      <sz val="8"/>
      <color theme="1"/>
      <name val="Century Gothic"/>
      <family val="2"/>
    </font>
    <font>
      <b/>
      <sz val="11"/>
      <color rgb="FF00B0F0"/>
      <name val="Century Gothic"/>
      <family val="2"/>
    </font>
    <font>
      <b/>
      <sz val="11"/>
      <color rgb="FFFF0000"/>
      <name val="Century Gothic"/>
      <family val="2"/>
    </font>
    <font>
      <sz val="9"/>
      <color indexed="81"/>
      <name val="Tahoma"/>
      <family val="2"/>
    </font>
    <font>
      <b/>
      <sz val="11"/>
      <color theme="1"/>
      <name val="Century Gothic"/>
      <family val="2"/>
    </font>
    <font>
      <b/>
      <sz val="11"/>
      <name val="Century Gothic"/>
      <family val="2"/>
    </font>
    <font>
      <sz val="11"/>
      <name val="Century Gothic"/>
      <family val="2"/>
    </font>
    <font>
      <b/>
      <sz val="12"/>
      <color theme="0"/>
      <name val="Century Gothic"/>
      <family val="2"/>
    </font>
    <font>
      <b/>
      <u/>
      <sz val="18"/>
      <color theme="1"/>
      <name val="Century Gothic"/>
      <family val="2"/>
    </font>
    <font>
      <b/>
      <sz val="9"/>
      <color indexed="81"/>
      <name val="Tahoma"/>
      <family val="2"/>
    </font>
    <font>
      <b/>
      <sz val="20"/>
      <color theme="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50"/>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2" tint="-0.49998474074526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s>
  <cellStyleXfs count="1">
    <xf numFmtId="0" fontId="0" fillId="0" borderId="0"/>
  </cellStyleXfs>
  <cellXfs count="131">
    <xf numFmtId="0" fontId="0" fillId="0" borderId="0" xfId="0"/>
    <xf numFmtId="0" fontId="0" fillId="0" borderId="0" xfId="0" applyFont="1" applyAlignment="1">
      <alignment horizontal="center"/>
    </xf>
    <xf numFmtId="0" fontId="0" fillId="0" borderId="0" xfId="0" applyFont="1" applyAlignment="1">
      <alignment horizontal="center" vertical="center"/>
    </xf>
    <xf numFmtId="166" fontId="0" fillId="0" borderId="14" xfId="0" applyNumberFormat="1" applyFont="1" applyBorder="1" applyAlignment="1">
      <alignment horizontal="center" vertical="center"/>
    </xf>
    <xf numFmtId="166" fontId="0" fillId="0" borderId="0" xfId="0" applyNumberFormat="1" applyFont="1" applyAlignment="1">
      <alignment horizontal="center" vertical="center"/>
    </xf>
    <xf numFmtId="0" fontId="3" fillId="5" borderId="22" xfId="0" applyFont="1" applyFill="1" applyBorder="1" applyAlignment="1">
      <alignment horizontal="center" vertical="center"/>
    </xf>
    <xf numFmtId="0" fontId="0" fillId="6" borderId="18" xfId="0" applyFont="1" applyFill="1" applyBorder="1" applyAlignment="1">
      <alignment horizontal="center" vertical="center"/>
    </xf>
    <xf numFmtId="0" fontId="3" fillId="5" borderId="18" xfId="0" applyFont="1" applyFill="1" applyBorder="1" applyAlignment="1">
      <alignment horizontal="center" vertical="center"/>
    </xf>
    <xf numFmtId="46" fontId="0" fillId="0" borderId="0" xfId="0" applyNumberFormat="1" applyFont="1" applyAlignment="1">
      <alignment horizontal="center"/>
    </xf>
    <xf numFmtId="0" fontId="4" fillId="0" borderId="0" xfId="0" applyFont="1" applyAlignment="1">
      <alignment vertical="center"/>
    </xf>
    <xf numFmtId="20" fontId="0" fillId="0" borderId="0" xfId="0" applyNumberFormat="1" applyFont="1" applyAlignment="1">
      <alignment horizontal="center"/>
    </xf>
    <xf numFmtId="0" fontId="0" fillId="5" borderId="17" xfId="0" applyFont="1" applyFill="1" applyBorder="1" applyAlignment="1">
      <alignment horizontal="center"/>
    </xf>
    <xf numFmtId="0" fontId="4" fillId="0" borderId="0" xfId="0" applyFont="1" applyAlignment="1">
      <alignment horizontal="center" vertical="center"/>
    </xf>
    <xf numFmtId="0" fontId="0" fillId="0" borderId="3" xfId="0" applyFont="1" applyBorder="1" applyAlignment="1">
      <alignment horizontal="center" vertical="center" wrapText="1"/>
    </xf>
    <xf numFmtId="8" fontId="0" fillId="0" borderId="3" xfId="0" applyNumberFormat="1" applyFont="1" applyBorder="1" applyAlignment="1">
      <alignment horizontal="center" vertical="center" wrapText="1"/>
    </xf>
    <xf numFmtId="8" fontId="0"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9" fillId="0" borderId="6" xfId="0" applyFont="1" applyBorder="1" applyAlignment="1">
      <alignment horizontal="center" vertical="center" wrapText="1"/>
    </xf>
    <xf numFmtId="8" fontId="10" fillId="0" borderId="6" xfId="0" applyNumberFormat="1" applyFont="1" applyBorder="1" applyAlignment="1">
      <alignment horizontal="center" vertical="center" wrapText="1"/>
    </xf>
    <xf numFmtId="0" fontId="10" fillId="0" borderId="6" xfId="0" applyFont="1" applyBorder="1" applyAlignment="1">
      <alignment horizontal="center" vertical="center" wrapText="1"/>
    </xf>
    <xf numFmtId="8" fontId="10" fillId="0" borderId="6" xfId="0" applyNumberFormat="1" applyFont="1" applyBorder="1" applyAlignment="1">
      <alignment horizontal="center"/>
    </xf>
    <xf numFmtId="0" fontId="11" fillId="0" borderId="6" xfId="0" applyFont="1" applyFill="1" applyBorder="1" applyAlignment="1">
      <alignment horizontal="center" vertical="center"/>
    </xf>
    <xf numFmtId="164" fontId="11" fillId="0" borderId="6" xfId="0" applyNumberFormat="1" applyFont="1" applyFill="1" applyBorder="1" applyAlignment="1">
      <alignment horizontal="center" vertical="center"/>
    </xf>
    <xf numFmtId="164" fontId="11" fillId="0" borderId="27" xfId="0" applyNumberFormat="1" applyFont="1" applyFill="1" applyBorder="1" applyAlignment="1">
      <alignment horizontal="center" vertical="center"/>
    </xf>
    <xf numFmtId="0" fontId="7" fillId="0" borderId="1" xfId="0" applyFont="1" applyBorder="1" applyAlignment="1">
      <alignment horizontal="center" vertical="center"/>
    </xf>
    <xf numFmtId="165" fontId="0" fillId="2" borderId="1" xfId="0" applyNumberFormat="1" applyFont="1" applyFill="1" applyBorder="1" applyAlignment="1">
      <alignment horizontal="center" vertical="center"/>
    </xf>
    <xf numFmtId="165" fontId="0" fillId="2" borderId="16" xfId="0" applyNumberFormat="1" applyFont="1" applyFill="1" applyBorder="1" applyAlignment="1">
      <alignment horizontal="center" vertical="center"/>
    </xf>
    <xf numFmtId="165" fontId="16" fillId="11" borderId="1" xfId="0" applyNumberFormat="1" applyFont="1" applyFill="1" applyBorder="1" applyAlignment="1">
      <alignment vertical="top"/>
    </xf>
    <xf numFmtId="0" fontId="17" fillId="4" borderId="23" xfId="0" applyNumberFormat="1" applyFont="1" applyFill="1" applyBorder="1" applyAlignment="1">
      <alignment horizontal="center" vertical="center"/>
    </xf>
    <xf numFmtId="14" fontId="8" fillId="0" borderId="4" xfId="0" applyNumberFormat="1" applyFont="1" applyBorder="1" applyAlignment="1">
      <alignment horizontal="center" vertical="center"/>
    </xf>
    <xf numFmtId="20" fontId="6" fillId="0" borderId="1"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9" xfId="0" applyFont="1" applyBorder="1" applyAlignment="1">
      <alignment horizontal="center" vertical="center" wrapText="1"/>
    </xf>
    <xf numFmtId="0" fontId="13" fillId="0" borderId="10" xfId="0" applyFont="1" applyBorder="1" applyAlignment="1">
      <alignment horizontal="center" vertical="center"/>
    </xf>
    <xf numFmtId="0" fontId="13" fillId="0" borderId="7" xfId="0" applyFont="1" applyBorder="1" applyAlignment="1">
      <alignment horizontal="center" vertical="center"/>
    </xf>
    <xf numFmtId="0" fontId="13" fillId="0" borderId="11" xfId="0" applyFont="1" applyBorder="1" applyAlignment="1">
      <alignment horizontal="center" vertical="center"/>
    </xf>
    <xf numFmtId="165" fontId="16" fillId="11" borderId="8" xfId="0" applyNumberFormat="1" applyFont="1" applyFill="1" applyBorder="1" applyAlignment="1">
      <alignment horizontal="center" vertical="top"/>
    </xf>
    <xf numFmtId="165" fontId="16" fillId="11" borderId="12" xfId="0" applyNumberFormat="1" applyFont="1" applyFill="1" applyBorder="1" applyAlignment="1">
      <alignment horizontal="center" vertical="top"/>
    </xf>
    <xf numFmtId="165" fontId="15" fillId="9" borderId="5" xfId="0" applyNumberFormat="1" applyFont="1" applyFill="1" applyBorder="1" applyAlignment="1">
      <alignment horizontal="center" vertical="top"/>
    </xf>
    <xf numFmtId="165" fontId="15" fillId="9" borderId="6" xfId="0" applyNumberFormat="1" applyFont="1" applyFill="1" applyBorder="1" applyAlignment="1">
      <alignment horizontal="center" vertical="top"/>
    </xf>
    <xf numFmtId="165" fontId="14" fillId="10" borderId="6" xfId="0" applyNumberFormat="1" applyFont="1" applyFill="1" applyBorder="1" applyAlignment="1">
      <alignment horizontal="center" vertical="top"/>
    </xf>
    <xf numFmtId="165" fontId="14" fillId="10" borderId="27" xfId="0" applyNumberFormat="1" applyFont="1" applyFill="1" applyBorder="1" applyAlignment="1">
      <alignment horizontal="center" vertical="top"/>
    </xf>
    <xf numFmtId="0" fontId="0" fillId="5" borderId="0" xfId="0" applyFont="1" applyFill="1" applyBorder="1" applyAlignment="1">
      <alignment horizontal="center"/>
    </xf>
    <xf numFmtId="0" fontId="0" fillId="2" borderId="1" xfId="0" applyFont="1" applyFill="1" applyBorder="1" applyAlignment="1">
      <alignment horizontal="center" vertical="center"/>
    </xf>
    <xf numFmtId="0" fontId="8" fillId="0" borderId="37" xfId="0" applyFont="1" applyBorder="1" applyAlignment="1">
      <alignment horizontal="center" vertical="center"/>
    </xf>
    <xf numFmtId="0" fontId="8" fillId="0" borderId="35"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34" xfId="0" applyFont="1" applyBorder="1" applyAlignment="1">
      <alignment horizontal="center" vertical="center"/>
    </xf>
    <xf numFmtId="0" fontId="8" fillId="0" borderId="40" xfId="0" applyFont="1" applyBorder="1" applyAlignment="1">
      <alignment horizontal="center" vertical="center"/>
    </xf>
    <xf numFmtId="14" fontId="8" fillId="0" borderId="1" xfId="0" applyNumberFormat="1" applyFont="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center" vertical="center"/>
    </xf>
    <xf numFmtId="167" fontId="12" fillId="2" borderId="1" xfId="0" applyNumberFormat="1" applyFont="1" applyFill="1" applyBorder="1" applyAlignment="1">
      <alignment horizontal="center" vertical="center"/>
    </xf>
    <xf numFmtId="1" fontId="8" fillId="2" borderId="1" xfId="0" applyNumberFormat="1" applyFont="1" applyFill="1" applyBorder="1" applyAlignment="1" applyProtection="1">
      <alignment horizontal="center" vertical="center"/>
      <protection hidden="1"/>
    </xf>
    <xf numFmtId="164" fontId="8" fillId="2" borderId="1" xfId="0" applyNumberFormat="1" applyFont="1" applyFill="1" applyBorder="1" applyAlignment="1">
      <alignment horizontal="center" vertical="center"/>
    </xf>
    <xf numFmtId="0" fontId="0" fillId="0" borderId="0" xfId="0"/>
    <xf numFmtId="0" fontId="19" fillId="0" borderId="0" xfId="0" applyFont="1" applyAlignment="1">
      <alignment vertical="center"/>
    </xf>
    <xf numFmtId="46" fontId="22" fillId="0" borderId="0" xfId="0" applyNumberFormat="1" applyFont="1" applyBorder="1" applyAlignment="1">
      <alignment horizontal="center" vertical="center"/>
    </xf>
    <xf numFmtId="0" fontId="20" fillId="0" borderId="0" xfId="0" applyFont="1"/>
    <xf numFmtId="0" fontId="19" fillId="0" borderId="0" xfId="0" applyFont="1" applyFill="1"/>
    <xf numFmtId="0" fontId="20" fillId="0" borderId="0" xfId="0" applyFont="1" applyAlignment="1">
      <alignment horizontal="center" vertical="center"/>
    </xf>
    <xf numFmtId="0" fontId="19" fillId="0" borderId="0" xfId="0" applyFont="1" applyAlignment="1">
      <alignment horizontal="center"/>
    </xf>
    <xf numFmtId="0" fontId="26" fillId="0" borderId="0" xfId="0" applyFont="1" applyFill="1" applyBorder="1" applyAlignment="1">
      <alignment horizontal="center" vertical="center"/>
    </xf>
    <xf numFmtId="0" fontId="26" fillId="3" borderId="10" xfId="0" applyFont="1" applyFill="1" applyBorder="1" applyAlignment="1">
      <alignment horizontal="center" vertical="center"/>
    </xf>
    <xf numFmtId="0" fontId="26" fillId="12" borderId="11" xfId="0" applyFont="1" applyFill="1" applyBorder="1" applyAlignment="1">
      <alignment horizontal="center" vertical="center"/>
    </xf>
    <xf numFmtId="0" fontId="26" fillId="12" borderId="7" xfId="0" applyFont="1" applyFill="1" applyBorder="1" applyAlignment="1">
      <alignment horizontal="center" vertical="center"/>
    </xf>
    <xf numFmtId="0" fontId="28" fillId="7" borderId="3" xfId="0" applyFont="1" applyFill="1" applyBorder="1" applyAlignment="1">
      <alignment horizontal="center" vertical="center"/>
    </xf>
    <xf numFmtId="165" fontId="28" fillId="3" borderId="2" xfId="0" applyNumberFormat="1" applyFont="1" applyFill="1" applyBorder="1" applyAlignment="1">
      <alignment horizontal="center" vertical="center"/>
    </xf>
    <xf numFmtId="165" fontId="28" fillId="12" borderId="26" xfId="0" applyNumberFormat="1" applyFont="1" applyFill="1" applyBorder="1" applyAlignment="1">
      <alignment horizontal="center" vertical="center"/>
    </xf>
    <xf numFmtId="0" fontId="28" fillId="7" borderId="1" xfId="0" applyFont="1" applyFill="1" applyBorder="1" applyAlignment="1">
      <alignment horizontal="center" vertical="center"/>
    </xf>
    <xf numFmtId="165" fontId="28" fillId="3" borderId="4" xfId="0" applyNumberFormat="1" applyFont="1" applyFill="1" applyBorder="1" applyAlignment="1">
      <alignment horizontal="center" vertical="center"/>
    </xf>
    <xf numFmtId="165" fontId="28" fillId="12" borderId="23" xfId="0" applyNumberFormat="1" applyFont="1" applyFill="1" applyBorder="1" applyAlignment="1">
      <alignment horizontal="center" vertical="center"/>
    </xf>
    <xf numFmtId="165" fontId="28" fillId="12" borderId="31" xfId="0" applyNumberFormat="1" applyFont="1" applyFill="1" applyBorder="1" applyAlignment="1">
      <alignment horizontal="center" vertical="center"/>
    </xf>
    <xf numFmtId="0" fontId="19" fillId="0" borderId="0" xfId="0" applyFont="1" applyFill="1" applyBorder="1" applyAlignment="1">
      <alignment horizontal="center" vertical="center"/>
    </xf>
    <xf numFmtId="165" fontId="19" fillId="0" borderId="0" xfId="0" applyNumberFormat="1" applyFont="1" applyAlignment="1">
      <alignment horizontal="center" vertical="center"/>
    </xf>
    <xf numFmtId="0" fontId="21" fillId="0" borderId="0" xfId="0" applyFont="1" applyAlignment="1">
      <alignment horizontal="center" vertical="center"/>
    </xf>
    <xf numFmtId="0" fontId="26" fillId="0" borderId="10" xfId="0" applyFont="1" applyBorder="1" applyAlignment="1">
      <alignment horizontal="center" vertical="center"/>
    </xf>
    <xf numFmtId="0" fontId="26" fillId="0" borderId="14" xfId="0" applyFont="1" applyBorder="1" applyAlignment="1">
      <alignment horizontal="center" vertical="center"/>
    </xf>
    <xf numFmtId="0" fontId="26" fillId="3" borderId="13" xfId="0" applyFont="1" applyFill="1" applyBorder="1" applyAlignment="1">
      <alignment horizontal="center" vertical="center"/>
    </xf>
    <xf numFmtId="0" fontId="26" fillId="3" borderId="0" xfId="0" applyFont="1" applyFill="1" applyBorder="1" applyAlignment="1">
      <alignment horizontal="center" vertical="center"/>
    </xf>
    <xf numFmtId="0" fontId="1" fillId="0" borderId="0" xfId="0" applyFont="1" applyAlignment="1">
      <alignment horizontal="center"/>
    </xf>
    <xf numFmtId="0" fontId="2" fillId="0" borderId="0" xfId="0" applyFont="1" applyAlignment="1">
      <alignment vertical="center"/>
    </xf>
    <xf numFmtId="0" fontId="23" fillId="0" borderId="0" xfId="0" applyFont="1" applyAlignment="1">
      <alignment horizontal="center"/>
    </xf>
    <xf numFmtId="0" fontId="19" fillId="0" borderId="0" xfId="0" applyFont="1" applyFill="1" applyAlignment="1">
      <alignment horizontal="center"/>
    </xf>
    <xf numFmtId="165" fontId="28" fillId="12" borderId="30" xfId="0" applyNumberFormat="1" applyFont="1" applyFill="1" applyBorder="1" applyAlignment="1">
      <alignment horizontal="center" vertical="center"/>
    </xf>
    <xf numFmtId="0" fontId="27" fillId="7" borderId="2" xfId="0" applyFont="1" applyFill="1" applyBorder="1" applyAlignment="1">
      <alignment horizontal="center" vertical="center"/>
    </xf>
    <xf numFmtId="0" fontId="27" fillId="7" borderId="4" xfId="0" applyFont="1" applyFill="1" applyBorder="1" applyAlignment="1">
      <alignment horizontal="center" vertical="center"/>
    </xf>
    <xf numFmtId="0" fontId="27" fillId="0" borderId="0" xfId="0" applyFont="1" applyFill="1" applyBorder="1" applyAlignment="1">
      <alignment horizontal="center" vertical="center"/>
    </xf>
    <xf numFmtId="165" fontId="28" fillId="0" borderId="0" xfId="0" applyNumberFormat="1" applyFont="1" applyFill="1" applyBorder="1" applyAlignment="1">
      <alignment horizontal="center" vertical="center"/>
    </xf>
    <xf numFmtId="165" fontId="29" fillId="0" borderId="0" xfId="0" applyNumberFormat="1" applyFont="1" applyFill="1" applyBorder="1" applyAlignment="1">
      <alignment horizontal="center" vertical="center"/>
    </xf>
    <xf numFmtId="0" fontId="29" fillId="14" borderId="14" xfId="0" applyFont="1" applyFill="1" applyBorder="1" applyAlignment="1">
      <alignment horizontal="center" vertical="center"/>
    </xf>
    <xf numFmtId="165" fontId="29" fillId="14" borderId="20" xfId="0" applyNumberFormat="1" applyFont="1" applyFill="1" applyBorder="1" applyAlignment="1">
      <alignment horizontal="center" vertical="center"/>
    </xf>
    <xf numFmtId="165" fontId="29" fillId="14" borderId="29" xfId="0" applyNumberFormat="1" applyFont="1" applyFill="1" applyBorder="1" applyAlignment="1">
      <alignment horizontal="center" vertical="center"/>
    </xf>
    <xf numFmtId="165" fontId="29" fillId="14" borderId="42" xfId="0" applyNumberFormat="1" applyFont="1" applyFill="1" applyBorder="1" applyAlignment="1">
      <alignment horizontal="center" vertical="center"/>
    </xf>
    <xf numFmtId="165" fontId="29" fillId="14" borderId="32" xfId="0" applyNumberFormat="1" applyFont="1" applyFill="1" applyBorder="1" applyAlignment="1">
      <alignment horizontal="center" vertical="center"/>
    </xf>
    <xf numFmtId="0" fontId="29" fillId="14" borderId="43" xfId="0" applyFont="1" applyFill="1" applyBorder="1" applyAlignment="1">
      <alignment horizontal="center" vertical="center"/>
    </xf>
    <xf numFmtId="0" fontId="29" fillId="14" borderId="28" xfId="0" applyFont="1" applyFill="1" applyBorder="1" applyAlignment="1">
      <alignment horizontal="center" vertical="center"/>
    </xf>
    <xf numFmtId="0" fontId="24" fillId="13" borderId="10" xfId="0" applyFont="1" applyFill="1" applyBorder="1" applyAlignment="1">
      <alignment horizontal="center" vertical="center"/>
    </xf>
    <xf numFmtId="0" fontId="24" fillId="13" borderId="7" xfId="0" applyFont="1" applyFill="1" applyBorder="1" applyAlignment="1">
      <alignment horizontal="center" vertical="center"/>
    </xf>
    <xf numFmtId="0" fontId="24" fillId="13" borderId="11" xfId="0" applyFont="1" applyFill="1" applyBorder="1" applyAlignment="1">
      <alignment horizontal="center" vertical="center"/>
    </xf>
    <xf numFmtId="0" fontId="30" fillId="0" borderId="0" xfId="0" applyFont="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7" xfId="0" applyFont="1" applyBorder="1" applyAlignment="1">
      <alignment horizontal="center" vertical="center"/>
    </xf>
    <xf numFmtId="0" fontId="26" fillId="0" borderId="15" xfId="0" applyFont="1" applyBorder="1" applyAlignment="1">
      <alignment horizontal="center" vertical="center"/>
    </xf>
    <xf numFmtId="0" fontId="26" fillId="0" borderId="41" xfId="0" applyFont="1" applyBorder="1" applyAlignment="1">
      <alignment horizontal="center" vertical="center"/>
    </xf>
    <xf numFmtId="14" fontId="18" fillId="8" borderId="8" xfId="0" applyNumberFormat="1" applyFont="1" applyFill="1" applyBorder="1" applyAlignment="1">
      <alignment vertical="center"/>
    </xf>
    <xf numFmtId="14" fontId="18" fillId="8" borderId="36" xfId="0" applyNumberFormat="1" applyFont="1" applyFill="1" applyBorder="1" applyAlignment="1">
      <alignment vertical="center"/>
    </xf>
    <xf numFmtId="14" fontId="18" fillId="8" borderId="21" xfId="0" applyNumberFormat="1" applyFont="1" applyFill="1" applyBorder="1" applyAlignment="1">
      <alignment vertical="center"/>
    </xf>
    <xf numFmtId="165" fontId="8" fillId="2" borderId="16" xfId="0" applyNumberFormat="1" applyFont="1" applyFill="1" applyBorder="1" applyAlignment="1">
      <alignment horizontal="center" vertical="center"/>
    </xf>
    <xf numFmtId="165" fontId="18" fillId="8" borderId="14" xfId="0" applyNumberFormat="1" applyFont="1" applyFill="1" applyBorder="1" applyAlignment="1">
      <alignment horizontal="center" vertical="center"/>
    </xf>
    <xf numFmtId="165" fontId="16" fillId="11" borderId="31" xfId="0" applyNumberFormat="1" applyFont="1" applyFill="1" applyBorder="1" applyAlignment="1">
      <alignment horizontal="center" vertical="top"/>
    </xf>
    <xf numFmtId="165" fontId="16" fillId="11" borderId="21" xfId="0" applyNumberFormat="1" applyFont="1" applyFill="1" applyBorder="1" applyAlignment="1">
      <alignment horizontal="center" vertical="top"/>
    </xf>
    <xf numFmtId="0" fontId="0" fillId="8" borderId="0" xfId="0" applyFill="1" applyAlignment="1">
      <alignment horizontal="center"/>
    </xf>
    <xf numFmtId="8" fontId="0" fillId="0" borderId="26" xfId="0" applyNumberFormat="1" applyFont="1" applyBorder="1" applyAlignment="1">
      <alignment horizontal="center" vertical="center"/>
    </xf>
    <xf numFmtId="8" fontId="10" fillId="0" borderId="27" xfId="0" applyNumberFormat="1" applyFont="1" applyBorder="1" applyAlignment="1">
      <alignment horizontal="center"/>
    </xf>
    <xf numFmtId="167" fontId="12" fillId="2" borderId="23" xfId="0" applyNumberFormat="1" applyFont="1" applyFill="1" applyBorder="1" applyAlignment="1">
      <alignment horizontal="center" vertical="center"/>
    </xf>
    <xf numFmtId="14" fontId="32" fillId="8" borderId="9" xfId="0" applyNumberFormat="1" applyFont="1" applyFill="1" applyBorder="1" applyAlignment="1">
      <alignment horizontal="center" vertical="center"/>
    </xf>
    <xf numFmtId="14" fontId="32" fillId="8" borderId="25" xfId="0" applyNumberFormat="1" applyFont="1" applyFill="1" applyBorder="1" applyAlignment="1">
      <alignment horizontal="center" vertical="center"/>
    </xf>
    <xf numFmtId="14" fontId="32" fillId="8" borderId="24" xfId="0" applyNumberFormat="1" applyFont="1" applyFill="1" applyBorder="1" applyAlignment="1">
      <alignment horizontal="center" vertical="center"/>
    </xf>
  </cellXfs>
  <cellStyles count="1">
    <cellStyle name="Normal" xfId="0" builtinId="0"/>
  </cellStyles>
  <dxfs count="29">
    <dxf>
      <border>
        <left style="thin">
          <color rgb="FF9C0006"/>
        </left>
        <right style="thin">
          <color rgb="FF9C0006"/>
        </right>
        <top style="thin">
          <color rgb="FF9C0006"/>
        </top>
        <bottom style="thin">
          <color rgb="FF9C0006"/>
        </bottom>
        <vertical/>
        <horizontal/>
      </border>
    </dxf>
    <dxf>
      <font>
        <b/>
        <i/>
        <color rgb="FFFF0000"/>
      </font>
      <fill>
        <patternFill>
          <bgColor theme="0" tint="-0.14996795556505021"/>
        </patternFill>
      </fill>
      <border>
        <left style="dashed">
          <color auto="1"/>
        </left>
        <right style="dashed">
          <color auto="1"/>
        </right>
        <top style="dashed">
          <color auto="1"/>
        </top>
        <bottom style="dashed">
          <color auto="1"/>
        </bottom>
        <vertical/>
        <horizontal/>
      </border>
    </dxf>
    <dxf>
      <font>
        <b/>
        <i val="0"/>
        <color rgb="FFC00000"/>
      </font>
      <fill>
        <patternFill>
          <bgColor theme="0"/>
        </patternFill>
      </fill>
      <border>
        <left style="dashDot">
          <color auto="1"/>
        </left>
        <right style="dashDot">
          <color auto="1"/>
        </right>
        <top style="dashDot">
          <color auto="1"/>
        </top>
        <bottom style="dashDot">
          <color auto="1"/>
        </bottom>
        <vertical/>
        <horizontal/>
      </border>
    </dxf>
    <dxf>
      <font>
        <b/>
        <i/>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b/>
        <i/>
        <color rgb="FFFF0000"/>
      </font>
      <fill>
        <patternFill>
          <bgColor theme="0" tint="-0.14996795556505021"/>
        </patternFill>
      </fill>
      <border>
        <left style="dashed">
          <color auto="1"/>
        </left>
        <right style="dashed">
          <color auto="1"/>
        </right>
        <top style="dashed">
          <color auto="1"/>
        </top>
        <bottom style="dashed">
          <color auto="1"/>
        </bottom>
        <vertical/>
        <horizontal/>
      </border>
    </dxf>
    <dxf>
      <font>
        <b/>
        <i val="0"/>
        <color rgb="FFC00000"/>
      </font>
      <fill>
        <patternFill>
          <bgColor theme="0"/>
        </patternFill>
      </fill>
      <border>
        <left style="dashDot">
          <color auto="1"/>
        </left>
        <right style="dashDot">
          <color auto="1"/>
        </right>
        <top style="dashDot">
          <color auto="1"/>
        </top>
        <bottom style="dashDot">
          <color auto="1"/>
        </bottom>
        <vertical/>
        <horizontal/>
      </border>
    </dxf>
    <dxf>
      <font>
        <b/>
        <i/>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b/>
        <i/>
        <color rgb="FFFF0000"/>
      </font>
      <fill>
        <patternFill>
          <bgColor theme="0" tint="-0.14996795556505021"/>
        </patternFill>
      </fill>
      <border>
        <left style="dashed">
          <color auto="1"/>
        </left>
        <right style="dashed">
          <color auto="1"/>
        </right>
        <top style="dashed">
          <color auto="1"/>
        </top>
        <bottom style="dashed">
          <color auto="1"/>
        </bottom>
        <vertical/>
        <horizontal/>
      </border>
    </dxf>
    <dxf>
      <font>
        <b/>
        <i val="0"/>
        <color rgb="FFC00000"/>
      </font>
      <fill>
        <patternFill>
          <bgColor theme="0"/>
        </patternFill>
      </fill>
      <border>
        <left style="dashDot">
          <color auto="1"/>
        </left>
        <right style="dashDot">
          <color auto="1"/>
        </right>
        <top style="dashDot">
          <color auto="1"/>
        </top>
        <bottom style="dashDot">
          <color auto="1"/>
        </bottom>
        <vertical/>
        <horizontal/>
      </border>
    </dxf>
    <dxf>
      <font>
        <b/>
        <i/>
        <color theme="0"/>
      </font>
      <fill>
        <patternFill>
          <bgColor rgb="FFFF0000"/>
        </patternFill>
      </fill>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ont>
        <b/>
        <i/>
        <color rgb="FFFF0000"/>
      </font>
      <fill>
        <patternFill>
          <bgColor theme="0" tint="-0.14996795556505021"/>
        </patternFill>
      </fill>
      <border>
        <left style="dashed">
          <color auto="1"/>
        </left>
        <right style="dashed">
          <color auto="1"/>
        </right>
        <top style="dashed">
          <color auto="1"/>
        </top>
        <bottom style="dashed">
          <color auto="1"/>
        </bottom>
        <vertical/>
        <horizontal/>
      </border>
    </dxf>
    <dxf>
      <font>
        <b/>
        <i val="0"/>
        <color rgb="FFC00000"/>
      </font>
      <fill>
        <patternFill>
          <bgColor theme="0"/>
        </patternFill>
      </fill>
      <border>
        <left style="dashDot">
          <color auto="1"/>
        </left>
        <right style="dashDot">
          <color auto="1"/>
        </right>
        <top style="dashDot">
          <color auto="1"/>
        </top>
        <bottom style="dashDot">
          <color auto="1"/>
        </bottom>
        <vertical/>
        <horizontal/>
      </border>
    </dxf>
    <dxf>
      <font>
        <b/>
        <i/>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b/>
        <i/>
        <color rgb="FFFF0000"/>
      </font>
      <fill>
        <patternFill>
          <bgColor theme="0" tint="-0.14996795556505021"/>
        </patternFill>
      </fill>
      <border>
        <left style="dashed">
          <color auto="1"/>
        </left>
        <right style="dashed">
          <color auto="1"/>
        </right>
        <top style="dashed">
          <color auto="1"/>
        </top>
        <bottom style="dashed">
          <color auto="1"/>
        </bottom>
        <vertical/>
        <horizontal/>
      </border>
    </dxf>
    <dxf>
      <font>
        <b/>
        <i val="0"/>
        <color rgb="FFC00000"/>
      </font>
      <fill>
        <patternFill>
          <bgColor theme="0"/>
        </patternFill>
      </fill>
      <border>
        <left style="dashDot">
          <color auto="1"/>
        </left>
        <right style="dashDot">
          <color auto="1"/>
        </right>
        <top style="dashDot">
          <color auto="1"/>
        </top>
        <bottom style="dashDot">
          <color auto="1"/>
        </bottom>
        <vertical/>
        <horizontal/>
      </border>
    </dxf>
    <dxf>
      <font>
        <b/>
        <i/>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b/>
        <i/>
        <color rgb="FFFF0000"/>
      </font>
      <fill>
        <patternFill>
          <bgColor theme="0" tint="-0.14996795556505021"/>
        </patternFill>
      </fill>
      <border>
        <left style="dashed">
          <color auto="1"/>
        </left>
        <right style="dashed">
          <color auto="1"/>
        </right>
        <top style="dashed">
          <color auto="1"/>
        </top>
        <bottom style="dashed">
          <color auto="1"/>
        </bottom>
        <vertical/>
        <horizontal/>
      </border>
    </dxf>
    <dxf>
      <font>
        <b/>
        <i val="0"/>
        <color rgb="FFC00000"/>
      </font>
      <fill>
        <patternFill>
          <bgColor theme="0"/>
        </patternFill>
      </fill>
      <border>
        <left style="dashDot">
          <color auto="1"/>
        </left>
        <right style="dashDot">
          <color auto="1"/>
        </right>
        <top style="dashDot">
          <color auto="1"/>
        </top>
        <bottom style="dashDot">
          <color auto="1"/>
        </bottom>
        <vertical/>
        <horizontal/>
      </border>
    </dxf>
    <dxf>
      <font>
        <b/>
        <i/>
        <color theme="0"/>
      </font>
      <fill>
        <patternFill>
          <bgColor rgb="FFFF0000"/>
        </patternFill>
      </fill>
    </dxf>
    <dxf>
      <border>
        <left style="thin">
          <color rgb="FF9C0006"/>
        </left>
        <right style="thin">
          <color rgb="FF9C0006"/>
        </right>
        <top style="thin">
          <color rgb="FF9C0006"/>
        </top>
        <bottom style="thin">
          <color rgb="FF9C0006"/>
        </bottom>
        <vertical/>
        <horizontal/>
      </border>
    </dxf>
    <dxf>
      <font>
        <b/>
        <i/>
        <color rgb="FFFF0000"/>
      </font>
      <fill>
        <patternFill>
          <bgColor theme="0" tint="-0.14996795556505021"/>
        </patternFill>
      </fill>
      <border>
        <left style="dashed">
          <color auto="1"/>
        </left>
        <right style="dashed">
          <color auto="1"/>
        </right>
        <top style="dashed">
          <color auto="1"/>
        </top>
        <bottom style="dashed">
          <color auto="1"/>
        </bottom>
        <vertical/>
        <horizontal/>
      </border>
    </dxf>
    <dxf>
      <font>
        <b/>
        <i val="0"/>
        <color rgb="FFC00000"/>
      </font>
      <fill>
        <patternFill>
          <bgColor theme="0"/>
        </patternFill>
      </fill>
      <border>
        <left style="dashDot">
          <color auto="1"/>
        </left>
        <right style="dashDot">
          <color auto="1"/>
        </right>
        <top style="dashDot">
          <color auto="1"/>
        </top>
        <bottom style="dashDot">
          <color auto="1"/>
        </bottom>
        <vertical/>
        <horizontal/>
      </border>
    </dxf>
    <dxf>
      <font>
        <b/>
        <i/>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12"/>
  <sheetViews>
    <sheetView tabSelected="1" workbookViewId="0">
      <selection activeCell="C16" sqref="C16"/>
    </sheetView>
  </sheetViews>
  <sheetFormatPr baseColWidth="10" defaultRowHeight="15" x14ac:dyDescent="0.25"/>
  <cols>
    <col min="1" max="1" width="13.42578125" style="1" customWidth="1"/>
    <col min="2" max="2" width="33.7109375" style="1" bestFit="1" customWidth="1"/>
    <col min="3" max="3" width="9.7109375" style="1" customWidth="1"/>
    <col min="4" max="4" width="5.85546875" style="1" bestFit="1" customWidth="1"/>
    <col min="5" max="5" width="7" style="1" bestFit="1" customWidth="1"/>
    <col min="6" max="8" width="6.140625" style="2" bestFit="1" customWidth="1"/>
    <col min="9" max="13" width="6.140625" style="2" customWidth="1"/>
    <col min="14" max="15" width="9.28515625" style="1" customWidth="1"/>
    <col min="16" max="16" width="9.7109375" style="1" hidden="1" customWidth="1"/>
    <col min="17" max="17" width="10" style="1" customWidth="1"/>
    <col min="18" max="18" width="9.5703125" style="1" bestFit="1" customWidth="1"/>
    <col min="19" max="19" width="7.5703125" style="1" bestFit="1" customWidth="1"/>
    <col min="20" max="20" width="7" style="1" customWidth="1"/>
    <col min="21" max="21" width="7.28515625" style="1" customWidth="1"/>
    <col min="22" max="22" width="9.42578125" style="2" bestFit="1" customWidth="1"/>
    <col min="23" max="23" width="7.140625" style="2" customWidth="1"/>
    <col min="24" max="24" width="12.42578125" style="1" bestFit="1" customWidth="1"/>
    <col min="25" max="25" width="9.140625" style="1" bestFit="1" customWidth="1"/>
    <col min="26" max="26" width="11.42578125" style="1" customWidth="1"/>
    <col min="27" max="27" width="8.42578125" style="1" customWidth="1"/>
    <col min="28" max="28" width="9.7109375" style="1" bestFit="1" customWidth="1"/>
    <col min="29" max="29" width="16.140625" style="1" bestFit="1" customWidth="1"/>
    <col min="30" max="36" width="11.42578125" style="1"/>
    <col min="37" max="37" width="9.42578125" style="1" bestFit="1" customWidth="1"/>
    <col min="38" max="16384" width="11.42578125" style="1"/>
  </cols>
  <sheetData>
    <row r="1" spans="1:39" ht="15.75" thickBot="1" x14ac:dyDescent="0.3">
      <c r="AB1" s="3">
        <v>0</v>
      </c>
      <c r="AC1" s="4"/>
      <c r="AK1" s="5" t="s">
        <v>4</v>
      </c>
      <c r="AM1" s="6" t="s">
        <v>14</v>
      </c>
    </row>
    <row r="2" spans="1:39" x14ac:dyDescent="0.25">
      <c r="AB2" s="1">
        <v>3</v>
      </c>
      <c r="AK2" s="7" t="s">
        <v>12</v>
      </c>
      <c r="AM2" s="6" t="s">
        <v>22</v>
      </c>
    </row>
    <row r="3" spans="1:39" ht="15.75" thickBot="1" x14ac:dyDescent="0.3">
      <c r="AB3" s="8">
        <v>1</v>
      </c>
      <c r="AK3" s="7" t="s">
        <v>9</v>
      </c>
      <c r="AM3" s="6" t="s">
        <v>15</v>
      </c>
    </row>
    <row r="4" spans="1:39" ht="19.5" thickBot="1" x14ac:dyDescent="0.3">
      <c r="A4" s="9" t="s">
        <v>21</v>
      </c>
      <c r="B4" s="9"/>
      <c r="C4" s="9"/>
      <c r="D4" s="9"/>
      <c r="E4" s="9"/>
      <c r="F4" s="43" t="s">
        <v>1</v>
      </c>
      <c r="G4" s="44"/>
      <c r="H4" s="44"/>
      <c r="I4" s="44"/>
      <c r="J4" s="44"/>
      <c r="K4" s="44"/>
      <c r="L4" s="44"/>
      <c r="M4" s="44"/>
      <c r="N4" s="44"/>
      <c r="O4" s="44"/>
      <c r="P4" s="44"/>
      <c r="Q4" s="44"/>
      <c r="R4" s="44"/>
      <c r="S4" s="44"/>
      <c r="T4" s="44"/>
      <c r="U4" s="45"/>
      <c r="V4" s="9"/>
      <c r="W4" s="9"/>
      <c r="AB4" s="10" t="s">
        <v>13</v>
      </c>
      <c r="AK4" s="11"/>
      <c r="AM4" s="6" t="s">
        <v>16</v>
      </c>
    </row>
    <row r="5" spans="1:39" ht="15.75" x14ac:dyDescent="0.25">
      <c r="A5" s="9"/>
      <c r="B5" s="9"/>
      <c r="C5" s="9"/>
      <c r="D5" s="9"/>
      <c r="E5" s="9"/>
      <c r="F5" s="12"/>
      <c r="G5" s="9"/>
      <c r="H5" s="9"/>
      <c r="I5" s="9"/>
      <c r="J5" s="9"/>
      <c r="K5" s="9"/>
      <c r="L5" s="9"/>
      <c r="M5" s="9"/>
      <c r="N5" s="9"/>
      <c r="O5" s="9"/>
      <c r="P5" s="9"/>
      <c r="Q5" s="9"/>
      <c r="R5" s="9"/>
      <c r="S5" s="9"/>
      <c r="T5" s="9"/>
      <c r="U5" s="9"/>
      <c r="V5" s="9"/>
      <c r="W5" s="9"/>
      <c r="AB5" s="10"/>
      <c r="AK5" s="52"/>
      <c r="AM5" s="6"/>
    </row>
    <row r="6" spans="1:39" ht="16.5" thickBot="1" x14ac:dyDescent="0.3">
      <c r="A6" s="9"/>
      <c r="B6" s="9"/>
      <c r="C6" s="9"/>
      <c r="D6" s="9"/>
      <c r="E6" s="9"/>
      <c r="F6" s="12"/>
      <c r="G6" s="9"/>
      <c r="H6" s="9"/>
      <c r="I6" s="9"/>
      <c r="J6" s="9"/>
      <c r="K6" s="9"/>
      <c r="L6" s="9"/>
      <c r="M6" s="9"/>
      <c r="N6" s="9"/>
      <c r="O6" s="9"/>
      <c r="P6" s="9"/>
      <c r="Q6" s="9"/>
      <c r="R6" s="9"/>
      <c r="S6" s="9"/>
      <c r="T6" s="9"/>
      <c r="U6" s="9"/>
      <c r="V6" s="9"/>
      <c r="W6" s="9"/>
      <c r="AB6" s="10"/>
      <c r="AK6" s="52"/>
      <c r="AM6" s="6"/>
    </row>
    <row r="7" spans="1:39" ht="15.75" x14ac:dyDescent="0.25">
      <c r="A7" s="34" t="s">
        <v>0</v>
      </c>
      <c r="B7" s="36" t="s">
        <v>2</v>
      </c>
      <c r="C7" s="36" t="s">
        <v>3</v>
      </c>
      <c r="D7" s="38" t="s">
        <v>5</v>
      </c>
      <c r="E7" s="38" t="s">
        <v>8</v>
      </c>
      <c r="F7" s="54" t="s">
        <v>32</v>
      </c>
      <c r="G7" s="55"/>
      <c r="H7" s="55"/>
      <c r="I7" s="55"/>
      <c r="J7" s="55"/>
      <c r="K7" s="55"/>
      <c r="L7" s="55"/>
      <c r="M7" s="56"/>
      <c r="N7" s="40" t="s">
        <v>17</v>
      </c>
      <c r="O7" s="41"/>
      <c r="P7" s="41"/>
      <c r="Q7" s="41"/>
      <c r="R7" s="42"/>
      <c r="S7" s="13" t="s">
        <v>23</v>
      </c>
      <c r="T7" s="14" t="s">
        <v>24</v>
      </c>
      <c r="U7" s="125" t="s">
        <v>25</v>
      </c>
      <c r="V7" s="9"/>
      <c r="W7" s="9"/>
      <c r="AB7" s="10"/>
      <c r="AK7" s="52"/>
      <c r="AM7" s="6"/>
    </row>
    <row r="8" spans="1:39" ht="16.5" thickBot="1" x14ac:dyDescent="0.3">
      <c r="A8" s="35"/>
      <c r="B8" s="37"/>
      <c r="C8" s="37"/>
      <c r="D8" s="39"/>
      <c r="E8" s="39"/>
      <c r="F8" s="57"/>
      <c r="G8" s="58"/>
      <c r="H8" s="58"/>
      <c r="I8" s="58"/>
      <c r="J8" s="58"/>
      <c r="K8" s="58"/>
      <c r="L8" s="58"/>
      <c r="M8" s="59"/>
      <c r="N8" s="19" t="s">
        <v>18</v>
      </c>
      <c r="O8" s="19" t="s">
        <v>19</v>
      </c>
      <c r="P8" s="19"/>
      <c r="Q8" s="20" t="s">
        <v>27</v>
      </c>
      <c r="R8" s="20" t="s">
        <v>28</v>
      </c>
      <c r="S8" s="22" t="s">
        <v>29</v>
      </c>
      <c r="T8" s="22" t="s">
        <v>29</v>
      </c>
      <c r="U8" s="126" t="s">
        <v>29</v>
      </c>
      <c r="V8" s="9"/>
      <c r="W8" s="9"/>
      <c r="AB8" s="10"/>
      <c r="AK8" s="52"/>
      <c r="AM8" s="6"/>
    </row>
    <row r="9" spans="1:39" ht="27.75" customHeight="1" x14ac:dyDescent="0.25">
      <c r="A9" s="31">
        <v>41944</v>
      </c>
      <c r="B9" s="61" t="s">
        <v>10</v>
      </c>
      <c r="C9" s="61" t="s">
        <v>14</v>
      </c>
      <c r="D9" s="62">
        <f>LEN(B9)-LEN(SUBSTITUTE(B9,"-",""))</f>
        <v>2</v>
      </c>
      <c r="E9" s="53" t="s">
        <v>4</v>
      </c>
      <c r="F9" s="53" t="s">
        <v>11</v>
      </c>
      <c r="G9" s="53" t="s">
        <v>34</v>
      </c>
      <c r="H9" s="53" t="s">
        <v>35</v>
      </c>
      <c r="I9" s="53"/>
      <c r="J9" s="53"/>
      <c r="K9" s="53"/>
      <c r="L9" s="53"/>
      <c r="M9" s="53"/>
      <c r="N9" s="27">
        <v>0.45833333333333331</v>
      </c>
      <c r="O9" s="27">
        <v>0.81874999999999998</v>
      </c>
      <c r="P9" s="26">
        <f>IF(OR(HOUR(N9)&gt;=22,HOUR(N9)&lt;6),5,IF(HOUR(N9)&lt;8,1,IF(HOUR(N9)&lt;13,2,IF(HOUR(N9)&lt;18,3,IF(HOUR(N9)&lt;22,4)))))</f>
        <v>2</v>
      </c>
      <c r="Q9" s="32">
        <v>0.45833333333333331</v>
      </c>
      <c r="R9" s="33">
        <f>O9-N9</f>
        <v>0.36041666666666666</v>
      </c>
      <c r="S9" s="27">
        <v>0.1763888888888889</v>
      </c>
      <c r="T9" s="27">
        <v>0.19305555555555554</v>
      </c>
      <c r="U9" s="127">
        <v>0.65625</v>
      </c>
      <c r="V9" s="9"/>
      <c r="W9" s="9"/>
      <c r="AB9" s="10"/>
      <c r="AK9" s="52"/>
      <c r="AM9" s="6"/>
    </row>
    <row r="10" spans="1:39" ht="27" thickBot="1" x14ac:dyDescent="0.3">
      <c r="A10" s="128" t="s">
        <v>33</v>
      </c>
      <c r="B10" s="129"/>
      <c r="C10" s="129"/>
      <c r="D10" s="129"/>
      <c r="E10" s="129"/>
      <c r="F10" s="129"/>
      <c r="G10" s="129"/>
      <c r="H10" s="129"/>
      <c r="I10" s="129"/>
      <c r="J10" s="129"/>
      <c r="K10" s="129"/>
      <c r="L10" s="129"/>
      <c r="M10" s="129"/>
      <c r="N10" s="129"/>
      <c r="O10" s="129"/>
      <c r="P10" s="129"/>
      <c r="Q10" s="129"/>
      <c r="R10" s="129"/>
      <c r="S10" s="129"/>
      <c r="T10" s="129"/>
      <c r="U10" s="130"/>
      <c r="V10" s="9"/>
      <c r="W10" s="9"/>
      <c r="AB10" s="10"/>
      <c r="AK10" s="52"/>
      <c r="AM10" s="6"/>
    </row>
    <row r="11" spans="1:39" ht="15.75" x14ac:dyDescent="0.25">
      <c r="A11" s="9"/>
      <c r="B11" s="9"/>
      <c r="C11" s="9"/>
      <c r="D11" s="9"/>
      <c r="E11" s="9"/>
      <c r="F11" s="12"/>
      <c r="G11" s="9"/>
      <c r="H11" s="9"/>
      <c r="I11" s="9"/>
      <c r="J11" s="9"/>
      <c r="K11" s="9"/>
      <c r="L11" s="9"/>
      <c r="M11" s="9"/>
      <c r="N11" s="9"/>
      <c r="O11" s="9"/>
      <c r="P11" s="9"/>
      <c r="Q11" s="9"/>
      <c r="R11" s="9"/>
      <c r="S11" s="9"/>
      <c r="T11" s="9"/>
      <c r="U11" s="9"/>
      <c r="V11" s="9"/>
      <c r="W11" s="9"/>
      <c r="AB11" s="10"/>
      <c r="AK11" s="52"/>
      <c r="AM11" s="6"/>
    </row>
    <row r="12" spans="1:39" ht="15.75" x14ac:dyDescent="0.25">
      <c r="A12" s="9"/>
      <c r="B12" s="9"/>
      <c r="C12" s="9"/>
      <c r="D12" s="9"/>
      <c r="E12" s="9"/>
      <c r="F12" s="12"/>
      <c r="G12" s="9"/>
      <c r="H12" s="9"/>
      <c r="I12" s="9"/>
      <c r="J12" s="9"/>
      <c r="K12" s="9"/>
      <c r="L12" s="9"/>
      <c r="M12" s="9"/>
      <c r="N12" s="9"/>
      <c r="O12" s="9"/>
      <c r="P12" s="9"/>
      <c r="Q12" s="9"/>
      <c r="R12" s="9"/>
      <c r="S12" s="9"/>
      <c r="T12" s="9"/>
      <c r="U12" s="9"/>
      <c r="V12" s="9"/>
      <c r="W12" s="9"/>
      <c r="AB12" s="10"/>
      <c r="AK12" s="52"/>
      <c r="AM12" s="6"/>
    </row>
  </sheetData>
  <mergeCells count="9">
    <mergeCell ref="N7:R7"/>
    <mergeCell ref="F7:M8"/>
    <mergeCell ref="A10:U10"/>
    <mergeCell ref="F4:U4"/>
    <mergeCell ref="A7:A8"/>
    <mergeCell ref="B7:B8"/>
    <mergeCell ref="C7:C8"/>
    <mergeCell ref="D7:D8"/>
    <mergeCell ref="E7:E8"/>
  </mergeCells>
  <conditionalFormatting sqref="R9">
    <cfRule type="cellIs" dxfId="12" priority="30" operator="greaterThan">
      <formula>#REF!</formula>
    </cfRule>
  </conditionalFormatting>
  <dataValidations count="2">
    <dataValidation type="list" allowBlank="1" showInputMessage="1" showErrorMessage="1" sqref="E9">
      <formula1>$AK$1:$AK$4</formula1>
    </dataValidation>
    <dataValidation type="list" allowBlank="1" showInputMessage="1" showErrorMessage="1" sqref="C9">
      <formula1>$AM$1:$AM$12</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W10"/>
  <sheetViews>
    <sheetView workbookViewId="0">
      <selection activeCell="J19" sqref="J19"/>
    </sheetView>
  </sheetViews>
  <sheetFormatPr baseColWidth="10" defaultRowHeight="15" x14ac:dyDescent="0.25"/>
  <sheetData>
    <row r="2" spans="1:23" x14ac:dyDescent="0.25">
      <c r="A2" t="s">
        <v>52</v>
      </c>
      <c r="B2" t="s">
        <v>11</v>
      </c>
    </row>
    <row r="3" spans="1:23" ht="15.75" thickBot="1" x14ac:dyDescent="0.3"/>
    <row r="4" spans="1:23" ht="25.5" x14ac:dyDescent="0.25">
      <c r="A4" s="34" t="s">
        <v>0</v>
      </c>
      <c r="B4" s="36" t="s">
        <v>2</v>
      </c>
      <c r="C4" s="36" t="s">
        <v>3</v>
      </c>
      <c r="D4" s="38" t="s">
        <v>5</v>
      </c>
      <c r="E4" s="38" t="s">
        <v>8</v>
      </c>
      <c r="F4" s="54" t="s">
        <v>32</v>
      </c>
      <c r="G4" s="55"/>
      <c r="H4" s="55"/>
      <c r="I4" s="55"/>
      <c r="J4" s="55"/>
      <c r="K4" s="55"/>
      <c r="L4" s="55"/>
      <c r="M4" s="56"/>
      <c r="N4" s="40" t="s">
        <v>17</v>
      </c>
      <c r="O4" s="41"/>
      <c r="P4" s="41"/>
      <c r="Q4" s="42"/>
      <c r="R4" s="13" t="s">
        <v>23</v>
      </c>
      <c r="S4" s="14" t="s">
        <v>24</v>
      </c>
      <c r="T4" s="15" t="s">
        <v>25</v>
      </c>
      <c r="U4" s="16" t="s">
        <v>7</v>
      </c>
      <c r="V4" s="17" t="s">
        <v>26</v>
      </c>
      <c r="W4" s="18" t="s">
        <v>6</v>
      </c>
    </row>
    <row r="5" spans="1:23" ht="15.75" thickBot="1" x14ac:dyDescent="0.3">
      <c r="A5" s="35"/>
      <c r="B5" s="37"/>
      <c r="C5" s="37"/>
      <c r="D5" s="39"/>
      <c r="E5" s="39"/>
      <c r="F5" s="57"/>
      <c r="G5" s="58"/>
      <c r="H5" s="58"/>
      <c r="I5" s="58"/>
      <c r="J5" s="58"/>
      <c r="K5" s="58"/>
      <c r="L5" s="58"/>
      <c r="M5" s="59"/>
      <c r="N5" s="19" t="s">
        <v>18</v>
      </c>
      <c r="O5" s="19" t="s">
        <v>19</v>
      </c>
      <c r="P5" s="20" t="s">
        <v>27</v>
      </c>
      <c r="Q5" s="20" t="s">
        <v>28</v>
      </c>
      <c r="R5" s="21" t="s">
        <v>28</v>
      </c>
      <c r="S5" s="20" t="s">
        <v>28</v>
      </c>
      <c r="T5" s="22" t="s">
        <v>29</v>
      </c>
      <c r="U5" s="23">
        <v>7</v>
      </c>
      <c r="V5" s="24">
        <v>4.166666666666667</v>
      </c>
      <c r="W5" s="25">
        <v>7.916666666666667</v>
      </c>
    </row>
    <row r="6" spans="1:23" ht="15.75" x14ac:dyDescent="0.25">
      <c r="A6" s="60"/>
      <c r="B6" s="61"/>
      <c r="C6" s="61"/>
      <c r="D6" s="62"/>
      <c r="E6" s="53"/>
      <c r="F6" s="53"/>
      <c r="G6" s="53"/>
      <c r="H6" s="53"/>
      <c r="I6" s="53"/>
      <c r="J6" s="53"/>
      <c r="K6" s="53"/>
      <c r="L6" s="53"/>
      <c r="M6" s="53"/>
      <c r="N6" s="27"/>
      <c r="O6" s="27"/>
      <c r="P6" s="32"/>
      <c r="Q6" s="33"/>
      <c r="R6" s="27"/>
      <c r="S6" s="27"/>
      <c r="T6" s="63"/>
      <c r="U6" s="64"/>
      <c r="V6" s="65"/>
      <c r="W6" s="65"/>
    </row>
    <row r="7" spans="1:23" s="66" customFormat="1" ht="15.75" x14ac:dyDescent="0.25">
      <c r="A7" s="60"/>
      <c r="B7" s="61"/>
      <c r="C7" s="61"/>
      <c r="D7" s="62"/>
      <c r="E7" s="53"/>
      <c r="F7" s="53"/>
      <c r="G7" s="53"/>
      <c r="H7" s="53"/>
      <c r="I7" s="53"/>
      <c r="J7" s="53"/>
      <c r="K7" s="53"/>
      <c r="L7" s="53"/>
      <c r="M7" s="53"/>
      <c r="N7" s="27"/>
      <c r="O7" s="27"/>
      <c r="P7" s="32"/>
      <c r="Q7" s="33"/>
      <c r="R7" s="27"/>
      <c r="S7" s="27"/>
      <c r="T7" s="63"/>
      <c r="U7" s="64"/>
      <c r="V7" s="65"/>
      <c r="W7" s="65"/>
    </row>
    <row r="8" spans="1:23" s="66" customFormat="1" ht="15.75" x14ac:dyDescent="0.25">
      <c r="A8" s="60"/>
      <c r="B8" s="61"/>
      <c r="C8" s="61"/>
      <c r="D8" s="62"/>
      <c r="E8" s="53"/>
      <c r="F8" s="53"/>
      <c r="G8" s="53"/>
      <c r="H8" s="53"/>
      <c r="I8" s="53"/>
      <c r="J8" s="53"/>
      <c r="K8" s="53"/>
      <c r="L8" s="53"/>
      <c r="M8" s="53"/>
      <c r="N8" s="27"/>
      <c r="O8" s="27"/>
      <c r="P8" s="32"/>
      <c r="Q8" s="33"/>
      <c r="R8" s="27"/>
      <c r="S8" s="27"/>
      <c r="T8" s="63"/>
      <c r="U8" s="64"/>
      <c r="V8" s="65"/>
      <c r="W8" s="65"/>
    </row>
    <row r="9" spans="1:23" s="66" customFormat="1" ht="16.5" thickBot="1" x14ac:dyDescent="0.3">
      <c r="A9" s="60"/>
      <c r="B9" s="61"/>
      <c r="C9" s="61"/>
      <c r="D9" s="62"/>
      <c r="E9" s="53"/>
      <c r="F9" s="53"/>
      <c r="G9" s="53"/>
      <c r="H9" s="53"/>
      <c r="I9" s="53"/>
      <c r="J9" s="53"/>
      <c r="K9" s="53"/>
      <c r="L9" s="53"/>
      <c r="M9" s="53"/>
      <c r="N9" s="27"/>
      <c r="O9" s="27"/>
      <c r="P9" s="32"/>
      <c r="Q9" s="120"/>
      <c r="R9" s="27"/>
      <c r="S9" s="28"/>
      <c r="T9" s="63"/>
      <c r="U9" s="64"/>
      <c r="V9" s="65"/>
      <c r="W9" s="65"/>
    </row>
    <row r="10" spans="1:23" ht="15.75" thickBot="1" x14ac:dyDescent="0.3">
      <c r="A10" s="117"/>
      <c r="B10" s="118"/>
      <c r="C10" s="118"/>
      <c r="D10" s="118"/>
      <c r="E10" s="118"/>
      <c r="F10" s="118"/>
      <c r="G10" s="118"/>
      <c r="H10" s="118"/>
      <c r="I10" s="118"/>
      <c r="J10" s="118"/>
      <c r="K10" s="118"/>
      <c r="L10" s="118"/>
      <c r="M10" s="118"/>
      <c r="N10" s="118"/>
      <c r="O10" s="118"/>
      <c r="P10" s="118"/>
      <c r="Q10" s="121">
        <f>SUM(Q6:Q9)</f>
        <v>0</v>
      </c>
      <c r="R10" s="118"/>
      <c r="S10" s="121">
        <f>SUM(S6:S9)</f>
        <v>0</v>
      </c>
      <c r="T10" s="118"/>
      <c r="U10" s="118"/>
      <c r="V10" s="118"/>
      <c r="W10" s="119"/>
    </row>
  </sheetData>
  <mergeCells count="7">
    <mergeCell ref="N4:Q4"/>
    <mergeCell ref="A4:A5"/>
    <mergeCell ref="B4:B5"/>
    <mergeCell ref="C4:C5"/>
    <mergeCell ref="D4:D5"/>
    <mergeCell ref="E4:E5"/>
    <mergeCell ref="F4:M5"/>
  </mergeCells>
  <conditionalFormatting sqref="U6:U9">
    <cfRule type="cellIs" dxfId="11" priority="4" operator="greaterThan">
      <formula>$U$28-1</formula>
    </cfRule>
  </conditionalFormatting>
  <conditionalFormatting sqref="W6:W9">
    <cfRule type="cellIs" dxfId="10" priority="3" operator="greaterThanOrEqual">
      <formula>$W$28</formula>
    </cfRule>
  </conditionalFormatting>
  <conditionalFormatting sqref="V6:V9">
    <cfRule type="cellIs" dxfId="9" priority="2" operator="greaterThanOrEqual">
      <formula>$V$28</formula>
    </cfRule>
  </conditionalFormatting>
  <conditionalFormatting sqref="Q6:Q9">
    <cfRule type="cellIs" dxfId="8" priority="1" operator="greaterThan">
      <formula>$P$30</formula>
    </cfRule>
  </conditionalFormatting>
  <dataValidations count="2">
    <dataValidation type="list" allowBlank="1" showInputMessage="1" showErrorMessage="1" sqref="E6:E9">
      <formula1>$AM$1:$AM$4</formula1>
    </dataValidation>
    <dataValidation type="list" allowBlank="1" showInputMessage="1" showErrorMessage="1" sqref="C6:C9">
      <formula1>$AO$1:$AO$19</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0"/>
  <sheetViews>
    <sheetView workbookViewId="0">
      <selection activeCell="G14" sqref="G14"/>
    </sheetView>
  </sheetViews>
  <sheetFormatPr baseColWidth="10" defaultRowHeight="15" x14ac:dyDescent="0.25"/>
  <cols>
    <col min="1" max="16384" width="11.42578125" style="66"/>
  </cols>
  <sheetData>
    <row r="2" spans="1:23" x14ac:dyDescent="0.25">
      <c r="A2" s="66" t="s">
        <v>52</v>
      </c>
      <c r="B2" s="66" t="s">
        <v>34</v>
      </c>
    </row>
    <row r="3" spans="1:23" ht="15.75" thickBot="1" x14ac:dyDescent="0.3"/>
    <row r="4" spans="1:23" ht="25.5" x14ac:dyDescent="0.25">
      <c r="A4" s="34" t="s">
        <v>0</v>
      </c>
      <c r="B4" s="36" t="s">
        <v>2</v>
      </c>
      <c r="C4" s="36" t="s">
        <v>3</v>
      </c>
      <c r="D4" s="38" t="s">
        <v>5</v>
      </c>
      <c r="E4" s="38" t="s">
        <v>8</v>
      </c>
      <c r="F4" s="54" t="s">
        <v>32</v>
      </c>
      <c r="G4" s="55"/>
      <c r="H4" s="55"/>
      <c r="I4" s="55"/>
      <c r="J4" s="55"/>
      <c r="K4" s="55"/>
      <c r="L4" s="55"/>
      <c r="M4" s="56"/>
      <c r="N4" s="40" t="s">
        <v>17</v>
      </c>
      <c r="O4" s="41"/>
      <c r="P4" s="41"/>
      <c r="Q4" s="42"/>
      <c r="R4" s="13" t="s">
        <v>23</v>
      </c>
      <c r="S4" s="14" t="s">
        <v>24</v>
      </c>
      <c r="T4" s="15" t="s">
        <v>25</v>
      </c>
      <c r="U4" s="16" t="s">
        <v>7</v>
      </c>
      <c r="V4" s="17" t="s">
        <v>26</v>
      </c>
      <c r="W4" s="18" t="s">
        <v>6</v>
      </c>
    </row>
    <row r="5" spans="1:23" ht="15.75" thickBot="1" x14ac:dyDescent="0.3">
      <c r="A5" s="35"/>
      <c r="B5" s="37"/>
      <c r="C5" s="37"/>
      <c r="D5" s="39"/>
      <c r="E5" s="39"/>
      <c r="F5" s="57"/>
      <c r="G5" s="58"/>
      <c r="H5" s="58"/>
      <c r="I5" s="58"/>
      <c r="J5" s="58"/>
      <c r="K5" s="58"/>
      <c r="L5" s="58"/>
      <c r="M5" s="59"/>
      <c r="N5" s="19" t="s">
        <v>18</v>
      </c>
      <c r="O5" s="19" t="s">
        <v>19</v>
      </c>
      <c r="P5" s="20" t="s">
        <v>27</v>
      </c>
      <c r="Q5" s="20" t="s">
        <v>28</v>
      </c>
      <c r="R5" s="21" t="s">
        <v>28</v>
      </c>
      <c r="S5" s="20" t="s">
        <v>28</v>
      </c>
      <c r="T5" s="22" t="s">
        <v>29</v>
      </c>
      <c r="U5" s="23">
        <v>7</v>
      </c>
      <c r="V5" s="24">
        <v>4.166666666666667</v>
      </c>
      <c r="W5" s="25">
        <v>7.916666666666667</v>
      </c>
    </row>
    <row r="6" spans="1:23" ht="15.75" x14ac:dyDescent="0.25">
      <c r="A6" s="60"/>
      <c r="B6" s="61"/>
      <c r="C6" s="61"/>
      <c r="D6" s="62"/>
      <c r="E6" s="53"/>
      <c r="F6" s="53"/>
      <c r="G6" s="53"/>
      <c r="H6" s="53"/>
      <c r="I6" s="53"/>
      <c r="J6" s="53"/>
      <c r="K6" s="53"/>
      <c r="L6" s="53"/>
      <c r="M6" s="53"/>
      <c r="N6" s="27"/>
      <c r="O6" s="27"/>
      <c r="P6" s="32"/>
      <c r="Q6" s="33"/>
      <c r="R6" s="27"/>
      <c r="S6" s="27"/>
      <c r="T6" s="63"/>
      <c r="U6" s="64"/>
      <c r="V6" s="65"/>
      <c r="W6" s="65"/>
    </row>
    <row r="7" spans="1:23" ht="15.75" x14ac:dyDescent="0.25">
      <c r="A7" s="60"/>
      <c r="B7" s="61"/>
      <c r="C7" s="61"/>
      <c r="D7" s="62"/>
      <c r="E7" s="53"/>
      <c r="F7" s="53"/>
      <c r="G7" s="53"/>
      <c r="H7" s="53"/>
      <c r="I7" s="53"/>
      <c r="J7" s="53"/>
      <c r="K7" s="53"/>
      <c r="L7" s="53"/>
      <c r="M7" s="53"/>
      <c r="N7" s="27"/>
      <c r="O7" s="27"/>
      <c r="P7" s="32"/>
      <c r="Q7" s="33"/>
      <c r="R7" s="27"/>
      <c r="S7" s="27"/>
      <c r="T7" s="63"/>
      <c r="U7" s="64"/>
      <c r="V7" s="65"/>
      <c r="W7" s="65"/>
    </row>
    <row r="8" spans="1:23" ht="15.75" x14ac:dyDescent="0.25">
      <c r="A8" s="60"/>
      <c r="B8" s="61"/>
      <c r="C8" s="61"/>
      <c r="D8" s="62"/>
      <c r="E8" s="53"/>
      <c r="F8" s="53"/>
      <c r="G8" s="53"/>
      <c r="H8" s="53"/>
      <c r="I8" s="53"/>
      <c r="J8" s="53"/>
      <c r="K8" s="53"/>
      <c r="L8" s="53"/>
      <c r="M8" s="53"/>
      <c r="N8" s="27"/>
      <c r="O8" s="27"/>
      <c r="P8" s="32"/>
      <c r="Q8" s="33"/>
      <c r="R8" s="27"/>
      <c r="S8" s="27"/>
      <c r="T8" s="63"/>
      <c r="U8" s="64"/>
      <c r="V8" s="65"/>
      <c r="W8" s="65"/>
    </row>
    <row r="9" spans="1:23" ht="16.5" thickBot="1" x14ac:dyDescent="0.3">
      <c r="A9" s="60"/>
      <c r="B9" s="61"/>
      <c r="C9" s="61"/>
      <c r="D9" s="62"/>
      <c r="E9" s="53"/>
      <c r="F9" s="53"/>
      <c r="G9" s="53"/>
      <c r="H9" s="53"/>
      <c r="I9" s="53"/>
      <c r="J9" s="53"/>
      <c r="K9" s="53"/>
      <c r="L9" s="53"/>
      <c r="M9" s="53"/>
      <c r="N9" s="27"/>
      <c r="O9" s="27"/>
      <c r="P9" s="32"/>
      <c r="Q9" s="120"/>
      <c r="R9" s="27"/>
      <c r="S9" s="28"/>
      <c r="T9" s="63"/>
      <c r="U9" s="64"/>
      <c r="V9" s="65"/>
      <c r="W9" s="65"/>
    </row>
    <row r="10" spans="1:23" ht="15.75" thickBot="1" x14ac:dyDescent="0.3">
      <c r="A10" s="117"/>
      <c r="B10" s="118"/>
      <c r="C10" s="118"/>
      <c r="D10" s="118"/>
      <c r="E10" s="118"/>
      <c r="F10" s="118"/>
      <c r="G10" s="118"/>
      <c r="H10" s="118"/>
      <c r="I10" s="118"/>
      <c r="J10" s="118"/>
      <c r="K10" s="118"/>
      <c r="L10" s="118"/>
      <c r="M10" s="118"/>
      <c r="N10" s="118"/>
      <c r="O10" s="118"/>
      <c r="P10" s="118"/>
      <c r="Q10" s="121">
        <f>SUM(Q6:Q9)</f>
        <v>0</v>
      </c>
      <c r="R10" s="118"/>
      <c r="S10" s="121">
        <f>SUM(S6:S9)</f>
        <v>0</v>
      </c>
      <c r="T10" s="118"/>
      <c r="U10" s="118"/>
      <c r="V10" s="118"/>
      <c r="W10" s="119"/>
    </row>
  </sheetData>
  <mergeCells count="7">
    <mergeCell ref="N4:Q4"/>
    <mergeCell ref="A4:A5"/>
    <mergeCell ref="B4:B5"/>
    <mergeCell ref="C4:C5"/>
    <mergeCell ref="D4:D5"/>
    <mergeCell ref="E4:E5"/>
    <mergeCell ref="F4:M5"/>
  </mergeCells>
  <conditionalFormatting sqref="U6:U9">
    <cfRule type="cellIs" dxfId="7" priority="4" operator="greaterThan">
      <formula>$U$28-1</formula>
    </cfRule>
  </conditionalFormatting>
  <conditionalFormatting sqref="W6:W9">
    <cfRule type="cellIs" dxfId="6" priority="3" operator="greaterThanOrEqual">
      <formula>$W$28</formula>
    </cfRule>
  </conditionalFormatting>
  <conditionalFormatting sqref="V6:V9">
    <cfRule type="cellIs" dxfId="5" priority="2" operator="greaterThanOrEqual">
      <formula>$V$28</formula>
    </cfRule>
  </conditionalFormatting>
  <conditionalFormatting sqref="Q6:Q9">
    <cfRule type="cellIs" dxfId="4" priority="1" operator="greaterThan">
      <formula>$P$30</formula>
    </cfRule>
  </conditionalFormatting>
  <dataValidations count="2">
    <dataValidation type="list" allowBlank="1" showInputMessage="1" showErrorMessage="1" sqref="C6:C9">
      <formula1>$AO$1:$AO$19</formula1>
    </dataValidation>
    <dataValidation type="list" allowBlank="1" showInputMessage="1" showErrorMessage="1" sqref="E6:E9">
      <formula1>$AM$1:$AM$4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0"/>
  <sheetViews>
    <sheetView workbookViewId="0">
      <selection activeCell="G20" sqref="G20"/>
    </sheetView>
  </sheetViews>
  <sheetFormatPr baseColWidth="10" defaultRowHeight="15" x14ac:dyDescent="0.25"/>
  <cols>
    <col min="1" max="16384" width="11.42578125" style="66"/>
  </cols>
  <sheetData>
    <row r="2" spans="1:23" x14ac:dyDescent="0.25">
      <c r="A2" s="66" t="s">
        <v>52</v>
      </c>
      <c r="B2" s="66" t="s">
        <v>35</v>
      </c>
    </row>
    <row r="3" spans="1:23" ht="15.75" thickBot="1" x14ac:dyDescent="0.3"/>
    <row r="4" spans="1:23" ht="25.5" x14ac:dyDescent="0.25">
      <c r="A4" s="34" t="s">
        <v>0</v>
      </c>
      <c r="B4" s="36" t="s">
        <v>2</v>
      </c>
      <c r="C4" s="36" t="s">
        <v>3</v>
      </c>
      <c r="D4" s="38" t="s">
        <v>5</v>
      </c>
      <c r="E4" s="38" t="s">
        <v>8</v>
      </c>
      <c r="F4" s="54" t="s">
        <v>32</v>
      </c>
      <c r="G4" s="55"/>
      <c r="H4" s="55"/>
      <c r="I4" s="55"/>
      <c r="J4" s="55"/>
      <c r="K4" s="55"/>
      <c r="L4" s="55"/>
      <c r="M4" s="56"/>
      <c r="N4" s="40" t="s">
        <v>17</v>
      </c>
      <c r="O4" s="41"/>
      <c r="P4" s="41"/>
      <c r="Q4" s="42"/>
      <c r="R4" s="13" t="s">
        <v>23</v>
      </c>
      <c r="S4" s="14" t="s">
        <v>24</v>
      </c>
      <c r="T4" s="15" t="s">
        <v>25</v>
      </c>
      <c r="U4" s="16" t="s">
        <v>7</v>
      </c>
      <c r="V4" s="17" t="s">
        <v>26</v>
      </c>
      <c r="W4" s="18" t="s">
        <v>6</v>
      </c>
    </row>
    <row r="5" spans="1:23" ht="15.75" thickBot="1" x14ac:dyDescent="0.3">
      <c r="A5" s="35"/>
      <c r="B5" s="37"/>
      <c r="C5" s="37"/>
      <c r="D5" s="39"/>
      <c r="E5" s="39"/>
      <c r="F5" s="57"/>
      <c r="G5" s="58"/>
      <c r="H5" s="58"/>
      <c r="I5" s="58"/>
      <c r="J5" s="58"/>
      <c r="K5" s="58"/>
      <c r="L5" s="58"/>
      <c r="M5" s="59"/>
      <c r="N5" s="19" t="s">
        <v>18</v>
      </c>
      <c r="O5" s="19" t="s">
        <v>19</v>
      </c>
      <c r="P5" s="20" t="s">
        <v>27</v>
      </c>
      <c r="Q5" s="20" t="s">
        <v>28</v>
      </c>
      <c r="R5" s="21" t="s">
        <v>28</v>
      </c>
      <c r="S5" s="20" t="s">
        <v>28</v>
      </c>
      <c r="T5" s="22" t="s">
        <v>29</v>
      </c>
      <c r="U5" s="23">
        <v>7</v>
      </c>
      <c r="V5" s="24">
        <v>4.166666666666667</v>
      </c>
      <c r="W5" s="25">
        <v>7.916666666666667</v>
      </c>
    </row>
    <row r="6" spans="1:23" ht="15.75" x14ac:dyDescent="0.25">
      <c r="A6" s="60"/>
      <c r="B6" s="61"/>
      <c r="C6" s="61"/>
      <c r="D6" s="62"/>
      <c r="E6" s="53"/>
      <c r="F6" s="53"/>
      <c r="G6" s="53"/>
      <c r="H6" s="53"/>
      <c r="I6" s="53"/>
      <c r="J6" s="53"/>
      <c r="K6" s="53"/>
      <c r="L6" s="53"/>
      <c r="M6" s="53"/>
      <c r="N6" s="27"/>
      <c r="O6" s="27"/>
      <c r="P6" s="32"/>
      <c r="Q6" s="33"/>
      <c r="R6" s="27"/>
      <c r="S6" s="27"/>
      <c r="T6" s="63"/>
      <c r="U6" s="64"/>
      <c r="V6" s="65"/>
      <c r="W6" s="65"/>
    </row>
    <row r="7" spans="1:23" ht="15.75" x14ac:dyDescent="0.25">
      <c r="A7" s="60"/>
      <c r="B7" s="61"/>
      <c r="C7" s="61"/>
      <c r="D7" s="62"/>
      <c r="E7" s="53"/>
      <c r="F7" s="53"/>
      <c r="G7" s="53"/>
      <c r="H7" s="53"/>
      <c r="I7" s="53"/>
      <c r="J7" s="53"/>
      <c r="K7" s="53"/>
      <c r="L7" s="53"/>
      <c r="M7" s="53"/>
      <c r="N7" s="27"/>
      <c r="O7" s="27"/>
      <c r="P7" s="32"/>
      <c r="Q7" s="33"/>
      <c r="R7" s="27"/>
      <c r="S7" s="27"/>
      <c r="T7" s="63"/>
      <c r="U7" s="64"/>
      <c r="V7" s="65"/>
      <c r="W7" s="65"/>
    </row>
    <row r="8" spans="1:23" ht="15.75" x14ac:dyDescent="0.25">
      <c r="A8" s="60"/>
      <c r="B8" s="61"/>
      <c r="C8" s="61"/>
      <c r="D8" s="62"/>
      <c r="E8" s="53"/>
      <c r="F8" s="53"/>
      <c r="G8" s="53"/>
      <c r="H8" s="53"/>
      <c r="I8" s="53"/>
      <c r="J8" s="53"/>
      <c r="K8" s="53"/>
      <c r="L8" s="53"/>
      <c r="M8" s="53"/>
      <c r="N8" s="27"/>
      <c r="O8" s="27"/>
      <c r="P8" s="32"/>
      <c r="Q8" s="33"/>
      <c r="R8" s="27"/>
      <c r="S8" s="27"/>
      <c r="T8" s="63"/>
      <c r="U8" s="64"/>
      <c r="V8" s="65"/>
      <c r="W8" s="65"/>
    </row>
    <row r="9" spans="1:23" ht="16.5" thickBot="1" x14ac:dyDescent="0.3">
      <c r="A9" s="60"/>
      <c r="B9" s="61"/>
      <c r="C9" s="61"/>
      <c r="D9" s="62"/>
      <c r="E9" s="53"/>
      <c r="F9" s="53"/>
      <c r="G9" s="53"/>
      <c r="H9" s="53"/>
      <c r="I9" s="53"/>
      <c r="J9" s="53"/>
      <c r="K9" s="53"/>
      <c r="L9" s="53"/>
      <c r="M9" s="53"/>
      <c r="N9" s="27"/>
      <c r="O9" s="27"/>
      <c r="P9" s="32"/>
      <c r="Q9" s="120"/>
      <c r="R9" s="27"/>
      <c r="S9" s="28"/>
      <c r="T9" s="63"/>
      <c r="U9" s="64"/>
      <c r="V9" s="65"/>
      <c r="W9" s="65"/>
    </row>
    <row r="10" spans="1:23" ht="15.75" thickBot="1" x14ac:dyDescent="0.3">
      <c r="A10" s="117"/>
      <c r="B10" s="118"/>
      <c r="C10" s="118"/>
      <c r="D10" s="118"/>
      <c r="E10" s="118"/>
      <c r="F10" s="118"/>
      <c r="G10" s="118"/>
      <c r="H10" s="118"/>
      <c r="I10" s="118"/>
      <c r="J10" s="118"/>
      <c r="K10" s="118"/>
      <c r="L10" s="118"/>
      <c r="M10" s="118"/>
      <c r="N10" s="118"/>
      <c r="O10" s="118"/>
      <c r="P10" s="118"/>
      <c r="Q10" s="121">
        <f>SUM(Q6:Q9)</f>
        <v>0</v>
      </c>
      <c r="R10" s="118"/>
      <c r="S10" s="121">
        <f>SUM(S6:S9)</f>
        <v>0</v>
      </c>
      <c r="T10" s="118"/>
      <c r="U10" s="118"/>
      <c r="V10" s="118"/>
      <c r="W10" s="119"/>
    </row>
  </sheetData>
  <mergeCells count="7">
    <mergeCell ref="N4:Q4"/>
    <mergeCell ref="A4:A5"/>
    <mergeCell ref="B4:B5"/>
    <mergeCell ref="C4:C5"/>
    <mergeCell ref="D4:D5"/>
    <mergeCell ref="E4:E5"/>
    <mergeCell ref="F4:M5"/>
  </mergeCells>
  <conditionalFormatting sqref="U6:U9">
    <cfRule type="cellIs" dxfId="3" priority="4" operator="greaterThan">
      <formula>$U$28-1</formula>
    </cfRule>
  </conditionalFormatting>
  <conditionalFormatting sqref="W6:W9">
    <cfRule type="cellIs" dxfId="2" priority="3" operator="greaterThanOrEqual">
      <formula>$W$28</formula>
    </cfRule>
  </conditionalFormatting>
  <conditionalFormatting sqref="V6:V9">
    <cfRule type="cellIs" dxfId="1" priority="2" operator="greaterThanOrEqual">
      <formula>$V$28</formula>
    </cfRule>
  </conditionalFormatting>
  <conditionalFormatting sqref="Q6:Q9">
    <cfRule type="cellIs" dxfId="0" priority="1" operator="greaterThan">
      <formula>$P$30</formula>
    </cfRule>
  </conditionalFormatting>
  <dataValidations count="2">
    <dataValidation type="list" allowBlank="1" showInputMessage="1" showErrorMessage="1" sqref="C6:C9">
      <formula1>$AO$1:$AO$19</formula1>
    </dataValidation>
    <dataValidation type="list" allowBlank="1" showInputMessage="1" showErrorMessage="1" sqref="E6:E9">
      <formula1>$AM$1:$AM$4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workbookViewId="0">
      <selection activeCell="E21" sqref="E20:E21"/>
    </sheetView>
  </sheetViews>
  <sheetFormatPr baseColWidth="10" defaultRowHeight="15" x14ac:dyDescent="0.25"/>
  <sheetData>
    <row r="1" spans="1:32" x14ac:dyDescent="0.25">
      <c r="A1" s="91"/>
      <c r="B1" s="91"/>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row>
    <row r="2" spans="1:32" x14ac:dyDescent="0.25">
      <c r="A2" s="91"/>
      <c r="B2" s="91"/>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row>
    <row r="3" spans="1:32" x14ac:dyDescent="0.25">
      <c r="A3" s="91"/>
      <c r="B3" s="91"/>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row>
    <row r="4" spans="1:32" x14ac:dyDescent="0.25">
      <c r="A4" s="92" t="s">
        <v>21</v>
      </c>
      <c r="B4" s="92"/>
      <c r="C4" s="66"/>
      <c r="D4" s="66"/>
      <c r="E4" s="66"/>
      <c r="F4" s="66"/>
      <c r="G4" s="66"/>
      <c r="H4" s="66"/>
      <c r="I4" s="66"/>
      <c r="J4" s="66"/>
      <c r="K4" s="66"/>
      <c r="L4" s="66"/>
      <c r="M4" s="66"/>
      <c r="N4" s="66"/>
      <c r="O4" s="66"/>
      <c r="P4" s="66"/>
      <c r="Q4" s="66"/>
      <c r="R4" s="66"/>
      <c r="S4" s="66"/>
      <c r="T4" s="66"/>
      <c r="U4" s="71"/>
      <c r="V4" s="71"/>
      <c r="W4" s="71"/>
      <c r="X4" s="71"/>
      <c r="Y4" s="71"/>
      <c r="Z4" s="71"/>
      <c r="AA4" s="66"/>
      <c r="AB4" s="66"/>
      <c r="AC4" s="66"/>
      <c r="AD4" s="66"/>
      <c r="AE4" s="66"/>
    </row>
    <row r="5" spans="1:32" ht="16.5" x14ac:dyDescent="0.25">
      <c r="A5" s="66"/>
      <c r="B5" s="66"/>
      <c r="C5" s="66"/>
      <c r="D5" s="66"/>
      <c r="E5" s="85"/>
      <c r="F5" s="85"/>
      <c r="G5" s="85"/>
      <c r="H5" s="85"/>
      <c r="I5" s="66"/>
      <c r="J5" s="66"/>
      <c r="K5" s="66"/>
      <c r="L5" s="66"/>
      <c r="M5" s="66"/>
      <c r="N5" s="66"/>
      <c r="O5" s="66"/>
      <c r="P5" s="66"/>
      <c r="Q5" s="66"/>
      <c r="R5" s="66"/>
      <c r="S5" s="66"/>
      <c r="T5" s="66"/>
      <c r="U5" s="86"/>
      <c r="V5" s="86"/>
      <c r="W5" s="86"/>
      <c r="X5" s="86"/>
      <c r="Y5" s="86"/>
      <c r="Z5" s="86"/>
      <c r="AA5" s="66"/>
      <c r="AB5" s="66"/>
      <c r="AC5" s="66"/>
      <c r="AD5" s="66"/>
      <c r="AE5" s="66"/>
    </row>
    <row r="6" spans="1:32" ht="23.25" thickBot="1" x14ac:dyDescent="0.3">
      <c r="A6" s="66"/>
      <c r="B6" s="111" t="s">
        <v>55</v>
      </c>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66"/>
      <c r="AE6" s="66"/>
    </row>
    <row r="7" spans="1:32" ht="17.25" thickBot="1" x14ac:dyDescent="0.35">
      <c r="A7" s="66"/>
      <c r="B7" s="72"/>
      <c r="C7" s="108">
        <v>2014</v>
      </c>
      <c r="D7" s="109"/>
      <c r="E7" s="109"/>
      <c r="F7" s="109"/>
      <c r="G7" s="109"/>
      <c r="H7" s="109"/>
      <c r="I7" s="109"/>
      <c r="J7" s="109"/>
      <c r="K7" s="109"/>
      <c r="L7" s="109"/>
      <c r="M7" s="109"/>
      <c r="N7" s="109"/>
      <c r="O7" s="109"/>
      <c r="P7" s="109"/>
      <c r="Q7" s="109"/>
      <c r="R7" s="109"/>
      <c r="S7" s="109"/>
      <c r="T7" s="109"/>
      <c r="U7" s="109"/>
      <c r="V7" s="109"/>
      <c r="W7" s="109"/>
      <c r="X7" s="109"/>
      <c r="Y7" s="109"/>
      <c r="Z7" s="110"/>
      <c r="AA7" s="93"/>
      <c r="AB7" s="93"/>
      <c r="AC7" s="94"/>
      <c r="AD7" s="66"/>
      <c r="AE7" s="66"/>
    </row>
    <row r="8" spans="1:32" ht="15.75" customHeight="1" thickBot="1" x14ac:dyDescent="0.3">
      <c r="A8" s="87" t="s">
        <v>36</v>
      </c>
      <c r="B8" s="88" t="s">
        <v>37</v>
      </c>
      <c r="C8" s="112" t="s">
        <v>38</v>
      </c>
      <c r="D8" s="113"/>
      <c r="E8" s="112" t="s">
        <v>39</v>
      </c>
      <c r="F8" s="113"/>
      <c r="G8" s="112" t="s">
        <v>40</v>
      </c>
      <c r="H8" s="113"/>
      <c r="I8" s="112" t="s">
        <v>41</v>
      </c>
      <c r="J8" s="113"/>
      <c r="K8" s="112" t="s">
        <v>42</v>
      </c>
      <c r="L8" s="113"/>
      <c r="M8" s="112" t="s">
        <v>43</v>
      </c>
      <c r="N8" s="113"/>
      <c r="O8" s="112" t="s">
        <v>44</v>
      </c>
      <c r="P8" s="113"/>
      <c r="Q8" s="112" t="s">
        <v>45</v>
      </c>
      <c r="R8" s="113"/>
      <c r="S8" s="112" t="s">
        <v>46</v>
      </c>
      <c r="T8" s="113"/>
      <c r="U8" s="114" t="s">
        <v>47</v>
      </c>
      <c r="V8" s="115"/>
      <c r="W8" s="116" t="s">
        <v>48</v>
      </c>
      <c r="X8" s="115"/>
      <c r="Y8" s="116" t="s">
        <v>49</v>
      </c>
      <c r="Z8" s="114"/>
      <c r="AA8" s="106" t="s">
        <v>50</v>
      </c>
      <c r="AB8" s="107"/>
      <c r="AC8" s="73"/>
      <c r="AD8" s="69"/>
      <c r="AE8" s="69"/>
    </row>
    <row r="9" spans="1:32" ht="15.75" thickBot="1" x14ac:dyDescent="0.3">
      <c r="A9" s="89"/>
      <c r="B9" s="90"/>
      <c r="C9" s="74" t="s">
        <v>51</v>
      </c>
      <c r="D9" s="75" t="s">
        <v>17</v>
      </c>
      <c r="E9" s="74" t="s">
        <v>51</v>
      </c>
      <c r="F9" s="75" t="s">
        <v>17</v>
      </c>
      <c r="G9" s="74" t="s">
        <v>51</v>
      </c>
      <c r="H9" s="75" t="s">
        <v>17</v>
      </c>
      <c r="I9" s="74" t="s">
        <v>51</v>
      </c>
      <c r="J9" s="75" t="s">
        <v>17</v>
      </c>
      <c r="K9" s="74" t="s">
        <v>51</v>
      </c>
      <c r="L9" s="75" t="s">
        <v>17</v>
      </c>
      <c r="M9" s="74" t="s">
        <v>51</v>
      </c>
      <c r="N9" s="75" t="s">
        <v>17</v>
      </c>
      <c r="O9" s="74" t="s">
        <v>51</v>
      </c>
      <c r="P9" s="75" t="s">
        <v>17</v>
      </c>
      <c r="Q9" s="74" t="s">
        <v>51</v>
      </c>
      <c r="R9" s="75" t="s">
        <v>17</v>
      </c>
      <c r="S9" s="74" t="s">
        <v>51</v>
      </c>
      <c r="T9" s="75" t="s">
        <v>17</v>
      </c>
      <c r="U9" s="74" t="s">
        <v>51</v>
      </c>
      <c r="V9" s="75" t="s">
        <v>17</v>
      </c>
      <c r="W9" s="74" t="s">
        <v>51</v>
      </c>
      <c r="X9" s="75" t="s">
        <v>17</v>
      </c>
      <c r="Y9" s="74" t="s">
        <v>51</v>
      </c>
      <c r="Z9" s="76" t="s">
        <v>17</v>
      </c>
      <c r="AA9" s="101" t="s">
        <v>51</v>
      </c>
      <c r="AB9" s="101" t="s">
        <v>17</v>
      </c>
      <c r="AC9" s="73"/>
      <c r="AD9" s="69"/>
      <c r="AE9" s="69"/>
    </row>
    <row r="10" spans="1:32" ht="16.5" x14ac:dyDescent="0.25">
      <c r="A10" s="96">
        <v>1</v>
      </c>
      <c r="B10" s="77" t="s">
        <v>11</v>
      </c>
      <c r="C10" s="78"/>
      <c r="D10" s="79"/>
      <c r="E10" s="78"/>
      <c r="F10" s="79"/>
      <c r="G10" s="78"/>
      <c r="H10" s="79"/>
      <c r="I10" s="78"/>
      <c r="J10" s="79"/>
      <c r="K10" s="78"/>
      <c r="L10" s="79"/>
      <c r="M10" s="78"/>
      <c r="N10" s="79"/>
      <c r="O10" s="78"/>
      <c r="P10" s="79"/>
      <c r="Q10" s="78"/>
      <c r="R10" s="79"/>
      <c r="S10" s="78"/>
      <c r="T10" s="79"/>
      <c r="U10" s="78"/>
      <c r="V10" s="79"/>
      <c r="W10" s="78"/>
      <c r="X10" s="79"/>
      <c r="Y10" s="78"/>
      <c r="Z10" s="95"/>
      <c r="AA10" s="102">
        <v>17.117361111111112</v>
      </c>
      <c r="AB10" s="103">
        <v>30.018750000000001</v>
      </c>
      <c r="AC10" s="73"/>
      <c r="AD10" s="67"/>
      <c r="AE10" s="67"/>
    </row>
    <row r="11" spans="1:32" ht="16.5" x14ac:dyDescent="0.25">
      <c r="A11" s="97">
        <v>2</v>
      </c>
      <c r="B11" s="80" t="s">
        <v>34</v>
      </c>
      <c r="C11" s="81"/>
      <c r="D11" s="82"/>
      <c r="E11" s="81"/>
      <c r="F11" s="82"/>
      <c r="G11" s="81"/>
      <c r="H11" s="82"/>
      <c r="I11" s="81"/>
      <c r="J11" s="82"/>
      <c r="K11" s="81"/>
      <c r="L11" s="82"/>
      <c r="M11" s="81"/>
      <c r="N11" s="82"/>
      <c r="O11" s="81"/>
      <c r="P11" s="82"/>
      <c r="Q11" s="81"/>
      <c r="R11" s="82"/>
      <c r="S11" s="81"/>
      <c r="T11" s="82"/>
      <c r="U11" s="81"/>
      <c r="V11" s="82"/>
      <c r="W11" s="81"/>
      <c r="X11" s="82"/>
      <c r="Y11" s="81"/>
      <c r="Z11" s="83"/>
      <c r="AA11" s="104">
        <v>23.238888888888891</v>
      </c>
      <c r="AB11" s="105">
        <v>41.936805555555551</v>
      </c>
      <c r="AC11" s="73"/>
      <c r="AD11" s="68"/>
      <c r="AE11" s="67"/>
    </row>
    <row r="12" spans="1:32" ht="16.5" x14ac:dyDescent="0.25">
      <c r="A12" s="97">
        <v>3</v>
      </c>
      <c r="B12" s="80" t="s">
        <v>35</v>
      </c>
      <c r="C12" s="81"/>
      <c r="D12" s="82"/>
      <c r="E12" s="81"/>
      <c r="F12" s="82"/>
      <c r="G12" s="81"/>
      <c r="H12" s="82"/>
      <c r="I12" s="81"/>
      <c r="J12" s="82"/>
      <c r="K12" s="81"/>
      <c r="L12" s="82"/>
      <c r="M12" s="81"/>
      <c r="N12" s="82"/>
      <c r="O12" s="81"/>
      <c r="P12" s="82"/>
      <c r="Q12" s="81"/>
      <c r="R12" s="82"/>
      <c r="S12" s="81"/>
      <c r="T12" s="82"/>
      <c r="U12" s="81"/>
      <c r="V12" s="82"/>
      <c r="W12" s="81"/>
      <c r="X12" s="82"/>
      <c r="Y12" s="81"/>
      <c r="Z12" s="83"/>
      <c r="AA12" s="104">
        <v>23.862500000000001</v>
      </c>
      <c r="AB12" s="105">
        <v>42.113194444444439</v>
      </c>
      <c r="AC12" s="73" t="s">
        <v>20</v>
      </c>
      <c r="AD12" s="67"/>
      <c r="AE12" s="67"/>
    </row>
    <row r="13" spans="1:32" ht="16.5" x14ac:dyDescent="0.3">
      <c r="A13" s="98"/>
      <c r="B13" s="84"/>
      <c r="C13" s="99"/>
      <c r="D13" s="99"/>
      <c r="E13" s="99"/>
      <c r="F13" s="99"/>
      <c r="G13" s="99"/>
      <c r="H13" s="99"/>
      <c r="I13" s="99"/>
      <c r="J13" s="99"/>
      <c r="K13" s="99"/>
      <c r="L13" s="99"/>
      <c r="M13" s="99"/>
      <c r="N13" s="99"/>
      <c r="O13" s="99"/>
      <c r="P13" s="99"/>
      <c r="Q13" s="99"/>
      <c r="R13" s="99"/>
      <c r="S13" s="99"/>
      <c r="T13" s="99"/>
      <c r="U13" s="99"/>
      <c r="V13" s="99"/>
      <c r="W13" s="99"/>
      <c r="X13" s="99"/>
      <c r="Y13" s="99"/>
      <c r="Z13" s="99"/>
      <c r="AA13" s="100"/>
      <c r="AB13" s="100"/>
      <c r="AC13" s="94"/>
      <c r="AD13" s="70"/>
      <c r="AE13" s="70"/>
      <c r="AF13" s="70"/>
    </row>
    <row r="14" spans="1:32" ht="16.5" x14ac:dyDescent="0.3">
      <c r="A14" s="98"/>
      <c r="B14" s="84"/>
      <c r="C14" s="99"/>
      <c r="D14" s="99"/>
      <c r="E14" s="99"/>
      <c r="F14" s="99"/>
      <c r="G14" s="99"/>
      <c r="H14" s="99"/>
      <c r="I14" s="99"/>
      <c r="J14" s="99"/>
      <c r="K14" s="99"/>
      <c r="L14" s="99"/>
      <c r="M14" s="99"/>
      <c r="N14" s="99"/>
      <c r="O14" s="99"/>
      <c r="P14" s="99"/>
      <c r="Q14" s="99"/>
      <c r="R14" s="99"/>
      <c r="S14" s="99"/>
      <c r="T14" s="99"/>
      <c r="U14" s="99"/>
      <c r="V14" s="99"/>
      <c r="W14" s="99"/>
      <c r="X14" s="99"/>
      <c r="Y14" s="99"/>
      <c r="Z14" s="99"/>
      <c r="AA14" s="100"/>
      <c r="AB14" s="100"/>
      <c r="AC14" s="94"/>
      <c r="AD14" s="70"/>
      <c r="AE14" s="70"/>
      <c r="AF14" s="70"/>
    </row>
    <row r="15" spans="1:32" ht="16.5" x14ac:dyDescent="0.3">
      <c r="A15" s="98"/>
      <c r="B15" s="84"/>
      <c r="C15" s="99"/>
      <c r="D15" s="99"/>
      <c r="E15" s="99"/>
      <c r="F15" s="99"/>
      <c r="G15" s="99"/>
      <c r="H15" s="99"/>
      <c r="I15" s="99"/>
      <c r="J15" s="99"/>
      <c r="K15" s="99"/>
      <c r="L15" s="99"/>
      <c r="M15" s="99"/>
      <c r="N15" s="99"/>
      <c r="O15" s="99"/>
      <c r="P15" s="99"/>
      <c r="Q15" s="99"/>
      <c r="R15" s="99"/>
      <c r="S15" s="99"/>
      <c r="T15" s="99"/>
      <c r="U15" s="99"/>
      <c r="V15" s="99"/>
      <c r="W15" s="99"/>
      <c r="X15" s="99"/>
      <c r="Y15" s="99"/>
      <c r="Z15" s="99"/>
      <c r="AA15" s="100"/>
      <c r="AB15" s="100"/>
      <c r="AC15" s="94"/>
      <c r="AD15" s="70"/>
      <c r="AE15" s="70"/>
      <c r="AF15" s="70"/>
    </row>
    <row r="16" spans="1:32" ht="16.5" x14ac:dyDescent="0.3">
      <c r="A16" s="98"/>
      <c r="B16" s="84"/>
      <c r="C16" s="99"/>
      <c r="D16" s="99"/>
      <c r="E16" s="99"/>
      <c r="F16" s="99"/>
      <c r="G16" s="99"/>
      <c r="H16" s="99"/>
      <c r="I16" s="99"/>
      <c r="J16" s="99"/>
      <c r="K16" s="99"/>
      <c r="L16" s="99"/>
      <c r="M16" s="99"/>
      <c r="N16" s="99"/>
      <c r="O16" s="99"/>
      <c r="P16" s="99"/>
      <c r="Q16" s="99"/>
      <c r="R16" s="99"/>
      <c r="S16" s="99"/>
      <c r="T16" s="99"/>
      <c r="U16" s="99"/>
      <c r="V16" s="99"/>
      <c r="W16" s="99"/>
      <c r="X16" s="99"/>
      <c r="Y16" s="99"/>
      <c r="Z16" s="99"/>
      <c r="AA16" s="100"/>
      <c r="AB16" s="100"/>
      <c r="AC16" s="94"/>
      <c r="AD16" s="70"/>
      <c r="AE16" s="70"/>
      <c r="AF16" s="70"/>
    </row>
    <row r="17" spans="1:32" ht="16.5" x14ac:dyDescent="0.3">
      <c r="A17" s="98"/>
      <c r="B17" s="84"/>
      <c r="C17" s="99"/>
      <c r="D17" s="99"/>
      <c r="E17" s="99"/>
      <c r="F17" s="99"/>
      <c r="G17" s="99"/>
      <c r="H17" s="99"/>
      <c r="I17" s="99"/>
      <c r="J17" s="99"/>
      <c r="K17" s="99"/>
      <c r="L17" s="99"/>
      <c r="M17" s="99"/>
      <c r="N17" s="99"/>
      <c r="O17" s="99"/>
      <c r="P17" s="99"/>
      <c r="Q17" s="99"/>
      <c r="R17" s="99"/>
      <c r="S17" s="99"/>
      <c r="T17" s="99"/>
      <c r="U17" s="99"/>
      <c r="V17" s="99"/>
      <c r="W17" s="99"/>
      <c r="X17" s="99"/>
      <c r="Y17" s="99"/>
      <c r="Z17" s="99"/>
      <c r="AA17" s="100"/>
      <c r="AB17" s="100"/>
      <c r="AC17" s="94"/>
      <c r="AD17" s="70"/>
      <c r="AE17" s="70"/>
      <c r="AF17" s="70"/>
    </row>
    <row r="18" spans="1:32" ht="16.5" x14ac:dyDescent="0.3">
      <c r="A18" s="98"/>
      <c r="B18" s="84"/>
      <c r="C18" s="99"/>
      <c r="D18" s="99"/>
      <c r="E18" s="99"/>
      <c r="F18" s="99"/>
      <c r="G18" s="99"/>
      <c r="H18" s="99"/>
      <c r="I18" s="99"/>
      <c r="J18" s="99"/>
      <c r="K18" s="99"/>
      <c r="L18" s="99"/>
      <c r="M18" s="99"/>
      <c r="N18" s="99"/>
      <c r="O18" s="99"/>
      <c r="P18" s="99"/>
      <c r="Q18" s="99"/>
      <c r="R18" s="99"/>
      <c r="S18" s="99"/>
      <c r="T18" s="99"/>
      <c r="U18" s="99"/>
      <c r="V18" s="99"/>
      <c r="W18" s="99"/>
      <c r="X18" s="99"/>
      <c r="Y18" s="99"/>
      <c r="Z18" s="99"/>
      <c r="AA18" s="100"/>
      <c r="AB18" s="100"/>
      <c r="AC18" s="94"/>
      <c r="AD18" s="70"/>
      <c r="AE18" s="70"/>
      <c r="AF18" s="70"/>
    </row>
  </sheetData>
  <mergeCells count="15">
    <mergeCell ref="C8:D8"/>
    <mergeCell ref="E8:F8"/>
    <mergeCell ref="G8:H8"/>
    <mergeCell ref="I8:J8"/>
    <mergeCell ref="K8:L8"/>
    <mergeCell ref="M8:N8"/>
    <mergeCell ref="O8:P8"/>
    <mergeCell ref="Q8:R8"/>
    <mergeCell ref="S8:T8"/>
    <mergeCell ref="U8:V8"/>
    <mergeCell ref="W8:X8"/>
    <mergeCell ref="Y8:Z8"/>
    <mergeCell ref="AA8:AB8"/>
    <mergeCell ref="C7:Z7"/>
    <mergeCell ref="B6:AC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E6"/>
  <sheetViews>
    <sheetView workbookViewId="0">
      <selection activeCell="N10" sqref="N10"/>
    </sheetView>
  </sheetViews>
  <sheetFormatPr baseColWidth="10" defaultRowHeight="15" x14ac:dyDescent="0.25"/>
  <sheetData>
    <row r="2" spans="2:5" x14ac:dyDescent="0.25">
      <c r="B2" t="s">
        <v>52</v>
      </c>
      <c r="C2" s="124"/>
      <c r="D2" s="124"/>
    </row>
    <row r="4" spans="2:5" ht="18.75" x14ac:dyDescent="0.25">
      <c r="B4" s="46" t="s">
        <v>30</v>
      </c>
      <c r="C4" s="47"/>
      <c r="D4" s="29" t="s">
        <v>31</v>
      </c>
      <c r="E4" s="30"/>
    </row>
    <row r="5" spans="2:5" s="66" customFormat="1" ht="18.75" x14ac:dyDescent="0.25">
      <c r="B5" s="46" t="s">
        <v>53</v>
      </c>
      <c r="C5" s="47"/>
      <c r="D5" s="122" t="s">
        <v>54</v>
      </c>
      <c r="E5" s="123"/>
    </row>
    <row r="6" spans="2:5" ht="19.5" thickBot="1" x14ac:dyDescent="0.3">
      <c r="B6" s="48">
        <f ca="1">SUMPRODUCT(($A$24:$A$358&lt;=TODAY())*($A$24:$A$358&gt;=(TODAY()-E4))*($T$24:$T$358))</f>
        <v>0</v>
      </c>
      <c r="C6" s="49"/>
      <c r="D6" s="50">
        <f ca="1">SUMPRODUCT(($A$24:$A$358&lt;=TODAY())*($A$24:$A$358&gt;=(TODAY()-E4))*($R$24:$R$358))</f>
        <v>0</v>
      </c>
      <c r="E6" s="51"/>
    </row>
  </sheetData>
  <mergeCells count="6">
    <mergeCell ref="B4:C4"/>
    <mergeCell ref="B6:C6"/>
    <mergeCell ref="D6:E6"/>
    <mergeCell ref="C2:D2"/>
    <mergeCell ref="B5:C5"/>
    <mergeCell ref="D5:E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MASTER</vt:lpstr>
      <vt:lpstr>TC</vt:lpstr>
      <vt:lpstr>DF</vt:lpstr>
      <vt:lpstr>DK</vt:lpstr>
      <vt:lpstr>SITUATION EQUIPAGES PAR MOIS</vt:lpstr>
      <vt:lpstr>REQUETES</vt:lpstr>
    </vt:vector>
  </TitlesOfParts>
  <Company>Sweet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ops</dc:creator>
  <cp:lastModifiedBy>FLT</cp:lastModifiedBy>
  <cp:lastPrinted>2014-07-21T14:47:43Z</cp:lastPrinted>
  <dcterms:created xsi:type="dcterms:W3CDTF">2012-01-25T10:10:33Z</dcterms:created>
  <dcterms:modified xsi:type="dcterms:W3CDTF">2014-11-12T10:16:47Z</dcterms:modified>
</cp:coreProperties>
</file>