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1"/>
  </bookViews>
  <sheets>
    <sheet name="Voiture" sheetId="2" r:id="rId1"/>
    <sheet name="Planning 2014" sheetId="5" r:id="rId2"/>
  </sheets>
  <definedNames>
    <definedName name="_xlnm._FilterDatabase" localSheetId="0" hidden="1">Voiture!$A$1:$K$1</definedName>
    <definedName name="Debut_Voiture">Voiture!$E$2:$E$220</definedName>
    <definedName name="Fin_Voiture">Voiture!$F$2:$F$220</definedName>
  </definedNames>
  <calcPr calcId="125725"/>
</workbook>
</file>

<file path=xl/calcChain.xml><?xml version="1.0" encoding="utf-8"?>
<calcChain xmlns="http://schemas.openxmlformats.org/spreadsheetml/2006/main">
  <c r="AF24" i="5"/>
  <c r="AF16"/>
  <c r="AD8"/>
  <c r="AE8"/>
  <c r="AF8"/>
  <c r="C4"/>
  <c r="B4"/>
  <c r="B3"/>
  <c r="C3" s="1"/>
  <c r="H22" i="2"/>
  <c r="K22" s="1"/>
  <c r="H5"/>
  <c r="H6"/>
  <c r="K6" s="1"/>
  <c r="H7"/>
  <c r="K7" s="1"/>
  <c r="H8"/>
  <c r="K8" s="1"/>
  <c r="H9"/>
  <c r="K9" s="1"/>
  <c r="H10"/>
  <c r="K10" s="1"/>
  <c r="H11"/>
  <c r="H12"/>
  <c r="H13"/>
  <c r="H14"/>
  <c r="H15"/>
  <c r="H16"/>
  <c r="K16" s="1"/>
  <c r="H17"/>
  <c r="K17" s="1"/>
  <c r="H18"/>
  <c r="K18" s="1"/>
  <c r="H19"/>
  <c r="H20"/>
  <c r="H21"/>
  <c r="K5"/>
  <c r="K11"/>
  <c r="K12"/>
  <c r="K13"/>
  <c r="K14"/>
  <c r="K15"/>
  <c r="K19"/>
  <c r="K20"/>
  <c r="K21"/>
  <c r="B2" i="5" l="1"/>
  <c r="C2"/>
  <c r="D3"/>
  <c r="D4" s="1"/>
  <c r="E3" l="1"/>
  <c r="E4" s="1"/>
  <c r="D2"/>
  <c r="F3" l="1"/>
  <c r="F4" s="1"/>
  <c r="E2"/>
  <c r="G3" l="1"/>
  <c r="G4" s="1"/>
  <c r="F2"/>
  <c r="H3" l="1"/>
  <c r="H4" s="1"/>
  <c r="G2"/>
  <c r="I3" l="1"/>
  <c r="I4" s="1"/>
  <c r="H2"/>
  <c r="J3" l="1"/>
  <c r="J4" s="1"/>
  <c r="I2"/>
  <c r="K3" l="1"/>
  <c r="K4" s="1"/>
  <c r="J2"/>
  <c r="L3" l="1"/>
  <c r="L4" s="1"/>
  <c r="K2"/>
  <c r="M3" l="1"/>
  <c r="M4" s="1"/>
  <c r="L2"/>
  <c r="N3" l="1"/>
  <c r="N4" s="1"/>
  <c r="M2"/>
  <c r="O3" l="1"/>
  <c r="O4" s="1"/>
  <c r="N2"/>
  <c r="P3" l="1"/>
  <c r="P4" s="1"/>
  <c r="O2"/>
  <c r="Q3" l="1"/>
  <c r="Q4" s="1"/>
  <c r="P2"/>
  <c r="R3" l="1"/>
  <c r="R4" s="1"/>
  <c r="Q2"/>
  <c r="S3" l="1"/>
  <c r="S4" s="1"/>
  <c r="R2"/>
  <c r="T3" l="1"/>
  <c r="T4" s="1"/>
  <c r="S2"/>
  <c r="U3" l="1"/>
  <c r="U4" s="1"/>
  <c r="T2"/>
  <c r="V3" l="1"/>
  <c r="V4" s="1"/>
  <c r="U2"/>
  <c r="W3" l="1"/>
  <c r="W4" s="1"/>
  <c r="V2"/>
  <c r="X3" l="1"/>
  <c r="X4" s="1"/>
  <c r="W2"/>
  <c r="Y3" l="1"/>
  <c r="Y4" s="1"/>
  <c r="X2"/>
  <c r="Z3" l="1"/>
  <c r="Z4" s="1"/>
  <c r="Y2"/>
  <c r="AA3" l="1"/>
  <c r="AA4" s="1"/>
  <c r="Z2"/>
  <c r="AB3" l="1"/>
  <c r="AB4" s="1"/>
  <c r="AA2"/>
  <c r="AC3" l="1"/>
  <c r="AC4" s="1"/>
  <c r="AB2"/>
  <c r="AD3" l="1"/>
  <c r="AD4" s="1"/>
  <c r="AC2"/>
  <c r="AE3" l="1"/>
  <c r="AE4" s="1"/>
  <c r="AD2"/>
  <c r="AF3" l="1"/>
  <c r="AF4" s="1"/>
  <c r="AE2"/>
  <c r="AF2" l="1"/>
  <c r="B7"/>
  <c r="B8" s="1"/>
  <c r="C7" l="1"/>
  <c r="C8" s="1"/>
  <c r="B6"/>
  <c r="D7" l="1"/>
  <c r="D8" s="1"/>
  <c r="C6"/>
  <c r="D6" l="1"/>
  <c r="E7"/>
  <c r="E8" s="1"/>
  <c r="F7" l="1"/>
  <c r="F8" s="1"/>
  <c r="E6"/>
  <c r="G7" l="1"/>
  <c r="G8" s="1"/>
  <c r="F6"/>
  <c r="H7" l="1"/>
  <c r="H8" s="1"/>
  <c r="G6"/>
  <c r="I7" l="1"/>
  <c r="I8" s="1"/>
  <c r="H6"/>
  <c r="J7" l="1"/>
  <c r="J8" s="1"/>
  <c r="I6"/>
  <c r="K7" l="1"/>
  <c r="K8" s="1"/>
  <c r="J6"/>
  <c r="L7" l="1"/>
  <c r="L8" s="1"/>
  <c r="K6"/>
  <c r="M7" l="1"/>
  <c r="M8" s="1"/>
  <c r="L6"/>
  <c r="N7" l="1"/>
  <c r="N8" s="1"/>
  <c r="M6"/>
  <c r="O7" l="1"/>
  <c r="O8" s="1"/>
  <c r="N6"/>
  <c r="P7" l="1"/>
  <c r="P8" s="1"/>
  <c r="O6"/>
  <c r="Q7" l="1"/>
  <c r="Q8" s="1"/>
  <c r="P6"/>
  <c r="R7" l="1"/>
  <c r="R8" s="1"/>
  <c r="Q6"/>
  <c r="S7" l="1"/>
  <c r="S8" s="1"/>
  <c r="R6"/>
  <c r="T7" l="1"/>
  <c r="T8" s="1"/>
  <c r="S6"/>
  <c r="U7" l="1"/>
  <c r="U8" s="1"/>
  <c r="T6"/>
  <c r="V7" l="1"/>
  <c r="V8" s="1"/>
  <c r="U6"/>
  <c r="W7" l="1"/>
  <c r="W8" s="1"/>
  <c r="V6"/>
  <c r="X7" l="1"/>
  <c r="X8" s="1"/>
  <c r="W6"/>
  <c r="Y7" l="1"/>
  <c r="Y8" s="1"/>
  <c r="X6"/>
  <c r="Z7" l="1"/>
  <c r="Z8" s="1"/>
  <c r="Y6"/>
  <c r="AA7" l="1"/>
  <c r="AA8" s="1"/>
  <c r="Z6"/>
  <c r="AB7" l="1"/>
  <c r="AB8" s="1"/>
  <c r="AA6"/>
  <c r="AC7" l="1"/>
  <c r="AC8" s="1"/>
  <c r="AB6"/>
  <c r="B11" l="1"/>
  <c r="B12" s="1"/>
  <c r="AC6"/>
  <c r="C11" l="1"/>
  <c r="C12" s="1"/>
  <c r="B10"/>
  <c r="D11" l="1"/>
  <c r="D12" s="1"/>
  <c r="C10"/>
  <c r="D10" l="1"/>
  <c r="E11"/>
  <c r="E12" s="1"/>
  <c r="F11" l="1"/>
  <c r="F12" s="1"/>
  <c r="E10"/>
  <c r="G11" l="1"/>
  <c r="G12" s="1"/>
  <c r="F10"/>
  <c r="H11" l="1"/>
  <c r="H12" s="1"/>
  <c r="G10"/>
  <c r="I11" l="1"/>
  <c r="I12" s="1"/>
  <c r="H10"/>
  <c r="J11" l="1"/>
  <c r="J12" s="1"/>
  <c r="I10"/>
  <c r="K11" l="1"/>
  <c r="K12" s="1"/>
  <c r="J10"/>
  <c r="L11" l="1"/>
  <c r="L12" s="1"/>
  <c r="K10"/>
  <c r="M11" l="1"/>
  <c r="M12" s="1"/>
  <c r="L10"/>
  <c r="N11" l="1"/>
  <c r="N12" s="1"/>
  <c r="M10"/>
  <c r="O11" l="1"/>
  <c r="O12" s="1"/>
  <c r="N10"/>
  <c r="P11" l="1"/>
  <c r="P12" s="1"/>
  <c r="O10"/>
  <c r="Q11" l="1"/>
  <c r="Q12" s="1"/>
  <c r="P10"/>
  <c r="R11" l="1"/>
  <c r="R12" s="1"/>
  <c r="Q10"/>
  <c r="S11" l="1"/>
  <c r="S12" s="1"/>
  <c r="R10"/>
  <c r="T11" l="1"/>
  <c r="T12" s="1"/>
  <c r="S10"/>
  <c r="U11" l="1"/>
  <c r="U12" s="1"/>
  <c r="T10"/>
  <c r="V11" l="1"/>
  <c r="V12" s="1"/>
  <c r="U10"/>
  <c r="W11" l="1"/>
  <c r="W12" s="1"/>
  <c r="V10"/>
  <c r="X11" l="1"/>
  <c r="X12" s="1"/>
  <c r="W10"/>
  <c r="Y11" l="1"/>
  <c r="Y12" s="1"/>
  <c r="X10"/>
  <c r="Z11" l="1"/>
  <c r="Z12" s="1"/>
  <c r="Y10"/>
  <c r="AA11" l="1"/>
  <c r="AA12" s="1"/>
  <c r="Z10"/>
  <c r="AB11" l="1"/>
  <c r="AB12" s="1"/>
  <c r="AA10"/>
  <c r="AC11" l="1"/>
  <c r="AC12" s="1"/>
  <c r="AB10"/>
  <c r="AD11" l="1"/>
  <c r="AD12" s="1"/>
  <c r="AC10"/>
  <c r="AE11" l="1"/>
  <c r="AE12" s="1"/>
  <c r="AD10"/>
  <c r="AF11" l="1"/>
  <c r="AF12" s="1"/>
  <c r="AE10"/>
  <c r="AF10" l="1"/>
  <c r="B15"/>
  <c r="B16" s="1"/>
  <c r="C15" l="1"/>
  <c r="C16" s="1"/>
  <c r="B14"/>
  <c r="C14" l="1"/>
  <c r="D15"/>
  <c r="D16" s="1"/>
  <c r="E15" l="1"/>
  <c r="E16" s="1"/>
  <c r="D14"/>
  <c r="F15" l="1"/>
  <c r="F16" s="1"/>
  <c r="E14"/>
  <c r="G15" l="1"/>
  <c r="G16" s="1"/>
  <c r="F14"/>
  <c r="H15" l="1"/>
  <c r="H16" s="1"/>
  <c r="G14"/>
  <c r="I15" l="1"/>
  <c r="I16" s="1"/>
  <c r="H14"/>
  <c r="J15" l="1"/>
  <c r="J16" s="1"/>
  <c r="I14"/>
  <c r="K15" l="1"/>
  <c r="K16" s="1"/>
  <c r="J14"/>
  <c r="L15" l="1"/>
  <c r="L16" s="1"/>
  <c r="K14"/>
  <c r="M15" l="1"/>
  <c r="M16" s="1"/>
  <c r="L14"/>
  <c r="N15" l="1"/>
  <c r="N16" s="1"/>
  <c r="M14"/>
  <c r="O15" l="1"/>
  <c r="O16" s="1"/>
  <c r="N14"/>
  <c r="P15" l="1"/>
  <c r="P16" s="1"/>
  <c r="O14"/>
  <c r="Q15" l="1"/>
  <c r="Q16" s="1"/>
  <c r="P14"/>
  <c r="R15" l="1"/>
  <c r="R16" s="1"/>
  <c r="Q14"/>
  <c r="S15" l="1"/>
  <c r="S16" s="1"/>
  <c r="R14"/>
  <c r="T15" l="1"/>
  <c r="T16" s="1"/>
  <c r="S14"/>
  <c r="U15" l="1"/>
  <c r="U16" s="1"/>
  <c r="T14"/>
  <c r="V15" l="1"/>
  <c r="V16" s="1"/>
  <c r="U14"/>
  <c r="W15" l="1"/>
  <c r="W16" s="1"/>
  <c r="V14"/>
  <c r="X15" l="1"/>
  <c r="X16" s="1"/>
  <c r="W14"/>
  <c r="Y15" l="1"/>
  <c r="Y16" s="1"/>
  <c r="X14"/>
  <c r="Z15" l="1"/>
  <c r="Z16" s="1"/>
  <c r="Y14"/>
  <c r="AA15" l="1"/>
  <c r="AA16" s="1"/>
  <c r="Z14"/>
  <c r="AB15" l="1"/>
  <c r="AB16" s="1"/>
  <c r="AA14"/>
  <c r="AC15" l="1"/>
  <c r="AC16" s="1"/>
  <c r="AB14"/>
  <c r="AD15" l="1"/>
  <c r="AD16" s="1"/>
  <c r="AC14"/>
  <c r="AE15" l="1"/>
  <c r="AE16" s="1"/>
  <c r="AD14"/>
  <c r="B19" l="1"/>
  <c r="B20" s="1"/>
  <c r="AE14"/>
  <c r="C19" l="1"/>
  <c r="C20" s="1"/>
  <c r="B18"/>
  <c r="C18" l="1"/>
  <c r="D19"/>
  <c r="D20" s="1"/>
  <c r="E19" l="1"/>
  <c r="E20" s="1"/>
  <c r="D18"/>
  <c r="F19" l="1"/>
  <c r="F20" s="1"/>
  <c r="E18"/>
  <c r="G19" l="1"/>
  <c r="G20" s="1"/>
  <c r="F18"/>
  <c r="H19" l="1"/>
  <c r="H20" s="1"/>
  <c r="G18"/>
  <c r="I19" l="1"/>
  <c r="I20" s="1"/>
  <c r="H18"/>
  <c r="J19" l="1"/>
  <c r="J20" s="1"/>
  <c r="I18"/>
  <c r="K19" l="1"/>
  <c r="K20" s="1"/>
  <c r="J18"/>
  <c r="L19" l="1"/>
  <c r="L20" s="1"/>
  <c r="K18"/>
  <c r="M19" l="1"/>
  <c r="M20" s="1"/>
  <c r="L18"/>
  <c r="N19" l="1"/>
  <c r="N20" s="1"/>
  <c r="M18"/>
  <c r="O19" l="1"/>
  <c r="O20" s="1"/>
  <c r="N18"/>
  <c r="P19" l="1"/>
  <c r="P20" s="1"/>
  <c r="O18"/>
  <c r="Q19" l="1"/>
  <c r="Q20" s="1"/>
  <c r="P18"/>
  <c r="R19" l="1"/>
  <c r="R20" s="1"/>
  <c r="Q18"/>
  <c r="S19" l="1"/>
  <c r="S20" s="1"/>
  <c r="R18"/>
  <c r="T19" l="1"/>
  <c r="T20" s="1"/>
  <c r="S18"/>
  <c r="U19" l="1"/>
  <c r="U20" s="1"/>
  <c r="T18"/>
  <c r="V19" l="1"/>
  <c r="V20" s="1"/>
  <c r="U18"/>
  <c r="W19" l="1"/>
  <c r="W20" s="1"/>
  <c r="V18"/>
  <c r="X19" l="1"/>
  <c r="X20" s="1"/>
  <c r="W18"/>
  <c r="Y19" l="1"/>
  <c r="Y20" s="1"/>
  <c r="X18"/>
  <c r="Z19" l="1"/>
  <c r="Z20" s="1"/>
  <c r="Y18"/>
  <c r="AA19" l="1"/>
  <c r="AA20" s="1"/>
  <c r="Z18"/>
  <c r="AB19" l="1"/>
  <c r="AB20" s="1"/>
  <c r="AA18"/>
  <c r="AC19" l="1"/>
  <c r="AC20" s="1"/>
  <c r="AB18"/>
  <c r="AD19" l="1"/>
  <c r="AD20" s="1"/>
  <c r="AC18"/>
  <c r="AE19" l="1"/>
  <c r="AE20" s="1"/>
  <c r="AD18"/>
  <c r="AF19" l="1"/>
  <c r="AF20" s="1"/>
  <c r="AE18"/>
  <c r="AF18" l="1"/>
  <c r="B23"/>
  <c r="B24" s="1"/>
  <c r="B22" l="1"/>
  <c r="C23"/>
  <c r="C24" s="1"/>
  <c r="D23" l="1"/>
  <c r="D24" s="1"/>
  <c r="C22"/>
  <c r="E23" l="1"/>
  <c r="E24" s="1"/>
  <c r="D22"/>
  <c r="F23" l="1"/>
  <c r="F24" s="1"/>
  <c r="E22"/>
  <c r="G23" l="1"/>
  <c r="G24" s="1"/>
  <c r="F22"/>
  <c r="H23" l="1"/>
  <c r="H24" s="1"/>
  <c r="G22"/>
  <c r="I23" l="1"/>
  <c r="I24" s="1"/>
  <c r="H22"/>
  <c r="J23" l="1"/>
  <c r="J24" s="1"/>
  <c r="I22"/>
  <c r="K23" l="1"/>
  <c r="K24" s="1"/>
  <c r="J22"/>
  <c r="L23" l="1"/>
  <c r="L24" s="1"/>
  <c r="K22"/>
  <c r="M23" l="1"/>
  <c r="M24" s="1"/>
  <c r="L22"/>
  <c r="N23" l="1"/>
  <c r="N24" s="1"/>
  <c r="M22"/>
  <c r="O23" l="1"/>
  <c r="O24" s="1"/>
  <c r="N22"/>
  <c r="P23" l="1"/>
  <c r="P24" s="1"/>
  <c r="O22"/>
  <c r="Q23" l="1"/>
  <c r="Q24" s="1"/>
  <c r="P22"/>
  <c r="R23" l="1"/>
  <c r="R24" s="1"/>
  <c r="Q22"/>
  <c r="S23" l="1"/>
  <c r="S24" s="1"/>
  <c r="R22"/>
  <c r="T23" l="1"/>
  <c r="T24" s="1"/>
  <c r="S22"/>
  <c r="U23" l="1"/>
  <c r="U24" s="1"/>
  <c r="T22"/>
  <c r="V23" l="1"/>
  <c r="V24" s="1"/>
  <c r="U22"/>
  <c r="W23" l="1"/>
  <c r="W24" s="1"/>
  <c r="V22"/>
  <c r="X23" l="1"/>
  <c r="X24" s="1"/>
  <c r="W22"/>
  <c r="Y23" l="1"/>
  <c r="Y24" s="1"/>
  <c r="X22"/>
  <c r="Z23" l="1"/>
  <c r="Z24" s="1"/>
  <c r="Y22"/>
  <c r="AA23" l="1"/>
  <c r="AA24" s="1"/>
  <c r="Z22"/>
  <c r="AB23" l="1"/>
  <c r="AB24" s="1"/>
  <c r="AA22"/>
  <c r="AC23" l="1"/>
  <c r="AC24" s="1"/>
  <c r="AB22"/>
  <c r="AD23" l="1"/>
  <c r="AD24" s="1"/>
  <c r="AC22"/>
  <c r="AE23" l="1"/>
  <c r="AE24" s="1"/>
  <c r="AD22"/>
  <c r="AE22" l="1"/>
</calcChain>
</file>

<file path=xl/sharedStrings.xml><?xml version="1.0" encoding="utf-8"?>
<sst xmlns="http://schemas.openxmlformats.org/spreadsheetml/2006/main" count="30" uniqueCount="23">
  <si>
    <t>Nom</t>
  </si>
  <si>
    <t>Prénom</t>
  </si>
  <si>
    <t>Téléphone</t>
  </si>
  <si>
    <t>Début</t>
  </si>
  <si>
    <t>Fin</t>
  </si>
  <si>
    <t>N° contrat</t>
  </si>
  <si>
    <t>Supplément</t>
  </si>
  <si>
    <t>Prix total</t>
  </si>
  <si>
    <t>Gain</t>
  </si>
  <si>
    <t>Gain total</t>
  </si>
  <si>
    <t>Voiture</t>
  </si>
  <si>
    <t>Bus</t>
  </si>
  <si>
    <t>JANVIER</t>
  </si>
  <si>
    <t>FEVRIER</t>
  </si>
  <si>
    <t>MARS</t>
  </si>
  <si>
    <t>AVRIL</t>
  </si>
  <si>
    <t>MAI</t>
  </si>
  <si>
    <t>JUIN</t>
  </si>
  <si>
    <t>JUILLET</t>
  </si>
  <si>
    <t>X</t>
  </si>
  <si>
    <t>Y</t>
  </si>
  <si>
    <t>06</t>
  </si>
  <si>
    <t>07</t>
  </si>
</sst>
</file>

<file path=xl/styles.xml><?xml version="1.0" encoding="utf-8"?>
<styleSheet xmlns="http://schemas.openxmlformats.org/spreadsheetml/2006/main">
  <numFmts count="3">
    <numFmt numFmtId="164" formatCode="_-* #,##0.00\ [$€-40C]_-;\-* #,##0.00\ [$€-40C]_-;_-* &quot;-&quot;??\ [$€-40C]_-;_-@_-"/>
    <numFmt numFmtId="165" formatCode="dd"/>
    <numFmt numFmtId="166" formatCode="yyyy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444444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165" fontId="0" fillId="0" borderId="0" xfId="0" applyNumberFormat="1" applyFill="1" applyAlignment="1" applyProtection="1">
      <alignment horizontal="center"/>
    </xf>
    <xf numFmtId="166" fontId="0" fillId="0" borderId="0" xfId="0" applyNumberFormat="1" applyFill="1" applyAlignment="1" applyProtection="1">
      <alignment horizontal="center"/>
    </xf>
    <xf numFmtId="0" fontId="2" fillId="0" borderId="0" xfId="0" applyFont="1"/>
    <xf numFmtId="0" fontId="1" fillId="0" borderId="0" xfId="0" applyFont="1" applyFill="1" applyAlignment="1" applyProtection="1">
      <alignment horizontal="center"/>
    </xf>
  </cellXfs>
  <cellStyles count="1">
    <cellStyle name="Normal" xfId="0" builtinId="0"/>
  </cellStyles>
  <dxfs count="115"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rgb="FFFF0066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rgb="FFFF0066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rgb="FFFF0066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rgb="FFFF0066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rgb="FFFF0066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rgb="FFFF0066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K27"/>
  <sheetViews>
    <sheetView workbookViewId="0">
      <selection activeCell="F13" sqref="F13"/>
    </sheetView>
  </sheetViews>
  <sheetFormatPr baseColWidth="10" defaultRowHeight="15"/>
  <cols>
    <col min="1" max="1" width="12.28515625" style="1" customWidth="1"/>
    <col min="2" max="3" width="16" style="1" customWidth="1"/>
    <col min="4" max="4" width="13.42578125" style="1" customWidth="1"/>
    <col min="5" max="6" width="10.85546875" style="3" customWidth="1"/>
    <col min="7" max="7" width="12" style="4" customWidth="1"/>
    <col min="8" max="8" width="8.7109375" style="4" customWidth="1"/>
    <col min="9" max="9" width="7.42578125" style="4" customWidth="1"/>
    <col min="10" max="10" width="14.5703125" style="1" customWidth="1"/>
    <col min="11" max="11" width="12.28515625" style="6" customWidth="1"/>
  </cols>
  <sheetData>
    <row r="1" spans="1:11">
      <c r="A1" s="8" t="s">
        <v>5</v>
      </c>
      <c r="B1" s="8" t="s">
        <v>0</v>
      </c>
      <c r="C1" s="8" t="s">
        <v>1</v>
      </c>
      <c r="D1" s="8" t="s">
        <v>2</v>
      </c>
      <c r="E1" s="9" t="s">
        <v>3</v>
      </c>
      <c r="F1" s="9" t="s">
        <v>4</v>
      </c>
      <c r="G1" s="10" t="s">
        <v>7</v>
      </c>
      <c r="H1" s="10" t="s">
        <v>8</v>
      </c>
      <c r="I1" s="10" t="s">
        <v>11</v>
      </c>
      <c r="J1" s="8" t="s">
        <v>6</v>
      </c>
      <c r="K1" s="11" t="s">
        <v>9</v>
      </c>
    </row>
    <row r="2" spans="1:11">
      <c r="A2" s="1">
        <v>276005</v>
      </c>
      <c r="B2" s="1" t="s">
        <v>19</v>
      </c>
      <c r="C2" s="1" t="s">
        <v>19</v>
      </c>
      <c r="D2" s="2" t="s">
        <v>21</v>
      </c>
      <c r="E2" s="3">
        <v>41759</v>
      </c>
      <c r="F2" s="3">
        <v>41761</v>
      </c>
      <c r="H2" s="5"/>
      <c r="I2" s="5"/>
      <c r="J2" s="4"/>
      <c r="K2" s="7"/>
    </row>
    <row r="3" spans="1:11">
      <c r="A3" s="1">
        <v>277962</v>
      </c>
      <c r="B3" s="1" t="s">
        <v>20</v>
      </c>
      <c r="C3" s="1" t="s">
        <v>20</v>
      </c>
      <c r="D3" s="2" t="s">
        <v>22</v>
      </c>
      <c r="E3" s="3">
        <v>41764</v>
      </c>
      <c r="F3" s="3">
        <v>41767</v>
      </c>
      <c r="H3" s="5"/>
      <c r="I3" s="5"/>
      <c r="J3" s="4"/>
      <c r="K3" s="7"/>
    </row>
    <row r="4" spans="1:11">
      <c r="D4" s="2"/>
      <c r="H4" s="5"/>
      <c r="I4" s="5"/>
      <c r="J4" s="4"/>
      <c r="K4" s="7"/>
    </row>
    <row r="5" spans="1:11">
      <c r="D5" s="2"/>
      <c r="H5" s="5">
        <f t="shared" ref="H5:H22" si="0">(70/100)*G5</f>
        <v>0</v>
      </c>
      <c r="I5" s="5"/>
      <c r="J5" s="4"/>
      <c r="K5" s="7">
        <f t="shared" ref="K5:K22" si="1">J5+H5</f>
        <v>0</v>
      </c>
    </row>
    <row r="6" spans="1:11">
      <c r="D6" s="2"/>
      <c r="H6" s="5">
        <f t="shared" si="0"/>
        <v>0</v>
      </c>
      <c r="I6" s="5"/>
      <c r="J6" s="4"/>
      <c r="K6" s="7">
        <f t="shared" si="1"/>
        <v>0</v>
      </c>
    </row>
    <row r="7" spans="1:11">
      <c r="D7" s="2"/>
      <c r="H7" s="5">
        <f t="shared" si="0"/>
        <v>0</v>
      </c>
      <c r="I7" s="5"/>
      <c r="J7" s="4"/>
      <c r="K7" s="7">
        <f t="shared" si="1"/>
        <v>0</v>
      </c>
    </row>
    <row r="8" spans="1:11">
      <c r="D8" s="2"/>
      <c r="H8" s="5">
        <f t="shared" si="0"/>
        <v>0</v>
      </c>
      <c r="I8" s="5"/>
      <c r="J8" s="4"/>
      <c r="K8" s="7">
        <f t="shared" si="1"/>
        <v>0</v>
      </c>
    </row>
    <row r="9" spans="1:11">
      <c r="D9" s="2"/>
      <c r="H9" s="5">
        <f t="shared" si="0"/>
        <v>0</v>
      </c>
      <c r="I9" s="5"/>
      <c r="J9" s="4"/>
      <c r="K9" s="7">
        <f t="shared" si="1"/>
        <v>0</v>
      </c>
    </row>
    <row r="10" spans="1:11">
      <c r="D10" s="2"/>
      <c r="H10" s="5">
        <f t="shared" si="0"/>
        <v>0</v>
      </c>
      <c r="I10" s="5"/>
      <c r="J10" s="4"/>
      <c r="K10" s="7">
        <f t="shared" si="1"/>
        <v>0</v>
      </c>
    </row>
    <row r="11" spans="1:11">
      <c r="D11" s="2"/>
      <c r="H11" s="5">
        <f t="shared" si="0"/>
        <v>0</v>
      </c>
      <c r="I11" s="5"/>
      <c r="J11" s="4"/>
      <c r="K11" s="7">
        <f t="shared" si="1"/>
        <v>0</v>
      </c>
    </row>
    <row r="12" spans="1:11">
      <c r="D12" s="2"/>
      <c r="H12" s="5">
        <f t="shared" si="0"/>
        <v>0</v>
      </c>
      <c r="I12" s="5"/>
      <c r="J12" s="4"/>
      <c r="K12" s="7">
        <f t="shared" si="1"/>
        <v>0</v>
      </c>
    </row>
    <row r="13" spans="1:11">
      <c r="D13" s="2"/>
      <c r="H13" s="5">
        <f t="shared" si="0"/>
        <v>0</v>
      </c>
      <c r="I13" s="5"/>
      <c r="J13" s="4"/>
      <c r="K13" s="7">
        <f t="shared" si="1"/>
        <v>0</v>
      </c>
    </row>
    <row r="14" spans="1:11">
      <c r="D14" s="2"/>
      <c r="H14" s="5">
        <f t="shared" si="0"/>
        <v>0</v>
      </c>
      <c r="I14" s="5"/>
      <c r="J14" s="4"/>
      <c r="K14" s="7">
        <f t="shared" si="1"/>
        <v>0</v>
      </c>
    </row>
    <row r="15" spans="1:11">
      <c r="D15" s="2"/>
      <c r="H15" s="5">
        <f t="shared" si="0"/>
        <v>0</v>
      </c>
      <c r="I15" s="5"/>
      <c r="J15" s="4"/>
      <c r="K15" s="7">
        <f t="shared" si="1"/>
        <v>0</v>
      </c>
    </row>
    <row r="16" spans="1:11">
      <c r="D16" s="2"/>
      <c r="H16" s="5">
        <f t="shared" si="0"/>
        <v>0</v>
      </c>
      <c r="I16" s="5"/>
      <c r="J16" s="4"/>
      <c r="K16" s="7">
        <f t="shared" si="1"/>
        <v>0</v>
      </c>
    </row>
    <row r="17" spans="4:11">
      <c r="D17" s="2"/>
      <c r="H17" s="5">
        <f t="shared" si="0"/>
        <v>0</v>
      </c>
      <c r="I17" s="5"/>
      <c r="J17" s="4"/>
      <c r="K17" s="7">
        <f t="shared" si="1"/>
        <v>0</v>
      </c>
    </row>
    <row r="18" spans="4:11">
      <c r="D18" s="2"/>
      <c r="H18" s="5">
        <f t="shared" si="0"/>
        <v>0</v>
      </c>
      <c r="I18" s="5"/>
      <c r="J18" s="4"/>
      <c r="K18" s="7">
        <f t="shared" si="1"/>
        <v>0</v>
      </c>
    </row>
    <row r="19" spans="4:11">
      <c r="D19" s="2"/>
      <c r="H19" s="5">
        <f t="shared" si="0"/>
        <v>0</v>
      </c>
      <c r="I19" s="5"/>
      <c r="J19" s="4"/>
      <c r="K19" s="7">
        <f t="shared" si="1"/>
        <v>0</v>
      </c>
    </row>
    <row r="20" spans="4:11">
      <c r="D20" s="2"/>
      <c r="H20" s="5">
        <f t="shared" si="0"/>
        <v>0</v>
      </c>
      <c r="I20" s="5"/>
      <c r="J20" s="4"/>
      <c r="K20" s="7">
        <f t="shared" si="1"/>
        <v>0</v>
      </c>
    </row>
    <row r="21" spans="4:11">
      <c r="D21" s="2"/>
      <c r="H21" s="5">
        <f t="shared" si="0"/>
        <v>0</v>
      </c>
      <c r="I21" s="5"/>
      <c r="J21" s="4"/>
      <c r="K21" s="7">
        <f t="shared" si="1"/>
        <v>0</v>
      </c>
    </row>
    <row r="22" spans="4:11">
      <c r="D22" s="2"/>
      <c r="E22" s="2"/>
      <c r="F22" s="2"/>
      <c r="H22" s="5">
        <f t="shared" si="0"/>
        <v>0</v>
      </c>
      <c r="I22" s="5"/>
      <c r="J22" s="4"/>
      <c r="K22" s="7">
        <f t="shared" si="1"/>
        <v>0</v>
      </c>
    </row>
    <row r="23" spans="4:11">
      <c r="D23" s="2"/>
      <c r="E23" s="2"/>
      <c r="F23" s="2"/>
    </row>
    <row r="24" spans="4:11">
      <c r="D24" s="2"/>
      <c r="E24" s="2"/>
      <c r="F24" s="2"/>
    </row>
    <row r="25" spans="4:11">
      <c r="E25" s="2"/>
      <c r="F25" s="2"/>
    </row>
    <row r="26" spans="4:11">
      <c r="E26" s="2"/>
      <c r="F26" s="2"/>
      <c r="J26" s="4"/>
    </row>
    <row r="27" spans="4:11">
      <c r="E27" s="2"/>
      <c r="F27" s="2"/>
    </row>
  </sheetData>
  <autoFilter ref="A1:K1">
    <filterColumn colId="8"/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25"/>
  <sheetViews>
    <sheetView tabSelected="1" workbookViewId="0">
      <selection activeCell="G14" sqref="G14"/>
    </sheetView>
  </sheetViews>
  <sheetFormatPr baseColWidth="10" defaultColWidth="9.140625" defaultRowHeight="15"/>
  <cols>
    <col min="1" max="1" width="10.7109375" style="12" bestFit="1" customWidth="1"/>
    <col min="2" max="32" width="5" style="12" customWidth="1"/>
    <col min="33" max="257" width="9.140625" style="12"/>
    <col min="258" max="288" width="5" style="12" customWidth="1"/>
    <col min="289" max="513" width="9.140625" style="12"/>
    <col min="514" max="544" width="5" style="12" customWidth="1"/>
    <col min="545" max="769" width="9.140625" style="12"/>
    <col min="770" max="800" width="5" style="12" customWidth="1"/>
    <col min="801" max="1025" width="9.140625" style="12"/>
    <col min="1026" max="1056" width="5" style="12" customWidth="1"/>
    <col min="1057" max="1281" width="9.140625" style="12"/>
    <col min="1282" max="1312" width="5" style="12" customWidth="1"/>
    <col min="1313" max="1537" width="9.140625" style="12"/>
    <col min="1538" max="1568" width="5" style="12" customWidth="1"/>
    <col min="1569" max="1793" width="9.140625" style="12"/>
    <col min="1794" max="1824" width="5" style="12" customWidth="1"/>
    <col min="1825" max="2049" width="9.140625" style="12"/>
    <col min="2050" max="2080" width="5" style="12" customWidth="1"/>
    <col min="2081" max="2305" width="9.140625" style="12"/>
    <col min="2306" max="2336" width="5" style="12" customWidth="1"/>
    <col min="2337" max="2561" width="9.140625" style="12"/>
    <col min="2562" max="2592" width="5" style="12" customWidth="1"/>
    <col min="2593" max="2817" width="9.140625" style="12"/>
    <col min="2818" max="2848" width="5" style="12" customWidth="1"/>
    <col min="2849" max="3073" width="9.140625" style="12"/>
    <col min="3074" max="3104" width="5" style="12" customWidth="1"/>
    <col min="3105" max="3329" width="9.140625" style="12"/>
    <col min="3330" max="3360" width="5" style="12" customWidth="1"/>
    <col min="3361" max="3585" width="9.140625" style="12"/>
    <col min="3586" max="3616" width="5" style="12" customWidth="1"/>
    <col min="3617" max="3841" width="9.140625" style="12"/>
    <col min="3842" max="3872" width="5" style="12" customWidth="1"/>
    <col min="3873" max="4097" width="9.140625" style="12"/>
    <col min="4098" max="4128" width="5" style="12" customWidth="1"/>
    <col min="4129" max="4353" width="9.140625" style="12"/>
    <col min="4354" max="4384" width="5" style="12" customWidth="1"/>
    <col min="4385" max="4609" width="9.140625" style="12"/>
    <col min="4610" max="4640" width="5" style="12" customWidth="1"/>
    <col min="4641" max="4865" width="9.140625" style="12"/>
    <col min="4866" max="4896" width="5" style="12" customWidth="1"/>
    <col min="4897" max="5121" width="9.140625" style="12"/>
    <col min="5122" max="5152" width="5" style="12" customWidth="1"/>
    <col min="5153" max="5377" width="9.140625" style="12"/>
    <col min="5378" max="5408" width="5" style="12" customWidth="1"/>
    <col min="5409" max="5633" width="9.140625" style="12"/>
    <col min="5634" max="5664" width="5" style="12" customWidth="1"/>
    <col min="5665" max="5889" width="9.140625" style="12"/>
    <col min="5890" max="5920" width="5" style="12" customWidth="1"/>
    <col min="5921" max="6145" width="9.140625" style="12"/>
    <col min="6146" max="6176" width="5" style="12" customWidth="1"/>
    <col min="6177" max="6401" width="9.140625" style="12"/>
    <col min="6402" max="6432" width="5" style="12" customWidth="1"/>
    <col min="6433" max="6657" width="9.140625" style="12"/>
    <col min="6658" max="6688" width="5" style="12" customWidth="1"/>
    <col min="6689" max="6913" width="9.140625" style="12"/>
    <col min="6914" max="6944" width="5" style="12" customWidth="1"/>
    <col min="6945" max="7169" width="9.140625" style="12"/>
    <col min="7170" max="7200" width="5" style="12" customWidth="1"/>
    <col min="7201" max="7425" width="9.140625" style="12"/>
    <col min="7426" max="7456" width="5" style="12" customWidth="1"/>
    <col min="7457" max="7681" width="9.140625" style="12"/>
    <col min="7682" max="7712" width="5" style="12" customWidth="1"/>
    <col min="7713" max="7937" width="9.140625" style="12"/>
    <col min="7938" max="7968" width="5" style="12" customWidth="1"/>
    <col min="7969" max="8193" width="9.140625" style="12"/>
    <col min="8194" max="8224" width="5" style="12" customWidth="1"/>
    <col min="8225" max="8449" width="9.140625" style="12"/>
    <col min="8450" max="8480" width="5" style="12" customWidth="1"/>
    <col min="8481" max="8705" width="9.140625" style="12"/>
    <col min="8706" max="8736" width="5" style="12" customWidth="1"/>
    <col min="8737" max="8961" width="9.140625" style="12"/>
    <col min="8962" max="8992" width="5" style="12" customWidth="1"/>
    <col min="8993" max="9217" width="9.140625" style="12"/>
    <col min="9218" max="9248" width="5" style="12" customWidth="1"/>
    <col min="9249" max="9473" width="9.140625" style="12"/>
    <col min="9474" max="9504" width="5" style="12" customWidth="1"/>
    <col min="9505" max="9729" width="9.140625" style="12"/>
    <col min="9730" max="9760" width="5" style="12" customWidth="1"/>
    <col min="9761" max="9985" width="9.140625" style="12"/>
    <col min="9986" max="10016" width="5" style="12" customWidth="1"/>
    <col min="10017" max="10241" width="9.140625" style="12"/>
    <col min="10242" max="10272" width="5" style="12" customWidth="1"/>
    <col min="10273" max="10497" width="9.140625" style="12"/>
    <col min="10498" max="10528" width="5" style="12" customWidth="1"/>
    <col min="10529" max="10753" width="9.140625" style="12"/>
    <col min="10754" max="10784" width="5" style="12" customWidth="1"/>
    <col min="10785" max="11009" width="9.140625" style="12"/>
    <col min="11010" max="11040" width="5" style="12" customWidth="1"/>
    <col min="11041" max="11265" width="9.140625" style="12"/>
    <col min="11266" max="11296" width="5" style="12" customWidth="1"/>
    <col min="11297" max="11521" width="9.140625" style="12"/>
    <col min="11522" max="11552" width="5" style="12" customWidth="1"/>
    <col min="11553" max="11777" width="9.140625" style="12"/>
    <col min="11778" max="11808" width="5" style="12" customWidth="1"/>
    <col min="11809" max="12033" width="9.140625" style="12"/>
    <col min="12034" max="12064" width="5" style="12" customWidth="1"/>
    <col min="12065" max="12289" width="9.140625" style="12"/>
    <col min="12290" max="12320" width="5" style="12" customWidth="1"/>
    <col min="12321" max="12545" width="9.140625" style="12"/>
    <col min="12546" max="12576" width="5" style="12" customWidth="1"/>
    <col min="12577" max="12801" width="9.140625" style="12"/>
    <col min="12802" max="12832" width="5" style="12" customWidth="1"/>
    <col min="12833" max="13057" width="9.140625" style="12"/>
    <col min="13058" max="13088" width="5" style="12" customWidth="1"/>
    <col min="13089" max="13313" width="9.140625" style="12"/>
    <col min="13314" max="13344" width="5" style="12" customWidth="1"/>
    <col min="13345" max="13569" width="9.140625" style="12"/>
    <col min="13570" max="13600" width="5" style="12" customWidth="1"/>
    <col min="13601" max="13825" width="9.140625" style="12"/>
    <col min="13826" max="13856" width="5" style="12" customWidth="1"/>
    <col min="13857" max="14081" width="9.140625" style="12"/>
    <col min="14082" max="14112" width="5" style="12" customWidth="1"/>
    <col min="14113" max="14337" width="9.140625" style="12"/>
    <col min="14338" max="14368" width="5" style="12" customWidth="1"/>
    <col min="14369" max="14593" width="9.140625" style="12"/>
    <col min="14594" max="14624" width="5" style="12" customWidth="1"/>
    <col min="14625" max="14849" width="9.140625" style="12"/>
    <col min="14850" max="14880" width="5" style="12" customWidth="1"/>
    <col min="14881" max="15105" width="9.140625" style="12"/>
    <col min="15106" max="15136" width="5" style="12" customWidth="1"/>
    <col min="15137" max="15361" width="9.140625" style="12"/>
    <col min="15362" max="15392" width="5" style="12" customWidth="1"/>
    <col min="15393" max="15617" width="9.140625" style="12"/>
    <col min="15618" max="15648" width="5" style="12" customWidth="1"/>
    <col min="15649" max="15873" width="9.140625" style="12"/>
    <col min="15874" max="15904" width="5" style="12" customWidth="1"/>
    <col min="15905" max="16129" width="9.140625" style="12"/>
    <col min="16130" max="16160" width="5" style="12" customWidth="1"/>
    <col min="16161" max="16384" width="9.140625" style="12"/>
  </cols>
  <sheetData>
    <row r="1" spans="1:32">
      <c r="A1" s="18" t="s">
        <v>12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ht="16.5">
      <c r="A2" s="16">
        <v>41640</v>
      </c>
      <c r="B2" s="17" t="str">
        <f>TEXT(B3, "jjj")</f>
        <v>mer</v>
      </c>
      <c r="C2" s="17" t="str">
        <f t="shared" ref="C2:AF2" si="0">TEXT(C3, "jjj")</f>
        <v>jeu</v>
      </c>
      <c r="D2" s="17" t="str">
        <f t="shared" si="0"/>
        <v>ven</v>
      </c>
      <c r="E2" s="17" t="str">
        <f t="shared" si="0"/>
        <v>sam</v>
      </c>
      <c r="F2" s="17" t="str">
        <f t="shared" si="0"/>
        <v>dim</v>
      </c>
      <c r="G2" s="17" t="str">
        <f t="shared" si="0"/>
        <v>lun</v>
      </c>
      <c r="H2" s="17" t="str">
        <f t="shared" si="0"/>
        <v>mar</v>
      </c>
      <c r="I2" s="17" t="str">
        <f t="shared" si="0"/>
        <v>mer</v>
      </c>
      <c r="J2" s="17" t="str">
        <f t="shared" si="0"/>
        <v>jeu</v>
      </c>
      <c r="K2" s="17" t="str">
        <f t="shared" si="0"/>
        <v>ven</v>
      </c>
      <c r="L2" s="17" t="str">
        <f t="shared" si="0"/>
        <v>sam</v>
      </c>
      <c r="M2" s="17" t="str">
        <f t="shared" si="0"/>
        <v>dim</v>
      </c>
      <c r="N2" s="17" t="str">
        <f t="shared" si="0"/>
        <v>lun</v>
      </c>
      <c r="O2" s="17" t="str">
        <f t="shared" si="0"/>
        <v>mar</v>
      </c>
      <c r="P2" s="17" t="str">
        <f t="shared" si="0"/>
        <v>mer</v>
      </c>
      <c r="Q2" s="17" t="str">
        <f t="shared" si="0"/>
        <v>jeu</v>
      </c>
      <c r="R2" s="17" t="str">
        <f t="shared" si="0"/>
        <v>ven</v>
      </c>
      <c r="S2" s="17" t="str">
        <f t="shared" si="0"/>
        <v>sam</v>
      </c>
      <c r="T2" s="17" t="str">
        <f t="shared" si="0"/>
        <v>dim</v>
      </c>
      <c r="U2" s="17" t="str">
        <f t="shared" si="0"/>
        <v>lun</v>
      </c>
      <c r="V2" s="17" t="str">
        <f t="shared" si="0"/>
        <v>mar</v>
      </c>
      <c r="W2" s="17" t="str">
        <f t="shared" si="0"/>
        <v>mer</v>
      </c>
      <c r="X2" s="17" t="str">
        <f t="shared" si="0"/>
        <v>jeu</v>
      </c>
      <c r="Y2" s="17" t="str">
        <f t="shared" si="0"/>
        <v>ven</v>
      </c>
      <c r="Z2" s="17" t="str">
        <f t="shared" si="0"/>
        <v>sam</v>
      </c>
      <c r="AA2" s="17" t="str">
        <f t="shared" si="0"/>
        <v>dim</v>
      </c>
      <c r="AB2" s="17" t="str">
        <f t="shared" si="0"/>
        <v>lun</v>
      </c>
      <c r="AC2" s="17" t="str">
        <f t="shared" si="0"/>
        <v>mar</v>
      </c>
      <c r="AD2" s="17" t="str">
        <f t="shared" si="0"/>
        <v>mer</v>
      </c>
      <c r="AE2" s="17" t="str">
        <f t="shared" si="0"/>
        <v>jeu</v>
      </c>
      <c r="AF2" s="17" t="str">
        <f t="shared" si="0"/>
        <v>ven</v>
      </c>
    </row>
    <row r="3" spans="1:32">
      <c r="A3" s="13"/>
      <c r="B3" s="15">
        <f>A2</f>
        <v>41640</v>
      </c>
      <c r="C3" s="15">
        <f>B3+1</f>
        <v>41641</v>
      </c>
      <c r="D3" s="15">
        <f t="shared" ref="D3:AF3" si="1">C3+1</f>
        <v>41642</v>
      </c>
      <c r="E3" s="15">
        <f t="shared" si="1"/>
        <v>41643</v>
      </c>
      <c r="F3" s="15">
        <f t="shared" si="1"/>
        <v>41644</v>
      </c>
      <c r="G3" s="15">
        <f t="shared" si="1"/>
        <v>41645</v>
      </c>
      <c r="H3" s="15">
        <f t="shared" si="1"/>
        <v>41646</v>
      </c>
      <c r="I3" s="15">
        <f t="shared" si="1"/>
        <v>41647</v>
      </c>
      <c r="J3" s="15">
        <f t="shared" si="1"/>
        <v>41648</v>
      </c>
      <c r="K3" s="15">
        <f t="shared" si="1"/>
        <v>41649</v>
      </c>
      <c r="L3" s="15">
        <f t="shared" si="1"/>
        <v>41650</v>
      </c>
      <c r="M3" s="15">
        <f t="shared" si="1"/>
        <v>41651</v>
      </c>
      <c r="N3" s="15">
        <f t="shared" si="1"/>
        <v>41652</v>
      </c>
      <c r="O3" s="15">
        <f t="shared" si="1"/>
        <v>41653</v>
      </c>
      <c r="P3" s="15">
        <f t="shared" si="1"/>
        <v>41654</v>
      </c>
      <c r="Q3" s="15">
        <f t="shared" si="1"/>
        <v>41655</v>
      </c>
      <c r="R3" s="15">
        <f t="shared" si="1"/>
        <v>41656</v>
      </c>
      <c r="S3" s="15">
        <f t="shared" si="1"/>
        <v>41657</v>
      </c>
      <c r="T3" s="15">
        <f t="shared" si="1"/>
        <v>41658</v>
      </c>
      <c r="U3" s="15">
        <f t="shared" si="1"/>
        <v>41659</v>
      </c>
      <c r="V3" s="15">
        <f t="shared" si="1"/>
        <v>41660</v>
      </c>
      <c r="W3" s="15">
        <f t="shared" si="1"/>
        <v>41661</v>
      </c>
      <c r="X3" s="15">
        <f t="shared" si="1"/>
        <v>41662</v>
      </c>
      <c r="Y3" s="15">
        <f t="shared" si="1"/>
        <v>41663</v>
      </c>
      <c r="Z3" s="15">
        <f t="shared" si="1"/>
        <v>41664</v>
      </c>
      <c r="AA3" s="15">
        <f t="shared" si="1"/>
        <v>41665</v>
      </c>
      <c r="AB3" s="15">
        <f t="shared" si="1"/>
        <v>41666</v>
      </c>
      <c r="AC3" s="15">
        <f t="shared" si="1"/>
        <v>41667</v>
      </c>
      <c r="AD3" s="15">
        <f t="shared" si="1"/>
        <v>41668</v>
      </c>
      <c r="AE3" s="15">
        <f t="shared" si="1"/>
        <v>41669</v>
      </c>
      <c r="AF3" s="15">
        <f t="shared" si="1"/>
        <v>41670</v>
      </c>
    </row>
    <row r="4" spans="1:32">
      <c r="A4" s="14" t="s">
        <v>10</v>
      </c>
      <c r="B4" s="13">
        <f>SUMPRODUCT((Debut_Voiture&lt;=B3)*(Fin_Voiture&gt;=B3))</f>
        <v>0</v>
      </c>
      <c r="C4" s="13">
        <f>SUMPRODUCT((Debut_Voiture&lt;=C3)*(Fin_Voiture&gt;=C3))</f>
        <v>0</v>
      </c>
      <c r="D4" s="13">
        <f>SUMPRODUCT((Debut_Voiture&lt;=D3)*(Fin_Voiture&gt;=D3))</f>
        <v>0</v>
      </c>
      <c r="E4" s="13">
        <f>SUMPRODUCT((Debut_Voiture&lt;=E3)*(Fin_Voiture&gt;=E3))</f>
        <v>0</v>
      </c>
      <c r="F4" s="13">
        <f>SUMPRODUCT((Debut_Voiture&lt;=F3)*(Fin_Voiture&gt;=F3))</f>
        <v>0</v>
      </c>
      <c r="G4" s="13">
        <f>SUMPRODUCT((Debut_Voiture&lt;=G3)*(Fin_Voiture&gt;=G3))</f>
        <v>0</v>
      </c>
      <c r="H4" s="13">
        <f>SUMPRODUCT((Debut_Voiture&lt;=H3)*(Fin_Voiture&gt;=H3))</f>
        <v>0</v>
      </c>
      <c r="I4" s="13">
        <f>SUMPRODUCT((Debut_Voiture&lt;=I3)*(Fin_Voiture&gt;=I3))</f>
        <v>0</v>
      </c>
      <c r="J4" s="13">
        <f>SUMPRODUCT((Debut_Voiture&lt;=J3)*(Fin_Voiture&gt;=J3))</f>
        <v>0</v>
      </c>
      <c r="K4" s="13">
        <f>SUMPRODUCT((Debut_Voiture&lt;=K3)*(Fin_Voiture&gt;=K3))</f>
        <v>0</v>
      </c>
      <c r="L4" s="13">
        <f>SUMPRODUCT((Debut_Voiture&lt;=L3)*(Fin_Voiture&gt;=L3))</f>
        <v>0</v>
      </c>
      <c r="M4" s="13">
        <f>SUMPRODUCT((Debut_Voiture&lt;=M3)*(Fin_Voiture&gt;=M3))</f>
        <v>0</v>
      </c>
      <c r="N4" s="13">
        <f>SUMPRODUCT((Debut_Voiture&lt;=N3)*(Fin_Voiture&gt;=N3))</f>
        <v>0</v>
      </c>
      <c r="O4" s="13">
        <f>SUMPRODUCT((Debut_Voiture&lt;=O3)*(Fin_Voiture&gt;=O3))</f>
        <v>0</v>
      </c>
      <c r="P4" s="13">
        <f>SUMPRODUCT((Debut_Voiture&lt;=P3)*(Fin_Voiture&gt;=P3))</f>
        <v>0</v>
      </c>
      <c r="Q4" s="13">
        <f>SUMPRODUCT((Debut_Voiture&lt;=Q3)*(Fin_Voiture&gt;=Q3))</f>
        <v>0</v>
      </c>
      <c r="R4" s="13">
        <f>SUMPRODUCT((Debut_Voiture&lt;=R3)*(Fin_Voiture&gt;=R3))</f>
        <v>0</v>
      </c>
      <c r="S4" s="13">
        <f>SUMPRODUCT((Debut_Voiture&lt;=S3)*(Fin_Voiture&gt;=S3))</f>
        <v>0</v>
      </c>
      <c r="T4" s="13">
        <f>SUMPRODUCT((Debut_Voiture&lt;=T3)*(Fin_Voiture&gt;=T3))</f>
        <v>0</v>
      </c>
      <c r="U4" s="13">
        <f>SUMPRODUCT((Debut_Voiture&lt;=U3)*(Fin_Voiture&gt;=U3))</f>
        <v>0</v>
      </c>
      <c r="V4" s="13">
        <f>SUMPRODUCT((Debut_Voiture&lt;=V3)*(Fin_Voiture&gt;=V3))</f>
        <v>0</v>
      </c>
      <c r="W4" s="13">
        <f>SUMPRODUCT((Debut_Voiture&lt;=W3)*(Fin_Voiture&gt;=W3))</f>
        <v>0</v>
      </c>
      <c r="X4" s="13">
        <f>SUMPRODUCT((Debut_Voiture&lt;=X3)*(Fin_Voiture&gt;=X3))</f>
        <v>0</v>
      </c>
      <c r="Y4" s="13">
        <f>SUMPRODUCT((Debut_Voiture&lt;=Y3)*(Fin_Voiture&gt;=Y3))</f>
        <v>0</v>
      </c>
      <c r="Z4" s="13">
        <f>SUMPRODUCT((Debut_Voiture&lt;=Z3)*(Fin_Voiture&gt;=Z3))</f>
        <v>0</v>
      </c>
      <c r="AA4" s="13">
        <f>SUMPRODUCT((Debut_Voiture&lt;=AA3)*(Fin_Voiture&gt;=AA3))</f>
        <v>0</v>
      </c>
      <c r="AB4" s="13">
        <f>SUMPRODUCT((Debut_Voiture&lt;=AB3)*(Fin_Voiture&gt;=AB3))</f>
        <v>0</v>
      </c>
      <c r="AC4" s="13">
        <f>SUMPRODUCT((Debut_Voiture&lt;=AC3)*(Fin_Voiture&gt;=AC3))</f>
        <v>0</v>
      </c>
      <c r="AD4" s="13">
        <f>SUMPRODUCT((Debut_Voiture&lt;=AD3)*(Fin_Voiture&gt;=AD3))</f>
        <v>0</v>
      </c>
      <c r="AE4" s="13">
        <f>SUMPRODUCT((Debut_Voiture&lt;=AE3)*(Fin_Voiture&gt;=AE3))</f>
        <v>0</v>
      </c>
      <c r="AF4" s="13">
        <f>SUMPRODUCT((Debut_Voiture&lt;=AF3)*(Fin_Voiture&gt;=AF3))</f>
        <v>0</v>
      </c>
    </row>
    <row r="5" spans="1:32">
      <c r="A5" s="18" t="s">
        <v>13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1:32" ht="16.5">
      <c r="A6" s="13"/>
      <c r="B6" s="17" t="str">
        <f>TEXT(B7, "jjj")</f>
        <v>sam</v>
      </c>
      <c r="C6" s="17" t="str">
        <f t="shared" ref="C6:AC6" si="2">TEXT(C7, "jjj")</f>
        <v>dim</v>
      </c>
      <c r="D6" s="17" t="str">
        <f t="shared" si="2"/>
        <v>lun</v>
      </c>
      <c r="E6" s="17" t="str">
        <f t="shared" si="2"/>
        <v>mar</v>
      </c>
      <c r="F6" s="17" t="str">
        <f t="shared" si="2"/>
        <v>mer</v>
      </c>
      <c r="G6" s="17" t="str">
        <f t="shared" si="2"/>
        <v>jeu</v>
      </c>
      <c r="H6" s="17" t="str">
        <f t="shared" si="2"/>
        <v>ven</v>
      </c>
      <c r="I6" s="17" t="str">
        <f t="shared" si="2"/>
        <v>sam</v>
      </c>
      <c r="J6" s="17" t="str">
        <f t="shared" si="2"/>
        <v>dim</v>
      </c>
      <c r="K6" s="17" t="str">
        <f t="shared" si="2"/>
        <v>lun</v>
      </c>
      <c r="L6" s="17" t="str">
        <f t="shared" si="2"/>
        <v>mar</v>
      </c>
      <c r="M6" s="17" t="str">
        <f t="shared" si="2"/>
        <v>mer</v>
      </c>
      <c r="N6" s="17" t="str">
        <f t="shared" si="2"/>
        <v>jeu</v>
      </c>
      <c r="O6" s="17" t="str">
        <f t="shared" si="2"/>
        <v>ven</v>
      </c>
      <c r="P6" s="17" t="str">
        <f t="shared" si="2"/>
        <v>sam</v>
      </c>
      <c r="Q6" s="17" t="str">
        <f t="shared" si="2"/>
        <v>dim</v>
      </c>
      <c r="R6" s="17" t="str">
        <f t="shared" si="2"/>
        <v>lun</v>
      </c>
      <c r="S6" s="17" t="str">
        <f t="shared" si="2"/>
        <v>mar</v>
      </c>
      <c r="T6" s="17" t="str">
        <f t="shared" si="2"/>
        <v>mer</v>
      </c>
      <c r="U6" s="17" t="str">
        <f t="shared" si="2"/>
        <v>jeu</v>
      </c>
      <c r="V6" s="17" t="str">
        <f t="shared" si="2"/>
        <v>ven</v>
      </c>
      <c r="W6" s="17" t="str">
        <f t="shared" si="2"/>
        <v>sam</v>
      </c>
      <c r="X6" s="17" t="str">
        <f t="shared" si="2"/>
        <v>dim</v>
      </c>
      <c r="Y6" s="17" t="str">
        <f t="shared" si="2"/>
        <v>lun</v>
      </c>
      <c r="Z6" s="17" t="str">
        <f t="shared" si="2"/>
        <v>mar</v>
      </c>
      <c r="AA6" s="17" t="str">
        <f t="shared" si="2"/>
        <v>mer</v>
      </c>
      <c r="AB6" s="17" t="str">
        <f t="shared" si="2"/>
        <v>jeu</v>
      </c>
      <c r="AC6" s="17" t="str">
        <f t="shared" si="2"/>
        <v>ven</v>
      </c>
      <c r="AD6" s="13"/>
      <c r="AE6" s="13"/>
      <c r="AF6" s="13"/>
    </row>
    <row r="7" spans="1:32">
      <c r="A7" s="13"/>
      <c r="B7" s="15">
        <f>AF3+1</f>
        <v>41671</v>
      </c>
      <c r="C7" s="15">
        <f>B7+1</f>
        <v>41672</v>
      </c>
      <c r="D7" s="15">
        <f t="shared" ref="D7:AC7" si="3">C7+1</f>
        <v>41673</v>
      </c>
      <c r="E7" s="15">
        <f t="shared" si="3"/>
        <v>41674</v>
      </c>
      <c r="F7" s="15">
        <f t="shared" si="3"/>
        <v>41675</v>
      </c>
      <c r="G7" s="15">
        <f t="shared" si="3"/>
        <v>41676</v>
      </c>
      <c r="H7" s="15">
        <f t="shared" si="3"/>
        <v>41677</v>
      </c>
      <c r="I7" s="15">
        <f t="shared" si="3"/>
        <v>41678</v>
      </c>
      <c r="J7" s="15">
        <f t="shared" si="3"/>
        <v>41679</v>
      </c>
      <c r="K7" s="15">
        <f t="shared" si="3"/>
        <v>41680</v>
      </c>
      <c r="L7" s="15">
        <f t="shared" si="3"/>
        <v>41681</v>
      </c>
      <c r="M7" s="15">
        <f t="shared" si="3"/>
        <v>41682</v>
      </c>
      <c r="N7" s="15">
        <f t="shared" si="3"/>
        <v>41683</v>
      </c>
      <c r="O7" s="15">
        <f t="shared" si="3"/>
        <v>41684</v>
      </c>
      <c r="P7" s="15">
        <f t="shared" si="3"/>
        <v>41685</v>
      </c>
      <c r="Q7" s="15">
        <f t="shared" si="3"/>
        <v>41686</v>
      </c>
      <c r="R7" s="15">
        <f t="shared" si="3"/>
        <v>41687</v>
      </c>
      <c r="S7" s="15">
        <f t="shared" si="3"/>
        <v>41688</v>
      </c>
      <c r="T7" s="15">
        <f t="shared" si="3"/>
        <v>41689</v>
      </c>
      <c r="U7" s="15">
        <f t="shared" si="3"/>
        <v>41690</v>
      </c>
      <c r="V7" s="15">
        <f t="shared" si="3"/>
        <v>41691</v>
      </c>
      <c r="W7" s="15">
        <f t="shared" si="3"/>
        <v>41692</v>
      </c>
      <c r="X7" s="15">
        <f t="shared" si="3"/>
        <v>41693</v>
      </c>
      <c r="Y7" s="15">
        <f t="shared" si="3"/>
        <v>41694</v>
      </c>
      <c r="Z7" s="15">
        <f t="shared" si="3"/>
        <v>41695</v>
      </c>
      <c r="AA7" s="15">
        <f t="shared" si="3"/>
        <v>41696</v>
      </c>
      <c r="AB7" s="15">
        <f t="shared" si="3"/>
        <v>41697</v>
      </c>
      <c r="AC7" s="15">
        <f t="shared" si="3"/>
        <v>41698</v>
      </c>
      <c r="AD7" s="15"/>
      <c r="AE7" s="15"/>
      <c r="AF7" s="15"/>
    </row>
    <row r="8" spans="1:32">
      <c r="A8" s="14" t="s">
        <v>10</v>
      </c>
      <c r="B8" s="13">
        <f>SUMPRODUCT((Debut_Voiture&lt;=B7)*(Fin_Voiture&gt;=B7))</f>
        <v>0</v>
      </c>
      <c r="C8" s="13">
        <f>SUMPRODUCT((Debut_Voiture&lt;=C7)*(Fin_Voiture&gt;=C7))</f>
        <v>0</v>
      </c>
      <c r="D8" s="13">
        <f>SUMPRODUCT((Debut_Voiture&lt;=D7)*(Fin_Voiture&gt;=D7))</f>
        <v>0</v>
      </c>
      <c r="E8" s="13">
        <f>SUMPRODUCT((Debut_Voiture&lt;=E7)*(Fin_Voiture&gt;=E7))</f>
        <v>0</v>
      </c>
      <c r="F8" s="13">
        <f>SUMPRODUCT((Debut_Voiture&lt;=F7)*(Fin_Voiture&gt;=F7))</f>
        <v>0</v>
      </c>
      <c r="G8" s="13">
        <f>SUMPRODUCT((Debut_Voiture&lt;=G7)*(Fin_Voiture&gt;=G7))</f>
        <v>0</v>
      </c>
      <c r="H8" s="13">
        <f>SUMPRODUCT((Debut_Voiture&lt;=H7)*(Fin_Voiture&gt;=H7))</f>
        <v>0</v>
      </c>
      <c r="I8" s="13">
        <f>SUMPRODUCT((Debut_Voiture&lt;=I7)*(Fin_Voiture&gt;=I7))</f>
        <v>0</v>
      </c>
      <c r="J8" s="13">
        <f>SUMPRODUCT((Debut_Voiture&lt;=J7)*(Fin_Voiture&gt;=J7))</f>
        <v>0</v>
      </c>
      <c r="K8" s="13">
        <f>SUMPRODUCT((Debut_Voiture&lt;=K7)*(Fin_Voiture&gt;=K7))</f>
        <v>0</v>
      </c>
      <c r="L8" s="13">
        <f>SUMPRODUCT((Debut_Voiture&lt;=L7)*(Fin_Voiture&gt;=L7))</f>
        <v>0</v>
      </c>
      <c r="M8" s="13">
        <f>SUMPRODUCT((Debut_Voiture&lt;=M7)*(Fin_Voiture&gt;=M7))</f>
        <v>0</v>
      </c>
      <c r="N8" s="13">
        <f>SUMPRODUCT((Debut_Voiture&lt;=N7)*(Fin_Voiture&gt;=N7))</f>
        <v>0</v>
      </c>
      <c r="O8" s="13">
        <f>SUMPRODUCT((Debut_Voiture&lt;=O7)*(Fin_Voiture&gt;=O7))</f>
        <v>0</v>
      </c>
      <c r="P8" s="13">
        <f>SUMPRODUCT((Debut_Voiture&lt;=P7)*(Fin_Voiture&gt;=P7))</f>
        <v>0</v>
      </c>
      <c r="Q8" s="13">
        <f>SUMPRODUCT((Debut_Voiture&lt;=Q7)*(Fin_Voiture&gt;=Q7))</f>
        <v>0</v>
      </c>
      <c r="R8" s="13">
        <f>SUMPRODUCT((Debut_Voiture&lt;=R7)*(Fin_Voiture&gt;=R7))</f>
        <v>0</v>
      </c>
      <c r="S8" s="13">
        <f>SUMPRODUCT((Debut_Voiture&lt;=S7)*(Fin_Voiture&gt;=S7))</f>
        <v>0</v>
      </c>
      <c r="T8" s="13">
        <f>SUMPRODUCT((Debut_Voiture&lt;=T7)*(Fin_Voiture&gt;=T7))</f>
        <v>0</v>
      </c>
      <c r="U8" s="13">
        <f>SUMPRODUCT((Debut_Voiture&lt;=U7)*(Fin_Voiture&gt;=U7))</f>
        <v>0</v>
      </c>
      <c r="V8" s="13">
        <f>SUMPRODUCT((Debut_Voiture&lt;=V7)*(Fin_Voiture&gt;=V7))</f>
        <v>0</v>
      </c>
      <c r="W8" s="13">
        <f>SUMPRODUCT((Debut_Voiture&lt;=W7)*(Fin_Voiture&gt;=W7))</f>
        <v>0</v>
      </c>
      <c r="X8" s="13">
        <f>SUMPRODUCT((Debut_Voiture&lt;=X7)*(Fin_Voiture&gt;=X7))</f>
        <v>0</v>
      </c>
      <c r="Y8" s="13">
        <f>SUMPRODUCT((Debut_Voiture&lt;=Y7)*(Fin_Voiture&gt;=Y7))</f>
        <v>0</v>
      </c>
      <c r="Z8" s="13">
        <f>SUMPRODUCT((Debut_Voiture&lt;=Z7)*(Fin_Voiture&gt;=Z7))</f>
        <v>0</v>
      </c>
      <c r="AA8" s="13">
        <f>SUMPRODUCT((Debut_Voiture&lt;=AA7)*(Fin_Voiture&gt;=AA7))</f>
        <v>0</v>
      </c>
      <c r="AB8" s="13">
        <f>SUMPRODUCT((Debut_Voiture&lt;=AB7)*(Fin_Voiture&gt;=AB7))</f>
        <v>0</v>
      </c>
      <c r="AC8" s="13">
        <f>SUMPRODUCT((Debut_Voiture&lt;=AC7)*(Fin_Voiture&gt;=AC7))</f>
        <v>0</v>
      </c>
      <c r="AD8" s="13">
        <f>SUMPRODUCT((Debut_Voiture&lt;=AD7)*(Fin_Voiture&gt;=AD7))</f>
        <v>217</v>
      </c>
      <c r="AE8" s="13">
        <f>SUMPRODUCT((Debut_Voiture&lt;=AE7)*(Fin_Voiture&gt;=AE7))</f>
        <v>217</v>
      </c>
      <c r="AF8" s="13">
        <f>SUMPRODUCT((Debut_Voiture&lt;=AF7)*(Fin_Voiture&gt;=AF7))</f>
        <v>217</v>
      </c>
    </row>
    <row r="9" spans="1:32">
      <c r="A9" s="18" t="s">
        <v>14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</row>
    <row r="10" spans="1:32" ht="16.5">
      <c r="A10" s="13"/>
      <c r="B10" s="17" t="str">
        <f>TEXT(B11, "jjj")</f>
        <v>sam</v>
      </c>
      <c r="C10" s="17" t="str">
        <f t="shared" ref="C10:AF10" si="4">TEXT(C11, "jjj")</f>
        <v>dim</v>
      </c>
      <c r="D10" s="17" t="str">
        <f t="shared" si="4"/>
        <v>lun</v>
      </c>
      <c r="E10" s="17" t="str">
        <f t="shared" si="4"/>
        <v>mar</v>
      </c>
      <c r="F10" s="17" t="str">
        <f t="shared" si="4"/>
        <v>mer</v>
      </c>
      <c r="G10" s="17" t="str">
        <f t="shared" si="4"/>
        <v>jeu</v>
      </c>
      <c r="H10" s="17" t="str">
        <f t="shared" si="4"/>
        <v>ven</v>
      </c>
      <c r="I10" s="17" t="str">
        <f t="shared" si="4"/>
        <v>sam</v>
      </c>
      <c r="J10" s="17" t="str">
        <f t="shared" si="4"/>
        <v>dim</v>
      </c>
      <c r="K10" s="17" t="str">
        <f t="shared" si="4"/>
        <v>lun</v>
      </c>
      <c r="L10" s="17" t="str">
        <f t="shared" si="4"/>
        <v>mar</v>
      </c>
      <c r="M10" s="17" t="str">
        <f t="shared" si="4"/>
        <v>mer</v>
      </c>
      <c r="N10" s="17" t="str">
        <f t="shared" si="4"/>
        <v>jeu</v>
      </c>
      <c r="O10" s="17" t="str">
        <f t="shared" si="4"/>
        <v>ven</v>
      </c>
      <c r="P10" s="17" t="str">
        <f t="shared" si="4"/>
        <v>sam</v>
      </c>
      <c r="Q10" s="17" t="str">
        <f t="shared" si="4"/>
        <v>dim</v>
      </c>
      <c r="R10" s="17" t="str">
        <f t="shared" si="4"/>
        <v>lun</v>
      </c>
      <c r="S10" s="17" t="str">
        <f t="shared" si="4"/>
        <v>mar</v>
      </c>
      <c r="T10" s="17" t="str">
        <f t="shared" si="4"/>
        <v>mer</v>
      </c>
      <c r="U10" s="17" t="str">
        <f t="shared" si="4"/>
        <v>jeu</v>
      </c>
      <c r="V10" s="17" t="str">
        <f t="shared" si="4"/>
        <v>ven</v>
      </c>
      <c r="W10" s="17" t="str">
        <f t="shared" si="4"/>
        <v>sam</v>
      </c>
      <c r="X10" s="17" t="str">
        <f t="shared" si="4"/>
        <v>dim</v>
      </c>
      <c r="Y10" s="17" t="str">
        <f t="shared" si="4"/>
        <v>lun</v>
      </c>
      <c r="Z10" s="17" t="str">
        <f t="shared" si="4"/>
        <v>mar</v>
      </c>
      <c r="AA10" s="17" t="str">
        <f t="shared" si="4"/>
        <v>mer</v>
      </c>
      <c r="AB10" s="17" t="str">
        <f t="shared" si="4"/>
        <v>jeu</v>
      </c>
      <c r="AC10" s="17" t="str">
        <f t="shared" si="4"/>
        <v>ven</v>
      </c>
      <c r="AD10" s="17" t="str">
        <f t="shared" si="4"/>
        <v>sam</v>
      </c>
      <c r="AE10" s="17" t="str">
        <f t="shared" si="4"/>
        <v>dim</v>
      </c>
      <c r="AF10" s="17" t="str">
        <f t="shared" si="4"/>
        <v>lun</v>
      </c>
    </row>
    <row r="11" spans="1:32">
      <c r="A11" s="13"/>
      <c r="B11" s="15">
        <f>AC7+1</f>
        <v>41699</v>
      </c>
      <c r="C11" s="15">
        <f>B11+1</f>
        <v>41700</v>
      </c>
      <c r="D11" s="15">
        <f t="shared" ref="D11:AF11" si="5">C11+1</f>
        <v>41701</v>
      </c>
      <c r="E11" s="15">
        <f t="shared" si="5"/>
        <v>41702</v>
      </c>
      <c r="F11" s="15">
        <f t="shared" si="5"/>
        <v>41703</v>
      </c>
      <c r="G11" s="15">
        <f t="shared" si="5"/>
        <v>41704</v>
      </c>
      <c r="H11" s="15">
        <f t="shared" si="5"/>
        <v>41705</v>
      </c>
      <c r="I11" s="15">
        <f t="shared" si="5"/>
        <v>41706</v>
      </c>
      <c r="J11" s="15">
        <f t="shared" si="5"/>
        <v>41707</v>
      </c>
      <c r="K11" s="15">
        <f t="shared" si="5"/>
        <v>41708</v>
      </c>
      <c r="L11" s="15">
        <f t="shared" si="5"/>
        <v>41709</v>
      </c>
      <c r="M11" s="15">
        <f t="shared" si="5"/>
        <v>41710</v>
      </c>
      <c r="N11" s="15">
        <f t="shared" si="5"/>
        <v>41711</v>
      </c>
      <c r="O11" s="15">
        <f t="shared" si="5"/>
        <v>41712</v>
      </c>
      <c r="P11" s="15">
        <f t="shared" si="5"/>
        <v>41713</v>
      </c>
      <c r="Q11" s="15">
        <f t="shared" si="5"/>
        <v>41714</v>
      </c>
      <c r="R11" s="15">
        <f t="shared" si="5"/>
        <v>41715</v>
      </c>
      <c r="S11" s="15">
        <f t="shared" si="5"/>
        <v>41716</v>
      </c>
      <c r="T11" s="15">
        <f t="shared" si="5"/>
        <v>41717</v>
      </c>
      <c r="U11" s="15">
        <f t="shared" si="5"/>
        <v>41718</v>
      </c>
      <c r="V11" s="15">
        <f t="shared" si="5"/>
        <v>41719</v>
      </c>
      <c r="W11" s="15">
        <f t="shared" si="5"/>
        <v>41720</v>
      </c>
      <c r="X11" s="15">
        <f t="shared" si="5"/>
        <v>41721</v>
      </c>
      <c r="Y11" s="15">
        <f t="shared" si="5"/>
        <v>41722</v>
      </c>
      <c r="Z11" s="15">
        <f t="shared" si="5"/>
        <v>41723</v>
      </c>
      <c r="AA11" s="15">
        <f t="shared" si="5"/>
        <v>41724</v>
      </c>
      <c r="AB11" s="15">
        <f t="shared" si="5"/>
        <v>41725</v>
      </c>
      <c r="AC11" s="15">
        <f t="shared" si="5"/>
        <v>41726</v>
      </c>
      <c r="AD11" s="15">
        <f t="shared" si="5"/>
        <v>41727</v>
      </c>
      <c r="AE11" s="15">
        <f t="shared" si="5"/>
        <v>41728</v>
      </c>
      <c r="AF11" s="15">
        <f t="shared" si="5"/>
        <v>41729</v>
      </c>
    </row>
    <row r="12" spans="1:32">
      <c r="A12" s="14" t="s">
        <v>10</v>
      </c>
      <c r="B12" s="13">
        <f>SUMPRODUCT((Debut_Voiture&lt;=B11)*(Fin_Voiture&gt;=B11))</f>
        <v>0</v>
      </c>
      <c r="C12" s="13">
        <f>SUMPRODUCT((Debut_Voiture&lt;=C11)*(Fin_Voiture&gt;=C11))</f>
        <v>0</v>
      </c>
      <c r="D12" s="13">
        <f>SUMPRODUCT((Debut_Voiture&lt;=D11)*(Fin_Voiture&gt;=D11))</f>
        <v>0</v>
      </c>
      <c r="E12" s="13">
        <f>SUMPRODUCT((Debut_Voiture&lt;=E11)*(Fin_Voiture&gt;=E11))</f>
        <v>0</v>
      </c>
      <c r="F12" s="13">
        <f>SUMPRODUCT((Debut_Voiture&lt;=F11)*(Fin_Voiture&gt;=F11))</f>
        <v>0</v>
      </c>
      <c r="G12" s="13">
        <f>SUMPRODUCT((Debut_Voiture&lt;=G11)*(Fin_Voiture&gt;=G11))</f>
        <v>0</v>
      </c>
      <c r="H12" s="13">
        <f>SUMPRODUCT((Debut_Voiture&lt;=H11)*(Fin_Voiture&gt;=H11))</f>
        <v>0</v>
      </c>
      <c r="I12" s="13">
        <f>SUMPRODUCT((Debut_Voiture&lt;=I11)*(Fin_Voiture&gt;=I11))</f>
        <v>0</v>
      </c>
      <c r="J12" s="13">
        <f>SUMPRODUCT((Debut_Voiture&lt;=J11)*(Fin_Voiture&gt;=J11))</f>
        <v>0</v>
      </c>
      <c r="K12" s="13">
        <f>SUMPRODUCT((Debut_Voiture&lt;=K11)*(Fin_Voiture&gt;=K11))</f>
        <v>0</v>
      </c>
      <c r="L12" s="13">
        <f>SUMPRODUCT((Debut_Voiture&lt;=L11)*(Fin_Voiture&gt;=L11))</f>
        <v>0</v>
      </c>
      <c r="M12" s="13">
        <f>SUMPRODUCT((Debut_Voiture&lt;=M11)*(Fin_Voiture&gt;=M11))</f>
        <v>0</v>
      </c>
      <c r="N12" s="13">
        <f>SUMPRODUCT((Debut_Voiture&lt;=N11)*(Fin_Voiture&gt;=N11))</f>
        <v>0</v>
      </c>
      <c r="O12" s="13">
        <f>SUMPRODUCT((Debut_Voiture&lt;=O11)*(Fin_Voiture&gt;=O11))</f>
        <v>0</v>
      </c>
      <c r="P12" s="13">
        <f>SUMPRODUCT((Debut_Voiture&lt;=P11)*(Fin_Voiture&gt;=P11))</f>
        <v>0</v>
      </c>
      <c r="Q12" s="13">
        <f>SUMPRODUCT((Debut_Voiture&lt;=Q11)*(Fin_Voiture&gt;=Q11))</f>
        <v>0</v>
      </c>
      <c r="R12" s="13">
        <f>SUMPRODUCT((Debut_Voiture&lt;=R11)*(Fin_Voiture&gt;=R11))</f>
        <v>0</v>
      </c>
      <c r="S12" s="13">
        <f>SUMPRODUCT((Debut_Voiture&lt;=S11)*(Fin_Voiture&gt;=S11))</f>
        <v>0</v>
      </c>
      <c r="T12" s="13">
        <f>SUMPRODUCT((Debut_Voiture&lt;=T11)*(Fin_Voiture&gt;=T11))</f>
        <v>0</v>
      </c>
      <c r="U12" s="13">
        <f>SUMPRODUCT((Debut_Voiture&lt;=U11)*(Fin_Voiture&gt;=U11))</f>
        <v>0</v>
      </c>
      <c r="V12" s="13">
        <f>SUMPRODUCT((Debut_Voiture&lt;=V11)*(Fin_Voiture&gt;=V11))</f>
        <v>0</v>
      </c>
      <c r="W12" s="13">
        <f>SUMPRODUCT((Debut_Voiture&lt;=W11)*(Fin_Voiture&gt;=W11))</f>
        <v>0</v>
      </c>
      <c r="X12" s="13">
        <f>SUMPRODUCT((Debut_Voiture&lt;=X11)*(Fin_Voiture&gt;=X11))</f>
        <v>0</v>
      </c>
      <c r="Y12" s="13">
        <f>SUMPRODUCT((Debut_Voiture&lt;=Y11)*(Fin_Voiture&gt;=Y11))</f>
        <v>0</v>
      </c>
      <c r="Z12" s="13">
        <f>SUMPRODUCT((Debut_Voiture&lt;=Z11)*(Fin_Voiture&gt;=Z11))</f>
        <v>0</v>
      </c>
      <c r="AA12" s="13">
        <f>SUMPRODUCT((Debut_Voiture&lt;=AA11)*(Fin_Voiture&gt;=AA11))</f>
        <v>0</v>
      </c>
      <c r="AB12" s="13">
        <f>SUMPRODUCT((Debut_Voiture&lt;=AB11)*(Fin_Voiture&gt;=AB11))</f>
        <v>0</v>
      </c>
      <c r="AC12" s="13">
        <f>SUMPRODUCT((Debut_Voiture&lt;=AC11)*(Fin_Voiture&gt;=AC11))</f>
        <v>0</v>
      </c>
      <c r="AD12" s="13">
        <f>SUMPRODUCT((Debut_Voiture&lt;=AD11)*(Fin_Voiture&gt;=AD11))</f>
        <v>0</v>
      </c>
      <c r="AE12" s="13">
        <f>SUMPRODUCT((Debut_Voiture&lt;=AE11)*(Fin_Voiture&gt;=AE11))</f>
        <v>0</v>
      </c>
      <c r="AF12" s="13">
        <f>SUMPRODUCT((Debut_Voiture&lt;=AF11)*(Fin_Voiture&gt;=AF11))</f>
        <v>0</v>
      </c>
    </row>
    <row r="13" spans="1:32">
      <c r="A13" s="18" t="s">
        <v>15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</row>
    <row r="14" spans="1:32" ht="16.5">
      <c r="A14" s="13"/>
      <c r="B14" s="17" t="str">
        <f>TEXT(B15, "jjj")</f>
        <v>mar</v>
      </c>
      <c r="C14" s="17" t="str">
        <f t="shared" ref="C14:AE14" si="6">TEXT(C15, "jjj")</f>
        <v>mer</v>
      </c>
      <c r="D14" s="17" t="str">
        <f t="shared" si="6"/>
        <v>jeu</v>
      </c>
      <c r="E14" s="17" t="str">
        <f t="shared" si="6"/>
        <v>ven</v>
      </c>
      <c r="F14" s="17" t="str">
        <f t="shared" si="6"/>
        <v>sam</v>
      </c>
      <c r="G14" s="17" t="str">
        <f t="shared" si="6"/>
        <v>dim</v>
      </c>
      <c r="H14" s="17" t="str">
        <f t="shared" si="6"/>
        <v>lun</v>
      </c>
      <c r="I14" s="17" t="str">
        <f t="shared" si="6"/>
        <v>mar</v>
      </c>
      <c r="J14" s="17" t="str">
        <f t="shared" si="6"/>
        <v>mer</v>
      </c>
      <c r="K14" s="17" t="str">
        <f t="shared" si="6"/>
        <v>jeu</v>
      </c>
      <c r="L14" s="17" t="str">
        <f t="shared" si="6"/>
        <v>ven</v>
      </c>
      <c r="M14" s="17" t="str">
        <f t="shared" si="6"/>
        <v>sam</v>
      </c>
      <c r="N14" s="17" t="str">
        <f t="shared" si="6"/>
        <v>dim</v>
      </c>
      <c r="O14" s="17" t="str">
        <f t="shared" si="6"/>
        <v>lun</v>
      </c>
      <c r="P14" s="17" t="str">
        <f t="shared" si="6"/>
        <v>mar</v>
      </c>
      <c r="Q14" s="17" t="str">
        <f t="shared" si="6"/>
        <v>mer</v>
      </c>
      <c r="R14" s="17" t="str">
        <f t="shared" si="6"/>
        <v>jeu</v>
      </c>
      <c r="S14" s="17" t="str">
        <f t="shared" si="6"/>
        <v>ven</v>
      </c>
      <c r="T14" s="17" t="str">
        <f t="shared" si="6"/>
        <v>sam</v>
      </c>
      <c r="U14" s="17" t="str">
        <f t="shared" si="6"/>
        <v>dim</v>
      </c>
      <c r="V14" s="17" t="str">
        <f t="shared" si="6"/>
        <v>lun</v>
      </c>
      <c r="W14" s="17" t="str">
        <f t="shared" si="6"/>
        <v>mar</v>
      </c>
      <c r="X14" s="17" t="str">
        <f t="shared" si="6"/>
        <v>mer</v>
      </c>
      <c r="Y14" s="17" t="str">
        <f t="shared" si="6"/>
        <v>jeu</v>
      </c>
      <c r="Z14" s="17" t="str">
        <f t="shared" si="6"/>
        <v>ven</v>
      </c>
      <c r="AA14" s="17" t="str">
        <f t="shared" si="6"/>
        <v>sam</v>
      </c>
      <c r="AB14" s="17" t="str">
        <f t="shared" si="6"/>
        <v>dim</v>
      </c>
      <c r="AC14" s="17" t="str">
        <f t="shared" si="6"/>
        <v>lun</v>
      </c>
      <c r="AD14" s="17" t="str">
        <f t="shared" si="6"/>
        <v>mar</v>
      </c>
      <c r="AE14" s="17" t="str">
        <f t="shared" si="6"/>
        <v>mer</v>
      </c>
      <c r="AF14" s="13"/>
    </row>
    <row r="15" spans="1:32">
      <c r="A15" s="13"/>
      <c r="B15" s="15">
        <f>AF11+1</f>
        <v>41730</v>
      </c>
      <c r="C15" s="15">
        <f>B15+1</f>
        <v>41731</v>
      </c>
      <c r="D15" s="15">
        <f t="shared" ref="D15:AE15" si="7">C15+1</f>
        <v>41732</v>
      </c>
      <c r="E15" s="15">
        <f t="shared" si="7"/>
        <v>41733</v>
      </c>
      <c r="F15" s="15">
        <f t="shared" si="7"/>
        <v>41734</v>
      </c>
      <c r="G15" s="15">
        <f t="shared" si="7"/>
        <v>41735</v>
      </c>
      <c r="H15" s="15">
        <f t="shared" si="7"/>
        <v>41736</v>
      </c>
      <c r="I15" s="15">
        <f t="shared" si="7"/>
        <v>41737</v>
      </c>
      <c r="J15" s="15">
        <f t="shared" si="7"/>
        <v>41738</v>
      </c>
      <c r="K15" s="15">
        <f t="shared" si="7"/>
        <v>41739</v>
      </c>
      <c r="L15" s="15">
        <f t="shared" si="7"/>
        <v>41740</v>
      </c>
      <c r="M15" s="15">
        <f t="shared" si="7"/>
        <v>41741</v>
      </c>
      <c r="N15" s="15">
        <f t="shared" si="7"/>
        <v>41742</v>
      </c>
      <c r="O15" s="15">
        <f t="shared" si="7"/>
        <v>41743</v>
      </c>
      <c r="P15" s="15">
        <f t="shared" si="7"/>
        <v>41744</v>
      </c>
      <c r="Q15" s="15">
        <f t="shared" si="7"/>
        <v>41745</v>
      </c>
      <c r="R15" s="15">
        <f t="shared" si="7"/>
        <v>41746</v>
      </c>
      <c r="S15" s="15">
        <f t="shared" si="7"/>
        <v>41747</v>
      </c>
      <c r="T15" s="15">
        <f t="shared" si="7"/>
        <v>41748</v>
      </c>
      <c r="U15" s="15">
        <f t="shared" si="7"/>
        <v>41749</v>
      </c>
      <c r="V15" s="15">
        <f t="shared" si="7"/>
        <v>41750</v>
      </c>
      <c r="W15" s="15">
        <f t="shared" si="7"/>
        <v>41751</v>
      </c>
      <c r="X15" s="15">
        <f t="shared" si="7"/>
        <v>41752</v>
      </c>
      <c r="Y15" s="15">
        <f t="shared" si="7"/>
        <v>41753</v>
      </c>
      <c r="Z15" s="15">
        <f t="shared" si="7"/>
        <v>41754</v>
      </c>
      <c r="AA15" s="15">
        <f t="shared" si="7"/>
        <v>41755</v>
      </c>
      <c r="AB15" s="15">
        <f t="shared" si="7"/>
        <v>41756</v>
      </c>
      <c r="AC15" s="15">
        <f t="shared" si="7"/>
        <v>41757</v>
      </c>
      <c r="AD15" s="15">
        <f t="shared" si="7"/>
        <v>41758</v>
      </c>
      <c r="AE15" s="15">
        <f t="shared" si="7"/>
        <v>41759</v>
      </c>
      <c r="AF15" s="13"/>
    </row>
    <row r="16" spans="1:32">
      <c r="A16" s="14" t="s">
        <v>10</v>
      </c>
      <c r="B16" s="13">
        <f>SUMPRODUCT((Debut_Voiture&lt;=B15)*(Fin_Voiture&gt;=B15))</f>
        <v>0</v>
      </c>
      <c r="C16" s="13">
        <f>SUMPRODUCT((Debut_Voiture&lt;=C15)*(Fin_Voiture&gt;=C15))</f>
        <v>0</v>
      </c>
      <c r="D16" s="13">
        <f>SUMPRODUCT((Debut_Voiture&lt;=D15)*(Fin_Voiture&gt;=D15))</f>
        <v>0</v>
      </c>
      <c r="E16" s="13">
        <f>SUMPRODUCT((Debut_Voiture&lt;=E15)*(Fin_Voiture&gt;=E15))</f>
        <v>0</v>
      </c>
      <c r="F16" s="13">
        <f>SUMPRODUCT((Debut_Voiture&lt;=F15)*(Fin_Voiture&gt;=F15))</f>
        <v>0</v>
      </c>
      <c r="G16" s="13">
        <f>SUMPRODUCT((Debut_Voiture&lt;=G15)*(Fin_Voiture&gt;=G15))</f>
        <v>0</v>
      </c>
      <c r="H16" s="13">
        <f>SUMPRODUCT((Debut_Voiture&lt;=H15)*(Fin_Voiture&gt;=H15))</f>
        <v>0</v>
      </c>
      <c r="I16" s="13">
        <f>SUMPRODUCT((Debut_Voiture&lt;=I15)*(Fin_Voiture&gt;=I15))</f>
        <v>0</v>
      </c>
      <c r="J16" s="13">
        <f>SUMPRODUCT((Debut_Voiture&lt;=J15)*(Fin_Voiture&gt;=J15))</f>
        <v>0</v>
      </c>
      <c r="K16" s="13">
        <f>SUMPRODUCT((Debut_Voiture&lt;=K15)*(Fin_Voiture&gt;=K15))</f>
        <v>0</v>
      </c>
      <c r="L16" s="13">
        <f>SUMPRODUCT((Debut_Voiture&lt;=L15)*(Fin_Voiture&gt;=L15))</f>
        <v>0</v>
      </c>
      <c r="M16" s="13">
        <f>SUMPRODUCT((Debut_Voiture&lt;=M15)*(Fin_Voiture&gt;=M15))</f>
        <v>0</v>
      </c>
      <c r="N16" s="13">
        <f>SUMPRODUCT((Debut_Voiture&lt;=N15)*(Fin_Voiture&gt;=N15))</f>
        <v>0</v>
      </c>
      <c r="O16" s="13">
        <f>SUMPRODUCT((Debut_Voiture&lt;=O15)*(Fin_Voiture&gt;=O15))</f>
        <v>0</v>
      </c>
      <c r="P16" s="13">
        <f>SUMPRODUCT((Debut_Voiture&lt;=P15)*(Fin_Voiture&gt;=P15))</f>
        <v>0</v>
      </c>
      <c r="Q16" s="13">
        <f>SUMPRODUCT((Debut_Voiture&lt;=Q15)*(Fin_Voiture&gt;=Q15))</f>
        <v>0</v>
      </c>
      <c r="R16" s="13">
        <f>SUMPRODUCT((Debut_Voiture&lt;=R15)*(Fin_Voiture&gt;=R15))</f>
        <v>0</v>
      </c>
      <c r="S16" s="13">
        <f>SUMPRODUCT((Debut_Voiture&lt;=S15)*(Fin_Voiture&gt;=S15))</f>
        <v>0</v>
      </c>
      <c r="T16" s="13">
        <f>SUMPRODUCT((Debut_Voiture&lt;=T15)*(Fin_Voiture&gt;=T15))</f>
        <v>0</v>
      </c>
      <c r="U16" s="13">
        <f>SUMPRODUCT((Debut_Voiture&lt;=U15)*(Fin_Voiture&gt;=U15))</f>
        <v>0</v>
      </c>
      <c r="V16" s="13">
        <f>SUMPRODUCT((Debut_Voiture&lt;=V15)*(Fin_Voiture&gt;=V15))</f>
        <v>0</v>
      </c>
      <c r="W16" s="13">
        <f>SUMPRODUCT((Debut_Voiture&lt;=W15)*(Fin_Voiture&gt;=W15))</f>
        <v>0</v>
      </c>
      <c r="X16" s="13">
        <f>SUMPRODUCT((Debut_Voiture&lt;=X15)*(Fin_Voiture&gt;=X15))</f>
        <v>0</v>
      </c>
      <c r="Y16" s="13">
        <f>SUMPRODUCT((Debut_Voiture&lt;=Y15)*(Fin_Voiture&gt;=Y15))</f>
        <v>0</v>
      </c>
      <c r="Z16" s="13">
        <f>SUMPRODUCT((Debut_Voiture&lt;=Z15)*(Fin_Voiture&gt;=Z15))</f>
        <v>0</v>
      </c>
      <c r="AA16" s="13">
        <f>SUMPRODUCT((Debut_Voiture&lt;=AA15)*(Fin_Voiture&gt;=AA15))</f>
        <v>0</v>
      </c>
      <c r="AB16" s="13">
        <f>SUMPRODUCT((Debut_Voiture&lt;=AB15)*(Fin_Voiture&gt;=AB15))</f>
        <v>0</v>
      </c>
      <c r="AC16" s="13">
        <f>SUMPRODUCT((Debut_Voiture&lt;=AC15)*(Fin_Voiture&gt;=AC15))</f>
        <v>0</v>
      </c>
      <c r="AD16" s="13">
        <f>SUMPRODUCT((Debut_Voiture&lt;=AD15)*(Fin_Voiture&gt;=AD15))</f>
        <v>0</v>
      </c>
      <c r="AE16" s="13">
        <f>SUMPRODUCT((Debut_Voiture&lt;=AE15)*(Fin_Voiture&gt;=AE15))</f>
        <v>1</v>
      </c>
      <c r="AF16" s="13">
        <f>SUMPRODUCT((Debut_Voiture&lt;=AF15)*(Fin_Voiture&gt;=AF15))</f>
        <v>217</v>
      </c>
    </row>
    <row r="17" spans="1:32">
      <c r="A17" s="18" t="s">
        <v>16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</row>
    <row r="18" spans="1:32" ht="16.5">
      <c r="A18" s="13"/>
      <c r="B18" s="17" t="str">
        <f>TEXT(B19, "jjj")</f>
        <v>jeu</v>
      </c>
      <c r="C18" s="17" t="str">
        <f t="shared" ref="C18:AF18" si="8">TEXT(C19, "jjj")</f>
        <v>ven</v>
      </c>
      <c r="D18" s="17" t="str">
        <f t="shared" si="8"/>
        <v>sam</v>
      </c>
      <c r="E18" s="17" t="str">
        <f t="shared" si="8"/>
        <v>dim</v>
      </c>
      <c r="F18" s="17" t="str">
        <f t="shared" si="8"/>
        <v>lun</v>
      </c>
      <c r="G18" s="17" t="str">
        <f t="shared" si="8"/>
        <v>mar</v>
      </c>
      <c r="H18" s="17" t="str">
        <f t="shared" si="8"/>
        <v>mer</v>
      </c>
      <c r="I18" s="17" t="str">
        <f t="shared" si="8"/>
        <v>jeu</v>
      </c>
      <c r="J18" s="17" t="str">
        <f t="shared" si="8"/>
        <v>ven</v>
      </c>
      <c r="K18" s="17" t="str">
        <f t="shared" si="8"/>
        <v>sam</v>
      </c>
      <c r="L18" s="17" t="str">
        <f t="shared" si="8"/>
        <v>dim</v>
      </c>
      <c r="M18" s="17" t="str">
        <f t="shared" si="8"/>
        <v>lun</v>
      </c>
      <c r="N18" s="17" t="str">
        <f t="shared" si="8"/>
        <v>mar</v>
      </c>
      <c r="O18" s="17" t="str">
        <f t="shared" si="8"/>
        <v>mer</v>
      </c>
      <c r="P18" s="17" t="str">
        <f t="shared" si="8"/>
        <v>jeu</v>
      </c>
      <c r="Q18" s="17" t="str">
        <f t="shared" si="8"/>
        <v>ven</v>
      </c>
      <c r="R18" s="17" t="str">
        <f t="shared" si="8"/>
        <v>sam</v>
      </c>
      <c r="S18" s="17" t="str">
        <f t="shared" si="8"/>
        <v>dim</v>
      </c>
      <c r="T18" s="17" t="str">
        <f t="shared" si="8"/>
        <v>lun</v>
      </c>
      <c r="U18" s="17" t="str">
        <f t="shared" si="8"/>
        <v>mar</v>
      </c>
      <c r="V18" s="17" t="str">
        <f t="shared" si="8"/>
        <v>mer</v>
      </c>
      <c r="W18" s="17" t="str">
        <f t="shared" si="8"/>
        <v>jeu</v>
      </c>
      <c r="X18" s="17" t="str">
        <f t="shared" si="8"/>
        <v>ven</v>
      </c>
      <c r="Y18" s="17" t="str">
        <f t="shared" si="8"/>
        <v>sam</v>
      </c>
      <c r="Z18" s="17" t="str">
        <f t="shared" si="8"/>
        <v>dim</v>
      </c>
      <c r="AA18" s="17" t="str">
        <f t="shared" si="8"/>
        <v>lun</v>
      </c>
      <c r="AB18" s="17" t="str">
        <f t="shared" si="8"/>
        <v>mar</v>
      </c>
      <c r="AC18" s="17" t="str">
        <f t="shared" si="8"/>
        <v>mer</v>
      </c>
      <c r="AD18" s="17" t="str">
        <f t="shared" si="8"/>
        <v>jeu</v>
      </c>
      <c r="AE18" s="17" t="str">
        <f t="shared" si="8"/>
        <v>ven</v>
      </c>
      <c r="AF18" s="17" t="str">
        <f t="shared" si="8"/>
        <v>sam</v>
      </c>
    </row>
    <row r="19" spans="1:32">
      <c r="A19" s="13"/>
      <c r="B19" s="15">
        <f>AE15+1</f>
        <v>41760</v>
      </c>
      <c r="C19" s="15">
        <f>B19+1</f>
        <v>41761</v>
      </c>
      <c r="D19" s="15">
        <f t="shared" ref="D19:AF19" si="9">C19+1</f>
        <v>41762</v>
      </c>
      <c r="E19" s="15">
        <f t="shared" si="9"/>
        <v>41763</v>
      </c>
      <c r="F19" s="15">
        <f t="shared" si="9"/>
        <v>41764</v>
      </c>
      <c r="G19" s="15">
        <f t="shared" si="9"/>
        <v>41765</v>
      </c>
      <c r="H19" s="15">
        <f t="shared" si="9"/>
        <v>41766</v>
      </c>
      <c r="I19" s="15">
        <f t="shared" si="9"/>
        <v>41767</v>
      </c>
      <c r="J19" s="15">
        <f t="shared" si="9"/>
        <v>41768</v>
      </c>
      <c r="K19" s="15">
        <f t="shared" si="9"/>
        <v>41769</v>
      </c>
      <c r="L19" s="15">
        <f t="shared" si="9"/>
        <v>41770</v>
      </c>
      <c r="M19" s="15">
        <f t="shared" si="9"/>
        <v>41771</v>
      </c>
      <c r="N19" s="15">
        <f t="shared" si="9"/>
        <v>41772</v>
      </c>
      <c r="O19" s="15">
        <f t="shared" si="9"/>
        <v>41773</v>
      </c>
      <c r="P19" s="15">
        <f t="shared" si="9"/>
        <v>41774</v>
      </c>
      <c r="Q19" s="15">
        <f t="shared" si="9"/>
        <v>41775</v>
      </c>
      <c r="R19" s="15">
        <f t="shared" si="9"/>
        <v>41776</v>
      </c>
      <c r="S19" s="15">
        <f t="shared" si="9"/>
        <v>41777</v>
      </c>
      <c r="T19" s="15">
        <f t="shared" si="9"/>
        <v>41778</v>
      </c>
      <c r="U19" s="15">
        <f t="shared" si="9"/>
        <v>41779</v>
      </c>
      <c r="V19" s="15">
        <f t="shared" si="9"/>
        <v>41780</v>
      </c>
      <c r="W19" s="15">
        <f t="shared" si="9"/>
        <v>41781</v>
      </c>
      <c r="X19" s="15">
        <f t="shared" si="9"/>
        <v>41782</v>
      </c>
      <c r="Y19" s="15">
        <f t="shared" si="9"/>
        <v>41783</v>
      </c>
      <c r="Z19" s="15">
        <f t="shared" si="9"/>
        <v>41784</v>
      </c>
      <c r="AA19" s="15">
        <f t="shared" si="9"/>
        <v>41785</v>
      </c>
      <c r="AB19" s="15">
        <f t="shared" si="9"/>
        <v>41786</v>
      </c>
      <c r="AC19" s="15">
        <f t="shared" si="9"/>
        <v>41787</v>
      </c>
      <c r="AD19" s="15">
        <f t="shared" si="9"/>
        <v>41788</v>
      </c>
      <c r="AE19" s="15">
        <f t="shared" si="9"/>
        <v>41789</v>
      </c>
      <c r="AF19" s="15">
        <f t="shared" si="9"/>
        <v>41790</v>
      </c>
    </row>
    <row r="20" spans="1:32">
      <c r="A20" s="14" t="s">
        <v>10</v>
      </c>
      <c r="B20" s="13">
        <f>SUMPRODUCT((Debut_Voiture&lt;=B19)*(Fin_Voiture&gt;=B19))</f>
        <v>1</v>
      </c>
      <c r="C20" s="13">
        <f>SUMPRODUCT((Debut_Voiture&lt;=C19)*(Fin_Voiture&gt;=C19))</f>
        <v>1</v>
      </c>
      <c r="D20" s="13">
        <f>SUMPRODUCT((Debut_Voiture&lt;=D19)*(Fin_Voiture&gt;=D19))</f>
        <v>0</v>
      </c>
      <c r="E20" s="13">
        <f>SUMPRODUCT((Debut_Voiture&lt;=E19)*(Fin_Voiture&gt;=E19))</f>
        <v>0</v>
      </c>
      <c r="F20" s="13">
        <f>SUMPRODUCT((Debut_Voiture&lt;=F19)*(Fin_Voiture&gt;=F19))</f>
        <v>1</v>
      </c>
      <c r="G20" s="13">
        <f>SUMPRODUCT((Debut_Voiture&lt;=G19)*(Fin_Voiture&gt;=G19))</f>
        <v>1</v>
      </c>
      <c r="H20" s="13">
        <f>SUMPRODUCT((Debut_Voiture&lt;=H19)*(Fin_Voiture&gt;=H19))</f>
        <v>1</v>
      </c>
      <c r="I20" s="13">
        <f>SUMPRODUCT((Debut_Voiture&lt;=I19)*(Fin_Voiture&gt;=I19))</f>
        <v>1</v>
      </c>
      <c r="J20" s="13">
        <f>SUMPRODUCT((Debut_Voiture&lt;=J19)*(Fin_Voiture&gt;=J19))</f>
        <v>0</v>
      </c>
      <c r="K20" s="13">
        <f>SUMPRODUCT((Debut_Voiture&lt;=K19)*(Fin_Voiture&gt;=K19))</f>
        <v>0</v>
      </c>
      <c r="L20" s="13">
        <f>SUMPRODUCT((Debut_Voiture&lt;=L19)*(Fin_Voiture&gt;=L19))</f>
        <v>0</v>
      </c>
      <c r="M20" s="13">
        <f>SUMPRODUCT((Debut_Voiture&lt;=M19)*(Fin_Voiture&gt;=M19))</f>
        <v>0</v>
      </c>
      <c r="N20" s="13">
        <f>SUMPRODUCT((Debut_Voiture&lt;=N19)*(Fin_Voiture&gt;=N19))</f>
        <v>0</v>
      </c>
      <c r="O20" s="13">
        <f>SUMPRODUCT((Debut_Voiture&lt;=O19)*(Fin_Voiture&gt;=O19))</f>
        <v>0</v>
      </c>
      <c r="P20" s="13">
        <f>SUMPRODUCT((Debut_Voiture&lt;=P19)*(Fin_Voiture&gt;=P19))</f>
        <v>0</v>
      </c>
      <c r="Q20" s="13">
        <f>SUMPRODUCT((Debut_Voiture&lt;=Q19)*(Fin_Voiture&gt;=Q19))</f>
        <v>0</v>
      </c>
      <c r="R20" s="13">
        <f>SUMPRODUCT((Debut_Voiture&lt;=R19)*(Fin_Voiture&gt;=R19))</f>
        <v>0</v>
      </c>
      <c r="S20" s="13">
        <f>SUMPRODUCT((Debut_Voiture&lt;=S19)*(Fin_Voiture&gt;=S19))</f>
        <v>0</v>
      </c>
      <c r="T20" s="13">
        <f>SUMPRODUCT((Debut_Voiture&lt;=T19)*(Fin_Voiture&gt;=T19))</f>
        <v>0</v>
      </c>
      <c r="U20" s="13">
        <f>SUMPRODUCT((Debut_Voiture&lt;=U19)*(Fin_Voiture&gt;=U19))</f>
        <v>0</v>
      </c>
      <c r="V20" s="13">
        <f>SUMPRODUCT((Debut_Voiture&lt;=V19)*(Fin_Voiture&gt;=V19))</f>
        <v>0</v>
      </c>
      <c r="W20" s="13">
        <f>SUMPRODUCT((Debut_Voiture&lt;=W19)*(Fin_Voiture&gt;=W19))</f>
        <v>0</v>
      </c>
      <c r="X20" s="13">
        <f>SUMPRODUCT((Debut_Voiture&lt;=X19)*(Fin_Voiture&gt;=X19))</f>
        <v>0</v>
      </c>
      <c r="Y20" s="13">
        <f>SUMPRODUCT((Debut_Voiture&lt;=Y19)*(Fin_Voiture&gt;=Y19))</f>
        <v>0</v>
      </c>
      <c r="Z20" s="13">
        <f>SUMPRODUCT((Debut_Voiture&lt;=Z19)*(Fin_Voiture&gt;=Z19))</f>
        <v>0</v>
      </c>
      <c r="AA20" s="13">
        <f>SUMPRODUCT((Debut_Voiture&lt;=AA19)*(Fin_Voiture&gt;=AA19))</f>
        <v>0</v>
      </c>
      <c r="AB20" s="13">
        <f>SUMPRODUCT((Debut_Voiture&lt;=AB19)*(Fin_Voiture&gt;=AB19))</f>
        <v>0</v>
      </c>
      <c r="AC20" s="13">
        <f>SUMPRODUCT((Debut_Voiture&lt;=AC19)*(Fin_Voiture&gt;=AC19))</f>
        <v>0</v>
      </c>
      <c r="AD20" s="13">
        <f>SUMPRODUCT((Debut_Voiture&lt;=AD19)*(Fin_Voiture&gt;=AD19))</f>
        <v>0</v>
      </c>
      <c r="AE20" s="13">
        <f>SUMPRODUCT((Debut_Voiture&lt;=AE19)*(Fin_Voiture&gt;=AE19))</f>
        <v>0</v>
      </c>
      <c r="AF20" s="13">
        <f>SUMPRODUCT((Debut_Voiture&lt;=AF19)*(Fin_Voiture&gt;=AF19))</f>
        <v>0</v>
      </c>
    </row>
    <row r="21" spans="1:32">
      <c r="A21" s="18" t="s">
        <v>17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</row>
    <row r="22" spans="1:32" ht="16.5">
      <c r="A22" s="13"/>
      <c r="B22" s="17" t="str">
        <f>TEXT(B23, "jjj")</f>
        <v>dim</v>
      </c>
      <c r="C22" s="17" t="str">
        <f t="shared" ref="C22:AE22" si="10">TEXT(C23, "jjj")</f>
        <v>lun</v>
      </c>
      <c r="D22" s="17" t="str">
        <f t="shared" si="10"/>
        <v>mar</v>
      </c>
      <c r="E22" s="17" t="str">
        <f t="shared" si="10"/>
        <v>mer</v>
      </c>
      <c r="F22" s="17" t="str">
        <f t="shared" si="10"/>
        <v>jeu</v>
      </c>
      <c r="G22" s="17" t="str">
        <f t="shared" si="10"/>
        <v>ven</v>
      </c>
      <c r="H22" s="17" t="str">
        <f t="shared" si="10"/>
        <v>sam</v>
      </c>
      <c r="I22" s="17" t="str">
        <f t="shared" si="10"/>
        <v>dim</v>
      </c>
      <c r="J22" s="17" t="str">
        <f t="shared" si="10"/>
        <v>lun</v>
      </c>
      <c r="K22" s="17" t="str">
        <f t="shared" si="10"/>
        <v>mar</v>
      </c>
      <c r="L22" s="17" t="str">
        <f t="shared" si="10"/>
        <v>mer</v>
      </c>
      <c r="M22" s="17" t="str">
        <f t="shared" si="10"/>
        <v>jeu</v>
      </c>
      <c r="N22" s="17" t="str">
        <f t="shared" si="10"/>
        <v>ven</v>
      </c>
      <c r="O22" s="17" t="str">
        <f t="shared" si="10"/>
        <v>sam</v>
      </c>
      <c r="P22" s="17" t="str">
        <f t="shared" si="10"/>
        <v>dim</v>
      </c>
      <c r="Q22" s="17" t="str">
        <f t="shared" si="10"/>
        <v>lun</v>
      </c>
      <c r="R22" s="17" t="str">
        <f t="shared" si="10"/>
        <v>mar</v>
      </c>
      <c r="S22" s="17" t="str">
        <f t="shared" si="10"/>
        <v>mer</v>
      </c>
      <c r="T22" s="17" t="str">
        <f t="shared" si="10"/>
        <v>jeu</v>
      </c>
      <c r="U22" s="17" t="str">
        <f t="shared" si="10"/>
        <v>ven</v>
      </c>
      <c r="V22" s="17" t="str">
        <f t="shared" si="10"/>
        <v>sam</v>
      </c>
      <c r="W22" s="17" t="str">
        <f t="shared" si="10"/>
        <v>dim</v>
      </c>
      <c r="X22" s="17" t="str">
        <f t="shared" si="10"/>
        <v>lun</v>
      </c>
      <c r="Y22" s="17" t="str">
        <f t="shared" si="10"/>
        <v>mar</v>
      </c>
      <c r="Z22" s="17" t="str">
        <f t="shared" si="10"/>
        <v>mer</v>
      </c>
      <c r="AA22" s="17" t="str">
        <f t="shared" si="10"/>
        <v>jeu</v>
      </c>
      <c r="AB22" s="17" t="str">
        <f t="shared" si="10"/>
        <v>ven</v>
      </c>
      <c r="AC22" s="17" t="str">
        <f t="shared" si="10"/>
        <v>sam</v>
      </c>
      <c r="AD22" s="17" t="str">
        <f t="shared" si="10"/>
        <v>dim</v>
      </c>
      <c r="AE22" s="17" t="str">
        <f t="shared" si="10"/>
        <v>lun</v>
      </c>
      <c r="AF22" s="13"/>
    </row>
    <row r="23" spans="1:32">
      <c r="A23" s="13"/>
      <c r="B23" s="15">
        <f>AF19+1</f>
        <v>41791</v>
      </c>
      <c r="C23" s="15">
        <f>B23+1</f>
        <v>41792</v>
      </c>
      <c r="D23" s="15">
        <f t="shared" ref="D23:AE23" si="11">C23+1</f>
        <v>41793</v>
      </c>
      <c r="E23" s="15">
        <f t="shared" si="11"/>
        <v>41794</v>
      </c>
      <c r="F23" s="15">
        <f t="shared" si="11"/>
        <v>41795</v>
      </c>
      <c r="G23" s="15">
        <f t="shared" si="11"/>
        <v>41796</v>
      </c>
      <c r="H23" s="15">
        <f t="shared" si="11"/>
        <v>41797</v>
      </c>
      <c r="I23" s="15">
        <f t="shared" si="11"/>
        <v>41798</v>
      </c>
      <c r="J23" s="15">
        <f t="shared" si="11"/>
        <v>41799</v>
      </c>
      <c r="K23" s="15">
        <f t="shared" si="11"/>
        <v>41800</v>
      </c>
      <c r="L23" s="15">
        <f t="shared" si="11"/>
        <v>41801</v>
      </c>
      <c r="M23" s="15">
        <f t="shared" si="11"/>
        <v>41802</v>
      </c>
      <c r="N23" s="15">
        <f t="shared" si="11"/>
        <v>41803</v>
      </c>
      <c r="O23" s="15">
        <f t="shared" si="11"/>
        <v>41804</v>
      </c>
      <c r="P23" s="15">
        <f t="shared" si="11"/>
        <v>41805</v>
      </c>
      <c r="Q23" s="15">
        <f t="shared" si="11"/>
        <v>41806</v>
      </c>
      <c r="R23" s="15">
        <f t="shared" si="11"/>
        <v>41807</v>
      </c>
      <c r="S23" s="15">
        <f t="shared" si="11"/>
        <v>41808</v>
      </c>
      <c r="T23" s="15">
        <f t="shared" si="11"/>
        <v>41809</v>
      </c>
      <c r="U23" s="15">
        <f t="shared" si="11"/>
        <v>41810</v>
      </c>
      <c r="V23" s="15">
        <f t="shared" si="11"/>
        <v>41811</v>
      </c>
      <c r="W23" s="15">
        <f t="shared" si="11"/>
        <v>41812</v>
      </c>
      <c r="X23" s="15">
        <f t="shared" si="11"/>
        <v>41813</v>
      </c>
      <c r="Y23" s="15">
        <f t="shared" si="11"/>
        <v>41814</v>
      </c>
      <c r="Z23" s="15">
        <f t="shared" si="11"/>
        <v>41815</v>
      </c>
      <c r="AA23" s="15">
        <f t="shared" si="11"/>
        <v>41816</v>
      </c>
      <c r="AB23" s="15">
        <f t="shared" si="11"/>
        <v>41817</v>
      </c>
      <c r="AC23" s="15">
        <f t="shared" si="11"/>
        <v>41818</v>
      </c>
      <c r="AD23" s="15">
        <f t="shared" si="11"/>
        <v>41819</v>
      </c>
      <c r="AE23" s="15">
        <f t="shared" si="11"/>
        <v>41820</v>
      </c>
      <c r="AF23" s="13"/>
    </row>
    <row r="24" spans="1:32">
      <c r="A24" s="14" t="s">
        <v>10</v>
      </c>
      <c r="B24" s="13">
        <f>SUMPRODUCT((Debut_Voiture&lt;=B23)*(Fin_Voiture&gt;=B23))</f>
        <v>0</v>
      </c>
      <c r="C24" s="13">
        <f>SUMPRODUCT((Debut_Voiture&lt;=C23)*(Fin_Voiture&gt;=C23))</f>
        <v>0</v>
      </c>
      <c r="D24" s="13">
        <f>SUMPRODUCT((Debut_Voiture&lt;=D23)*(Fin_Voiture&gt;=D23))</f>
        <v>0</v>
      </c>
      <c r="E24" s="13">
        <f>SUMPRODUCT((Debut_Voiture&lt;=E23)*(Fin_Voiture&gt;=E23))</f>
        <v>0</v>
      </c>
      <c r="F24" s="13">
        <f>SUMPRODUCT((Debut_Voiture&lt;=F23)*(Fin_Voiture&gt;=F23))</f>
        <v>0</v>
      </c>
      <c r="G24" s="13">
        <f>SUMPRODUCT((Debut_Voiture&lt;=G23)*(Fin_Voiture&gt;=G23))</f>
        <v>0</v>
      </c>
      <c r="H24" s="13">
        <f>SUMPRODUCT((Debut_Voiture&lt;=H23)*(Fin_Voiture&gt;=H23))</f>
        <v>0</v>
      </c>
      <c r="I24" s="13">
        <f>SUMPRODUCT((Debut_Voiture&lt;=I23)*(Fin_Voiture&gt;=I23))</f>
        <v>0</v>
      </c>
      <c r="J24" s="13">
        <f>SUMPRODUCT((Debut_Voiture&lt;=J23)*(Fin_Voiture&gt;=J23))</f>
        <v>0</v>
      </c>
      <c r="K24" s="13">
        <f>SUMPRODUCT((Debut_Voiture&lt;=K23)*(Fin_Voiture&gt;=K23))</f>
        <v>0</v>
      </c>
      <c r="L24" s="13">
        <f>SUMPRODUCT((Debut_Voiture&lt;=L23)*(Fin_Voiture&gt;=L23))</f>
        <v>0</v>
      </c>
      <c r="M24" s="13">
        <f>SUMPRODUCT((Debut_Voiture&lt;=M23)*(Fin_Voiture&gt;=M23))</f>
        <v>0</v>
      </c>
      <c r="N24" s="13">
        <f>SUMPRODUCT((Debut_Voiture&lt;=N23)*(Fin_Voiture&gt;=N23))</f>
        <v>0</v>
      </c>
      <c r="O24" s="13">
        <f>SUMPRODUCT((Debut_Voiture&lt;=O23)*(Fin_Voiture&gt;=O23))</f>
        <v>0</v>
      </c>
      <c r="P24" s="13">
        <f>SUMPRODUCT((Debut_Voiture&lt;=P23)*(Fin_Voiture&gt;=P23))</f>
        <v>0</v>
      </c>
      <c r="Q24" s="13">
        <f>SUMPRODUCT((Debut_Voiture&lt;=Q23)*(Fin_Voiture&gt;=Q23))</f>
        <v>0</v>
      </c>
      <c r="R24" s="13">
        <f>SUMPRODUCT((Debut_Voiture&lt;=R23)*(Fin_Voiture&gt;=R23))</f>
        <v>0</v>
      </c>
      <c r="S24" s="13">
        <f>SUMPRODUCT((Debut_Voiture&lt;=S23)*(Fin_Voiture&gt;=S23))</f>
        <v>0</v>
      </c>
      <c r="T24" s="13">
        <f>SUMPRODUCT((Debut_Voiture&lt;=T23)*(Fin_Voiture&gt;=T23))</f>
        <v>0</v>
      </c>
      <c r="U24" s="13">
        <f>SUMPRODUCT((Debut_Voiture&lt;=U23)*(Fin_Voiture&gt;=U23))</f>
        <v>0</v>
      </c>
      <c r="V24" s="13">
        <f>SUMPRODUCT((Debut_Voiture&lt;=V23)*(Fin_Voiture&gt;=V23))</f>
        <v>0</v>
      </c>
      <c r="W24" s="13">
        <f>SUMPRODUCT((Debut_Voiture&lt;=W23)*(Fin_Voiture&gt;=W23))</f>
        <v>0</v>
      </c>
      <c r="X24" s="13">
        <f>SUMPRODUCT((Debut_Voiture&lt;=X23)*(Fin_Voiture&gt;=X23))</f>
        <v>0</v>
      </c>
      <c r="Y24" s="13">
        <f>SUMPRODUCT((Debut_Voiture&lt;=Y23)*(Fin_Voiture&gt;=Y23))</f>
        <v>0</v>
      </c>
      <c r="Z24" s="13">
        <f>SUMPRODUCT((Debut_Voiture&lt;=Z23)*(Fin_Voiture&gt;=Z23))</f>
        <v>0</v>
      </c>
      <c r="AA24" s="13">
        <f>SUMPRODUCT((Debut_Voiture&lt;=AA23)*(Fin_Voiture&gt;=AA23))</f>
        <v>0</v>
      </c>
      <c r="AB24" s="13">
        <f>SUMPRODUCT((Debut_Voiture&lt;=AB23)*(Fin_Voiture&gt;=AB23))</f>
        <v>0</v>
      </c>
      <c r="AC24" s="13">
        <f>SUMPRODUCT((Debut_Voiture&lt;=AC23)*(Fin_Voiture&gt;=AC23))</f>
        <v>0</v>
      </c>
      <c r="AD24" s="13">
        <f>SUMPRODUCT((Debut_Voiture&lt;=AD23)*(Fin_Voiture&gt;=AD23))</f>
        <v>0</v>
      </c>
      <c r="AE24" s="13">
        <f>SUMPRODUCT((Debut_Voiture&lt;=AE23)*(Fin_Voiture&gt;=AE23))</f>
        <v>0</v>
      </c>
      <c r="AF24" s="13">
        <f>SUMPRODUCT((Debut_Voiture&lt;=AF23)*(Fin_Voiture&gt;=AF23))</f>
        <v>217</v>
      </c>
    </row>
    <row r="25" spans="1:32">
      <c r="A25" s="18" t="s">
        <v>18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</row>
  </sheetData>
  <mergeCells count="7">
    <mergeCell ref="A1:AF1"/>
    <mergeCell ref="A5:AF5"/>
    <mergeCell ref="A9:AF9"/>
    <mergeCell ref="A13:AF13"/>
    <mergeCell ref="A17:AF17"/>
    <mergeCell ref="A21:AF21"/>
    <mergeCell ref="A25:AF25"/>
  </mergeCells>
  <conditionalFormatting sqref="B23:AF23 B19:AF19 B15:AF15 B11:AF11 B7:AF7 B3:AF3">
    <cfRule type="timePeriod" dxfId="7" priority="7" timePeriod="today">
      <formula>FLOOR(B3,1)=TODAY()</formula>
    </cfRule>
  </conditionalFormatting>
  <conditionalFormatting sqref="B2:AF4">
    <cfRule type="expression" dxfId="6" priority="147">
      <formula>WEEKDAY(B$3,2)&gt;5</formula>
    </cfRule>
  </conditionalFormatting>
  <conditionalFormatting sqref="B6:AF8">
    <cfRule type="expression" dxfId="5" priority="145">
      <formula>WEEKDAY(B$7,2)&gt;5</formula>
    </cfRule>
  </conditionalFormatting>
  <conditionalFormatting sqref="B10:AF12">
    <cfRule type="expression" dxfId="4" priority="144">
      <formula>WEEKDAY(B$11,2)&gt;5</formula>
    </cfRule>
  </conditionalFormatting>
  <conditionalFormatting sqref="B14:I16 K14:AF16 J14:J15 C16:AF16">
    <cfRule type="expression" dxfId="3" priority="143">
      <formula>WEEKDAY(B$15,2)&gt;5</formula>
    </cfRule>
  </conditionalFormatting>
  <conditionalFormatting sqref="B18:AF20">
    <cfRule type="expression" dxfId="2" priority="142">
      <formula>WEEKDAY(B$19,2)&gt;5</formula>
    </cfRule>
  </conditionalFormatting>
  <conditionalFormatting sqref="B22:AF24">
    <cfRule type="expression" dxfId="1" priority="141">
      <formula>WEEKDAY(B$23,2)&gt;5</formula>
    </cfRule>
  </conditionalFormatting>
  <conditionalFormatting sqref="B4:AF4 B8:AF8 B12:AF12 B16:AF16 B20:AF20 B24:AF24">
    <cfRule type="cellIs" dxfId="0" priority="134" operator="equal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Voiture</vt:lpstr>
      <vt:lpstr>Planning 2014</vt:lpstr>
      <vt:lpstr>Debut_Voiture</vt:lpstr>
      <vt:lpstr>Fin_Voiture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Lily</cp:lastModifiedBy>
  <dcterms:created xsi:type="dcterms:W3CDTF">2014-05-03T14:01:53Z</dcterms:created>
  <dcterms:modified xsi:type="dcterms:W3CDTF">2014-05-10T19:23:34Z</dcterms:modified>
</cp:coreProperties>
</file>