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495" windowWidth="19440" windowHeight="10125"/>
  </bookViews>
  <sheets>
    <sheet name="PostesAM" sheetId="2" r:id="rId1"/>
    <sheet name="Fériés" sheetId="3" r:id="rId2"/>
  </sheets>
  <definedNames>
    <definedName name="annee">PostesAM!$E$1</definedName>
    <definedName name="DateDebut">PostesAM!#REF!</definedName>
    <definedName name="Datedébut">PostesAM!#REF!</definedName>
    <definedName name="fera">Fériés!$B$3</definedName>
    <definedName name="ferb">Fériés!$B$5</definedName>
    <definedName name="ferc">Fériés!$B$6</definedName>
    <definedName name="ferd">Fériés!$B$7</definedName>
    <definedName name="fere">Fériés!$B$8</definedName>
    <definedName name="ferf">Fériés!$B$9</definedName>
    <definedName name="ferg">Fériés!$B$10</definedName>
    <definedName name="ferh">Fériés!$B$11</definedName>
    <definedName name="feri">Fériés!$B$12</definedName>
    <definedName name="ferj">Fériés!$B$13</definedName>
    <definedName name="ferk">Fériés!$B$14</definedName>
    <definedName name="ferl">Fériés!$B$15</definedName>
    <definedName name="ferm">Fériés!$B$4</definedName>
    <definedName name="fern">Fériés!$B$16</definedName>
    <definedName name="NjourRef">PostesAM!$D$1</definedName>
    <definedName name="NrefA">PostesAM!$P$9</definedName>
    <definedName name="NrefB">PostesAM!$P$10</definedName>
    <definedName name="NrefC">PostesAM!$P$11</definedName>
    <definedName name="NrefD">PostesAM!$P$12</definedName>
    <definedName name="NrefE">PostesAM!$P$13</definedName>
    <definedName name="Paques">Fériés!#REF!</definedName>
  </definedNames>
  <calcPr calcId="145621"/>
</workbook>
</file>

<file path=xl/calcChain.xml><?xml version="1.0" encoding="utf-8"?>
<calcChain xmlns="http://schemas.openxmlformats.org/spreadsheetml/2006/main">
  <c r="B3" i="3" l="1"/>
  <c r="B5" i="3"/>
  <c r="B4" i="3" s="1"/>
  <c r="B7" i="3"/>
  <c r="B8" i="3"/>
  <c r="B11" i="3"/>
  <c r="B12" i="3"/>
  <c r="B13" i="3"/>
  <c r="B14" i="3"/>
  <c r="B15" i="3"/>
  <c r="B16" i="3" s="1"/>
  <c r="B9" i="3" l="1"/>
  <c r="B10" i="3"/>
  <c r="B6" i="3"/>
  <c r="A7" i="2"/>
  <c r="N7" i="2" l="1"/>
  <c r="H7" i="2" s="1"/>
  <c r="L7" i="2"/>
  <c r="F7" i="2" s="1"/>
  <c r="M7" i="2"/>
  <c r="G7" i="2" s="1"/>
  <c r="K7" i="2"/>
  <c r="A6" i="2"/>
  <c r="E7" i="2"/>
  <c r="J7" i="2"/>
  <c r="D7" i="2" s="1"/>
  <c r="A8" i="2"/>
  <c r="B7" i="2"/>
  <c r="C7" i="2" s="1"/>
  <c r="N8" i="2" l="1"/>
  <c r="H8" i="2" s="1"/>
  <c r="L8" i="2"/>
  <c r="F8" i="2" s="1"/>
  <c r="J8" i="2"/>
  <c r="D8" i="2" s="1"/>
  <c r="M8" i="2"/>
  <c r="G8" i="2" s="1"/>
  <c r="K8" i="2"/>
  <c r="E8" i="2" s="1"/>
  <c r="A9" i="2"/>
  <c r="B8" i="2"/>
  <c r="C8" i="2" s="1"/>
  <c r="M9" i="2" l="1"/>
  <c r="G9" i="2" s="1"/>
  <c r="K9" i="2"/>
  <c r="E9" i="2" s="1"/>
  <c r="N9" i="2"/>
  <c r="H9" i="2" s="1"/>
  <c r="L9" i="2"/>
  <c r="F9" i="2" s="1"/>
  <c r="J9" i="2"/>
  <c r="D9" i="2" s="1"/>
  <c r="A10" i="2"/>
  <c r="B9" i="2"/>
  <c r="C9" i="2" s="1"/>
  <c r="N10" i="2" l="1"/>
  <c r="H10" i="2" s="1"/>
  <c r="L10" i="2"/>
  <c r="F10" i="2" s="1"/>
  <c r="J10" i="2"/>
  <c r="D10" i="2" s="1"/>
  <c r="M10" i="2"/>
  <c r="G10" i="2" s="1"/>
  <c r="K10" i="2"/>
  <c r="E10" i="2" s="1"/>
  <c r="A11" i="2"/>
  <c r="B10" i="2"/>
  <c r="C10" i="2" s="1"/>
  <c r="M11" i="2" l="1"/>
  <c r="G11" i="2" s="1"/>
  <c r="K11" i="2"/>
  <c r="E11" i="2" s="1"/>
  <c r="N11" i="2"/>
  <c r="H11" i="2" s="1"/>
  <c r="L11" i="2"/>
  <c r="F11" i="2" s="1"/>
  <c r="J11" i="2"/>
  <c r="D11" i="2" s="1"/>
  <c r="A12" i="2"/>
  <c r="B11" i="2"/>
  <c r="C11" i="2" s="1"/>
  <c r="N12" i="2" l="1"/>
  <c r="H12" i="2" s="1"/>
  <c r="L12" i="2"/>
  <c r="F12" i="2" s="1"/>
  <c r="J12" i="2"/>
  <c r="D12" i="2" s="1"/>
  <c r="M12" i="2"/>
  <c r="G12" i="2" s="1"/>
  <c r="K12" i="2"/>
  <c r="E12" i="2" s="1"/>
  <c r="A13" i="2"/>
  <c r="B12" i="2"/>
  <c r="C12" i="2" s="1"/>
  <c r="M13" i="2" l="1"/>
  <c r="G13" i="2" s="1"/>
  <c r="K13" i="2"/>
  <c r="E13" i="2" s="1"/>
  <c r="N13" i="2"/>
  <c r="H13" i="2" s="1"/>
  <c r="L13" i="2"/>
  <c r="F13" i="2" s="1"/>
  <c r="J13" i="2"/>
  <c r="D13" i="2" s="1"/>
  <c r="A14" i="2"/>
  <c r="B13" i="2"/>
  <c r="C13" i="2" s="1"/>
  <c r="N14" i="2" l="1"/>
  <c r="H14" i="2" s="1"/>
  <c r="L14" i="2"/>
  <c r="F14" i="2" s="1"/>
  <c r="J14" i="2"/>
  <c r="D14" i="2" s="1"/>
  <c r="M14" i="2"/>
  <c r="G14" i="2" s="1"/>
  <c r="K14" i="2"/>
  <c r="E14" i="2" s="1"/>
  <c r="A15" i="2"/>
  <c r="B14" i="2"/>
  <c r="C14" i="2" s="1"/>
  <c r="M15" i="2" l="1"/>
  <c r="G15" i="2" s="1"/>
  <c r="K15" i="2"/>
  <c r="E15" i="2" s="1"/>
  <c r="N15" i="2"/>
  <c r="H15" i="2" s="1"/>
  <c r="L15" i="2"/>
  <c r="F15" i="2" s="1"/>
  <c r="J15" i="2"/>
  <c r="D15" i="2" s="1"/>
  <c r="A16" i="2"/>
  <c r="B15" i="2"/>
  <c r="C15" i="2" s="1"/>
  <c r="N16" i="2" l="1"/>
  <c r="H16" i="2" s="1"/>
  <c r="L16" i="2"/>
  <c r="F16" i="2" s="1"/>
  <c r="J16" i="2"/>
  <c r="D16" i="2" s="1"/>
  <c r="M16" i="2"/>
  <c r="G16" i="2" s="1"/>
  <c r="K16" i="2"/>
  <c r="E16" i="2" s="1"/>
  <c r="A17" i="2"/>
  <c r="B16" i="2"/>
  <c r="C16" i="2" s="1"/>
  <c r="M17" i="2" l="1"/>
  <c r="G17" i="2" s="1"/>
  <c r="K17" i="2"/>
  <c r="E17" i="2" s="1"/>
  <c r="N17" i="2"/>
  <c r="H17" i="2" s="1"/>
  <c r="L17" i="2"/>
  <c r="F17" i="2" s="1"/>
  <c r="J17" i="2"/>
  <c r="D17" i="2" s="1"/>
  <c r="A18" i="2"/>
  <c r="B17" i="2"/>
  <c r="C17" i="2" s="1"/>
  <c r="N18" i="2" l="1"/>
  <c r="H18" i="2" s="1"/>
  <c r="L18" i="2"/>
  <c r="F18" i="2" s="1"/>
  <c r="J18" i="2"/>
  <c r="D18" i="2" s="1"/>
  <c r="M18" i="2"/>
  <c r="G18" i="2" s="1"/>
  <c r="K18" i="2"/>
  <c r="E18" i="2" s="1"/>
  <c r="A19" i="2"/>
  <c r="B18" i="2"/>
  <c r="C18" i="2" s="1"/>
  <c r="M19" i="2" l="1"/>
  <c r="G19" i="2" s="1"/>
  <c r="K19" i="2"/>
  <c r="E19" i="2" s="1"/>
  <c r="N19" i="2"/>
  <c r="H19" i="2" s="1"/>
  <c r="L19" i="2"/>
  <c r="F19" i="2" s="1"/>
  <c r="J19" i="2"/>
  <c r="D19" i="2" s="1"/>
  <c r="A20" i="2"/>
  <c r="B19" i="2"/>
  <c r="C19" i="2" s="1"/>
  <c r="N20" i="2" l="1"/>
  <c r="H20" i="2" s="1"/>
  <c r="L20" i="2"/>
  <c r="F20" i="2" s="1"/>
  <c r="J20" i="2"/>
  <c r="D20" i="2" s="1"/>
  <c r="M20" i="2"/>
  <c r="G20" i="2" s="1"/>
  <c r="K20" i="2"/>
  <c r="E20" i="2" s="1"/>
  <c r="A21" i="2"/>
  <c r="B20" i="2"/>
  <c r="C20" i="2" s="1"/>
  <c r="M21" i="2" l="1"/>
  <c r="G21" i="2" s="1"/>
  <c r="K21" i="2"/>
  <c r="E21" i="2" s="1"/>
  <c r="N21" i="2"/>
  <c r="H21" i="2" s="1"/>
  <c r="L21" i="2"/>
  <c r="F21" i="2" s="1"/>
  <c r="J21" i="2"/>
  <c r="D21" i="2" s="1"/>
  <c r="A22" i="2"/>
  <c r="B21" i="2"/>
  <c r="C21" i="2" s="1"/>
  <c r="N22" i="2" l="1"/>
  <c r="H22" i="2" s="1"/>
  <c r="L22" i="2"/>
  <c r="F22" i="2" s="1"/>
  <c r="J22" i="2"/>
  <c r="D22" i="2" s="1"/>
  <c r="M22" i="2"/>
  <c r="G22" i="2" s="1"/>
  <c r="K22" i="2"/>
  <c r="E22" i="2" s="1"/>
  <c r="A23" i="2"/>
  <c r="B22" i="2"/>
  <c r="C22" i="2" s="1"/>
  <c r="M23" i="2" l="1"/>
  <c r="G23" i="2" s="1"/>
  <c r="K23" i="2"/>
  <c r="E23" i="2" s="1"/>
  <c r="N23" i="2"/>
  <c r="H23" i="2" s="1"/>
  <c r="L23" i="2"/>
  <c r="F23" i="2" s="1"/>
  <c r="J23" i="2"/>
  <c r="D23" i="2" s="1"/>
  <c r="A24" i="2"/>
  <c r="B23" i="2"/>
  <c r="C23" i="2" s="1"/>
  <c r="N24" i="2" l="1"/>
  <c r="H24" i="2" s="1"/>
  <c r="L24" i="2"/>
  <c r="F24" i="2" s="1"/>
  <c r="J24" i="2"/>
  <c r="D24" i="2" s="1"/>
  <c r="M24" i="2"/>
  <c r="G24" i="2" s="1"/>
  <c r="K24" i="2"/>
  <c r="E24" i="2" s="1"/>
  <c r="A25" i="2"/>
  <c r="B24" i="2"/>
  <c r="C24" i="2" s="1"/>
  <c r="M25" i="2" l="1"/>
  <c r="G25" i="2" s="1"/>
  <c r="K25" i="2"/>
  <c r="E25" i="2" s="1"/>
  <c r="N25" i="2"/>
  <c r="H25" i="2" s="1"/>
  <c r="L25" i="2"/>
  <c r="F25" i="2" s="1"/>
  <c r="J25" i="2"/>
  <c r="D25" i="2" s="1"/>
  <c r="A26" i="2"/>
  <c r="B25" i="2"/>
  <c r="C25" i="2" s="1"/>
  <c r="N26" i="2" l="1"/>
  <c r="H26" i="2" s="1"/>
  <c r="L26" i="2"/>
  <c r="F26" i="2" s="1"/>
  <c r="J26" i="2"/>
  <c r="D26" i="2" s="1"/>
  <c r="M26" i="2"/>
  <c r="G26" i="2" s="1"/>
  <c r="K26" i="2"/>
  <c r="E26" i="2" s="1"/>
  <c r="A27" i="2"/>
  <c r="B26" i="2"/>
  <c r="C26" i="2" s="1"/>
  <c r="M27" i="2" l="1"/>
  <c r="G27" i="2" s="1"/>
  <c r="K27" i="2"/>
  <c r="E27" i="2" s="1"/>
  <c r="N27" i="2"/>
  <c r="H27" i="2" s="1"/>
  <c r="L27" i="2"/>
  <c r="F27" i="2" s="1"/>
  <c r="J27" i="2"/>
  <c r="D27" i="2" s="1"/>
  <c r="A28" i="2"/>
  <c r="B27" i="2"/>
  <c r="C27" i="2" s="1"/>
  <c r="N28" i="2" l="1"/>
  <c r="H28" i="2" s="1"/>
  <c r="L28" i="2"/>
  <c r="F28" i="2" s="1"/>
  <c r="J28" i="2"/>
  <c r="D28" i="2" s="1"/>
  <c r="M28" i="2"/>
  <c r="G28" i="2" s="1"/>
  <c r="K28" i="2"/>
  <c r="E28" i="2" s="1"/>
  <c r="A29" i="2"/>
  <c r="B28" i="2"/>
  <c r="C28" i="2" s="1"/>
  <c r="M29" i="2" l="1"/>
  <c r="G29" i="2" s="1"/>
  <c r="K29" i="2"/>
  <c r="E29" i="2" s="1"/>
  <c r="N29" i="2"/>
  <c r="H29" i="2" s="1"/>
  <c r="L29" i="2"/>
  <c r="F29" i="2" s="1"/>
  <c r="J29" i="2"/>
  <c r="D29" i="2" s="1"/>
  <c r="A30" i="2"/>
  <c r="B29" i="2"/>
  <c r="C29" i="2" s="1"/>
  <c r="N30" i="2" l="1"/>
  <c r="H30" i="2" s="1"/>
  <c r="L30" i="2"/>
  <c r="F30" i="2" s="1"/>
  <c r="J30" i="2"/>
  <c r="D30" i="2" s="1"/>
  <c r="M30" i="2"/>
  <c r="G30" i="2" s="1"/>
  <c r="K30" i="2"/>
  <c r="E30" i="2" s="1"/>
  <c r="A31" i="2"/>
  <c r="B30" i="2"/>
  <c r="C30" i="2" s="1"/>
  <c r="M31" i="2" l="1"/>
  <c r="G31" i="2" s="1"/>
  <c r="K31" i="2"/>
  <c r="E31" i="2" s="1"/>
  <c r="N31" i="2"/>
  <c r="H31" i="2" s="1"/>
  <c r="L31" i="2"/>
  <c r="F31" i="2" s="1"/>
  <c r="J31" i="2"/>
  <c r="D31" i="2" s="1"/>
  <c r="A32" i="2"/>
  <c r="B31" i="2"/>
  <c r="C31" i="2" s="1"/>
  <c r="N32" i="2" l="1"/>
  <c r="H32" i="2" s="1"/>
  <c r="L32" i="2"/>
  <c r="F32" i="2" s="1"/>
  <c r="J32" i="2"/>
  <c r="D32" i="2" s="1"/>
  <c r="M32" i="2"/>
  <c r="G32" i="2" s="1"/>
  <c r="K32" i="2"/>
  <c r="E32" i="2" s="1"/>
  <c r="A33" i="2"/>
  <c r="B32" i="2"/>
  <c r="C32" i="2" s="1"/>
  <c r="M33" i="2" l="1"/>
  <c r="G33" i="2" s="1"/>
  <c r="K33" i="2"/>
  <c r="E33" i="2" s="1"/>
  <c r="N33" i="2"/>
  <c r="H33" i="2" s="1"/>
  <c r="L33" i="2"/>
  <c r="F33" i="2" s="1"/>
  <c r="J33" i="2"/>
  <c r="D33" i="2" s="1"/>
  <c r="A34" i="2"/>
  <c r="B33" i="2"/>
  <c r="C33" i="2" s="1"/>
  <c r="N34" i="2" l="1"/>
  <c r="H34" i="2" s="1"/>
  <c r="L34" i="2"/>
  <c r="F34" i="2" s="1"/>
  <c r="J34" i="2"/>
  <c r="D34" i="2" s="1"/>
  <c r="M34" i="2"/>
  <c r="G34" i="2" s="1"/>
  <c r="K34" i="2"/>
  <c r="E34" i="2" s="1"/>
  <c r="A35" i="2"/>
  <c r="B34" i="2"/>
  <c r="C34" i="2" s="1"/>
  <c r="M35" i="2" l="1"/>
  <c r="G35" i="2" s="1"/>
  <c r="K35" i="2"/>
  <c r="E35" i="2" s="1"/>
  <c r="N35" i="2"/>
  <c r="H35" i="2" s="1"/>
  <c r="L35" i="2"/>
  <c r="F35" i="2" s="1"/>
  <c r="J35" i="2"/>
  <c r="D35" i="2" s="1"/>
  <c r="A36" i="2"/>
  <c r="B35" i="2"/>
  <c r="C35" i="2" s="1"/>
  <c r="N36" i="2" l="1"/>
  <c r="H36" i="2" s="1"/>
  <c r="L36" i="2"/>
  <c r="F36" i="2" s="1"/>
  <c r="J36" i="2"/>
  <c r="D36" i="2" s="1"/>
  <c r="M36" i="2"/>
  <c r="G36" i="2" s="1"/>
  <c r="K36" i="2"/>
  <c r="E36" i="2" s="1"/>
  <c r="A37" i="2"/>
  <c r="B36" i="2"/>
  <c r="C36" i="2" s="1"/>
  <c r="M37" i="2" l="1"/>
  <c r="G37" i="2" s="1"/>
  <c r="K37" i="2"/>
  <c r="E37" i="2" s="1"/>
  <c r="N37" i="2"/>
  <c r="H37" i="2" s="1"/>
  <c r="L37" i="2"/>
  <c r="F37" i="2" s="1"/>
  <c r="J37" i="2"/>
  <c r="D37" i="2" s="1"/>
  <c r="A39" i="2"/>
  <c r="B37" i="2"/>
  <c r="C37" i="2" s="1"/>
  <c r="J39" i="2" l="1"/>
  <c r="D39" i="2" s="1"/>
  <c r="L39" i="2"/>
  <c r="F39" i="2" s="1"/>
  <c r="N39" i="2"/>
  <c r="H39" i="2" s="1"/>
  <c r="K39" i="2"/>
  <c r="E39" i="2" s="1"/>
  <c r="M39" i="2"/>
  <c r="G39" i="2" s="1"/>
  <c r="A40" i="2"/>
  <c r="B39" i="2"/>
  <c r="C39" i="2" s="1"/>
  <c r="M40" i="2" l="1"/>
  <c r="G40" i="2" s="1"/>
  <c r="L40" i="2"/>
  <c r="F40" i="2" s="1"/>
  <c r="N40" i="2"/>
  <c r="H40" i="2" s="1"/>
  <c r="K40" i="2"/>
  <c r="E40" i="2" s="1"/>
  <c r="J40" i="2"/>
  <c r="D40" i="2" s="1"/>
  <c r="A41" i="2"/>
  <c r="B40" i="2"/>
  <c r="C40" i="2" s="1"/>
  <c r="L41" i="2" l="1"/>
  <c r="F41" i="2" s="1"/>
  <c r="N41" i="2"/>
  <c r="H41" i="2" s="1"/>
  <c r="M41" i="2"/>
  <c r="G41" i="2" s="1"/>
  <c r="K41" i="2"/>
  <c r="E41" i="2" s="1"/>
  <c r="J41" i="2"/>
  <c r="D41" i="2" s="1"/>
  <c r="A42" i="2"/>
  <c r="B41" i="2"/>
  <c r="C41" i="2" s="1"/>
  <c r="M42" i="2" l="1"/>
  <c r="G42" i="2" s="1"/>
  <c r="N42" i="2"/>
  <c r="H42" i="2" s="1"/>
  <c r="L42" i="2"/>
  <c r="F42" i="2" s="1"/>
  <c r="K42" i="2"/>
  <c r="E42" i="2" s="1"/>
  <c r="J42" i="2"/>
  <c r="D42" i="2" s="1"/>
  <c r="A43" i="2"/>
  <c r="B42" i="2"/>
  <c r="C42" i="2" s="1"/>
  <c r="L43" i="2" l="1"/>
  <c r="F43" i="2" s="1"/>
  <c r="N43" i="2"/>
  <c r="H43" i="2" s="1"/>
  <c r="M43" i="2"/>
  <c r="G43" i="2" s="1"/>
  <c r="K43" i="2"/>
  <c r="E43" i="2" s="1"/>
  <c r="J43" i="2"/>
  <c r="D43" i="2" s="1"/>
  <c r="A44" i="2"/>
  <c r="B43" i="2"/>
  <c r="C43" i="2" s="1"/>
  <c r="L44" i="2" l="1"/>
  <c r="F44" i="2" s="1"/>
  <c r="N44" i="2"/>
  <c r="H44" i="2" s="1"/>
  <c r="M44" i="2"/>
  <c r="G44" i="2" s="1"/>
  <c r="K44" i="2"/>
  <c r="E44" i="2" s="1"/>
  <c r="J44" i="2"/>
  <c r="D44" i="2" s="1"/>
  <c r="A45" i="2"/>
  <c r="B44" i="2"/>
  <c r="C44" i="2" s="1"/>
  <c r="M45" i="2" l="1"/>
  <c r="G45" i="2" s="1"/>
  <c r="L45" i="2"/>
  <c r="F45" i="2" s="1"/>
  <c r="N45" i="2"/>
  <c r="H45" i="2" s="1"/>
  <c r="K45" i="2"/>
  <c r="E45" i="2" s="1"/>
  <c r="J45" i="2"/>
  <c r="D45" i="2" s="1"/>
  <c r="A46" i="2"/>
  <c r="B45" i="2"/>
  <c r="C45" i="2" s="1"/>
  <c r="L46" i="2" l="1"/>
  <c r="F46" i="2" s="1"/>
  <c r="N46" i="2"/>
  <c r="H46" i="2" s="1"/>
  <c r="M46" i="2"/>
  <c r="G46" i="2" s="1"/>
  <c r="K46" i="2"/>
  <c r="E46" i="2" s="1"/>
  <c r="J46" i="2"/>
  <c r="D46" i="2" s="1"/>
  <c r="A47" i="2"/>
  <c r="B46" i="2"/>
  <c r="C46" i="2" s="1"/>
  <c r="M47" i="2" l="1"/>
  <c r="G47" i="2" s="1"/>
  <c r="L47" i="2"/>
  <c r="F47" i="2" s="1"/>
  <c r="N47" i="2"/>
  <c r="H47" i="2" s="1"/>
  <c r="K47" i="2"/>
  <c r="E47" i="2" s="1"/>
  <c r="J47" i="2"/>
  <c r="D47" i="2" s="1"/>
  <c r="A48" i="2"/>
  <c r="B47" i="2"/>
  <c r="C47" i="2" s="1"/>
  <c r="L48" i="2" l="1"/>
  <c r="F48" i="2" s="1"/>
  <c r="N48" i="2"/>
  <c r="H48" i="2" s="1"/>
  <c r="M48" i="2"/>
  <c r="G48" i="2" s="1"/>
  <c r="K48" i="2"/>
  <c r="E48" i="2" s="1"/>
  <c r="J48" i="2"/>
  <c r="D48" i="2" s="1"/>
  <c r="A49" i="2"/>
  <c r="B48" i="2"/>
  <c r="C48" i="2" s="1"/>
  <c r="M49" i="2" l="1"/>
  <c r="G49" i="2" s="1"/>
  <c r="L49" i="2"/>
  <c r="F49" i="2" s="1"/>
  <c r="N49" i="2"/>
  <c r="H49" i="2" s="1"/>
  <c r="K49" i="2"/>
  <c r="E49" i="2" s="1"/>
  <c r="J49" i="2"/>
  <c r="D49" i="2" s="1"/>
  <c r="A50" i="2"/>
  <c r="B49" i="2"/>
  <c r="C49" i="2" s="1"/>
  <c r="L50" i="2" l="1"/>
  <c r="F50" i="2" s="1"/>
  <c r="N50" i="2"/>
  <c r="H50" i="2" s="1"/>
  <c r="M50" i="2"/>
  <c r="G50" i="2" s="1"/>
  <c r="K50" i="2"/>
  <c r="E50" i="2" s="1"/>
  <c r="J50" i="2"/>
  <c r="D50" i="2" s="1"/>
  <c r="A51" i="2"/>
  <c r="B50" i="2"/>
  <c r="C50" i="2" s="1"/>
  <c r="M51" i="2" l="1"/>
  <c r="G51" i="2" s="1"/>
  <c r="L51" i="2"/>
  <c r="F51" i="2" s="1"/>
  <c r="N51" i="2"/>
  <c r="H51" i="2" s="1"/>
  <c r="K51" i="2"/>
  <c r="E51" i="2" s="1"/>
  <c r="J51" i="2"/>
  <c r="D51" i="2" s="1"/>
  <c r="A52" i="2"/>
  <c r="B51" i="2"/>
  <c r="C51" i="2" s="1"/>
  <c r="L52" i="2" l="1"/>
  <c r="F52" i="2" s="1"/>
  <c r="N52" i="2"/>
  <c r="H52" i="2" s="1"/>
  <c r="M52" i="2"/>
  <c r="G52" i="2" s="1"/>
  <c r="K52" i="2"/>
  <c r="E52" i="2" s="1"/>
  <c r="J52" i="2"/>
  <c r="D52" i="2" s="1"/>
  <c r="A53" i="2"/>
  <c r="B52" i="2"/>
  <c r="C52" i="2" s="1"/>
  <c r="M53" i="2" l="1"/>
  <c r="G53" i="2" s="1"/>
  <c r="L53" i="2"/>
  <c r="F53" i="2" s="1"/>
  <c r="N53" i="2"/>
  <c r="H53" i="2" s="1"/>
  <c r="K53" i="2"/>
  <c r="E53" i="2" s="1"/>
  <c r="J53" i="2"/>
  <c r="D53" i="2" s="1"/>
  <c r="A54" i="2"/>
  <c r="B53" i="2"/>
  <c r="C53" i="2" s="1"/>
  <c r="L54" i="2" l="1"/>
  <c r="F54" i="2" s="1"/>
  <c r="N54" i="2"/>
  <c r="H54" i="2" s="1"/>
  <c r="M54" i="2"/>
  <c r="G54" i="2" s="1"/>
  <c r="K54" i="2"/>
  <c r="E54" i="2" s="1"/>
  <c r="J54" i="2"/>
  <c r="D54" i="2" s="1"/>
  <c r="A55" i="2"/>
  <c r="B54" i="2"/>
  <c r="C54" i="2" s="1"/>
  <c r="M55" i="2" l="1"/>
  <c r="G55" i="2" s="1"/>
  <c r="L55" i="2"/>
  <c r="F55" i="2" s="1"/>
  <c r="N55" i="2"/>
  <c r="H55" i="2" s="1"/>
  <c r="K55" i="2"/>
  <c r="E55" i="2" s="1"/>
  <c r="J55" i="2"/>
  <c r="D55" i="2" s="1"/>
  <c r="A56" i="2"/>
  <c r="B55" i="2"/>
  <c r="C55" i="2" s="1"/>
  <c r="L56" i="2" l="1"/>
  <c r="F56" i="2" s="1"/>
  <c r="N56" i="2"/>
  <c r="H56" i="2" s="1"/>
  <c r="M56" i="2"/>
  <c r="G56" i="2" s="1"/>
  <c r="K56" i="2"/>
  <c r="E56" i="2" s="1"/>
  <c r="J56" i="2"/>
  <c r="D56" i="2" s="1"/>
  <c r="A57" i="2"/>
  <c r="B56" i="2"/>
  <c r="C56" i="2" s="1"/>
  <c r="M57" i="2" l="1"/>
  <c r="G57" i="2" s="1"/>
  <c r="L57" i="2"/>
  <c r="F57" i="2" s="1"/>
  <c r="N57" i="2"/>
  <c r="H57" i="2" s="1"/>
  <c r="K57" i="2"/>
  <c r="E57" i="2" s="1"/>
  <c r="J57" i="2"/>
  <c r="D57" i="2" s="1"/>
  <c r="A58" i="2"/>
  <c r="B57" i="2"/>
  <c r="C57" i="2" s="1"/>
  <c r="L58" i="2" l="1"/>
  <c r="F58" i="2" s="1"/>
  <c r="N58" i="2"/>
  <c r="H58" i="2" s="1"/>
  <c r="M58" i="2"/>
  <c r="G58" i="2" s="1"/>
  <c r="K58" i="2"/>
  <c r="E58" i="2" s="1"/>
  <c r="J58" i="2"/>
  <c r="D58" i="2" s="1"/>
  <c r="A59" i="2"/>
  <c r="B58" i="2"/>
  <c r="C58" i="2" s="1"/>
  <c r="M59" i="2" l="1"/>
  <c r="G59" i="2" s="1"/>
  <c r="L59" i="2"/>
  <c r="F59" i="2" s="1"/>
  <c r="N59" i="2"/>
  <c r="H59" i="2" s="1"/>
  <c r="K59" i="2"/>
  <c r="E59" i="2" s="1"/>
  <c r="J59" i="2"/>
  <c r="D59" i="2" s="1"/>
  <c r="A60" i="2"/>
  <c r="B59" i="2"/>
  <c r="C59" i="2" s="1"/>
  <c r="L60" i="2" l="1"/>
  <c r="F60" i="2" s="1"/>
  <c r="N60" i="2"/>
  <c r="H60" i="2" s="1"/>
  <c r="M60" i="2"/>
  <c r="G60" i="2" s="1"/>
  <c r="K60" i="2"/>
  <c r="E60" i="2" s="1"/>
  <c r="J60" i="2"/>
  <c r="D60" i="2" s="1"/>
  <c r="A61" i="2"/>
  <c r="B60" i="2"/>
  <c r="C60" i="2" s="1"/>
  <c r="M61" i="2" l="1"/>
  <c r="G61" i="2" s="1"/>
  <c r="L61" i="2"/>
  <c r="F61" i="2" s="1"/>
  <c r="N61" i="2"/>
  <c r="H61" i="2" s="1"/>
  <c r="K61" i="2"/>
  <c r="E61" i="2" s="1"/>
  <c r="J61" i="2"/>
  <c r="D61" i="2" s="1"/>
  <c r="A62" i="2"/>
  <c r="B61" i="2"/>
  <c r="C61" i="2" s="1"/>
  <c r="L62" i="2" l="1"/>
  <c r="F62" i="2" s="1"/>
  <c r="N62" i="2"/>
  <c r="H62" i="2" s="1"/>
  <c r="M62" i="2"/>
  <c r="G62" i="2" s="1"/>
  <c r="K62" i="2"/>
  <c r="E62" i="2" s="1"/>
  <c r="J62" i="2"/>
  <c r="D62" i="2" s="1"/>
  <c r="A63" i="2"/>
  <c r="B62" i="2"/>
  <c r="C62" i="2" s="1"/>
  <c r="M63" i="2" l="1"/>
  <c r="G63" i="2" s="1"/>
  <c r="L63" i="2"/>
  <c r="F63" i="2" s="1"/>
  <c r="N63" i="2"/>
  <c r="H63" i="2" s="1"/>
  <c r="K63" i="2"/>
  <c r="E63" i="2" s="1"/>
  <c r="J63" i="2"/>
  <c r="D63" i="2" s="1"/>
  <c r="A64" i="2"/>
  <c r="B63" i="2"/>
  <c r="C63" i="2" s="1"/>
  <c r="L64" i="2" l="1"/>
  <c r="F64" i="2" s="1"/>
  <c r="N64" i="2"/>
  <c r="H64" i="2" s="1"/>
  <c r="M64" i="2"/>
  <c r="G64" i="2" s="1"/>
  <c r="K64" i="2"/>
  <c r="E64" i="2" s="1"/>
  <c r="J64" i="2"/>
  <c r="D64" i="2" s="1"/>
  <c r="A65" i="2"/>
  <c r="B64" i="2"/>
  <c r="C64" i="2" s="1"/>
  <c r="M65" i="2" l="1"/>
  <c r="G65" i="2" s="1"/>
  <c r="L65" i="2"/>
  <c r="F65" i="2" s="1"/>
  <c r="N65" i="2"/>
  <c r="H65" i="2" s="1"/>
  <c r="K65" i="2"/>
  <c r="E65" i="2" s="1"/>
  <c r="J65" i="2"/>
  <c r="D65" i="2" s="1"/>
  <c r="A66" i="2"/>
  <c r="A68" i="2" s="1"/>
  <c r="B65" i="2"/>
  <c r="C65" i="2" s="1"/>
  <c r="B68" i="2" l="1"/>
  <c r="K68" i="2"/>
  <c r="E68" i="2" s="1"/>
  <c r="M68" i="2"/>
  <c r="G68" i="2" s="1"/>
  <c r="J68" i="2"/>
  <c r="D68" i="2" s="1"/>
  <c r="L68" i="2"/>
  <c r="F68" i="2" s="1"/>
  <c r="N68" i="2"/>
  <c r="H68" i="2" s="1"/>
  <c r="C68" i="2"/>
  <c r="L66" i="2"/>
  <c r="F66" i="2" s="1"/>
  <c r="N66" i="2"/>
  <c r="H66" i="2" s="1"/>
  <c r="M66" i="2"/>
  <c r="G66" i="2" s="1"/>
  <c r="K66" i="2"/>
  <c r="E66" i="2" s="1"/>
  <c r="J66" i="2"/>
  <c r="D66" i="2" s="1"/>
  <c r="B66" i="2"/>
  <c r="C66" i="2" s="1"/>
  <c r="A69" i="2" l="1"/>
  <c r="M69" i="2" l="1"/>
  <c r="G69" i="2" s="1"/>
  <c r="L69" i="2"/>
  <c r="F69" i="2" s="1"/>
  <c r="N69" i="2"/>
  <c r="H69" i="2" s="1"/>
  <c r="K69" i="2"/>
  <c r="E69" i="2" s="1"/>
  <c r="J69" i="2"/>
  <c r="D69" i="2" s="1"/>
  <c r="A70" i="2"/>
  <c r="B69" i="2"/>
  <c r="C69" i="2" s="1"/>
  <c r="L70" i="2" l="1"/>
  <c r="F70" i="2" s="1"/>
  <c r="N70" i="2"/>
  <c r="H70" i="2" s="1"/>
  <c r="M70" i="2"/>
  <c r="G70" i="2" s="1"/>
  <c r="K70" i="2"/>
  <c r="E70" i="2" s="1"/>
  <c r="J70" i="2"/>
  <c r="D70" i="2" s="1"/>
  <c r="A71" i="2"/>
  <c r="B70" i="2"/>
  <c r="C70" i="2" s="1"/>
  <c r="M71" i="2" l="1"/>
  <c r="G71" i="2" s="1"/>
  <c r="L71" i="2"/>
  <c r="F71" i="2" s="1"/>
  <c r="N71" i="2"/>
  <c r="H71" i="2" s="1"/>
  <c r="K71" i="2"/>
  <c r="E71" i="2" s="1"/>
  <c r="J71" i="2"/>
  <c r="D71" i="2" s="1"/>
  <c r="A72" i="2"/>
  <c r="B71" i="2"/>
  <c r="C71" i="2" s="1"/>
  <c r="L72" i="2" l="1"/>
  <c r="F72" i="2" s="1"/>
  <c r="N72" i="2"/>
  <c r="H72" i="2" s="1"/>
  <c r="M72" i="2"/>
  <c r="G72" i="2" s="1"/>
  <c r="K72" i="2"/>
  <c r="E72" i="2" s="1"/>
  <c r="J72" i="2"/>
  <c r="D72" i="2" s="1"/>
  <c r="A73" i="2"/>
  <c r="B72" i="2"/>
  <c r="C72" i="2" s="1"/>
  <c r="M73" i="2" l="1"/>
  <c r="G73" i="2" s="1"/>
  <c r="L73" i="2"/>
  <c r="F73" i="2" s="1"/>
  <c r="N73" i="2"/>
  <c r="H73" i="2" s="1"/>
  <c r="K73" i="2"/>
  <c r="E73" i="2" s="1"/>
  <c r="J73" i="2"/>
  <c r="D73" i="2" s="1"/>
  <c r="A74" i="2"/>
  <c r="B73" i="2"/>
  <c r="C73" i="2" s="1"/>
  <c r="L74" i="2" l="1"/>
  <c r="F74" i="2" s="1"/>
  <c r="N74" i="2"/>
  <c r="H74" i="2" s="1"/>
  <c r="M74" i="2"/>
  <c r="G74" i="2" s="1"/>
  <c r="K74" i="2"/>
  <c r="E74" i="2" s="1"/>
  <c r="J74" i="2"/>
  <c r="D74" i="2" s="1"/>
  <c r="A75" i="2"/>
  <c r="B74" i="2"/>
  <c r="C74" i="2" s="1"/>
  <c r="M75" i="2" l="1"/>
  <c r="G75" i="2" s="1"/>
  <c r="L75" i="2"/>
  <c r="F75" i="2" s="1"/>
  <c r="N75" i="2"/>
  <c r="H75" i="2" s="1"/>
  <c r="K75" i="2"/>
  <c r="E75" i="2" s="1"/>
  <c r="J75" i="2"/>
  <c r="D75" i="2" s="1"/>
  <c r="A76" i="2"/>
  <c r="B75" i="2"/>
  <c r="C75" i="2" s="1"/>
  <c r="L76" i="2" l="1"/>
  <c r="F76" i="2" s="1"/>
  <c r="N76" i="2"/>
  <c r="H76" i="2" s="1"/>
  <c r="M76" i="2"/>
  <c r="G76" i="2" s="1"/>
  <c r="K76" i="2"/>
  <c r="E76" i="2" s="1"/>
  <c r="J76" i="2"/>
  <c r="D76" i="2" s="1"/>
  <c r="A77" i="2"/>
  <c r="B76" i="2"/>
  <c r="C76" i="2" s="1"/>
  <c r="M77" i="2" l="1"/>
  <c r="G77" i="2" s="1"/>
  <c r="L77" i="2"/>
  <c r="F77" i="2" s="1"/>
  <c r="N77" i="2"/>
  <c r="H77" i="2" s="1"/>
  <c r="K77" i="2"/>
  <c r="E77" i="2" s="1"/>
  <c r="J77" i="2"/>
  <c r="D77" i="2" s="1"/>
  <c r="A78" i="2"/>
  <c r="B77" i="2"/>
  <c r="C77" i="2" s="1"/>
  <c r="L78" i="2" l="1"/>
  <c r="F78" i="2" s="1"/>
  <c r="N78" i="2"/>
  <c r="H78" i="2" s="1"/>
  <c r="M78" i="2"/>
  <c r="G78" i="2" s="1"/>
  <c r="K78" i="2"/>
  <c r="E78" i="2" s="1"/>
  <c r="J78" i="2"/>
  <c r="D78" i="2" s="1"/>
  <c r="A79" i="2"/>
  <c r="B78" i="2"/>
  <c r="C78" i="2" s="1"/>
  <c r="M79" i="2" l="1"/>
  <c r="G79" i="2" s="1"/>
  <c r="L79" i="2"/>
  <c r="F79" i="2" s="1"/>
  <c r="N79" i="2"/>
  <c r="H79" i="2" s="1"/>
  <c r="K79" i="2"/>
  <c r="E79" i="2" s="1"/>
  <c r="J79" i="2"/>
  <c r="D79" i="2" s="1"/>
  <c r="A80" i="2"/>
  <c r="B79" i="2"/>
  <c r="C79" i="2" s="1"/>
  <c r="L80" i="2" l="1"/>
  <c r="F80" i="2" s="1"/>
  <c r="N80" i="2"/>
  <c r="H80" i="2" s="1"/>
  <c r="M80" i="2"/>
  <c r="G80" i="2" s="1"/>
  <c r="K80" i="2"/>
  <c r="E80" i="2" s="1"/>
  <c r="J80" i="2"/>
  <c r="D80" i="2" s="1"/>
  <c r="A81" i="2"/>
  <c r="B80" i="2"/>
  <c r="C80" i="2" s="1"/>
  <c r="M81" i="2" l="1"/>
  <c r="G81" i="2" s="1"/>
  <c r="L81" i="2"/>
  <c r="F81" i="2" s="1"/>
  <c r="N81" i="2"/>
  <c r="H81" i="2" s="1"/>
  <c r="K81" i="2"/>
  <c r="E81" i="2" s="1"/>
  <c r="J81" i="2"/>
  <c r="D81" i="2" s="1"/>
  <c r="A82" i="2"/>
  <c r="B81" i="2"/>
  <c r="C81" i="2" s="1"/>
  <c r="L82" i="2" l="1"/>
  <c r="F82" i="2" s="1"/>
  <c r="N82" i="2"/>
  <c r="H82" i="2" s="1"/>
  <c r="M82" i="2"/>
  <c r="G82" i="2" s="1"/>
  <c r="K82" i="2"/>
  <c r="E82" i="2" s="1"/>
  <c r="J82" i="2"/>
  <c r="D82" i="2" s="1"/>
  <c r="A83" i="2"/>
  <c r="B82" i="2"/>
  <c r="C82" i="2" s="1"/>
  <c r="M83" i="2" l="1"/>
  <c r="G83" i="2" s="1"/>
  <c r="L83" i="2"/>
  <c r="F83" i="2" s="1"/>
  <c r="N83" i="2"/>
  <c r="H83" i="2" s="1"/>
  <c r="K83" i="2"/>
  <c r="E83" i="2" s="1"/>
  <c r="J83" i="2"/>
  <c r="D83" i="2" s="1"/>
  <c r="A84" i="2"/>
  <c r="B83" i="2"/>
  <c r="C83" i="2" s="1"/>
  <c r="L84" i="2" l="1"/>
  <c r="F84" i="2" s="1"/>
  <c r="N84" i="2"/>
  <c r="H84" i="2" s="1"/>
  <c r="M84" i="2"/>
  <c r="G84" i="2" s="1"/>
  <c r="K84" i="2"/>
  <c r="E84" i="2" s="1"/>
  <c r="J84" i="2"/>
  <c r="D84" i="2" s="1"/>
  <c r="A85" i="2"/>
  <c r="B84" i="2"/>
  <c r="C84" i="2" s="1"/>
  <c r="M85" i="2" l="1"/>
  <c r="G85" i="2" s="1"/>
  <c r="L85" i="2"/>
  <c r="F85" i="2" s="1"/>
  <c r="N85" i="2"/>
  <c r="H85" i="2" s="1"/>
  <c r="K85" i="2"/>
  <c r="E85" i="2" s="1"/>
  <c r="J85" i="2"/>
  <c r="D85" i="2" s="1"/>
  <c r="A86" i="2"/>
  <c r="B85" i="2"/>
  <c r="C85" i="2" s="1"/>
  <c r="L86" i="2" l="1"/>
  <c r="F86" i="2" s="1"/>
  <c r="N86" i="2"/>
  <c r="H86" i="2" s="1"/>
  <c r="M86" i="2"/>
  <c r="G86" i="2" s="1"/>
  <c r="K86" i="2"/>
  <c r="E86" i="2" s="1"/>
  <c r="J86" i="2"/>
  <c r="D86" i="2" s="1"/>
  <c r="A87" i="2"/>
  <c r="B86" i="2"/>
  <c r="C86" i="2" s="1"/>
  <c r="M87" i="2" l="1"/>
  <c r="G87" i="2" s="1"/>
  <c r="L87" i="2"/>
  <c r="F87" i="2" s="1"/>
  <c r="N87" i="2"/>
  <c r="H87" i="2" s="1"/>
  <c r="K87" i="2"/>
  <c r="E87" i="2" s="1"/>
  <c r="J87" i="2"/>
  <c r="D87" i="2" s="1"/>
  <c r="A88" i="2"/>
  <c r="B87" i="2"/>
  <c r="C87" i="2" s="1"/>
  <c r="L88" i="2" l="1"/>
  <c r="F88" i="2" s="1"/>
  <c r="N88" i="2"/>
  <c r="H88" i="2" s="1"/>
  <c r="M88" i="2"/>
  <c r="G88" i="2" s="1"/>
  <c r="K88" i="2"/>
  <c r="E88" i="2" s="1"/>
  <c r="J88" i="2"/>
  <c r="D88" i="2" s="1"/>
  <c r="A89" i="2"/>
  <c r="B88" i="2"/>
  <c r="C88" i="2" s="1"/>
  <c r="M89" i="2" l="1"/>
  <c r="G89" i="2" s="1"/>
  <c r="L89" i="2"/>
  <c r="F89" i="2" s="1"/>
  <c r="N89" i="2"/>
  <c r="H89" i="2" s="1"/>
  <c r="K89" i="2"/>
  <c r="E89" i="2" s="1"/>
  <c r="J89" i="2"/>
  <c r="D89" i="2" s="1"/>
  <c r="A90" i="2"/>
  <c r="B89" i="2"/>
  <c r="C89" i="2" s="1"/>
  <c r="L90" i="2" l="1"/>
  <c r="F90" i="2" s="1"/>
  <c r="N90" i="2"/>
  <c r="H90" i="2" s="1"/>
  <c r="M90" i="2"/>
  <c r="G90" i="2" s="1"/>
  <c r="K90" i="2"/>
  <c r="E90" i="2" s="1"/>
  <c r="J90" i="2"/>
  <c r="D90" i="2" s="1"/>
  <c r="A91" i="2"/>
  <c r="B90" i="2"/>
  <c r="C90" i="2" s="1"/>
  <c r="M91" i="2" l="1"/>
  <c r="G91" i="2" s="1"/>
  <c r="L91" i="2"/>
  <c r="F91" i="2" s="1"/>
  <c r="N91" i="2"/>
  <c r="H91" i="2" s="1"/>
  <c r="K91" i="2"/>
  <c r="E91" i="2" s="1"/>
  <c r="J91" i="2"/>
  <c r="D91" i="2" s="1"/>
  <c r="A92" i="2"/>
  <c r="B91" i="2"/>
  <c r="C91" i="2" s="1"/>
  <c r="L92" i="2" l="1"/>
  <c r="F92" i="2" s="1"/>
  <c r="N92" i="2"/>
  <c r="H92" i="2" s="1"/>
  <c r="M92" i="2"/>
  <c r="G92" i="2" s="1"/>
  <c r="K92" i="2"/>
  <c r="E92" i="2" s="1"/>
  <c r="J92" i="2"/>
  <c r="D92" i="2" s="1"/>
  <c r="A93" i="2"/>
  <c r="B92" i="2"/>
  <c r="C92" i="2" s="1"/>
  <c r="M93" i="2" l="1"/>
  <c r="G93" i="2" s="1"/>
  <c r="L93" i="2"/>
  <c r="F93" i="2" s="1"/>
  <c r="N93" i="2"/>
  <c r="H93" i="2" s="1"/>
  <c r="K93" i="2"/>
  <c r="E93" i="2" s="1"/>
  <c r="J93" i="2"/>
  <c r="D93" i="2" s="1"/>
  <c r="A94" i="2"/>
  <c r="B93" i="2"/>
  <c r="C93" i="2" s="1"/>
  <c r="L94" i="2" l="1"/>
  <c r="F94" i="2" s="1"/>
  <c r="N94" i="2"/>
  <c r="H94" i="2" s="1"/>
  <c r="M94" i="2"/>
  <c r="G94" i="2" s="1"/>
  <c r="K94" i="2"/>
  <c r="E94" i="2" s="1"/>
  <c r="J94" i="2"/>
  <c r="D94" i="2" s="1"/>
  <c r="A95" i="2"/>
  <c r="B94" i="2"/>
  <c r="C94" i="2" s="1"/>
  <c r="M95" i="2" l="1"/>
  <c r="G95" i="2" s="1"/>
  <c r="L95" i="2"/>
  <c r="F95" i="2" s="1"/>
  <c r="N95" i="2"/>
  <c r="H95" i="2" s="1"/>
  <c r="K95" i="2"/>
  <c r="E95" i="2" s="1"/>
  <c r="J95" i="2"/>
  <c r="D95" i="2" s="1"/>
  <c r="A96" i="2"/>
  <c r="B95" i="2"/>
  <c r="C95" i="2" s="1"/>
  <c r="L96" i="2" l="1"/>
  <c r="F96" i="2" s="1"/>
  <c r="N96" i="2"/>
  <c r="H96" i="2" s="1"/>
  <c r="M96" i="2"/>
  <c r="G96" i="2" s="1"/>
  <c r="K96" i="2"/>
  <c r="E96" i="2" s="1"/>
  <c r="J96" i="2"/>
  <c r="D96" i="2" s="1"/>
  <c r="A97" i="2"/>
  <c r="B96" i="2"/>
  <c r="C96" i="2" s="1"/>
  <c r="M97" i="2" l="1"/>
  <c r="G97" i="2" s="1"/>
  <c r="L97" i="2"/>
  <c r="F97" i="2" s="1"/>
  <c r="N97" i="2"/>
  <c r="H97" i="2" s="1"/>
  <c r="K97" i="2"/>
  <c r="E97" i="2" s="1"/>
  <c r="J97" i="2"/>
  <c r="D97" i="2" s="1"/>
  <c r="A98" i="2"/>
  <c r="B97" i="2"/>
  <c r="C97" i="2" s="1"/>
  <c r="L98" i="2" l="1"/>
  <c r="F98" i="2" s="1"/>
  <c r="N98" i="2"/>
  <c r="H98" i="2" s="1"/>
  <c r="M98" i="2"/>
  <c r="G98" i="2" s="1"/>
  <c r="K98" i="2"/>
  <c r="E98" i="2" s="1"/>
  <c r="J98" i="2"/>
  <c r="D98" i="2" s="1"/>
  <c r="A100" i="2"/>
  <c r="B98" i="2"/>
  <c r="C98" i="2" s="1"/>
  <c r="M100" i="2" l="1"/>
  <c r="G100" i="2" s="1"/>
  <c r="L100" i="2"/>
  <c r="F100" i="2" s="1"/>
  <c r="N100" i="2"/>
  <c r="H100" i="2" s="1"/>
  <c r="K100" i="2"/>
  <c r="E100" i="2" s="1"/>
  <c r="J100" i="2"/>
  <c r="D100" i="2" s="1"/>
  <c r="A101" i="2"/>
  <c r="B100" i="2"/>
  <c r="C100" i="2" s="1"/>
  <c r="L101" i="2" l="1"/>
  <c r="F101" i="2" s="1"/>
  <c r="N101" i="2"/>
  <c r="H101" i="2" s="1"/>
  <c r="M101" i="2"/>
  <c r="G101" i="2" s="1"/>
  <c r="K101" i="2"/>
  <c r="E101" i="2" s="1"/>
  <c r="J101" i="2"/>
  <c r="D101" i="2" s="1"/>
  <c r="A102" i="2"/>
  <c r="B101" i="2"/>
  <c r="C101" i="2" s="1"/>
  <c r="M102" i="2" l="1"/>
  <c r="G102" i="2" s="1"/>
  <c r="L102" i="2"/>
  <c r="F102" i="2" s="1"/>
  <c r="N102" i="2"/>
  <c r="H102" i="2" s="1"/>
  <c r="K102" i="2"/>
  <c r="E102" i="2" s="1"/>
  <c r="J102" i="2"/>
  <c r="D102" i="2" s="1"/>
  <c r="A103" i="2"/>
  <c r="B102" i="2"/>
  <c r="C102" i="2" s="1"/>
  <c r="L103" i="2" l="1"/>
  <c r="F103" i="2" s="1"/>
  <c r="N103" i="2"/>
  <c r="H103" i="2" s="1"/>
  <c r="M103" i="2"/>
  <c r="G103" i="2" s="1"/>
  <c r="K103" i="2"/>
  <c r="E103" i="2" s="1"/>
  <c r="J103" i="2"/>
  <c r="D103" i="2" s="1"/>
  <c r="A104" i="2"/>
  <c r="B103" i="2"/>
  <c r="C103" i="2" s="1"/>
  <c r="M104" i="2" l="1"/>
  <c r="G104" i="2" s="1"/>
  <c r="L104" i="2"/>
  <c r="F104" i="2" s="1"/>
  <c r="N104" i="2"/>
  <c r="H104" i="2" s="1"/>
  <c r="K104" i="2"/>
  <c r="E104" i="2" s="1"/>
  <c r="J104" i="2"/>
  <c r="D104" i="2" s="1"/>
  <c r="A105" i="2"/>
  <c r="B104" i="2"/>
  <c r="C104" i="2" s="1"/>
  <c r="L105" i="2" l="1"/>
  <c r="F105" i="2" s="1"/>
  <c r="N105" i="2"/>
  <c r="H105" i="2" s="1"/>
  <c r="M105" i="2"/>
  <c r="G105" i="2" s="1"/>
  <c r="K105" i="2"/>
  <c r="E105" i="2" s="1"/>
  <c r="J105" i="2"/>
  <c r="D105" i="2" s="1"/>
  <c r="A106" i="2"/>
  <c r="B105" i="2"/>
  <c r="C105" i="2" s="1"/>
  <c r="M106" i="2" l="1"/>
  <c r="G106" i="2" s="1"/>
  <c r="L106" i="2"/>
  <c r="F106" i="2" s="1"/>
  <c r="N106" i="2"/>
  <c r="H106" i="2" s="1"/>
  <c r="K106" i="2"/>
  <c r="E106" i="2" s="1"/>
  <c r="J106" i="2"/>
  <c r="D106" i="2" s="1"/>
  <c r="A107" i="2"/>
  <c r="B106" i="2"/>
  <c r="C106" i="2" s="1"/>
  <c r="L107" i="2" l="1"/>
  <c r="F107" i="2" s="1"/>
  <c r="N107" i="2"/>
  <c r="H107" i="2" s="1"/>
  <c r="M107" i="2"/>
  <c r="G107" i="2" s="1"/>
  <c r="K107" i="2"/>
  <c r="E107" i="2" s="1"/>
  <c r="J107" i="2"/>
  <c r="D107" i="2" s="1"/>
  <c r="A108" i="2"/>
  <c r="B107" i="2"/>
  <c r="C107" i="2" s="1"/>
  <c r="M108" i="2" l="1"/>
  <c r="G108" i="2" s="1"/>
  <c r="L108" i="2"/>
  <c r="F108" i="2" s="1"/>
  <c r="N108" i="2"/>
  <c r="H108" i="2" s="1"/>
  <c r="K108" i="2"/>
  <c r="E108" i="2" s="1"/>
  <c r="J108" i="2"/>
  <c r="D108" i="2" s="1"/>
  <c r="A109" i="2"/>
  <c r="B108" i="2"/>
  <c r="C108" i="2" s="1"/>
  <c r="L109" i="2" l="1"/>
  <c r="F109" i="2" s="1"/>
  <c r="N109" i="2"/>
  <c r="H109" i="2" s="1"/>
  <c r="M109" i="2"/>
  <c r="G109" i="2" s="1"/>
  <c r="K109" i="2"/>
  <c r="E109" i="2" s="1"/>
  <c r="J109" i="2"/>
  <c r="D109" i="2" s="1"/>
  <c r="A110" i="2"/>
  <c r="B109" i="2"/>
  <c r="C109" i="2" s="1"/>
  <c r="M110" i="2" l="1"/>
  <c r="G110" i="2" s="1"/>
  <c r="L110" i="2"/>
  <c r="F110" i="2" s="1"/>
  <c r="N110" i="2"/>
  <c r="H110" i="2" s="1"/>
  <c r="K110" i="2"/>
  <c r="E110" i="2" s="1"/>
  <c r="J110" i="2"/>
  <c r="D110" i="2" s="1"/>
  <c r="A111" i="2"/>
  <c r="B110" i="2"/>
  <c r="C110" i="2" s="1"/>
  <c r="L111" i="2" l="1"/>
  <c r="F111" i="2" s="1"/>
  <c r="N111" i="2"/>
  <c r="H111" i="2" s="1"/>
  <c r="M111" i="2"/>
  <c r="G111" i="2" s="1"/>
  <c r="K111" i="2"/>
  <c r="E111" i="2" s="1"/>
  <c r="J111" i="2"/>
  <c r="D111" i="2" s="1"/>
  <c r="A112" i="2"/>
  <c r="B111" i="2"/>
  <c r="C111" i="2" s="1"/>
  <c r="M112" i="2" l="1"/>
  <c r="G112" i="2" s="1"/>
  <c r="L112" i="2"/>
  <c r="F112" i="2" s="1"/>
  <c r="N112" i="2"/>
  <c r="H112" i="2" s="1"/>
  <c r="K112" i="2"/>
  <c r="E112" i="2" s="1"/>
  <c r="J112" i="2"/>
  <c r="D112" i="2" s="1"/>
  <c r="A113" i="2"/>
  <c r="B112" i="2"/>
  <c r="C112" i="2" s="1"/>
  <c r="L113" i="2" l="1"/>
  <c r="F113" i="2" s="1"/>
  <c r="N113" i="2"/>
  <c r="H113" i="2" s="1"/>
  <c r="M113" i="2"/>
  <c r="G113" i="2" s="1"/>
  <c r="K113" i="2"/>
  <c r="E113" i="2" s="1"/>
  <c r="J113" i="2"/>
  <c r="D113" i="2" s="1"/>
  <c r="A114" i="2"/>
  <c r="B113" i="2"/>
  <c r="C113" i="2" s="1"/>
  <c r="M114" i="2" l="1"/>
  <c r="G114" i="2" s="1"/>
  <c r="L114" i="2"/>
  <c r="F114" i="2" s="1"/>
  <c r="N114" i="2"/>
  <c r="H114" i="2" s="1"/>
  <c r="K114" i="2"/>
  <c r="E114" i="2" s="1"/>
  <c r="J114" i="2"/>
  <c r="D114" i="2" s="1"/>
  <c r="A115" i="2"/>
  <c r="B114" i="2"/>
  <c r="C114" i="2" s="1"/>
  <c r="L115" i="2" l="1"/>
  <c r="F115" i="2" s="1"/>
  <c r="N115" i="2"/>
  <c r="H115" i="2" s="1"/>
  <c r="M115" i="2"/>
  <c r="G115" i="2" s="1"/>
  <c r="K115" i="2"/>
  <c r="E115" i="2" s="1"/>
  <c r="J115" i="2"/>
  <c r="D115" i="2" s="1"/>
  <c r="A116" i="2"/>
  <c r="B115" i="2"/>
  <c r="C115" i="2" s="1"/>
  <c r="M116" i="2" l="1"/>
  <c r="G116" i="2" s="1"/>
  <c r="L116" i="2"/>
  <c r="F116" i="2" s="1"/>
  <c r="N116" i="2"/>
  <c r="H116" i="2" s="1"/>
  <c r="K116" i="2"/>
  <c r="E116" i="2" s="1"/>
  <c r="J116" i="2"/>
  <c r="D116" i="2" s="1"/>
  <c r="A117" i="2"/>
  <c r="B116" i="2"/>
  <c r="C116" i="2" s="1"/>
  <c r="L117" i="2" l="1"/>
  <c r="F117" i="2" s="1"/>
  <c r="N117" i="2"/>
  <c r="H117" i="2" s="1"/>
  <c r="M117" i="2"/>
  <c r="G117" i="2" s="1"/>
  <c r="K117" i="2"/>
  <c r="E117" i="2" s="1"/>
  <c r="J117" i="2"/>
  <c r="D117" i="2" s="1"/>
  <c r="A118" i="2"/>
  <c r="B117" i="2"/>
  <c r="C117" i="2" s="1"/>
  <c r="M118" i="2" l="1"/>
  <c r="G118" i="2" s="1"/>
  <c r="L118" i="2"/>
  <c r="F118" i="2" s="1"/>
  <c r="N118" i="2"/>
  <c r="H118" i="2" s="1"/>
  <c r="K118" i="2"/>
  <c r="E118" i="2" s="1"/>
  <c r="J118" i="2"/>
  <c r="D118" i="2" s="1"/>
  <c r="A119" i="2"/>
  <c r="B118" i="2"/>
  <c r="C118" i="2" s="1"/>
  <c r="L119" i="2" l="1"/>
  <c r="F119" i="2" s="1"/>
  <c r="N119" i="2"/>
  <c r="H119" i="2" s="1"/>
  <c r="M119" i="2"/>
  <c r="G119" i="2" s="1"/>
  <c r="K119" i="2"/>
  <c r="E119" i="2" s="1"/>
  <c r="J119" i="2"/>
  <c r="D119" i="2" s="1"/>
  <c r="A120" i="2"/>
  <c r="B119" i="2"/>
  <c r="C119" i="2" s="1"/>
  <c r="M120" i="2" l="1"/>
  <c r="G120" i="2" s="1"/>
  <c r="L120" i="2"/>
  <c r="F120" i="2" s="1"/>
  <c r="N120" i="2"/>
  <c r="H120" i="2" s="1"/>
  <c r="K120" i="2"/>
  <c r="E120" i="2" s="1"/>
  <c r="J120" i="2"/>
  <c r="D120" i="2" s="1"/>
  <c r="A121" i="2"/>
  <c r="B120" i="2"/>
  <c r="C120" i="2" s="1"/>
  <c r="L121" i="2" l="1"/>
  <c r="F121" i="2" s="1"/>
  <c r="N121" i="2"/>
  <c r="H121" i="2" s="1"/>
  <c r="M121" i="2"/>
  <c r="G121" i="2" s="1"/>
  <c r="K121" i="2"/>
  <c r="E121" i="2" s="1"/>
  <c r="J121" i="2"/>
  <c r="D121" i="2" s="1"/>
  <c r="A122" i="2"/>
  <c r="B121" i="2"/>
  <c r="C121" i="2" s="1"/>
  <c r="M122" i="2" l="1"/>
  <c r="G122" i="2" s="1"/>
  <c r="L122" i="2"/>
  <c r="F122" i="2" s="1"/>
  <c r="N122" i="2"/>
  <c r="H122" i="2" s="1"/>
  <c r="K122" i="2"/>
  <c r="E122" i="2" s="1"/>
  <c r="J122" i="2"/>
  <c r="D122" i="2" s="1"/>
  <c r="A123" i="2"/>
  <c r="B122" i="2"/>
  <c r="C122" i="2" s="1"/>
  <c r="L123" i="2" l="1"/>
  <c r="F123" i="2" s="1"/>
  <c r="N123" i="2"/>
  <c r="H123" i="2" s="1"/>
  <c r="M123" i="2"/>
  <c r="G123" i="2" s="1"/>
  <c r="K123" i="2"/>
  <c r="E123" i="2" s="1"/>
  <c r="J123" i="2"/>
  <c r="D123" i="2" s="1"/>
  <c r="A124" i="2"/>
  <c r="B123" i="2"/>
  <c r="C123" i="2" s="1"/>
  <c r="M124" i="2" l="1"/>
  <c r="G124" i="2" s="1"/>
  <c r="L124" i="2"/>
  <c r="F124" i="2" s="1"/>
  <c r="N124" i="2"/>
  <c r="H124" i="2" s="1"/>
  <c r="K124" i="2"/>
  <c r="E124" i="2" s="1"/>
  <c r="J124" i="2"/>
  <c r="D124" i="2" s="1"/>
  <c r="A125" i="2"/>
  <c r="B124" i="2"/>
  <c r="C124" i="2" s="1"/>
  <c r="L125" i="2" l="1"/>
  <c r="F125" i="2" s="1"/>
  <c r="N125" i="2"/>
  <c r="H125" i="2" s="1"/>
  <c r="M125" i="2"/>
  <c r="G125" i="2" s="1"/>
  <c r="K125" i="2"/>
  <c r="E125" i="2" s="1"/>
  <c r="J125" i="2"/>
  <c r="D125" i="2" s="1"/>
  <c r="A126" i="2"/>
  <c r="B125" i="2"/>
  <c r="C125" i="2" s="1"/>
  <c r="M126" i="2" l="1"/>
  <c r="G126" i="2" s="1"/>
  <c r="L126" i="2"/>
  <c r="F126" i="2" s="1"/>
  <c r="N126" i="2"/>
  <c r="H126" i="2" s="1"/>
  <c r="K126" i="2"/>
  <c r="E126" i="2" s="1"/>
  <c r="J126" i="2"/>
  <c r="D126" i="2" s="1"/>
  <c r="A127" i="2"/>
  <c r="B126" i="2"/>
  <c r="C126" i="2" s="1"/>
  <c r="L127" i="2" l="1"/>
  <c r="F127" i="2" s="1"/>
  <c r="N127" i="2"/>
  <c r="H127" i="2" s="1"/>
  <c r="M127" i="2"/>
  <c r="G127" i="2" s="1"/>
  <c r="K127" i="2"/>
  <c r="E127" i="2" s="1"/>
  <c r="J127" i="2"/>
  <c r="D127" i="2" s="1"/>
  <c r="A128" i="2"/>
  <c r="B127" i="2"/>
  <c r="C127" i="2" s="1"/>
  <c r="M128" i="2" l="1"/>
  <c r="G128" i="2" s="1"/>
  <c r="L128" i="2"/>
  <c r="F128" i="2" s="1"/>
  <c r="N128" i="2"/>
  <c r="H128" i="2" s="1"/>
  <c r="K128" i="2"/>
  <c r="E128" i="2" s="1"/>
  <c r="J128" i="2"/>
  <c r="D128" i="2" s="1"/>
  <c r="A129" i="2"/>
  <c r="B128" i="2"/>
  <c r="C128" i="2" s="1"/>
  <c r="L129" i="2" l="1"/>
  <c r="F129" i="2" s="1"/>
  <c r="N129" i="2"/>
  <c r="H129" i="2" s="1"/>
  <c r="M129" i="2"/>
  <c r="G129" i="2" s="1"/>
  <c r="K129" i="2"/>
  <c r="E129" i="2" s="1"/>
  <c r="J129" i="2"/>
  <c r="D129" i="2" s="1"/>
  <c r="A131" i="2"/>
  <c r="B129" i="2"/>
  <c r="C129" i="2" s="1"/>
  <c r="M131" i="2" l="1"/>
  <c r="G131" i="2" s="1"/>
  <c r="L131" i="2"/>
  <c r="F131" i="2" s="1"/>
  <c r="N131" i="2"/>
  <c r="H131" i="2" s="1"/>
  <c r="K131" i="2"/>
  <c r="E131" i="2" s="1"/>
  <c r="J131" i="2"/>
  <c r="D131" i="2" s="1"/>
  <c r="A132" i="2"/>
  <c r="B131" i="2"/>
  <c r="C131" i="2" s="1"/>
  <c r="L132" i="2" l="1"/>
  <c r="F132" i="2" s="1"/>
  <c r="N132" i="2"/>
  <c r="H132" i="2" s="1"/>
  <c r="M132" i="2"/>
  <c r="G132" i="2" s="1"/>
  <c r="K132" i="2"/>
  <c r="E132" i="2" s="1"/>
  <c r="J132" i="2"/>
  <c r="D132" i="2" s="1"/>
  <c r="A133" i="2"/>
  <c r="B132" i="2"/>
  <c r="C132" i="2" s="1"/>
  <c r="M133" i="2" l="1"/>
  <c r="G133" i="2" s="1"/>
  <c r="L133" i="2"/>
  <c r="F133" i="2" s="1"/>
  <c r="N133" i="2"/>
  <c r="H133" i="2" s="1"/>
  <c r="K133" i="2"/>
  <c r="E133" i="2" s="1"/>
  <c r="J133" i="2"/>
  <c r="D133" i="2" s="1"/>
  <c r="A134" i="2"/>
  <c r="B133" i="2"/>
  <c r="C133" i="2" s="1"/>
  <c r="L134" i="2" l="1"/>
  <c r="F134" i="2" s="1"/>
  <c r="N134" i="2"/>
  <c r="H134" i="2" s="1"/>
  <c r="M134" i="2"/>
  <c r="G134" i="2" s="1"/>
  <c r="K134" i="2"/>
  <c r="E134" i="2" s="1"/>
  <c r="J134" i="2"/>
  <c r="D134" i="2" s="1"/>
  <c r="A135" i="2"/>
  <c r="B134" i="2"/>
  <c r="C134" i="2" s="1"/>
  <c r="M135" i="2" l="1"/>
  <c r="G135" i="2" s="1"/>
  <c r="L135" i="2"/>
  <c r="F135" i="2" s="1"/>
  <c r="N135" i="2"/>
  <c r="H135" i="2" s="1"/>
  <c r="K135" i="2"/>
  <c r="E135" i="2" s="1"/>
  <c r="J135" i="2"/>
  <c r="D135" i="2" s="1"/>
  <c r="A136" i="2"/>
  <c r="B135" i="2"/>
  <c r="C135" i="2" s="1"/>
  <c r="L136" i="2" l="1"/>
  <c r="F136" i="2" s="1"/>
  <c r="N136" i="2"/>
  <c r="H136" i="2" s="1"/>
  <c r="M136" i="2"/>
  <c r="G136" i="2" s="1"/>
  <c r="K136" i="2"/>
  <c r="E136" i="2" s="1"/>
  <c r="J136" i="2"/>
  <c r="D136" i="2" s="1"/>
  <c r="A137" i="2"/>
  <c r="B136" i="2"/>
  <c r="C136" i="2" s="1"/>
  <c r="M137" i="2" l="1"/>
  <c r="G137" i="2" s="1"/>
  <c r="L137" i="2"/>
  <c r="F137" i="2" s="1"/>
  <c r="N137" i="2"/>
  <c r="H137" i="2" s="1"/>
  <c r="K137" i="2"/>
  <c r="E137" i="2" s="1"/>
  <c r="J137" i="2"/>
  <c r="D137" i="2" s="1"/>
  <c r="A138" i="2"/>
  <c r="B137" i="2"/>
  <c r="C137" i="2" s="1"/>
  <c r="L138" i="2" l="1"/>
  <c r="F138" i="2" s="1"/>
  <c r="N138" i="2"/>
  <c r="H138" i="2" s="1"/>
  <c r="M138" i="2"/>
  <c r="G138" i="2" s="1"/>
  <c r="K138" i="2"/>
  <c r="E138" i="2" s="1"/>
  <c r="J138" i="2"/>
  <c r="D138" i="2" s="1"/>
  <c r="A139" i="2"/>
  <c r="B138" i="2"/>
  <c r="C138" i="2" s="1"/>
  <c r="M139" i="2" l="1"/>
  <c r="G139" i="2" s="1"/>
  <c r="L139" i="2"/>
  <c r="F139" i="2" s="1"/>
  <c r="N139" i="2"/>
  <c r="H139" i="2" s="1"/>
  <c r="K139" i="2"/>
  <c r="E139" i="2" s="1"/>
  <c r="J139" i="2"/>
  <c r="D139" i="2" s="1"/>
  <c r="A140" i="2"/>
  <c r="B139" i="2"/>
  <c r="C139" i="2" s="1"/>
  <c r="L140" i="2" l="1"/>
  <c r="F140" i="2" s="1"/>
  <c r="N140" i="2"/>
  <c r="H140" i="2" s="1"/>
  <c r="M140" i="2"/>
  <c r="G140" i="2" s="1"/>
  <c r="K140" i="2"/>
  <c r="E140" i="2" s="1"/>
  <c r="J140" i="2"/>
  <c r="D140" i="2" s="1"/>
  <c r="A141" i="2"/>
  <c r="B140" i="2"/>
  <c r="C140" i="2" s="1"/>
  <c r="M141" i="2" l="1"/>
  <c r="G141" i="2" s="1"/>
  <c r="L141" i="2"/>
  <c r="F141" i="2" s="1"/>
  <c r="N141" i="2"/>
  <c r="H141" i="2" s="1"/>
  <c r="K141" i="2"/>
  <c r="E141" i="2" s="1"/>
  <c r="J141" i="2"/>
  <c r="D141" i="2" s="1"/>
  <c r="A142" i="2"/>
  <c r="B141" i="2"/>
  <c r="C141" i="2" s="1"/>
  <c r="L142" i="2" l="1"/>
  <c r="F142" i="2" s="1"/>
  <c r="N142" i="2"/>
  <c r="H142" i="2" s="1"/>
  <c r="M142" i="2"/>
  <c r="G142" i="2" s="1"/>
  <c r="K142" i="2"/>
  <c r="E142" i="2" s="1"/>
  <c r="J142" i="2"/>
  <c r="D142" i="2" s="1"/>
  <c r="A143" i="2"/>
  <c r="B142" i="2"/>
  <c r="C142" i="2" s="1"/>
  <c r="M143" i="2" l="1"/>
  <c r="G143" i="2" s="1"/>
  <c r="L143" i="2"/>
  <c r="F143" i="2" s="1"/>
  <c r="N143" i="2"/>
  <c r="H143" i="2" s="1"/>
  <c r="K143" i="2"/>
  <c r="E143" i="2" s="1"/>
  <c r="J143" i="2"/>
  <c r="D143" i="2" s="1"/>
  <c r="A144" i="2"/>
  <c r="B143" i="2"/>
  <c r="C143" i="2" s="1"/>
  <c r="L144" i="2" l="1"/>
  <c r="F144" i="2" s="1"/>
  <c r="N144" i="2"/>
  <c r="H144" i="2" s="1"/>
  <c r="M144" i="2"/>
  <c r="G144" i="2" s="1"/>
  <c r="K144" i="2"/>
  <c r="E144" i="2" s="1"/>
  <c r="J144" i="2"/>
  <c r="D144" i="2" s="1"/>
  <c r="A145" i="2"/>
  <c r="B144" i="2"/>
  <c r="C144" i="2" s="1"/>
  <c r="M145" i="2" l="1"/>
  <c r="G145" i="2" s="1"/>
  <c r="L145" i="2"/>
  <c r="F145" i="2" s="1"/>
  <c r="N145" i="2"/>
  <c r="H145" i="2" s="1"/>
  <c r="K145" i="2"/>
  <c r="E145" i="2" s="1"/>
  <c r="J145" i="2"/>
  <c r="D145" i="2" s="1"/>
  <c r="A146" i="2"/>
  <c r="B145" i="2"/>
  <c r="C145" i="2" s="1"/>
  <c r="L146" i="2" l="1"/>
  <c r="F146" i="2" s="1"/>
  <c r="N146" i="2"/>
  <c r="H146" i="2" s="1"/>
  <c r="M146" i="2"/>
  <c r="G146" i="2" s="1"/>
  <c r="K146" i="2"/>
  <c r="E146" i="2" s="1"/>
  <c r="J146" i="2"/>
  <c r="D146" i="2" s="1"/>
  <c r="A147" i="2"/>
  <c r="B146" i="2"/>
  <c r="C146" i="2" s="1"/>
  <c r="M147" i="2" l="1"/>
  <c r="G147" i="2" s="1"/>
  <c r="L147" i="2"/>
  <c r="F147" i="2" s="1"/>
  <c r="N147" i="2"/>
  <c r="H147" i="2" s="1"/>
  <c r="K147" i="2"/>
  <c r="E147" i="2" s="1"/>
  <c r="J147" i="2"/>
  <c r="D147" i="2" s="1"/>
  <c r="A148" i="2"/>
  <c r="B147" i="2"/>
  <c r="C147" i="2" s="1"/>
  <c r="L148" i="2" l="1"/>
  <c r="F148" i="2" s="1"/>
  <c r="N148" i="2"/>
  <c r="H148" i="2" s="1"/>
  <c r="M148" i="2"/>
  <c r="G148" i="2" s="1"/>
  <c r="K148" i="2"/>
  <c r="E148" i="2" s="1"/>
  <c r="J148" i="2"/>
  <c r="D148" i="2" s="1"/>
  <c r="A149" i="2"/>
  <c r="B148" i="2"/>
  <c r="C148" i="2" s="1"/>
  <c r="M149" i="2" l="1"/>
  <c r="G149" i="2" s="1"/>
  <c r="L149" i="2"/>
  <c r="F149" i="2" s="1"/>
  <c r="N149" i="2"/>
  <c r="H149" i="2" s="1"/>
  <c r="K149" i="2"/>
  <c r="E149" i="2" s="1"/>
  <c r="J149" i="2"/>
  <c r="D149" i="2" s="1"/>
  <c r="A150" i="2"/>
  <c r="B149" i="2"/>
  <c r="C149" i="2" s="1"/>
  <c r="L150" i="2" l="1"/>
  <c r="F150" i="2" s="1"/>
  <c r="N150" i="2"/>
  <c r="H150" i="2" s="1"/>
  <c r="M150" i="2"/>
  <c r="G150" i="2" s="1"/>
  <c r="K150" i="2"/>
  <c r="E150" i="2" s="1"/>
  <c r="J150" i="2"/>
  <c r="D150" i="2" s="1"/>
  <c r="A151" i="2"/>
  <c r="B150" i="2"/>
  <c r="C150" i="2" s="1"/>
  <c r="M151" i="2" l="1"/>
  <c r="G151" i="2" s="1"/>
  <c r="L151" i="2"/>
  <c r="F151" i="2" s="1"/>
  <c r="N151" i="2"/>
  <c r="H151" i="2" s="1"/>
  <c r="K151" i="2"/>
  <c r="E151" i="2" s="1"/>
  <c r="J151" i="2"/>
  <c r="D151" i="2" s="1"/>
  <c r="A152" i="2"/>
  <c r="B151" i="2"/>
  <c r="C151" i="2" s="1"/>
  <c r="L152" i="2" l="1"/>
  <c r="F152" i="2" s="1"/>
  <c r="N152" i="2"/>
  <c r="H152" i="2" s="1"/>
  <c r="M152" i="2"/>
  <c r="G152" i="2" s="1"/>
  <c r="K152" i="2"/>
  <c r="E152" i="2" s="1"/>
  <c r="J152" i="2"/>
  <c r="D152" i="2" s="1"/>
  <c r="A153" i="2"/>
  <c r="B152" i="2"/>
  <c r="C152" i="2" s="1"/>
  <c r="M153" i="2" l="1"/>
  <c r="G153" i="2" s="1"/>
  <c r="L153" i="2"/>
  <c r="F153" i="2" s="1"/>
  <c r="N153" i="2"/>
  <c r="H153" i="2" s="1"/>
  <c r="K153" i="2"/>
  <c r="E153" i="2" s="1"/>
  <c r="J153" i="2"/>
  <c r="D153" i="2" s="1"/>
  <c r="A154" i="2"/>
  <c r="B153" i="2"/>
  <c r="C153" i="2" s="1"/>
  <c r="L154" i="2" l="1"/>
  <c r="F154" i="2" s="1"/>
  <c r="N154" i="2"/>
  <c r="H154" i="2" s="1"/>
  <c r="M154" i="2"/>
  <c r="G154" i="2" s="1"/>
  <c r="K154" i="2"/>
  <c r="E154" i="2" s="1"/>
  <c r="J154" i="2"/>
  <c r="D154" i="2" s="1"/>
  <c r="A155" i="2"/>
  <c r="B154" i="2"/>
  <c r="C154" i="2" s="1"/>
  <c r="M155" i="2" l="1"/>
  <c r="G155" i="2" s="1"/>
  <c r="L155" i="2"/>
  <c r="F155" i="2" s="1"/>
  <c r="N155" i="2"/>
  <c r="H155" i="2" s="1"/>
  <c r="K155" i="2"/>
  <c r="E155" i="2" s="1"/>
  <c r="J155" i="2"/>
  <c r="D155" i="2" s="1"/>
  <c r="A156" i="2"/>
  <c r="B155" i="2"/>
  <c r="C155" i="2" s="1"/>
  <c r="L156" i="2" l="1"/>
  <c r="F156" i="2" s="1"/>
  <c r="N156" i="2"/>
  <c r="H156" i="2" s="1"/>
  <c r="M156" i="2"/>
  <c r="G156" i="2" s="1"/>
  <c r="K156" i="2"/>
  <c r="E156" i="2" s="1"/>
  <c r="J156" i="2"/>
  <c r="D156" i="2" s="1"/>
  <c r="A157" i="2"/>
  <c r="B156" i="2"/>
  <c r="C156" i="2" s="1"/>
  <c r="M157" i="2" l="1"/>
  <c r="G157" i="2" s="1"/>
  <c r="L157" i="2"/>
  <c r="F157" i="2" s="1"/>
  <c r="N157" i="2"/>
  <c r="H157" i="2" s="1"/>
  <c r="K157" i="2"/>
  <c r="E157" i="2" s="1"/>
  <c r="J157" i="2"/>
  <c r="D157" i="2" s="1"/>
  <c r="A158" i="2"/>
  <c r="B157" i="2"/>
  <c r="C157" i="2" s="1"/>
  <c r="L158" i="2" l="1"/>
  <c r="F158" i="2" s="1"/>
  <c r="N158" i="2"/>
  <c r="H158" i="2" s="1"/>
  <c r="M158" i="2"/>
  <c r="G158" i="2" s="1"/>
  <c r="K158" i="2"/>
  <c r="E158" i="2" s="1"/>
  <c r="J158" i="2"/>
  <c r="D158" i="2" s="1"/>
  <c r="A159" i="2"/>
  <c r="B158" i="2"/>
  <c r="C158" i="2" s="1"/>
  <c r="M159" i="2" l="1"/>
  <c r="G159" i="2" s="1"/>
  <c r="L159" i="2"/>
  <c r="F159" i="2" s="1"/>
  <c r="N159" i="2"/>
  <c r="H159" i="2" s="1"/>
  <c r="K159" i="2"/>
  <c r="E159" i="2" s="1"/>
  <c r="J159" i="2"/>
  <c r="D159" i="2" s="1"/>
  <c r="A160" i="2"/>
  <c r="B159" i="2"/>
  <c r="C159" i="2" s="1"/>
  <c r="L160" i="2" l="1"/>
  <c r="F160" i="2" s="1"/>
  <c r="N160" i="2"/>
  <c r="H160" i="2" s="1"/>
  <c r="M160" i="2"/>
  <c r="G160" i="2" s="1"/>
  <c r="K160" i="2"/>
  <c r="E160" i="2" s="1"/>
  <c r="J160" i="2"/>
  <c r="D160" i="2" s="1"/>
  <c r="A161" i="2"/>
  <c r="B160" i="2"/>
  <c r="C160" i="2" s="1"/>
  <c r="M161" i="2" l="1"/>
  <c r="G161" i="2" s="1"/>
  <c r="L161" i="2"/>
  <c r="F161" i="2" s="1"/>
  <c r="N161" i="2"/>
  <c r="H161" i="2" s="1"/>
  <c r="K161" i="2"/>
  <c r="E161" i="2" s="1"/>
  <c r="J161" i="2"/>
  <c r="D161" i="2" s="1"/>
  <c r="A163" i="2"/>
  <c r="B161" i="2"/>
  <c r="C161" i="2" s="1"/>
  <c r="L163" i="2" l="1"/>
  <c r="F163" i="2" s="1"/>
  <c r="N163" i="2"/>
  <c r="H163" i="2" s="1"/>
  <c r="M163" i="2"/>
  <c r="G163" i="2" s="1"/>
  <c r="K163" i="2"/>
  <c r="E163" i="2" s="1"/>
  <c r="J163" i="2"/>
  <c r="D163" i="2" s="1"/>
  <c r="A164" i="2"/>
  <c r="B163" i="2"/>
  <c r="C163" i="2" s="1"/>
  <c r="M164" i="2" l="1"/>
  <c r="G164" i="2" s="1"/>
  <c r="L164" i="2"/>
  <c r="F164" i="2" s="1"/>
  <c r="N164" i="2"/>
  <c r="H164" i="2" s="1"/>
  <c r="K164" i="2"/>
  <c r="E164" i="2" s="1"/>
  <c r="J164" i="2"/>
  <c r="D164" i="2" s="1"/>
  <c r="A165" i="2"/>
  <c r="B164" i="2"/>
  <c r="C164" i="2" s="1"/>
  <c r="L165" i="2" l="1"/>
  <c r="F165" i="2" s="1"/>
  <c r="N165" i="2"/>
  <c r="H165" i="2" s="1"/>
  <c r="M165" i="2"/>
  <c r="G165" i="2" s="1"/>
  <c r="K165" i="2"/>
  <c r="E165" i="2" s="1"/>
  <c r="J165" i="2"/>
  <c r="D165" i="2" s="1"/>
  <c r="A166" i="2"/>
  <c r="B165" i="2"/>
  <c r="C165" i="2" s="1"/>
  <c r="M166" i="2" l="1"/>
  <c r="G166" i="2" s="1"/>
  <c r="L166" i="2"/>
  <c r="F166" i="2" s="1"/>
  <c r="N166" i="2"/>
  <c r="H166" i="2" s="1"/>
  <c r="K166" i="2"/>
  <c r="E166" i="2" s="1"/>
  <c r="J166" i="2"/>
  <c r="D166" i="2" s="1"/>
  <c r="A167" i="2"/>
  <c r="B166" i="2"/>
  <c r="C166" i="2" s="1"/>
  <c r="L167" i="2" l="1"/>
  <c r="F167" i="2" s="1"/>
  <c r="N167" i="2"/>
  <c r="H167" i="2" s="1"/>
  <c r="M167" i="2"/>
  <c r="G167" i="2" s="1"/>
  <c r="K167" i="2"/>
  <c r="E167" i="2" s="1"/>
  <c r="J167" i="2"/>
  <c r="D167" i="2" s="1"/>
  <c r="A168" i="2"/>
  <c r="B167" i="2"/>
  <c r="C167" i="2" s="1"/>
  <c r="M168" i="2" l="1"/>
  <c r="G168" i="2" s="1"/>
  <c r="L168" i="2"/>
  <c r="F168" i="2" s="1"/>
  <c r="N168" i="2"/>
  <c r="H168" i="2" s="1"/>
  <c r="K168" i="2"/>
  <c r="E168" i="2" s="1"/>
  <c r="J168" i="2"/>
  <c r="D168" i="2" s="1"/>
  <c r="A169" i="2"/>
  <c r="B168" i="2"/>
  <c r="C168" i="2" s="1"/>
  <c r="L169" i="2" l="1"/>
  <c r="F169" i="2" s="1"/>
  <c r="N169" i="2"/>
  <c r="H169" i="2" s="1"/>
  <c r="M169" i="2"/>
  <c r="G169" i="2" s="1"/>
  <c r="K169" i="2"/>
  <c r="E169" i="2" s="1"/>
  <c r="J169" i="2"/>
  <c r="D169" i="2" s="1"/>
  <c r="A170" i="2"/>
  <c r="B169" i="2"/>
  <c r="C169" i="2" s="1"/>
  <c r="M170" i="2" l="1"/>
  <c r="G170" i="2" s="1"/>
  <c r="L170" i="2"/>
  <c r="F170" i="2" s="1"/>
  <c r="N170" i="2"/>
  <c r="H170" i="2" s="1"/>
  <c r="K170" i="2"/>
  <c r="E170" i="2" s="1"/>
  <c r="J170" i="2"/>
  <c r="D170" i="2" s="1"/>
  <c r="A171" i="2"/>
  <c r="B170" i="2"/>
  <c r="C170" i="2" s="1"/>
  <c r="L171" i="2" l="1"/>
  <c r="F171" i="2" s="1"/>
  <c r="N171" i="2"/>
  <c r="H171" i="2" s="1"/>
  <c r="M171" i="2"/>
  <c r="G171" i="2" s="1"/>
  <c r="K171" i="2"/>
  <c r="E171" i="2" s="1"/>
  <c r="J171" i="2"/>
  <c r="D171" i="2" s="1"/>
  <c r="A172" i="2"/>
  <c r="B171" i="2"/>
  <c r="C171" i="2" s="1"/>
  <c r="M172" i="2" l="1"/>
  <c r="G172" i="2" s="1"/>
  <c r="L172" i="2"/>
  <c r="F172" i="2" s="1"/>
  <c r="N172" i="2"/>
  <c r="H172" i="2" s="1"/>
  <c r="K172" i="2"/>
  <c r="E172" i="2" s="1"/>
  <c r="J172" i="2"/>
  <c r="D172" i="2" s="1"/>
  <c r="A173" i="2"/>
  <c r="B172" i="2"/>
  <c r="C172" i="2" s="1"/>
  <c r="L173" i="2" l="1"/>
  <c r="F173" i="2" s="1"/>
  <c r="N173" i="2"/>
  <c r="H173" i="2" s="1"/>
  <c r="M173" i="2"/>
  <c r="G173" i="2" s="1"/>
  <c r="K173" i="2"/>
  <c r="E173" i="2" s="1"/>
  <c r="J173" i="2"/>
  <c r="D173" i="2" s="1"/>
  <c r="A174" i="2"/>
  <c r="B173" i="2"/>
  <c r="C173" i="2" s="1"/>
  <c r="M174" i="2" l="1"/>
  <c r="G174" i="2" s="1"/>
  <c r="L174" i="2"/>
  <c r="F174" i="2" s="1"/>
  <c r="N174" i="2"/>
  <c r="H174" i="2" s="1"/>
  <c r="K174" i="2"/>
  <c r="E174" i="2" s="1"/>
  <c r="J174" i="2"/>
  <c r="D174" i="2" s="1"/>
  <c r="A175" i="2"/>
  <c r="B174" i="2"/>
  <c r="C174" i="2" s="1"/>
  <c r="L175" i="2" l="1"/>
  <c r="F175" i="2" s="1"/>
  <c r="N175" i="2"/>
  <c r="H175" i="2" s="1"/>
  <c r="M175" i="2"/>
  <c r="G175" i="2" s="1"/>
  <c r="K175" i="2"/>
  <c r="E175" i="2" s="1"/>
  <c r="J175" i="2"/>
  <c r="D175" i="2" s="1"/>
  <c r="A176" i="2"/>
  <c r="B175" i="2"/>
  <c r="C175" i="2" s="1"/>
  <c r="M176" i="2" l="1"/>
  <c r="G176" i="2" s="1"/>
  <c r="L176" i="2"/>
  <c r="F176" i="2" s="1"/>
  <c r="N176" i="2"/>
  <c r="H176" i="2" s="1"/>
  <c r="K176" i="2"/>
  <c r="E176" i="2" s="1"/>
  <c r="J176" i="2"/>
  <c r="D176" i="2" s="1"/>
  <c r="A177" i="2"/>
  <c r="B176" i="2"/>
  <c r="C176" i="2" s="1"/>
  <c r="L177" i="2" l="1"/>
  <c r="F177" i="2" s="1"/>
  <c r="N177" i="2"/>
  <c r="H177" i="2" s="1"/>
  <c r="M177" i="2"/>
  <c r="G177" i="2" s="1"/>
  <c r="K177" i="2"/>
  <c r="E177" i="2" s="1"/>
  <c r="J177" i="2"/>
  <c r="D177" i="2" s="1"/>
  <c r="A178" i="2"/>
  <c r="B177" i="2"/>
  <c r="C177" i="2" s="1"/>
  <c r="M178" i="2" l="1"/>
  <c r="G178" i="2" s="1"/>
  <c r="L178" i="2"/>
  <c r="F178" i="2" s="1"/>
  <c r="N178" i="2"/>
  <c r="H178" i="2" s="1"/>
  <c r="K178" i="2"/>
  <c r="E178" i="2" s="1"/>
  <c r="J178" i="2"/>
  <c r="D178" i="2" s="1"/>
  <c r="A179" i="2"/>
  <c r="B178" i="2"/>
  <c r="C178" i="2" s="1"/>
  <c r="L179" i="2" l="1"/>
  <c r="F179" i="2" s="1"/>
  <c r="N179" i="2"/>
  <c r="H179" i="2" s="1"/>
  <c r="M179" i="2"/>
  <c r="G179" i="2" s="1"/>
  <c r="K179" i="2"/>
  <c r="E179" i="2" s="1"/>
  <c r="J179" i="2"/>
  <c r="D179" i="2" s="1"/>
  <c r="A180" i="2"/>
  <c r="B179" i="2"/>
  <c r="C179" i="2" s="1"/>
  <c r="M180" i="2" l="1"/>
  <c r="G180" i="2" s="1"/>
  <c r="L180" i="2"/>
  <c r="F180" i="2" s="1"/>
  <c r="N180" i="2"/>
  <c r="H180" i="2" s="1"/>
  <c r="K180" i="2"/>
  <c r="E180" i="2" s="1"/>
  <c r="J180" i="2"/>
  <c r="D180" i="2" s="1"/>
  <c r="A181" i="2"/>
  <c r="B180" i="2"/>
  <c r="C180" i="2" s="1"/>
  <c r="L181" i="2" l="1"/>
  <c r="F181" i="2" s="1"/>
  <c r="N181" i="2"/>
  <c r="H181" i="2" s="1"/>
  <c r="M181" i="2"/>
  <c r="G181" i="2" s="1"/>
  <c r="K181" i="2"/>
  <c r="E181" i="2" s="1"/>
  <c r="J181" i="2"/>
  <c r="D181" i="2" s="1"/>
  <c r="A182" i="2"/>
  <c r="B181" i="2"/>
  <c r="C181" i="2" s="1"/>
  <c r="M182" i="2" l="1"/>
  <c r="G182" i="2" s="1"/>
  <c r="L182" i="2"/>
  <c r="F182" i="2" s="1"/>
  <c r="N182" i="2"/>
  <c r="H182" i="2" s="1"/>
  <c r="K182" i="2"/>
  <c r="E182" i="2" s="1"/>
  <c r="J182" i="2"/>
  <c r="D182" i="2" s="1"/>
  <c r="A183" i="2"/>
  <c r="B182" i="2"/>
  <c r="C182" i="2" s="1"/>
  <c r="L183" i="2" l="1"/>
  <c r="F183" i="2" s="1"/>
  <c r="N183" i="2"/>
  <c r="H183" i="2" s="1"/>
  <c r="M183" i="2"/>
  <c r="G183" i="2" s="1"/>
  <c r="K183" i="2"/>
  <c r="E183" i="2" s="1"/>
  <c r="J183" i="2"/>
  <c r="D183" i="2" s="1"/>
  <c r="A184" i="2"/>
  <c r="B183" i="2"/>
  <c r="C183" i="2" s="1"/>
  <c r="M184" i="2" l="1"/>
  <c r="G184" i="2" s="1"/>
  <c r="L184" i="2"/>
  <c r="F184" i="2" s="1"/>
  <c r="N184" i="2"/>
  <c r="H184" i="2" s="1"/>
  <c r="K184" i="2"/>
  <c r="E184" i="2" s="1"/>
  <c r="J184" i="2"/>
  <c r="D184" i="2" s="1"/>
  <c r="A185" i="2"/>
  <c r="B184" i="2"/>
  <c r="C184" i="2" s="1"/>
  <c r="L185" i="2" l="1"/>
  <c r="F185" i="2" s="1"/>
  <c r="N185" i="2"/>
  <c r="H185" i="2" s="1"/>
  <c r="M185" i="2"/>
  <c r="G185" i="2" s="1"/>
  <c r="K185" i="2"/>
  <c r="E185" i="2" s="1"/>
  <c r="J185" i="2"/>
  <c r="D185" i="2" s="1"/>
  <c r="A186" i="2"/>
  <c r="B185" i="2"/>
  <c r="C185" i="2" s="1"/>
  <c r="M186" i="2" l="1"/>
  <c r="G186" i="2" s="1"/>
  <c r="L186" i="2"/>
  <c r="F186" i="2" s="1"/>
  <c r="N186" i="2"/>
  <c r="H186" i="2" s="1"/>
  <c r="K186" i="2"/>
  <c r="E186" i="2" s="1"/>
  <c r="J186" i="2"/>
  <c r="D186" i="2" s="1"/>
  <c r="A187" i="2"/>
  <c r="B186" i="2"/>
  <c r="C186" i="2" s="1"/>
  <c r="L187" i="2" l="1"/>
  <c r="F187" i="2" s="1"/>
  <c r="N187" i="2"/>
  <c r="H187" i="2" s="1"/>
  <c r="M187" i="2"/>
  <c r="G187" i="2" s="1"/>
  <c r="K187" i="2"/>
  <c r="E187" i="2" s="1"/>
  <c r="J187" i="2"/>
  <c r="D187" i="2" s="1"/>
  <c r="A188" i="2"/>
  <c r="B187" i="2"/>
  <c r="C187" i="2" s="1"/>
  <c r="M188" i="2" l="1"/>
  <c r="G188" i="2" s="1"/>
  <c r="L188" i="2"/>
  <c r="F188" i="2" s="1"/>
  <c r="N188" i="2"/>
  <c r="H188" i="2" s="1"/>
  <c r="K188" i="2"/>
  <c r="E188" i="2" s="1"/>
  <c r="J188" i="2"/>
  <c r="D188" i="2" s="1"/>
  <c r="A189" i="2"/>
  <c r="B188" i="2"/>
  <c r="C188" i="2" s="1"/>
  <c r="L189" i="2" l="1"/>
  <c r="F189" i="2" s="1"/>
  <c r="N189" i="2"/>
  <c r="H189" i="2" s="1"/>
  <c r="M189" i="2"/>
  <c r="G189" i="2" s="1"/>
  <c r="K189" i="2"/>
  <c r="E189" i="2" s="1"/>
  <c r="J189" i="2"/>
  <c r="D189" i="2" s="1"/>
  <c r="A190" i="2"/>
  <c r="B189" i="2"/>
  <c r="C189" i="2" s="1"/>
  <c r="M190" i="2" l="1"/>
  <c r="G190" i="2" s="1"/>
  <c r="L190" i="2"/>
  <c r="F190" i="2" s="1"/>
  <c r="N190" i="2"/>
  <c r="H190" i="2" s="1"/>
  <c r="K190" i="2"/>
  <c r="E190" i="2" s="1"/>
  <c r="J190" i="2"/>
  <c r="D190" i="2" s="1"/>
  <c r="A191" i="2"/>
  <c r="B190" i="2"/>
  <c r="C190" i="2" s="1"/>
  <c r="L191" i="2" l="1"/>
  <c r="F191" i="2" s="1"/>
  <c r="N191" i="2"/>
  <c r="H191" i="2" s="1"/>
  <c r="M191" i="2"/>
  <c r="G191" i="2" s="1"/>
  <c r="K191" i="2"/>
  <c r="E191" i="2" s="1"/>
  <c r="J191" i="2"/>
  <c r="D191" i="2" s="1"/>
  <c r="A192" i="2"/>
  <c r="B191" i="2"/>
  <c r="C191" i="2" s="1"/>
  <c r="M192" i="2" l="1"/>
  <c r="G192" i="2" s="1"/>
  <c r="L192" i="2"/>
  <c r="F192" i="2" s="1"/>
  <c r="N192" i="2"/>
  <c r="H192" i="2" s="1"/>
  <c r="K192" i="2"/>
  <c r="E192" i="2" s="1"/>
  <c r="J192" i="2"/>
  <c r="D192" i="2" s="1"/>
  <c r="A194" i="2"/>
  <c r="B192" i="2"/>
  <c r="C192" i="2" s="1"/>
  <c r="L194" i="2" l="1"/>
  <c r="F194" i="2" s="1"/>
  <c r="N194" i="2"/>
  <c r="H194" i="2" s="1"/>
  <c r="M194" i="2"/>
  <c r="G194" i="2" s="1"/>
  <c r="K194" i="2"/>
  <c r="E194" i="2" s="1"/>
  <c r="J194" i="2"/>
  <c r="D194" i="2" s="1"/>
  <c r="A195" i="2"/>
  <c r="B194" i="2"/>
  <c r="C194" i="2" s="1"/>
  <c r="M195" i="2" l="1"/>
  <c r="G195" i="2" s="1"/>
  <c r="L195" i="2"/>
  <c r="F195" i="2" s="1"/>
  <c r="N195" i="2"/>
  <c r="H195" i="2" s="1"/>
  <c r="K195" i="2"/>
  <c r="E195" i="2" s="1"/>
  <c r="J195" i="2"/>
  <c r="D195" i="2" s="1"/>
  <c r="A196" i="2"/>
  <c r="B195" i="2"/>
  <c r="C195" i="2" s="1"/>
  <c r="L196" i="2" l="1"/>
  <c r="F196" i="2" s="1"/>
  <c r="N196" i="2"/>
  <c r="H196" i="2" s="1"/>
  <c r="M196" i="2"/>
  <c r="G196" i="2" s="1"/>
  <c r="K196" i="2"/>
  <c r="E196" i="2" s="1"/>
  <c r="J196" i="2"/>
  <c r="D196" i="2" s="1"/>
  <c r="A197" i="2"/>
  <c r="B196" i="2"/>
  <c r="C196" i="2" s="1"/>
  <c r="M197" i="2" l="1"/>
  <c r="G197" i="2" s="1"/>
  <c r="L197" i="2"/>
  <c r="F197" i="2" s="1"/>
  <c r="N197" i="2"/>
  <c r="H197" i="2" s="1"/>
  <c r="K197" i="2"/>
  <c r="E197" i="2" s="1"/>
  <c r="J197" i="2"/>
  <c r="D197" i="2" s="1"/>
  <c r="A198" i="2"/>
  <c r="B197" i="2"/>
  <c r="C197" i="2" s="1"/>
  <c r="L198" i="2" l="1"/>
  <c r="F198" i="2" s="1"/>
  <c r="N198" i="2"/>
  <c r="H198" i="2" s="1"/>
  <c r="M198" i="2"/>
  <c r="G198" i="2" s="1"/>
  <c r="K198" i="2"/>
  <c r="E198" i="2" s="1"/>
  <c r="J198" i="2"/>
  <c r="D198" i="2" s="1"/>
  <c r="A199" i="2"/>
  <c r="B198" i="2"/>
  <c r="C198" i="2" s="1"/>
  <c r="M199" i="2" l="1"/>
  <c r="G199" i="2" s="1"/>
  <c r="L199" i="2"/>
  <c r="F199" i="2" s="1"/>
  <c r="N199" i="2"/>
  <c r="H199" i="2" s="1"/>
  <c r="K199" i="2"/>
  <c r="E199" i="2" s="1"/>
  <c r="J199" i="2"/>
  <c r="D199" i="2" s="1"/>
  <c r="A200" i="2"/>
  <c r="B199" i="2"/>
  <c r="C199" i="2" s="1"/>
  <c r="L200" i="2" l="1"/>
  <c r="F200" i="2" s="1"/>
  <c r="N200" i="2"/>
  <c r="H200" i="2" s="1"/>
  <c r="M200" i="2"/>
  <c r="G200" i="2" s="1"/>
  <c r="K200" i="2"/>
  <c r="E200" i="2" s="1"/>
  <c r="J200" i="2"/>
  <c r="D200" i="2" s="1"/>
  <c r="A201" i="2"/>
  <c r="B200" i="2"/>
  <c r="C200" i="2" s="1"/>
  <c r="M201" i="2" l="1"/>
  <c r="G201" i="2" s="1"/>
  <c r="L201" i="2"/>
  <c r="F201" i="2" s="1"/>
  <c r="N201" i="2"/>
  <c r="H201" i="2" s="1"/>
  <c r="K201" i="2"/>
  <c r="E201" i="2" s="1"/>
  <c r="J201" i="2"/>
  <c r="D201" i="2" s="1"/>
  <c r="A202" i="2"/>
  <c r="B201" i="2"/>
  <c r="C201" i="2" s="1"/>
  <c r="L202" i="2" l="1"/>
  <c r="F202" i="2" s="1"/>
  <c r="N202" i="2"/>
  <c r="H202" i="2" s="1"/>
  <c r="M202" i="2"/>
  <c r="G202" i="2" s="1"/>
  <c r="K202" i="2"/>
  <c r="E202" i="2" s="1"/>
  <c r="J202" i="2"/>
  <c r="D202" i="2" s="1"/>
  <c r="A203" i="2"/>
  <c r="B202" i="2"/>
  <c r="C202" i="2" s="1"/>
  <c r="M203" i="2" l="1"/>
  <c r="G203" i="2" s="1"/>
  <c r="L203" i="2"/>
  <c r="F203" i="2" s="1"/>
  <c r="N203" i="2"/>
  <c r="H203" i="2" s="1"/>
  <c r="K203" i="2"/>
  <c r="E203" i="2" s="1"/>
  <c r="J203" i="2"/>
  <c r="D203" i="2" s="1"/>
  <c r="A204" i="2"/>
  <c r="B203" i="2"/>
  <c r="C203" i="2" s="1"/>
  <c r="L204" i="2" l="1"/>
  <c r="F204" i="2" s="1"/>
  <c r="N204" i="2"/>
  <c r="H204" i="2" s="1"/>
  <c r="M204" i="2"/>
  <c r="G204" i="2" s="1"/>
  <c r="K204" i="2"/>
  <c r="E204" i="2" s="1"/>
  <c r="J204" i="2"/>
  <c r="D204" i="2" s="1"/>
  <c r="A205" i="2"/>
  <c r="B204" i="2"/>
  <c r="C204" i="2" s="1"/>
  <c r="M205" i="2" l="1"/>
  <c r="G205" i="2" s="1"/>
  <c r="L205" i="2"/>
  <c r="F205" i="2" s="1"/>
  <c r="N205" i="2"/>
  <c r="H205" i="2" s="1"/>
  <c r="K205" i="2"/>
  <c r="E205" i="2" s="1"/>
  <c r="J205" i="2"/>
  <c r="D205" i="2" s="1"/>
  <c r="A206" i="2"/>
  <c r="B205" i="2"/>
  <c r="C205" i="2" s="1"/>
  <c r="L206" i="2" l="1"/>
  <c r="F206" i="2" s="1"/>
  <c r="N206" i="2"/>
  <c r="H206" i="2" s="1"/>
  <c r="M206" i="2"/>
  <c r="G206" i="2" s="1"/>
  <c r="K206" i="2"/>
  <c r="E206" i="2" s="1"/>
  <c r="J206" i="2"/>
  <c r="D206" i="2" s="1"/>
  <c r="A207" i="2"/>
  <c r="B206" i="2"/>
  <c r="C206" i="2" s="1"/>
  <c r="M207" i="2" l="1"/>
  <c r="G207" i="2" s="1"/>
  <c r="L207" i="2"/>
  <c r="F207" i="2" s="1"/>
  <c r="N207" i="2"/>
  <c r="H207" i="2" s="1"/>
  <c r="K207" i="2"/>
  <c r="E207" i="2" s="1"/>
  <c r="J207" i="2"/>
  <c r="D207" i="2" s="1"/>
  <c r="A208" i="2"/>
  <c r="B207" i="2"/>
  <c r="C207" i="2" s="1"/>
  <c r="L208" i="2" l="1"/>
  <c r="F208" i="2" s="1"/>
  <c r="N208" i="2"/>
  <c r="H208" i="2" s="1"/>
  <c r="M208" i="2"/>
  <c r="G208" i="2" s="1"/>
  <c r="K208" i="2"/>
  <c r="E208" i="2" s="1"/>
  <c r="J208" i="2"/>
  <c r="D208" i="2" s="1"/>
  <c r="A209" i="2"/>
  <c r="B208" i="2"/>
  <c r="C208" i="2" s="1"/>
  <c r="M209" i="2" l="1"/>
  <c r="G209" i="2" s="1"/>
  <c r="L209" i="2"/>
  <c r="F209" i="2" s="1"/>
  <c r="N209" i="2"/>
  <c r="H209" i="2" s="1"/>
  <c r="K209" i="2"/>
  <c r="E209" i="2" s="1"/>
  <c r="J209" i="2"/>
  <c r="D209" i="2" s="1"/>
  <c r="A210" i="2"/>
  <c r="B209" i="2"/>
  <c r="C209" i="2" s="1"/>
  <c r="L210" i="2" l="1"/>
  <c r="F210" i="2" s="1"/>
  <c r="N210" i="2"/>
  <c r="H210" i="2" s="1"/>
  <c r="M210" i="2"/>
  <c r="G210" i="2" s="1"/>
  <c r="K210" i="2"/>
  <c r="E210" i="2" s="1"/>
  <c r="J210" i="2"/>
  <c r="D210" i="2" s="1"/>
  <c r="A211" i="2"/>
  <c r="B210" i="2"/>
  <c r="C210" i="2" s="1"/>
  <c r="M211" i="2" l="1"/>
  <c r="G211" i="2" s="1"/>
  <c r="L211" i="2"/>
  <c r="F211" i="2" s="1"/>
  <c r="N211" i="2"/>
  <c r="H211" i="2" s="1"/>
  <c r="K211" i="2"/>
  <c r="E211" i="2" s="1"/>
  <c r="J211" i="2"/>
  <c r="D211" i="2" s="1"/>
  <c r="A212" i="2"/>
  <c r="B211" i="2"/>
  <c r="C211" i="2" s="1"/>
  <c r="L212" i="2" l="1"/>
  <c r="F212" i="2" s="1"/>
  <c r="N212" i="2"/>
  <c r="H212" i="2" s="1"/>
  <c r="M212" i="2"/>
  <c r="G212" i="2" s="1"/>
  <c r="K212" i="2"/>
  <c r="E212" i="2" s="1"/>
  <c r="J212" i="2"/>
  <c r="D212" i="2" s="1"/>
  <c r="A213" i="2"/>
  <c r="B212" i="2"/>
  <c r="C212" i="2" s="1"/>
  <c r="M213" i="2" l="1"/>
  <c r="G213" i="2" s="1"/>
  <c r="L213" i="2"/>
  <c r="F213" i="2" s="1"/>
  <c r="N213" i="2"/>
  <c r="H213" i="2" s="1"/>
  <c r="K213" i="2"/>
  <c r="E213" i="2" s="1"/>
  <c r="J213" i="2"/>
  <c r="D213" i="2" s="1"/>
  <c r="A214" i="2"/>
  <c r="B213" i="2"/>
  <c r="C213" i="2" s="1"/>
  <c r="L214" i="2" l="1"/>
  <c r="F214" i="2" s="1"/>
  <c r="N214" i="2"/>
  <c r="H214" i="2" s="1"/>
  <c r="M214" i="2"/>
  <c r="G214" i="2" s="1"/>
  <c r="K214" i="2"/>
  <c r="E214" i="2" s="1"/>
  <c r="J214" i="2"/>
  <c r="D214" i="2" s="1"/>
  <c r="A215" i="2"/>
  <c r="B214" i="2"/>
  <c r="C214" i="2" s="1"/>
  <c r="M215" i="2" l="1"/>
  <c r="G215" i="2" s="1"/>
  <c r="L215" i="2"/>
  <c r="F215" i="2" s="1"/>
  <c r="N215" i="2"/>
  <c r="H215" i="2" s="1"/>
  <c r="K215" i="2"/>
  <c r="E215" i="2" s="1"/>
  <c r="J215" i="2"/>
  <c r="D215" i="2" s="1"/>
  <c r="A216" i="2"/>
  <c r="B215" i="2"/>
  <c r="C215" i="2" s="1"/>
  <c r="L216" i="2" l="1"/>
  <c r="F216" i="2" s="1"/>
  <c r="N216" i="2"/>
  <c r="H216" i="2" s="1"/>
  <c r="M216" i="2"/>
  <c r="G216" i="2" s="1"/>
  <c r="K216" i="2"/>
  <c r="E216" i="2" s="1"/>
  <c r="J216" i="2"/>
  <c r="D216" i="2" s="1"/>
  <c r="A217" i="2"/>
  <c r="B216" i="2"/>
  <c r="C216" i="2" s="1"/>
  <c r="M217" i="2" l="1"/>
  <c r="G217" i="2" s="1"/>
  <c r="L217" i="2"/>
  <c r="F217" i="2" s="1"/>
  <c r="N217" i="2"/>
  <c r="H217" i="2" s="1"/>
  <c r="K217" i="2"/>
  <c r="E217" i="2" s="1"/>
  <c r="J217" i="2"/>
  <c r="D217" i="2" s="1"/>
  <c r="A218" i="2"/>
  <c r="B217" i="2"/>
  <c r="C217" i="2" s="1"/>
  <c r="L218" i="2" l="1"/>
  <c r="F218" i="2" s="1"/>
  <c r="N218" i="2"/>
  <c r="H218" i="2" s="1"/>
  <c r="M218" i="2"/>
  <c r="G218" i="2" s="1"/>
  <c r="K218" i="2"/>
  <c r="E218" i="2" s="1"/>
  <c r="J218" i="2"/>
  <c r="D218" i="2" s="1"/>
  <c r="A219" i="2"/>
  <c r="B218" i="2"/>
  <c r="C218" i="2" s="1"/>
  <c r="M219" i="2" l="1"/>
  <c r="G219" i="2" s="1"/>
  <c r="L219" i="2"/>
  <c r="F219" i="2" s="1"/>
  <c r="N219" i="2"/>
  <c r="H219" i="2" s="1"/>
  <c r="K219" i="2"/>
  <c r="E219" i="2" s="1"/>
  <c r="J219" i="2"/>
  <c r="D219" i="2" s="1"/>
  <c r="A220" i="2"/>
  <c r="B219" i="2"/>
  <c r="C219" i="2" s="1"/>
  <c r="L220" i="2" l="1"/>
  <c r="F220" i="2" s="1"/>
  <c r="N220" i="2"/>
  <c r="H220" i="2" s="1"/>
  <c r="M220" i="2"/>
  <c r="G220" i="2" s="1"/>
  <c r="K220" i="2"/>
  <c r="E220" i="2" s="1"/>
  <c r="J220" i="2"/>
  <c r="D220" i="2" s="1"/>
  <c r="A221" i="2"/>
  <c r="B220" i="2"/>
  <c r="C220" i="2" s="1"/>
  <c r="M221" i="2" l="1"/>
  <c r="G221" i="2" s="1"/>
  <c r="L221" i="2"/>
  <c r="F221" i="2" s="1"/>
  <c r="N221" i="2"/>
  <c r="H221" i="2" s="1"/>
  <c r="K221" i="2"/>
  <c r="E221" i="2" s="1"/>
  <c r="J221" i="2"/>
  <c r="D221" i="2" s="1"/>
  <c r="A222" i="2"/>
  <c r="B221" i="2"/>
  <c r="C221" i="2" s="1"/>
  <c r="L222" i="2" l="1"/>
  <c r="F222" i="2" s="1"/>
  <c r="N222" i="2"/>
  <c r="H222" i="2" s="1"/>
  <c r="M222" i="2"/>
  <c r="G222" i="2" s="1"/>
  <c r="K222" i="2"/>
  <c r="E222" i="2" s="1"/>
  <c r="J222" i="2"/>
  <c r="D222" i="2" s="1"/>
  <c r="A223" i="2"/>
  <c r="B222" i="2"/>
  <c r="C222" i="2" s="1"/>
  <c r="M223" i="2" l="1"/>
  <c r="G223" i="2" s="1"/>
  <c r="L223" i="2"/>
  <c r="F223" i="2" s="1"/>
  <c r="N223" i="2"/>
  <c r="H223" i="2" s="1"/>
  <c r="K223" i="2"/>
  <c r="E223" i="2" s="1"/>
  <c r="J223" i="2"/>
  <c r="D223" i="2" s="1"/>
  <c r="A224" i="2"/>
  <c r="B223" i="2"/>
  <c r="C223" i="2" s="1"/>
  <c r="L224" i="2" l="1"/>
  <c r="F224" i="2" s="1"/>
  <c r="N224" i="2"/>
  <c r="H224" i="2" s="1"/>
  <c r="M224" i="2"/>
  <c r="G224" i="2" s="1"/>
  <c r="K224" i="2"/>
  <c r="E224" i="2" s="1"/>
  <c r="J224" i="2"/>
  <c r="D224" i="2" s="1"/>
  <c r="A226" i="2"/>
  <c r="B224" i="2"/>
  <c r="C224" i="2" s="1"/>
  <c r="M226" i="2" l="1"/>
  <c r="G226" i="2" s="1"/>
  <c r="L226" i="2"/>
  <c r="F226" i="2" s="1"/>
  <c r="N226" i="2"/>
  <c r="H226" i="2" s="1"/>
  <c r="K226" i="2"/>
  <c r="E226" i="2" s="1"/>
  <c r="J226" i="2"/>
  <c r="D226" i="2" s="1"/>
  <c r="A227" i="2"/>
  <c r="B226" i="2"/>
  <c r="C226" i="2" s="1"/>
  <c r="L227" i="2" l="1"/>
  <c r="F227" i="2" s="1"/>
  <c r="N227" i="2"/>
  <c r="H227" i="2" s="1"/>
  <c r="M227" i="2"/>
  <c r="G227" i="2" s="1"/>
  <c r="K227" i="2"/>
  <c r="E227" i="2" s="1"/>
  <c r="J227" i="2"/>
  <c r="D227" i="2" s="1"/>
  <c r="A228" i="2"/>
  <c r="B227" i="2"/>
  <c r="C227" i="2" s="1"/>
  <c r="M228" i="2" l="1"/>
  <c r="G228" i="2" s="1"/>
  <c r="L228" i="2"/>
  <c r="F228" i="2" s="1"/>
  <c r="N228" i="2"/>
  <c r="H228" i="2" s="1"/>
  <c r="K228" i="2"/>
  <c r="E228" i="2" s="1"/>
  <c r="J228" i="2"/>
  <c r="D228" i="2" s="1"/>
  <c r="A229" i="2"/>
  <c r="B228" i="2"/>
  <c r="C228" i="2" s="1"/>
  <c r="L229" i="2" l="1"/>
  <c r="F229" i="2" s="1"/>
  <c r="N229" i="2"/>
  <c r="H229" i="2" s="1"/>
  <c r="M229" i="2"/>
  <c r="G229" i="2" s="1"/>
  <c r="K229" i="2"/>
  <c r="E229" i="2" s="1"/>
  <c r="J229" i="2"/>
  <c r="D229" i="2" s="1"/>
  <c r="A230" i="2"/>
  <c r="B229" i="2"/>
  <c r="C229" i="2" s="1"/>
  <c r="M230" i="2" l="1"/>
  <c r="G230" i="2" s="1"/>
  <c r="L230" i="2"/>
  <c r="F230" i="2" s="1"/>
  <c r="N230" i="2"/>
  <c r="H230" i="2" s="1"/>
  <c r="K230" i="2"/>
  <c r="E230" i="2" s="1"/>
  <c r="J230" i="2"/>
  <c r="D230" i="2" s="1"/>
  <c r="A231" i="2"/>
  <c r="B230" i="2"/>
  <c r="C230" i="2" s="1"/>
  <c r="L231" i="2" l="1"/>
  <c r="F231" i="2" s="1"/>
  <c r="N231" i="2"/>
  <c r="H231" i="2" s="1"/>
  <c r="M231" i="2"/>
  <c r="G231" i="2" s="1"/>
  <c r="K231" i="2"/>
  <c r="E231" i="2" s="1"/>
  <c r="J231" i="2"/>
  <c r="D231" i="2" s="1"/>
  <c r="A232" i="2"/>
  <c r="B231" i="2"/>
  <c r="C231" i="2" s="1"/>
  <c r="M232" i="2" l="1"/>
  <c r="G232" i="2" s="1"/>
  <c r="L232" i="2"/>
  <c r="F232" i="2" s="1"/>
  <c r="N232" i="2"/>
  <c r="H232" i="2" s="1"/>
  <c r="K232" i="2"/>
  <c r="E232" i="2" s="1"/>
  <c r="J232" i="2"/>
  <c r="D232" i="2" s="1"/>
  <c r="A233" i="2"/>
  <c r="B232" i="2"/>
  <c r="C232" i="2" s="1"/>
  <c r="L233" i="2" l="1"/>
  <c r="F233" i="2" s="1"/>
  <c r="N233" i="2"/>
  <c r="H233" i="2" s="1"/>
  <c r="M233" i="2"/>
  <c r="G233" i="2" s="1"/>
  <c r="K233" i="2"/>
  <c r="E233" i="2" s="1"/>
  <c r="J233" i="2"/>
  <c r="D233" i="2" s="1"/>
  <c r="A234" i="2"/>
  <c r="B233" i="2"/>
  <c r="C233" i="2" s="1"/>
  <c r="M234" i="2" l="1"/>
  <c r="G234" i="2" s="1"/>
  <c r="L234" i="2"/>
  <c r="F234" i="2" s="1"/>
  <c r="N234" i="2"/>
  <c r="H234" i="2" s="1"/>
  <c r="K234" i="2"/>
  <c r="E234" i="2" s="1"/>
  <c r="J234" i="2"/>
  <c r="D234" i="2" s="1"/>
  <c r="A235" i="2"/>
  <c r="B234" i="2"/>
  <c r="C234" i="2" s="1"/>
  <c r="L235" i="2" l="1"/>
  <c r="F235" i="2" s="1"/>
  <c r="N235" i="2"/>
  <c r="H235" i="2" s="1"/>
  <c r="M235" i="2"/>
  <c r="G235" i="2" s="1"/>
  <c r="K235" i="2"/>
  <c r="E235" i="2" s="1"/>
  <c r="J235" i="2"/>
  <c r="D235" i="2" s="1"/>
  <c r="A236" i="2"/>
  <c r="B235" i="2"/>
  <c r="C235" i="2" s="1"/>
  <c r="M236" i="2" l="1"/>
  <c r="G236" i="2" s="1"/>
  <c r="L236" i="2"/>
  <c r="F236" i="2" s="1"/>
  <c r="N236" i="2"/>
  <c r="H236" i="2" s="1"/>
  <c r="K236" i="2"/>
  <c r="E236" i="2" s="1"/>
  <c r="J236" i="2"/>
  <c r="D236" i="2" s="1"/>
  <c r="A237" i="2"/>
  <c r="B236" i="2"/>
  <c r="C236" i="2" s="1"/>
  <c r="L237" i="2" l="1"/>
  <c r="F237" i="2" s="1"/>
  <c r="N237" i="2"/>
  <c r="H237" i="2" s="1"/>
  <c r="M237" i="2"/>
  <c r="G237" i="2" s="1"/>
  <c r="K237" i="2"/>
  <c r="E237" i="2" s="1"/>
  <c r="J237" i="2"/>
  <c r="D237" i="2" s="1"/>
  <c r="A238" i="2"/>
  <c r="B237" i="2"/>
  <c r="C237" i="2" s="1"/>
  <c r="M238" i="2" l="1"/>
  <c r="G238" i="2" s="1"/>
  <c r="L238" i="2"/>
  <c r="F238" i="2" s="1"/>
  <c r="N238" i="2"/>
  <c r="H238" i="2" s="1"/>
  <c r="K238" i="2"/>
  <c r="E238" i="2" s="1"/>
  <c r="J238" i="2"/>
  <c r="D238" i="2" s="1"/>
  <c r="A239" i="2"/>
  <c r="B238" i="2"/>
  <c r="C238" i="2" s="1"/>
  <c r="L239" i="2" l="1"/>
  <c r="F239" i="2" s="1"/>
  <c r="N239" i="2"/>
  <c r="H239" i="2" s="1"/>
  <c r="M239" i="2"/>
  <c r="G239" i="2" s="1"/>
  <c r="K239" i="2"/>
  <c r="E239" i="2" s="1"/>
  <c r="J239" i="2"/>
  <c r="D239" i="2" s="1"/>
  <c r="A240" i="2"/>
  <c r="B239" i="2"/>
  <c r="C239" i="2" s="1"/>
  <c r="M240" i="2" l="1"/>
  <c r="G240" i="2" s="1"/>
  <c r="L240" i="2"/>
  <c r="F240" i="2" s="1"/>
  <c r="N240" i="2"/>
  <c r="H240" i="2" s="1"/>
  <c r="K240" i="2"/>
  <c r="E240" i="2" s="1"/>
  <c r="J240" i="2"/>
  <c r="D240" i="2" s="1"/>
  <c r="A241" i="2"/>
  <c r="B240" i="2"/>
  <c r="C240" i="2" s="1"/>
  <c r="L241" i="2" l="1"/>
  <c r="F241" i="2" s="1"/>
  <c r="N241" i="2"/>
  <c r="H241" i="2" s="1"/>
  <c r="M241" i="2"/>
  <c r="G241" i="2" s="1"/>
  <c r="K241" i="2"/>
  <c r="E241" i="2" s="1"/>
  <c r="J241" i="2"/>
  <c r="D241" i="2" s="1"/>
  <c r="A242" i="2"/>
  <c r="B241" i="2"/>
  <c r="C241" i="2" s="1"/>
  <c r="M242" i="2" l="1"/>
  <c r="G242" i="2" s="1"/>
  <c r="L242" i="2"/>
  <c r="F242" i="2" s="1"/>
  <c r="N242" i="2"/>
  <c r="H242" i="2" s="1"/>
  <c r="K242" i="2"/>
  <c r="E242" i="2" s="1"/>
  <c r="J242" i="2"/>
  <c r="D242" i="2" s="1"/>
  <c r="A243" i="2"/>
  <c r="B242" i="2"/>
  <c r="C242" i="2" s="1"/>
  <c r="L243" i="2" l="1"/>
  <c r="F243" i="2" s="1"/>
  <c r="N243" i="2"/>
  <c r="H243" i="2" s="1"/>
  <c r="M243" i="2"/>
  <c r="G243" i="2" s="1"/>
  <c r="K243" i="2"/>
  <c r="E243" i="2" s="1"/>
  <c r="J243" i="2"/>
  <c r="D243" i="2" s="1"/>
  <c r="A244" i="2"/>
  <c r="B243" i="2"/>
  <c r="C243" i="2" s="1"/>
  <c r="M244" i="2" l="1"/>
  <c r="G244" i="2" s="1"/>
  <c r="L244" i="2"/>
  <c r="F244" i="2" s="1"/>
  <c r="N244" i="2"/>
  <c r="H244" i="2" s="1"/>
  <c r="K244" i="2"/>
  <c r="E244" i="2" s="1"/>
  <c r="J244" i="2"/>
  <c r="D244" i="2" s="1"/>
  <c r="A245" i="2"/>
  <c r="B244" i="2"/>
  <c r="C244" i="2" s="1"/>
  <c r="L245" i="2" l="1"/>
  <c r="F245" i="2" s="1"/>
  <c r="N245" i="2"/>
  <c r="H245" i="2" s="1"/>
  <c r="M245" i="2"/>
  <c r="G245" i="2" s="1"/>
  <c r="K245" i="2"/>
  <c r="E245" i="2" s="1"/>
  <c r="J245" i="2"/>
  <c r="D245" i="2" s="1"/>
  <c r="A246" i="2"/>
  <c r="B245" i="2"/>
  <c r="C245" i="2" s="1"/>
  <c r="M246" i="2" l="1"/>
  <c r="G246" i="2" s="1"/>
  <c r="L246" i="2"/>
  <c r="F246" i="2" s="1"/>
  <c r="N246" i="2"/>
  <c r="H246" i="2" s="1"/>
  <c r="K246" i="2"/>
  <c r="E246" i="2" s="1"/>
  <c r="J246" i="2"/>
  <c r="D246" i="2" s="1"/>
  <c r="A247" i="2"/>
  <c r="B246" i="2"/>
  <c r="C246" i="2" s="1"/>
  <c r="L247" i="2" l="1"/>
  <c r="F247" i="2" s="1"/>
  <c r="N247" i="2"/>
  <c r="H247" i="2" s="1"/>
  <c r="M247" i="2"/>
  <c r="G247" i="2" s="1"/>
  <c r="K247" i="2"/>
  <c r="E247" i="2" s="1"/>
  <c r="J247" i="2"/>
  <c r="D247" i="2" s="1"/>
  <c r="A248" i="2"/>
  <c r="B247" i="2"/>
  <c r="C247" i="2" s="1"/>
  <c r="M248" i="2" l="1"/>
  <c r="G248" i="2" s="1"/>
  <c r="L248" i="2"/>
  <c r="F248" i="2" s="1"/>
  <c r="N248" i="2"/>
  <c r="H248" i="2" s="1"/>
  <c r="K248" i="2"/>
  <c r="E248" i="2" s="1"/>
  <c r="J248" i="2"/>
  <c r="D248" i="2" s="1"/>
  <c r="A249" i="2"/>
  <c r="B248" i="2"/>
  <c r="C248" i="2" s="1"/>
  <c r="L249" i="2" l="1"/>
  <c r="F249" i="2" s="1"/>
  <c r="N249" i="2"/>
  <c r="H249" i="2" s="1"/>
  <c r="M249" i="2"/>
  <c r="G249" i="2" s="1"/>
  <c r="K249" i="2"/>
  <c r="E249" i="2" s="1"/>
  <c r="J249" i="2"/>
  <c r="D249" i="2" s="1"/>
  <c r="A250" i="2"/>
  <c r="B249" i="2"/>
  <c r="C249" i="2" s="1"/>
  <c r="M250" i="2" l="1"/>
  <c r="G250" i="2" s="1"/>
  <c r="L250" i="2"/>
  <c r="F250" i="2" s="1"/>
  <c r="N250" i="2"/>
  <c r="H250" i="2" s="1"/>
  <c r="K250" i="2"/>
  <c r="E250" i="2" s="1"/>
  <c r="J250" i="2"/>
  <c r="D250" i="2" s="1"/>
  <c r="A251" i="2"/>
  <c r="B250" i="2"/>
  <c r="C250" i="2" s="1"/>
  <c r="L251" i="2" l="1"/>
  <c r="F251" i="2" s="1"/>
  <c r="N251" i="2"/>
  <c r="H251" i="2" s="1"/>
  <c r="M251" i="2"/>
  <c r="G251" i="2" s="1"/>
  <c r="K251" i="2"/>
  <c r="E251" i="2" s="1"/>
  <c r="J251" i="2"/>
  <c r="D251" i="2" s="1"/>
  <c r="A252" i="2"/>
  <c r="B251" i="2"/>
  <c r="C251" i="2" s="1"/>
  <c r="M252" i="2" l="1"/>
  <c r="G252" i="2" s="1"/>
  <c r="L252" i="2"/>
  <c r="F252" i="2" s="1"/>
  <c r="N252" i="2"/>
  <c r="H252" i="2" s="1"/>
  <c r="K252" i="2"/>
  <c r="E252" i="2" s="1"/>
  <c r="J252" i="2"/>
  <c r="D252" i="2" s="1"/>
  <c r="A253" i="2"/>
  <c r="B252" i="2"/>
  <c r="C252" i="2" s="1"/>
  <c r="L253" i="2" l="1"/>
  <c r="F253" i="2" s="1"/>
  <c r="N253" i="2"/>
  <c r="H253" i="2" s="1"/>
  <c r="M253" i="2"/>
  <c r="G253" i="2" s="1"/>
  <c r="K253" i="2"/>
  <c r="E253" i="2" s="1"/>
  <c r="J253" i="2"/>
  <c r="D253" i="2" s="1"/>
  <c r="A254" i="2"/>
  <c r="B253" i="2"/>
  <c r="C253" i="2" s="1"/>
  <c r="M254" i="2" l="1"/>
  <c r="G254" i="2" s="1"/>
  <c r="L254" i="2"/>
  <c r="F254" i="2" s="1"/>
  <c r="N254" i="2"/>
  <c r="H254" i="2" s="1"/>
  <c r="K254" i="2"/>
  <c r="E254" i="2" s="1"/>
  <c r="J254" i="2"/>
  <c r="D254" i="2" s="1"/>
  <c r="A255" i="2"/>
  <c r="B254" i="2"/>
  <c r="C254" i="2" s="1"/>
  <c r="L255" i="2" l="1"/>
  <c r="F255" i="2" s="1"/>
  <c r="N255" i="2"/>
  <c r="H255" i="2" s="1"/>
  <c r="M255" i="2"/>
  <c r="G255" i="2" s="1"/>
  <c r="K255" i="2"/>
  <c r="E255" i="2" s="1"/>
  <c r="J255" i="2"/>
  <c r="D255" i="2" s="1"/>
  <c r="A256" i="2"/>
  <c r="B255" i="2"/>
  <c r="C255" i="2" s="1"/>
  <c r="M256" i="2" l="1"/>
  <c r="G256" i="2" s="1"/>
  <c r="L256" i="2"/>
  <c r="F256" i="2" s="1"/>
  <c r="N256" i="2"/>
  <c r="H256" i="2" s="1"/>
  <c r="K256" i="2"/>
  <c r="E256" i="2" s="1"/>
  <c r="J256" i="2"/>
  <c r="D256" i="2" s="1"/>
  <c r="A258" i="2"/>
  <c r="B256" i="2"/>
  <c r="C256" i="2" s="1"/>
  <c r="L258" i="2" l="1"/>
  <c r="F258" i="2" s="1"/>
  <c r="N258" i="2"/>
  <c r="H258" i="2" s="1"/>
  <c r="M258" i="2"/>
  <c r="G258" i="2" s="1"/>
  <c r="K258" i="2"/>
  <c r="E258" i="2" s="1"/>
  <c r="J258" i="2"/>
  <c r="D258" i="2" s="1"/>
  <c r="A259" i="2"/>
  <c r="B258" i="2"/>
  <c r="C258" i="2" s="1"/>
  <c r="M259" i="2" l="1"/>
  <c r="G259" i="2" s="1"/>
  <c r="L259" i="2"/>
  <c r="F259" i="2" s="1"/>
  <c r="N259" i="2"/>
  <c r="H259" i="2" s="1"/>
  <c r="K259" i="2"/>
  <c r="E259" i="2" s="1"/>
  <c r="J259" i="2"/>
  <c r="D259" i="2" s="1"/>
  <c r="A260" i="2"/>
  <c r="B259" i="2"/>
  <c r="C259" i="2" s="1"/>
  <c r="L260" i="2" l="1"/>
  <c r="F260" i="2" s="1"/>
  <c r="N260" i="2"/>
  <c r="H260" i="2" s="1"/>
  <c r="M260" i="2"/>
  <c r="G260" i="2" s="1"/>
  <c r="K260" i="2"/>
  <c r="E260" i="2" s="1"/>
  <c r="J260" i="2"/>
  <c r="D260" i="2" s="1"/>
  <c r="A261" i="2"/>
  <c r="B260" i="2"/>
  <c r="C260" i="2" s="1"/>
  <c r="M261" i="2" l="1"/>
  <c r="G261" i="2" s="1"/>
  <c r="L261" i="2"/>
  <c r="F261" i="2" s="1"/>
  <c r="N261" i="2"/>
  <c r="H261" i="2" s="1"/>
  <c r="K261" i="2"/>
  <c r="E261" i="2" s="1"/>
  <c r="J261" i="2"/>
  <c r="D261" i="2" s="1"/>
  <c r="A262" i="2"/>
  <c r="B261" i="2"/>
  <c r="C261" i="2" s="1"/>
  <c r="L262" i="2" l="1"/>
  <c r="F262" i="2" s="1"/>
  <c r="N262" i="2"/>
  <c r="H262" i="2" s="1"/>
  <c r="M262" i="2"/>
  <c r="G262" i="2" s="1"/>
  <c r="K262" i="2"/>
  <c r="E262" i="2" s="1"/>
  <c r="J262" i="2"/>
  <c r="D262" i="2" s="1"/>
  <c r="A263" i="2"/>
  <c r="B262" i="2"/>
  <c r="C262" i="2" s="1"/>
  <c r="M263" i="2" l="1"/>
  <c r="G263" i="2" s="1"/>
  <c r="L263" i="2"/>
  <c r="F263" i="2" s="1"/>
  <c r="N263" i="2"/>
  <c r="H263" i="2" s="1"/>
  <c r="K263" i="2"/>
  <c r="E263" i="2" s="1"/>
  <c r="J263" i="2"/>
  <c r="D263" i="2" s="1"/>
  <c r="A264" i="2"/>
  <c r="B263" i="2"/>
  <c r="C263" i="2" s="1"/>
  <c r="L264" i="2" l="1"/>
  <c r="F264" i="2" s="1"/>
  <c r="N264" i="2"/>
  <c r="H264" i="2" s="1"/>
  <c r="M264" i="2"/>
  <c r="G264" i="2" s="1"/>
  <c r="K264" i="2"/>
  <c r="E264" i="2" s="1"/>
  <c r="J264" i="2"/>
  <c r="D264" i="2" s="1"/>
  <c r="A265" i="2"/>
  <c r="B264" i="2"/>
  <c r="C264" i="2" s="1"/>
  <c r="M265" i="2" l="1"/>
  <c r="G265" i="2" s="1"/>
  <c r="L265" i="2"/>
  <c r="F265" i="2" s="1"/>
  <c r="N265" i="2"/>
  <c r="H265" i="2" s="1"/>
  <c r="K265" i="2"/>
  <c r="E265" i="2" s="1"/>
  <c r="J265" i="2"/>
  <c r="D265" i="2" s="1"/>
  <c r="A266" i="2"/>
  <c r="B265" i="2"/>
  <c r="C265" i="2" s="1"/>
  <c r="L266" i="2" l="1"/>
  <c r="F266" i="2" s="1"/>
  <c r="N266" i="2"/>
  <c r="H266" i="2" s="1"/>
  <c r="M266" i="2"/>
  <c r="G266" i="2" s="1"/>
  <c r="K266" i="2"/>
  <c r="E266" i="2" s="1"/>
  <c r="J266" i="2"/>
  <c r="D266" i="2" s="1"/>
  <c r="A267" i="2"/>
  <c r="B266" i="2"/>
  <c r="C266" i="2" s="1"/>
  <c r="M267" i="2" l="1"/>
  <c r="G267" i="2" s="1"/>
  <c r="L267" i="2"/>
  <c r="F267" i="2" s="1"/>
  <c r="N267" i="2"/>
  <c r="H267" i="2" s="1"/>
  <c r="K267" i="2"/>
  <c r="E267" i="2" s="1"/>
  <c r="J267" i="2"/>
  <c r="D267" i="2" s="1"/>
  <c r="A268" i="2"/>
  <c r="B267" i="2"/>
  <c r="C267" i="2" s="1"/>
  <c r="L268" i="2" l="1"/>
  <c r="F268" i="2" s="1"/>
  <c r="N268" i="2"/>
  <c r="H268" i="2" s="1"/>
  <c r="M268" i="2"/>
  <c r="G268" i="2" s="1"/>
  <c r="K268" i="2"/>
  <c r="E268" i="2" s="1"/>
  <c r="J268" i="2"/>
  <c r="D268" i="2" s="1"/>
  <c r="A269" i="2"/>
  <c r="B268" i="2"/>
  <c r="C268" i="2" s="1"/>
  <c r="M269" i="2" l="1"/>
  <c r="G269" i="2" s="1"/>
  <c r="L269" i="2"/>
  <c r="F269" i="2" s="1"/>
  <c r="N269" i="2"/>
  <c r="H269" i="2" s="1"/>
  <c r="K269" i="2"/>
  <c r="E269" i="2" s="1"/>
  <c r="J269" i="2"/>
  <c r="D269" i="2" s="1"/>
  <c r="A270" i="2"/>
  <c r="B269" i="2"/>
  <c r="C269" i="2" s="1"/>
  <c r="L270" i="2" l="1"/>
  <c r="F270" i="2" s="1"/>
  <c r="N270" i="2"/>
  <c r="H270" i="2" s="1"/>
  <c r="M270" i="2"/>
  <c r="G270" i="2" s="1"/>
  <c r="K270" i="2"/>
  <c r="E270" i="2" s="1"/>
  <c r="J270" i="2"/>
  <c r="D270" i="2" s="1"/>
  <c r="A271" i="2"/>
  <c r="B270" i="2"/>
  <c r="C270" i="2" s="1"/>
  <c r="M271" i="2" l="1"/>
  <c r="G271" i="2" s="1"/>
  <c r="L271" i="2"/>
  <c r="F271" i="2" s="1"/>
  <c r="N271" i="2"/>
  <c r="H271" i="2" s="1"/>
  <c r="K271" i="2"/>
  <c r="E271" i="2" s="1"/>
  <c r="J271" i="2"/>
  <c r="D271" i="2" s="1"/>
  <c r="A272" i="2"/>
  <c r="B271" i="2"/>
  <c r="C271" i="2" s="1"/>
  <c r="M272" i="2" l="1"/>
  <c r="G272" i="2" s="1"/>
  <c r="L272" i="2"/>
  <c r="F272" i="2" s="1"/>
  <c r="K272" i="2"/>
  <c r="E272" i="2" s="1"/>
  <c r="J272" i="2"/>
  <c r="D272" i="2" s="1"/>
  <c r="N272" i="2"/>
  <c r="H272" i="2" s="1"/>
  <c r="A273" i="2"/>
  <c r="B272" i="2"/>
  <c r="C272" i="2" s="1"/>
  <c r="L273" i="2" l="1"/>
  <c r="F273" i="2" s="1"/>
  <c r="N273" i="2"/>
  <c r="H273" i="2" s="1"/>
  <c r="M273" i="2"/>
  <c r="G273" i="2" s="1"/>
  <c r="K273" i="2"/>
  <c r="E273" i="2" s="1"/>
  <c r="J273" i="2"/>
  <c r="D273" i="2" s="1"/>
  <c r="A274" i="2"/>
  <c r="B273" i="2"/>
  <c r="C273" i="2" s="1"/>
  <c r="M274" i="2" l="1"/>
  <c r="G274" i="2" s="1"/>
  <c r="N274" i="2"/>
  <c r="H274" i="2" s="1"/>
  <c r="K274" i="2"/>
  <c r="E274" i="2" s="1"/>
  <c r="J274" i="2"/>
  <c r="D274" i="2" s="1"/>
  <c r="L274" i="2"/>
  <c r="F274" i="2" s="1"/>
  <c r="A275" i="2"/>
  <c r="B274" i="2"/>
  <c r="C274" i="2" s="1"/>
  <c r="L275" i="2" l="1"/>
  <c r="F275" i="2" s="1"/>
  <c r="N275" i="2"/>
  <c r="H275" i="2" s="1"/>
  <c r="M275" i="2"/>
  <c r="G275" i="2" s="1"/>
  <c r="K275" i="2"/>
  <c r="E275" i="2" s="1"/>
  <c r="J275" i="2"/>
  <c r="D275" i="2" s="1"/>
  <c r="A276" i="2"/>
  <c r="B275" i="2"/>
  <c r="C275" i="2" s="1"/>
  <c r="M276" i="2" l="1"/>
  <c r="G276" i="2" s="1"/>
  <c r="L276" i="2"/>
  <c r="F276" i="2" s="1"/>
  <c r="K276" i="2"/>
  <c r="E276" i="2" s="1"/>
  <c r="J276" i="2"/>
  <c r="D276" i="2" s="1"/>
  <c r="N276" i="2"/>
  <c r="H276" i="2" s="1"/>
  <c r="A277" i="2"/>
  <c r="B276" i="2"/>
  <c r="C276" i="2" s="1"/>
  <c r="L277" i="2" l="1"/>
  <c r="F277" i="2" s="1"/>
  <c r="N277" i="2"/>
  <c r="H277" i="2" s="1"/>
  <c r="M277" i="2"/>
  <c r="G277" i="2" s="1"/>
  <c r="K277" i="2"/>
  <c r="E277" i="2" s="1"/>
  <c r="J277" i="2"/>
  <c r="D277" i="2" s="1"/>
  <c r="A278" i="2"/>
  <c r="B277" i="2"/>
  <c r="C277" i="2" s="1"/>
  <c r="M278" i="2" l="1"/>
  <c r="G278" i="2" s="1"/>
  <c r="N278" i="2"/>
  <c r="H278" i="2" s="1"/>
  <c r="K278" i="2"/>
  <c r="E278" i="2" s="1"/>
  <c r="J278" i="2"/>
  <c r="D278" i="2" s="1"/>
  <c r="L278" i="2"/>
  <c r="F278" i="2" s="1"/>
  <c r="A279" i="2"/>
  <c r="B278" i="2"/>
  <c r="C278" i="2" s="1"/>
  <c r="L279" i="2" l="1"/>
  <c r="F279" i="2" s="1"/>
  <c r="N279" i="2"/>
  <c r="H279" i="2" s="1"/>
  <c r="M279" i="2"/>
  <c r="G279" i="2" s="1"/>
  <c r="K279" i="2"/>
  <c r="E279" i="2" s="1"/>
  <c r="J279" i="2"/>
  <c r="D279" i="2" s="1"/>
  <c r="A280" i="2"/>
  <c r="B279" i="2"/>
  <c r="C279" i="2" s="1"/>
  <c r="M280" i="2" l="1"/>
  <c r="G280" i="2" s="1"/>
  <c r="L280" i="2"/>
  <c r="F280" i="2" s="1"/>
  <c r="K280" i="2"/>
  <c r="E280" i="2" s="1"/>
  <c r="J280" i="2"/>
  <c r="D280" i="2" s="1"/>
  <c r="N280" i="2"/>
  <c r="H280" i="2" s="1"/>
  <c r="A281" i="2"/>
  <c r="B280" i="2"/>
  <c r="C280" i="2" s="1"/>
  <c r="L281" i="2" l="1"/>
  <c r="F281" i="2" s="1"/>
  <c r="N281" i="2"/>
  <c r="H281" i="2" s="1"/>
  <c r="M281" i="2"/>
  <c r="G281" i="2" s="1"/>
  <c r="K281" i="2"/>
  <c r="E281" i="2" s="1"/>
  <c r="J281" i="2"/>
  <c r="D281" i="2" s="1"/>
  <c r="A282" i="2"/>
  <c r="B281" i="2"/>
  <c r="C281" i="2" s="1"/>
  <c r="M282" i="2" l="1"/>
  <c r="G282" i="2" s="1"/>
  <c r="N282" i="2"/>
  <c r="H282" i="2" s="1"/>
  <c r="K282" i="2"/>
  <c r="E282" i="2" s="1"/>
  <c r="J282" i="2"/>
  <c r="D282" i="2" s="1"/>
  <c r="L282" i="2"/>
  <c r="F282" i="2" s="1"/>
  <c r="A283" i="2"/>
  <c r="B282" i="2"/>
  <c r="C282" i="2" s="1"/>
  <c r="L283" i="2" l="1"/>
  <c r="F283" i="2" s="1"/>
  <c r="N283" i="2"/>
  <c r="H283" i="2" s="1"/>
  <c r="M283" i="2"/>
  <c r="G283" i="2" s="1"/>
  <c r="K283" i="2"/>
  <c r="E283" i="2" s="1"/>
  <c r="J283" i="2"/>
  <c r="D283" i="2" s="1"/>
  <c r="A284" i="2"/>
  <c r="B283" i="2"/>
  <c r="C283" i="2" s="1"/>
  <c r="M284" i="2" l="1"/>
  <c r="G284" i="2" s="1"/>
  <c r="L284" i="2"/>
  <c r="F284" i="2" s="1"/>
  <c r="K284" i="2"/>
  <c r="E284" i="2" s="1"/>
  <c r="J284" i="2"/>
  <c r="D284" i="2" s="1"/>
  <c r="N284" i="2"/>
  <c r="H284" i="2" s="1"/>
  <c r="A285" i="2"/>
  <c r="B284" i="2"/>
  <c r="C284" i="2" s="1"/>
  <c r="L285" i="2" l="1"/>
  <c r="F285" i="2" s="1"/>
  <c r="N285" i="2"/>
  <c r="H285" i="2" s="1"/>
  <c r="M285" i="2"/>
  <c r="G285" i="2" s="1"/>
  <c r="K285" i="2"/>
  <c r="E285" i="2" s="1"/>
  <c r="J285" i="2"/>
  <c r="D285" i="2" s="1"/>
  <c r="A286" i="2"/>
  <c r="B285" i="2"/>
  <c r="C285" i="2" s="1"/>
  <c r="M286" i="2" l="1"/>
  <c r="G286" i="2" s="1"/>
  <c r="N286" i="2"/>
  <c r="H286" i="2" s="1"/>
  <c r="K286" i="2"/>
  <c r="E286" i="2" s="1"/>
  <c r="J286" i="2"/>
  <c r="D286" i="2" s="1"/>
  <c r="L286" i="2"/>
  <c r="F286" i="2" s="1"/>
  <c r="A287" i="2"/>
  <c r="B286" i="2"/>
  <c r="C286" i="2" s="1"/>
  <c r="L287" i="2" l="1"/>
  <c r="F287" i="2" s="1"/>
  <c r="N287" i="2"/>
  <c r="H287" i="2" s="1"/>
  <c r="M287" i="2"/>
  <c r="G287" i="2" s="1"/>
  <c r="K287" i="2"/>
  <c r="E287" i="2" s="1"/>
  <c r="J287" i="2"/>
  <c r="D287" i="2" s="1"/>
  <c r="A289" i="2"/>
  <c r="B287" i="2"/>
  <c r="C287" i="2" s="1"/>
  <c r="M289" i="2" l="1"/>
  <c r="G289" i="2" s="1"/>
  <c r="L289" i="2"/>
  <c r="F289" i="2" s="1"/>
  <c r="K289" i="2"/>
  <c r="E289" i="2" s="1"/>
  <c r="J289" i="2"/>
  <c r="D289" i="2" s="1"/>
  <c r="N289" i="2"/>
  <c r="H289" i="2" s="1"/>
  <c r="A290" i="2"/>
  <c r="B289" i="2"/>
  <c r="C289" i="2" s="1"/>
  <c r="L290" i="2" l="1"/>
  <c r="F290" i="2" s="1"/>
  <c r="N290" i="2"/>
  <c r="H290" i="2" s="1"/>
  <c r="M290" i="2"/>
  <c r="G290" i="2" s="1"/>
  <c r="K290" i="2"/>
  <c r="E290" i="2" s="1"/>
  <c r="J290" i="2"/>
  <c r="D290" i="2" s="1"/>
  <c r="A291" i="2"/>
  <c r="B290" i="2"/>
  <c r="C290" i="2" s="1"/>
  <c r="M291" i="2" l="1"/>
  <c r="G291" i="2" s="1"/>
  <c r="N291" i="2"/>
  <c r="H291" i="2" s="1"/>
  <c r="K291" i="2"/>
  <c r="E291" i="2" s="1"/>
  <c r="J291" i="2"/>
  <c r="D291" i="2" s="1"/>
  <c r="L291" i="2"/>
  <c r="F291" i="2" s="1"/>
  <c r="A292" i="2"/>
  <c r="B291" i="2"/>
  <c r="C291" i="2" s="1"/>
  <c r="M292" i="2" l="1"/>
  <c r="G292" i="2" s="1"/>
  <c r="L292" i="2"/>
  <c r="F292" i="2" s="1"/>
  <c r="N292" i="2"/>
  <c r="H292" i="2" s="1"/>
  <c r="K292" i="2"/>
  <c r="E292" i="2" s="1"/>
  <c r="J292" i="2"/>
  <c r="D292" i="2" s="1"/>
  <c r="A293" i="2"/>
  <c r="B292" i="2"/>
  <c r="C292" i="2" s="1"/>
  <c r="L293" i="2" l="1"/>
  <c r="F293" i="2" s="1"/>
  <c r="N293" i="2"/>
  <c r="H293" i="2" s="1"/>
  <c r="K293" i="2"/>
  <c r="E293" i="2" s="1"/>
  <c r="J293" i="2"/>
  <c r="D293" i="2" s="1"/>
  <c r="M293" i="2"/>
  <c r="G293" i="2" s="1"/>
  <c r="A294" i="2"/>
  <c r="B293" i="2"/>
  <c r="C293" i="2" s="1"/>
  <c r="M294" i="2" l="1"/>
  <c r="G294" i="2" s="1"/>
  <c r="L294" i="2"/>
  <c r="F294" i="2" s="1"/>
  <c r="N294" i="2"/>
  <c r="H294" i="2" s="1"/>
  <c r="K294" i="2"/>
  <c r="E294" i="2" s="1"/>
  <c r="J294" i="2"/>
  <c r="D294" i="2" s="1"/>
  <c r="A295" i="2"/>
  <c r="B294" i="2"/>
  <c r="C294" i="2" s="1"/>
  <c r="L295" i="2" l="1"/>
  <c r="F295" i="2" s="1"/>
  <c r="N295" i="2"/>
  <c r="H295" i="2" s="1"/>
  <c r="K295" i="2"/>
  <c r="E295" i="2" s="1"/>
  <c r="J295" i="2"/>
  <c r="D295" i="2" s="1"/>
  <c r="M295" i="2"/>
  <c r="G295" i="2" s="1"/>
  <c r="A296" i="2"/>
  <c r="B295" i="2"/>
  <c r="C295" i="2" s="1"/>
  <c r="M296" i="2" l="1"/>
  <c r="G296" i="2" s="1"/>
  <c r="L296" i="2"/>
  <c r="F296" i="2" s="1"/>
  <c r="N296" i="2"/>
  <c r="H296" i="2" s="1"/>
  <c r="K296" i="2"/>
  <c r="E296" i="2" s="1"/>
  <c r="J296" i="2"/>
  <c r="D296" i="2" s="1"/>
  <c r="A297" i="2"/>
  <c r="B296" i="2"/>
  <c r="C296" i="2" s="1"/>
  <c r="L297" i="2" l="1"/>
  <c r="F297" i="2" s="1"/>
  <c r="N297" i="2"/>
  <c r="H297" i="2" s="1"/>
  <c r="K297" i="2"/>
  <c r="E297" i="2" s="1"/>
  <c r="J297" i="2"/>
  <c r="D297" i="2" s="1"/>
  <c r="M297" i="2"/>
  <c r="G297" i="2" s="1"/>
  <c r="A298" i="2"/>
  <c r="B297" i="2"/>
  <c r="C297" i="2" s="1"/>
  <c r="M298" i="2" l="1"/>
  <c r="G298" i="2" s="1"/>
  <c r="L298" i="2"/>
  <c r="F298" i="2" s="1"/>
  <c r="N298" i="2"/>
  <c r="H298" i="2" s="1"/>
  <c r="K298" i="2"/>
  <c r="E298" i="2" s="1"/>
  <c r="J298" i="2"/>
  <c r="D298" i="2" s="1"/>
  <c r="A299" i="2"/>
  <c r="B298" i="2"/>
  <c r="C298" i="2" s="1"/>
  <c r="L299" i="2" l="1"/>
  <c r="F299" i="2" s="1"/>
  <c r="N299" i="2"/>
  <c r="H299" i="2" s="1"/>
  <c r="K299" i="2"/>
  <c r="E299" i="2" s="1"/>
  <c r="J299" i="2"/>
  <c r="D299" i="2" s="1"/>
  <c r="M299" i="2"/>
  <c r="G299" i="2" s="1"/>
  <c r="A300" i="2"/>
  <c r="B299" i="2"/>
  <c r="C299" i="2" s="1"/>
  <c r="M300" i="2" l="1"/>
  <c r="G300" i="2" s="1"/>
  <c r="L300" i="2"/>
  <c r="F300" i="2" s="1"/>
  <c r="N300" i="2"/>
  <c r="H300" i="2" s="1"/>
  <c r="K300" i="2"/>
  <c r="E300" i="2" s="1"/>
  <c r="J300" i="2"/>
  <c r="D300" i="2" s="1"/>
  <c r="A301" i="2"/>
  <c r="B300" i="2"/>
  <c r="C300" i="2" s="1"/>
  <c r="L301" i="2" l="1"/>
  <c r="F301" i="2" s="1"/>
  <c r="N301" i="2"/>
  <c r="H301" i="2" s="1"/>
  <c r="K301" i="2"/>
  <c r="E301" i="2" s="1"/>
  <c r="J301" i="2"/>
  <c r="D301" i="2" s="1"/>
  <c r="M301" i="2"/>
  <c r="G301" i="2" s="1"/>
  <c r="A302" i="2"/>
  <c r="B301" i="2"/>
  <c r="C301" i="2" s="1"/>
  <c r="M302" i="2" l="1"/>
  <c r="G302" i="2" s="1"/>
  <c r="L302" i="2"/>
  <c r="F302" i="2" s="1"/>
  <c r="N302" i="2"/>
  <c r="H302" i="2" s="1"/>
  <c r="K302" i="2"/>
  <c r="E302" i="2" s="1"/>
  <c r="J302" i="2"/>
  <c r="D302" i="2" s="1"/>
  <c r="A303" i="2"/>
  <c r="B302" i="2"/>
  <c r="C302" i="2" s="1"/>
  <c r="L303" i="2" l="1"/>
  <c r="F303" i="2" s="1"/>
  <c r="N303" i="2"/>
  <c r="H303" i="2" s="1"/>
  <c r="K303" i="2"/>
  <c r="E303" i="2" s="1"/>
  <c r="J303" i="2"/>
  <c r="D303" i="2" s="1"/>
  <c r="M303" i="2"/>
  <c r="G303" i="2" s="1"/>
  <c r="A304" i="2"/>
  <c r="B303" i="2"/>
  <c r="C303" i="2" s="1"/>
  <c r="M304" i="2" l="1"/>
  <c r="G304" i="2" s="1"/>
  <c r="L304" i="2"/>
  <c r="F304" i="2" s="1"/>
  <c r="N304" i="2"/>
  <c r="H304" i="2" s="1"/>
  <c r="K304" i="2"/>
  <c r="E304" i="2" s="1"/>
  <c r="J304" i="2"/>
  <c r="D304" i="2" s="1"/>
  <c r="A305" i="2"/>
  <c r="B304" i="2"/>
  <c r="C304" i="2" s="1"/>
  <c r="L305" i="2" l="1"/>
  <c r="F305" i="2" s="1"/>
  <c r="N305" i="2"/>
  <c r="H305" i="2" s="1"/>
  <c r="K305" i="2"/>
  <c r="E305" i="2" s="1"/>
  <c r="J305" i="2"/>
  <c r="D305" i="2" s="1"/>
  <c r="M305" i="2"/>
  <c r="G305" i="2" s="1"/>
  <c r="A306" i="2"/>
  <c r="B305" i="2"/>
  <c r="C305" i="2" s="1"/>
  <c r="M306" i="2" l="1"/>
  <c r="G306" i="2" s="1"/>
  <c r="L306" i="2"/>
  <c r="F306" i="2" s="1"/>
  <c r="N306" i="2"/>
  <c r="H306" i="2" s="1"/>
  <c r="K306" i="2"/>
  <c r="E306" i="2" s="1"/>
  <c r="J306" i="2"/>
  <c r="D306" i="2" s="1"/>
  <c r="A307" i="2"/>
  <c r="B306" i="2"/>
  <c r="C306" i="2" s="1"/>
  <c r="L307" i="2" l="1"/>
  <c r="F307" i="2" s="1"/>
  <c r="N307" i="2"/>
  <c r="H307" i="2" s="1"/>
  <c r="K307" i="2"/>
  <c r="E307" i="2" s="1"/>
  <c r="J307" i="2"/>
  <c r="D307" i="2" s="1"/>
  <c r="M307" i="2"/>
  <c r="G307" i="2" s="1"/>
  <c r="A308" i="2"/>
  <c r="B307" i="2"/>
  <c r="C307" i="2" s="1"/>
  <c r="M308" i="2" l="1"/>
  <c r="G308" i="2" s="1"/>
  <c r="L308" i="2"/>
  <c r="F308" i="2" s="1"/>
  <c r="N308" i="2"/>
  <c r="H308" i="2" s="1"/>
  <c r="K308" i="2"/>
  <c r="E308" i="2" s="1"/>
  <c r="J308" i="2"/>
  <c r="D308" i="2" s="1"/>
  <c r="A309" i="2"/>
  <c r="B308" i="2"/>
  <c r="C308" i="2" s="1"/>
  <c r="L309" i="2" l="1"/>
  <c r="F309" i="2" s="1"/>
  <c r="N309" i="2"/>
  <c r="H309" i="2" s="1"/>
  <c r="K309" i="2"/>
  <c r="E309" i="2" s="1"/>
  <c r="J309" i="2"/>
  <c r="D309" i="2" s="1"/>
  <c r="M309" i="2"/>
  <c r="G309" i="2" s="1"/>
  <c r="A310" i="2"/>
  <c r="B309" i="2"/>
  <c r="C309" i="2" s="1"/>
  <c r="M310" i="2" l="1"/>
  <c r="G310" i="2" s="1"/>
  <c r="L310" i="2"/>
  <c r="F310" i="2" s="1"/>
  <c r="N310" i="2"/>
  <c r="H310" i="2" s="1"/>
  <c r="K310" i="2"/>
  <c r="E310" i="2" s="1"/>
  <c r="J310" i="2"/>
  <c r="D310" i="2" s="1"/>
  <c r="A311" i="2"/>
  <c r="B310" i="2"/>
  <c r="C310" i="2" s="1"/>
  <c r="L311" i="2" l="1"/>
  <c r="F311" i="2" s="1"/>
  <c r="N311" i="2"/>
  <c r="H311" i="2" s="1"/>
  <c r="K311" i="2"/>
  <c r="E311" i="2" s="1"/>
  <c r="J311" i="2"/>
  <c r="D311" i="2" s="1"/>
  <c r="M311" i="2"/>
  <c r="G311" i="2" s="1"/>
  <c r="A312" i="2"/>
  <c r="B311" i="2"/>
  <c r="C311" i="2" s="1"/>
  <c r="M312" i="2" l="1"/>
  <c r="G312" i="2" s="1"/>
  <c r="L312" i="2"/>
  <c r="F312" i="2" s="1"/>
  <c r="N312" i="2"/>
  <c r="H312" i="2" s="1"/>
  <c r="K312" i="2"/>
  <c r="E312" i="2" s="1"/>
  <c r="J312" i="2"/>
  <c r="D312" i="2" s="1"/>
  <c r="A313" i="2"/>
  <c r="B312" i="2"/>
  <c r="C312" i="2" s="1"/>
  <c r="L313" i="2" l="1"/>
  <c r="F313" i="2" s="1"/>
  <c r="N313" i="2"/>
  <c r="H313" i="2" s="1"/>
  <c r="K313" i="2"/>
  <c r="E313" i="2" s="1"/>
  <c r="J313" i="2"/>
  <c r="D313" i="2" s="1"/>
  <c r="M313" i="2"/>
  <c r="G313" i="2" s="1"/>
  <c r="A314" i="2"/>
  <c r="B313" i="2"/>
  <c r="C313" i="2" s="1"/>
  <c r="M314" i="2" l="1"/>
  <c r="G314" i="2" s="1"/>
  <c r="L314" i="2"/>
  <c r="F314" i="2" s="1"/>
  <c r="N314" i="2"/>
  <c r="H314" i="2" s="1"/>
  <c r="K314" i="2"/>
  <c r="E314" i="2" s="1"/>
  <c r="J314" i="2"/>
  <c r="D314" i="2" s="1"/>
  <c r="A315" i="2"/>
  <c r="B314" i="2"/>
  <c r="C314" i="2" s="1"/>
  <c r="L315" i="2" l="1"/>
  <c r="F315" i="2" s="1"/>
  <c r="N315" i="2"/>
  <c r="H315" i="2" s="1"/>
  <c r="K315" i="2"/>
  <c r="E315" i="2" s="1"/>
  <c r="J315" i="2"/>
  <c r="D315" i="2" s="1"/>
  <c r="M315" i="2"/>
  <c r="G315" i="2" s="1"/>
  <c r="A316" i="2"/>
  <c r="B315" i="2"/>
  <c r="C315" i="2" s="1"/>
  <c r="M316" i="2" l="1"/>
  <c r="G316" i="2" s="1"/>
  <c r="L316" i="2"/>
  <c r="F316" i="2" s="1"/>
  <c r="N316" i="2"/>
  <c r="H316" i="2" s="1"/>
  <c r="K316" i="2"/>
  <c r="E316" i="2" s="1"/>
  <c r="J316" i="2"/>
  <c r="D316" i="2" s="1"/>
  <c r="A317" i="2"/>
  <c r="B316" i="2"/>
  <c r="C316" i="2" s="1"/>
  <c r="L317" i="2" l="1"/>
  <c r="F317" i="2" s="1"/>
  <c r="N317" i="2"/>
  <c r="H317" i="2" s="1"/>
  <c r="K317" i="2"/>
  <c r="E317" i="2" s="1"/>
  <c r="J317" i="2"/>
  <c r="D317" i="2" s="1"/>
  <c r="M317" i="2"/>
  <c r="G317" i="2" s="1"/>
  <c r="A318" i="2"/>
  <c r="B317" i="2"/>
  <c r="C317" i="2" s="1"/>
  <c r="M318" i="2" l="1"/>
  <c r="G318" i="2" s="1"/>
  <c r="L318" i="2"/>
  <c r="F318" i="2" s="1"/>
  <c r="N318" i="2"/>
  <c r="H318" i="2" s="1"/>
  <c r="K318" i="2"/>
  <c r="E318" i="2" s="1"/>
  <c r="J318" i="2"/>
  <c r="D318" i="2" s="1"/>
  <c r="A319" i="2"/>
  <c r="B318" i="2"/>
  <c r="C318" i="2" s="1"/>
  <c r="L319" i="2" l="1"/>
  <c r="F319" i="2" s="1"/>
  <c r="N319" i="2"/>
  <c r="H319" i="2" s="1"/>
  <c r="K319" i="2"/>
  <c r="E319" i="2" s="1"/>
  <c r="J319" i="2"/>
  <c r="D319" i="2" s="1"/>
  <c r="M319" i="2"/>
  <c r="G319" i="2" s="1"/>
  <c r="A321" i="2"/>
  <c r="B319" i="2"/>
  <c r="C319" i="2" s="1"/>
  <c r="M321" i="2" l="1"/>
  <c r="G321" i="2" s="1"/>
  <c r="L321" i="2"/>
  <c r="F321" i="2" s="1"/>
  <c r="N321" i="2"/>
  <c r="H321" i="2" s="1"/>
  <c r="K321" i="2"/>
  <c r="E321" i="2" s="1"/>
  <c r="J321" i="2"/>
  <c r="D321" i="2" s="1"/>
  <c r="A322" i="2"/>
  <c r="B321" i="2"/>
  <c r="C321" i="2" s="1"/>
  <c r="L322" i="2" l="1"/>
  <c r="F322" i="2" s="1"/>
  <c r="N322" i="2"/>
  <c r="H322" i="2" s="1"/>
  <c r="K322" i="2"/>
  <c r="E322" i="2" s="1"/>
  <c r="J322" i="2"/>
  <c r="D322" i="2" s="1"/>
  <c r="M322" i="2"/>
  <c r="G322" i="2" s="1"/>
  <c r="A323" i="2"/>
  <c r="B322" i="2"/>
  <c r="C322" i="2" s="1"/>
  <c r="M323" i="2" l="1"/>
  <c r="G323" i="2" s="1"/>
  <c r="L323" i="2"/>
  <c r="F323" i="2" s="1"/>
  <c r="N323" i="2"/>
  <c r="H323" i="2" s="1"/>
  <c r="K323" i="2"/>
  <c r="E323" i="2" s="1"/>
  <c r="J323" i="2"/>
  <c r="D323" i="2" s="1"/>
  <c r="A324" i="2"/>
  <c r="B323" i="2"/>
  <c r="C323" i="2" s="1"/>
  <c r="L324" i="2" l="1"/>
  <c r="F324" i="2" s="1"/>
  <c r="N324" i="2"/>
  <c r="H324" i="2" s="1"/>
  <c r="K324" i="2"/>
  <c r="E324" i="2" s="1"/>
  <c r="J324" i="2"/>
  <c r="D324" i="2" s="1"/>
  <c r="M324" i="2"/>
  <c r="G324" i="2" s="1"/>
  <c r="A325" i="2"/>
  <c r="B324" i="2"/>
  <c r="C324" i="2" s="1"/>
  <c r="M325" i="2" l="1"/>
  <c r="G325" i="2" s="1"/>
  <c r="L325" i="2"/>
  <c r="F325" i="2" s="1"/>
  <c r="N325" i="2"/>
  <c r="H325" i="2" s="1"/>
  <c r="K325" i="2"/>
  <c r="E325" i="2" s="1"/>
  <c r="J325" i="2"/>
  <c r="D325" i="2" s="1"/>
  <c r="A326" i="2"/>
  <c r="B325" i="2"/>
  <c r="C325" i="2" s="1"/>
  <c r="L326" i="2" l="1"/>
  <c r="F326" i="2" s="1"/>
  <c r="N326" i="2"/>
  <c r="H326" i="2" s="1"/>
  <c r="K326" i="2"/>
  <c r="E326" i="2" s="1"/>
  <c r="J326" i="2"/>
  <c r="D326" i="2" s="1"/>
  <c r="M326" i="2"/>
  <c r="G326" i="2" s="1"/>
  <c r="A327" i="2"/>
  <c r="B326" i="2"/>
  <c r="C326" i="2" s="1"/>
  <c r="M327" i="2" l="1"/>
  <c r="G327" i="2" s="1"/>
  <c r="L327" i="2"/>
  <c r="F327" i="2" s="1"/>
  <c r="N327" i="2"/>
  <c r="H327" i="2" s="1"/>
  <c r="K327" i="2"/>
  <c r="E327" i="2" s="1"/>
  <c r="J327" i="2"/>
  <c r="D327" i="2" s="1"/>
  <c r="A328" i="2"/>
  <c r="B327" i="2"/>
  <c r="C327" i="2" s="1"/>
  <c r="L328" i="2" l="1"/>
  <c r="F328" i="2" s="1"/>
  <c r="N328" i="2"/>
  <c r="H328" i="2" s="1"/>
  <c r="K328" i="2"/>
  <c r="E328" i="2" s="1"/>
  <c r="J328" i="2"/>
  <c r="D328" i="2" s="1"/>
  <c r="M328" i="2"/>
  <c r="G328" i="2" s="1"/>
  <c r="A329" i="2"/>
  <c r="B328" i="2"/>
  <c r="C328" i="2" s="1"/>
  <c r="M329" i="2" l="1"/>
  <c r="G329" i="2" s="1"/>
  <c r="L329" i="2"/>
  <c r="F329" i="2" s="1"/>
  <c r="N329" i="2"/>
  <c r="H329" i="2" s="1"/>
  <c r="K329" i="2"/>
  <c r="E329" i="2" s="1"/>
  <c r="J329" i="2"/>
  <c r="D329" i="2" s="1"/>
  <c r="A330" i="2"/>
  <c r="B329" i="2"/>
  <c r="C329" i="2" s="1"/>
  <c r="L330" i="2" l="1"/>
  <c r="F330" i="2" s="1"/>
  <c r="N330" i="2"/>
  <c r="H330" i="2" s="1"/>
  <c r="K330" i="2"/>
  <c r="E330" i="2" s="1"/>
  <c r="J330" i="2"/>
  <c r="D330" i="2" s="1"/>
  <c r="M330" i="2"/>
  <c r="G330" i="2" s="1"/>
  <c r="A331" i="2"/>
  <c r="B330" i="2"/>
  <c r="C330" i="2" s="1"/>
  <c r="M331" i="2" l="1"/>
  <c r="G331" i="2" s="1"/>
  <c r="L331" i="2"/>
  <c r="F331" i="2" s="1"/>
  <c r="N331" i="2"/>
  <c r="H331" i="2" s="1"/>
  <c r="K331" i="2"/>
  <c r="E331" i="2" s="1"/>
  <c r="J331" i="2"/>
  <c r="D331" i="2" s="1"/>
  <c r="A332" i="2"/>
  <c r="B331" i="2"/>
  <c r="C331" i="2" s="1"/>
  <c r="L332" i="2" l="1"/>
  <c r="F332" i="2" s="1"/>
  <c r="N332" i="2"/>
  <c r="H332" i="2" s="1"/>
  <c r="K332" i="2"/>
  <c r="E332" i="2" s="1"/>
  <c r="J332" i="2"/>
  <c r="D332" i="2" s="1"/>
  <c r="M332" i="2"/>
  <c r="G332" i="2" s="1"/>
  <c r="A333" i="2"/>
  <c r="B332" i="2"/>
  <c r="C332" i="2" s="1"/>
  <c r="M333" i="2" l="1"/>
  <c r="G333" i="2" s="1"/>
  <c r="L333" i="2"/>
  <c r="F333" i="2" s="1"/>
  <c r="N333" i="2"/>
  <c r="H333" i="2" s="1"/>
  <c r="K333" i="2"/>
  <c r="E333" i="2" s="1"/>
  <c r="J333" i="2"/>
  <c r="D333" i="2" s="1"/>
  <c r="A334" i="2"/>
  <c r="B333" i="2"/>
  <c r="C333" i="2" s="1"/>
  <c r="L334" i="2" l="1"/>
  <c r="F334" i="2" s="1"/>
  <c r="N334" i="2"/>
  <c r="H334" i="2" s="1"/>
  <c r="K334" i="2"/>
  <c r="E334" i="2" s="1"/>
  <c r="J334" i="2"/>
  <c r="D334" i="2" s="1"/>
  <c r="M334" i="2"/>
  <c r="G334" i="2" s="1"/>
  <c r="A335" i="2"/>
  <c r="B334" i="2"/>
  <c r="C334" i="2" s="1"/>
  <c r="M335" i="2" l="1"/>
  <c r="G335" i="2" s="1"/>
  <c r="L335" i="2"/>
  <c r="F335" i="2" s="1"/>
  <c r="N335" i="2"/>
  <c r="H335" i="2" s="1"/>
  <c r="K335" i="2"/>
  <c r="E335" i="2" s="1"/>
  <c r="J335" i="2"/>
  <c r="D335" i="2" s="1"/>
  <c r="A336" i="2"/>
  <c r="B335" i="2"/>
  <c r="C335" i="2" s="1"/>
  <c r="L336" i="2" l="1"/>
  <c r="F336" i="2" s="1"/>
  <c r="N336" i="2"/>
  <c r="H336" i="2" s="1"/>
  <c r="K336" i="2"/>
  <c r="E336" i="2" s="1"/>
  <c r="J336" i="2"/>
  <c r="D336" i="2" s="1"/>
  <c r="M336" i="2"/>
  <c r="G336" i="2" s="1"/>
  <c r="A337" i="2"/>
  <c r="B336" i="2"/>
  <c r="C336" i="2" s="1"/>
  <c r="M337" i="2" l="1"/>
  <c r="G337" i="2" s="1"/>
  <c r="L337" i="2"/>
  <c r="F337" i="2" s="1"/>
  <c r="N337" i="2"/>
  <c r="H337" i="2" s="1"/>
  <c r="K337" i="2"/>
  <c r="E337" i="2" s="1"/>
  <c r="J337" i="2"/>
  <c r="D337" i="2" s="1"/>
  <c r="A338" i="2"/>
  <c r="B337" i="2"/>
  <c r="C337" i="2" s="1"/>
  <c r="L338" i="2" l="1"/>
  <c r="F338" i="2" s="1"/>
  <c r="N338" i="2"/>
  <c r="H338" i="2" s="1"/>
  <c r="K338" i="2"/>
  <c r="E338" i="2" s="1"/>
  <c r="J338" i="2"/>
  <c r="D338" i="2" s="1"/>
  <c r="M338" i="2"/>
  <c r="G338" i="2" s="1"/>
  <c r="A339" i="2"/>
  <c r="B338" i="2"/>
  <c r="C338" i="2" s="1"/>
  <c r="M339" i="2" l="1"/>
  <c r="G339" i="2" s="1"/>
  <c r="L339" i="2"/>
  <c r="F339" i="2" s="1"/>
  <c r="N339" i="2"/>
  <c r="H339" i="2" s="1"/>
  <c r="K339" i="2"/>
  <c r="E339" i="2" s="1"/>
  <c r="J339" i="2"/>
  <c r="D339" i="2" s="1"/>
  <c r="A340" i="2"/>
  <c r="B339" i="2"/>
  <c r="C339" i="2" s="1"/>
  <c r="L340" i="2" l="1"/>
  <c r="F340" i="2" s="1"/>
  <c r="N340" i="2"/>
  <c r="H340" i="2" s="1"/>
  <c r="K340" i="2"/>
  <c r="E340" i="2" s="1"/>
  <c r="J340" i="2"/>
  <c r="D340" i="2" s="1"/>
  <c r="M340" i="2"/>
  <c r="G340" i="2" s="1"/>
  <c r="A341" i="2"/>
  <c r="B340" i="2"/>
  <c r="C340" i="2" s="1"/>
  <c r="M341" i="2" l="1"/>
  <c r="G341" i="2" s="1"/>
  <c r="L341" i="2"/>
  <c r="F341" i="2" s="1"/>
  <c r="N341" i="2"/>
  <c r="H341" i="2" s="1"/>
  <c r="K341" i="2"/>
  <c r="E341" i="2" s="1"/>
  <c r="J341" i="2"/>
  <c r="D341" i="2" s="1"/>
  <c r="A342" i="2"/>
  <c r="B341" i="2"/>
  <c r="C341" i="2" s="1"/>
  <c r="L342" i="2" l="1"/>
  <c r="F342" i="2" s="1"/>
  <c r="N342" i="2"/>
  <c r="H342" i="2" s="1"/>
  <c r="K342" i="2"/>
  <c r="E342" i="2" s="1"/>
  <c r="J342" i="2"/>
  <c r="D342" i="2" s="1"/>
  <c r="M342" i="2"/>
  <c r="G342" i="2" s="1"/>
  <c r="A343" i="2"/>
  <c r="B342" i="2"/>
  <c r="C342" i="2" s="1"/>
  <c r="M343" i="2" l="1"/>
  <c r="G343" i="2" s="1"/>
  <c r="L343" i="2"/>
  <c r="F343" i="2" s="1"/>
  <c r="N343" i="2"/>
  <c r="H343" i="2" s="1"/>
  <c r="K343" i="2"/>
  <c r="E343" i="2" s="1"/>
  <c r="J343" i="2"/>
  <c r="D343" i="2" s="1"/>
  <c r="A344" i="2"/>
  <c r="B343" i="2"/>
  <c r="C343" i="2" s="1"/>
  <c r="L344" i="2" l="1"/>
  <c r="F344" i="2" s="1"/>
  <c r="N344" i="2"/>
  <c r="H344" i="2" s="1"/>
  <c r="K344" i="2"/>
  <c r="E344" i="2" s="1"/>
  <c r="J344" i="2"/>
  <c r="D344" i="2" s="1"/>
  <c r="M344" i="2"/>
  <c r="G344" i="2" s="1"/>
  <c r="A345" i="2"/>
  <c r="B344" i="2"/>
  <c r="C344" i="2" s="1"/>
  <c r="M345" i="2" l="1"/>
  <c r="G345" i="2" s="1"/>
  <c r="L345" i="2"/>
  <c r="F345" i="2" s="1"/>
  <c r="N345" i="2"/>
  <c r="H345" i="2" s="1"/>
  <c r="K345" i="2"/>
  <c r="E345" i="2" s="1"/>
  <c r="J345" i="2"/>
  <c r="D345" i="2" s="1"/>
  <c r="A346" i="2"/>
  <c r="B345" i="2"/>
  <c r="C345" i="2" s="1"/>
  <c r="L346" i="2" l="1"/>
  <c r="F346" i="2" s="1"/>
  <c r="N346" i="2"/>
  <c r="H346" i="2" s="1"/>
  <c r="K346" i="2"/>
  <c r="E346" i="2" s="1"/>
  <c r="J346" i="2"/>
  <c r="D346" i="2" s="1"/>
  <c r="M346" i="2"/>
  <c r="G346" i="2" s="1"/>
  <c r="A347" i="2"/>
  <c r="B346" i="2"/>
  <c r="C346" i="2" s="1"/>
  <c r="M347" i="2" l="1"/>
  <c r="G347" i="2" s="1"/>
  <c r="L347" i="2"/>
  <c r="F347" i="2" s="1"/>
  <c r="N347" i="2"/>
  <c r="H347" i="2" s="1"/>
  <c r="K347" i="2"/>
  <c r="E347" i="2" s="1"/>
  <c r="J347" i="2"/>
  <c r="D347" i="2" s="1"/>
  <c r="A348" i="2"/>
  <c r="B347" i="2"/>
  <c r="C347" i="2" s="1"/>
  <c r="L348" i="2" l="1"/>
  <c r="F348" i="2" s="1"/>
  <c r="N348" i="2"/>
  <c r="H348" i="2" s="1"/>
  <c r="K348" i="2"/>
  <c r="E348" i="2" s="1"/>
  <c r="J348" i="2"/>
  <c r="D348" i="2" s="1"/>
  <c r="M348" i="2"/>
  <c r="G348" i="2" s="1"/>
  <c r="A349" i="2"/>
  <c r="B348" i="2"/>
  <c r="C348" i="2" s="1"/>
  <c r="M349" i="2" l="1"/>
  <c r="G349" i="2" s="1"/>
  <c r="L349" i="2"/>
  <c r="F349" i="2" s="1"/>
  <c r="N349" i="2"/>
  <c r="H349" i="2" s="1"/>
  <c r="K349" i="2"/>
  <c r="E349" i="2" s="1"/>
  <c r="J349" i="2"/>
  <c r="D349" i="2" s="1"/>
  <c r="A350" i="2"/>
  <c r="B349" i="2"/>
  <c r="C349" i="2" s="1"/>
  <c r="L350" i="2" l="1"/>
  <c r="F350" i="2" s="1"/>
  <c r="N350" i="2"/>
  <c r="H350" i="2" s="1"/>
  <c r="K350" i="2"/>
  <c r="E350" i="2" s="1"/>
  <c r="J350" i="2"/>
  <c r="D350" i="2" s="1"/>
  <c r="M350" i="2"/>
  <c r="G350" i="2" s="1"/>
  <c r="A352" i="2"/>
  <c r="B350" i="2"/>
  <c r="C350" i="2" s="1"/>
  <c r="M352" i="2" l="1"/>
  <c r="G352" i="2" s="1"/>
  <c r="L352" i="2"/>
  <c r="F352" i="2" s="1"/>
  <c r="N352" i="2"/>
  <c r="H352" i="2" s="1"/>
  <c r="K352" i="2"/>
  <c r="E352" i="2" s="1"/>
  <c r="J352" i="2"/>
  <c r="D352" i="2" s="1"/>
  <c r="A353" i="2"/>
  <c r="B352" i="2"/>
  <c r="C352" i="2" s="1"/>
  <c r="L353" i="2" l="1"/>
  <c r="F353" i="2" s="1"/>
  <c r="N353" i="2"/>
  <c r="H353" i="2" s="1"/>
  <c r="K353" i="2"/>
  <c r="E353" i="2" s="1"/>
  <c r="J353" i="2"/>
  <c r="D353" i="2" s="1"/>
  <c r="M353" i="2"/>
  <c r="G353" i="2" s="1"/>
  <c r="A354" i="2"/>
  <c r="B353" i="2"/>
  <c r="C353" i="2" s="1"/>
  <c r="M354" i="2" l="1"/>
  <c r="G354" i="2" s="1"/>
  <c r="L354" i="2"/>
  <c r="F354" i="2" s="1"/>
  <c r="N354" i="2"/>
  <c r="H354" i="2" s="1"/>
  <c r="K354" i="2"/>
  <c r="E354" i="2" s="1"/>
  <c r="J354" i="2"/>
  <c r="D354" i="2" s="1"/>
  <c r="A355" i="2"/>
  <c r="B354" i="2"/>
  <c r="C354" i="2" s="1"/>
  <c r="L355" i="2" l="1"/>
  <c r="F355" i="2" s="1"/>
  <c r="N355" i="2"/>
  <c r="H355" i="2" s="1"/>
  <c r="K355" i="2"/>
  <c r="E355" i="2" s="1"/>
  <c r="J355" i="2"/>
  <c r="D355" i="2" s="1"/>
  <c r="M355" i="2"/>
  <c r="G355" i="2" s="1"/>
  <c r="A356" i="2"/>
  <c r="B355" i="2"/>
  <c r="C355" i="2" s="1"/>
  <c r="M356" i="2" l="1"/>
  <c r="G356" i="2" s="1"/>
  <c r="L356" i="2"/>
  <c r="F356" i="2" s="1"/>
  <c r="N356" i="2"/>
  <c r="H356" i="2" s="1"/>
  <c r="K356" i="2"/>
  <c r="E356" i="2" s="1"/>
  <c r="J356" i="2"/>
  <c r="D356" i="2" s="1"/>
  <c r="A357" i="2"/>
  <c r="B356" i="2"/>
  <c r="C356" i="2" s="1"/>
  <c r="L357" i="2" l="1"/>
  <c r="F357" i="2" s="1"/>
  <c r="N357" i="2"/>
  <c r="H357" i="2" s="1"/>
  <c r="K357" i="2"/>
  <c r="E357" i="2" s="1"/>
  <c r="J357" i="2"/>
  <c r="D357" i="2" s="1"/>
  <c r="M357" i="2"/>
  <c r="G357" i="2" s="1"/>
  <c r="A358" i="2"/>
  <c r="B357" i="2"/>
  <c r="C357" i="2" s="1"/>
  <c r="M358" i="2" l="1"/>
  <c r="G358" i="2" s="1"/>
  <c r="L358" i="2"/>
  <c r="F358" i="2" s="1"/>
  <c r="N358" i="2"/>
  <c r="H358" i="2" s="1"/>
  <c r="K358" i="2"/>
  <c r="E358" i="2" s="1"/>
  <c r="J358" i="2"/>
  <c r="D358" i="2" s="1"/>
  <c r="A359" i="2"/>
  <c r="B358" i="2"/>
  <c r="C358" i="2" s="1"/>
  <c r="L359" i="2" l="1"/>
  <c r="F359" i="2" s="1"/>
  <c r="N359" i="2"/>
  <c r="H359" i="2" s="1"/>
  <c r="K359" i="2"/>
  <c r="E359" i="2" s="1"/>
  <c r="J359" i="2"/>
  <c r="D359" i="2" s="1"/>
  <c r="M359" i="2"/>
  <c r="G359" i="2" s="1"/>
  <c r="A360" i="2"/>
  <c r="B359" i="2"/>
  <c r="C359" i="2" s="1"/>
  <c r="M360" i="2" l="1"/>
  <c r="G360" i="2" s="1"/>
  <c r="L360" i="2"/>
  <c r="F360" i="2" s="1"/>
  <c r="N360" i="2"/>
  <c r="H360" i="2" s="1"/>
  <c r="K360" i="2"/>
  <c r="E360" i="2" s="1"/>
  <c r="J360" i="2"/>
  <c r="D360" i="2" s="1"/>
  <c r="A361" i="2"/>
  <c r="B360" i="2"/>
  <c r="C360" i="2" s="1"/>
  <c r="L361" i="2" l="1"/>
  <c r="F361" i="2" s="1"/>
  <c r="N361" i="2"/>
  <c r="H361" i="2" s="1"/>
  <c r="K361" i="2"/>
  <c r="E361" i="2" s="1"/>
  <c r="J361" i="2"/>
  <c r="D361" i="2" s="1"/>
  <c r="M361" i="2"/>
  <c r="G361" i="2" s="1"/>
  <c r="A362" i="2"/>
  <c r="B361" i="2"/>
  <c r="C361" i="2" s="1"/>
  <c r="M362" i="2" l="1"/>
  <c r="G362" i="2" s="1"/>
  <c r="L362" i="2"/>
  <c r="F362" i="2" s="1"/>
  <c r="N362" i="2"/>
  <c r="H362" i="2" s="1"/>
  <c r="K362" i="2"/>
  <c r="E362" i="2" s="1"/>
  <c r="J362" i="2"/>
  <c r="D362" i="2" s="1"/>
  <c r="A363" i="2"/>
  <c r="B362" i="2"/>
  <c r="C362" i="2" s="1"/>
  <c r="L363" i="2" l="1"/>
  <c r="F363" i="2" s="1"/>
  <c r="N363" i="2"/>
  <c r="H363" i="2" s="1"/>
  <c r="K363" i="2"/>
  <c r="E363" i="2" s="1"/>
  <c r="J363" i="2"/>
  <c r="D363" i="2" s="1"/>
  <c r="M363" i="2"/>
  <c r="G363" i="2" s="1"/>
  <c r="A364" i="2"/>
  <c r="B363" i="2"/>
  <c r="C363" i="2" s="1"/>
  <c r="M364" i="2" l="1"/>
  <c r="G364" i="2" s="1"/>
  <c r="L364" i="2"/>
  <c r="F364" i="2" s="1"/>
  <c r="N364" i="2"/>
  <c r="H364" i="2" s="1"/>
  <c r="K364" i="2"/>
  <c r="E364" i="2" s="1"/>
  <c r="J364" i="2"/>
  <c r="D364" i="2" s="1"/>
  <c r="A365" i="2"/>
  <c r="B364" i="2"/>
  <c r="C364" i="2" s="1"/>
  <c r="L365" i="2" l="1"/>
  <c r="F365" i="2" s="1"/>
  <c r="N365" i="2"/>
  <c r="H365" i="2" s="1"/>
  <c r="K365" i="2"/>
  <c r="E365" i="2" s="1"/>
  <c r="J365" i="2"/>
  <c r="D365" i="2" s="1"/>
  <c r="M365" i="2"/>
  <c r="G365" i="2" s="1"/>
  <c r="A366" i="2"/>
  <c r="B365" i="2"/>
  <c r="C365" i="2" s="1"/>
  <c r="M366" i="2" l="1"/>
  <c r="G366" i="2" s="1"/>
  <c r="L366" i="2"/>
  <c r="F366" i="2" s="1"/>
  <c r="N366" i="2"/>
  <c r="H366" i="2" s="1"/>
  <c r="K366" i="2"/>
  <c r="E366" i="2" s="1"/>
  <c r="J366" i="2"/>
  <c r="D366" i="2" s="1"/>
  <c r="A367" i="2"/>
  <c r="B366" i="2"/>
  <c r="C366" i="2" s="1"/>
  <c r="L367" i="2" l="1"/>
  <c r="F367" i="2" s="1"/>
  <c r="N367" i="2"/>
  <c r="H367" i="2" s="1"/>
  <c r="K367" i="2"/>
  <c r="E367" i="2" s="1"/>
  <c r="J367" i="2"/>
  <c r="D367" i="2" s="1"/>
  <c r="M367" i="2"/>
  <c r="G367" i="2" s="1"/>
  <c r="A368" i="2"/>
  <c r="B367" i="2"/>
  <c r="C367" i="2" s="1"/>
  <c r="M368" i="2" l="1"/>
  <c r="G368" i="2" s="1"/>
  <c r="L368" i="2"/>
  <c r="F368" i="2" s="1"/>
  <c r="N368" i="2"/>
  <c r="H368" i="2" s="1"/>
  <c r="K368" i="2"/>
  <c r="E368" i="2" s="1"/>
  <c r="J368" i="2"/>
  <c r="D368" i="2" s="1"/>
  <c r="A369" i="2"/>
  <c r="B368" i="2"/>
  <c r="C368" i="2" s="1"/>
  <c r="L369" i="2" l="1"/>
  <c r="F369" i="2" s="1"/>
  <c r="N369" i="2"/>
  <c r="H369" i="2" s="1"/>
  <c r="K369" i="2"/>
  <c r="E369" i="2" s="1"/>
  <c r="J369" i="2"/>
  <c r="D369" i="2" s="1"/>
  <c r="M369" i="2"/>
  <c r="G369" i="2" s="1"/>
  <c r="A370" i="2"/>
  <c r="B369" i="2"/>
  <c r="C369" i="2" s="1"/>
  <c r="M370" i="2" l="1"/>
  <c r="G370" i="2" s="1"/>
  <c r="L370" i="2"/>
  <c r="F370" i="2" s="1"/>
  <c r="N370" i="2"/>
  <c r="H370" i="2" s="1"/>
  <c r="K370" i="2"/>
  <c r="E370" i="2" s="1"/>
  <c r="J370" i="2"/>
  <c r="D370" i="2" s="1"/>
  <c r="A371" i="2"/>
  <c r="B370" i="2"/>
  <c r="C370" i="2" s="1"/>
  <c r="L371" i="2" l="1"/>
  <c r="F371" i="2" s="1"/>
  <c r="N371" i="2"/>
  <c r="H371" i="2" s="1"/>
  <c r="K371" i="2"/>
  <c r="E371" i="2" s="1"/>
  <c r="J371" i="2"/>
  <c r="D371" i="2" s="1"/>
  <c r="M371" i="2"/>
  <c r="G371" i="2" s="1"/>
  <c r="A372" i="2"/>
  <c r="B371" i="2"/>
  <c r="C371" i="2" s="1"/>
  <c r="M372" i="2" l="1"/>
  <c r="G372" i="2" s="1"/>
  <c r="L372" i="2"/>
  <c r="F372" i="2" s="1"/>
  <c r="N372" i="2"/>
  <c r="H372" i="2" s="1"/>
  <c r="K372" i="2"/>
  <c r="E372" i="2" s="1"/>
  <c r="J372" i="2"/>
  <c r="D372" i="2" s="1"/>
  <c r="A373" i="2"/>
  <c r="B372" i="2"/>
  <c r="C372" i="2" s="1"/>
  <c r="L373" i="2" l="1"/>
  <c r="F373" i="2" s="1"/>
  <c r="N373" i="2"/>
  <c r="H373" i="2" s="1"/>
  <c r="K373" i="2"/>
  <c r="E373" i="2" s="1"/>
  <c r="J373" i="2"/>
  <c r="D373" i="2" s="1"/>
  <c r="M373" i="2"/>
  <c r="G373" i="2" s="1"/>
  <c r="A374" i="2"/>
  <c r="B373" i="2"/>
  <c r="C373" i="2" s="1"/>
  <c r="M374" i="2" l="1"/>
  <c r="G374" i="2" s="1"/>
  <c r="L374" i="2"/>
  <c r="F374" i="2" s="1"/>
  <c r="N374" i="2"/>
  <c r="H374" i="2" s="1"/>
  <c r="K374" i="2"/>
  <c r="E374" i="2" s="1"/>
  <c r="J374" i="2"/>
  <c r="D374" i="2" s="1"/>
  <c r="A375" i="2"/>
  <c r="B374" i="2"/>
  <c r="C374" i="2" s="1"/>
  <c r="L375" i="2" l="1"/>
  <c r="F375" i="2" s="1"/>
  <c r="N375" i="2"/>
  <c r="H375" i="2" s="1"/>
  <c r="K375" i="2"/>
  <c r="E375" i="2" s="1"/>
  <c r="J375" i="2"/>
  <c r="D375" i="2" s="1"/>
  <c r="M375" i="2"/>
  <c r="G375" i="2" s="1"/>
  <c r="A376" i="2"/>
  <c r="B375" i="2"/>
  <c r="C375" i="2" s="1"/>
  <c r="M376" i="2" l="1"/>
  <c r="G376" i="2" s="1"/>
  <c r="L376" i="2"/>
  <c r="F376" i="2" s="1"/>
  <c r="N376" i="2"/>
  <c r="H376" i="2" s="1"/>
  <c r="K376" i="2"/>
  <c r="E376" i="2" s="1"/>
  <c r="J376" i="2"/>
  <c r="D376" i="2" s="1"/>
  <c r="A377" i="2"/>
  <c r="B376" i="2"/>
  <c r="C376" i="2" s="1"/>
  <c r="L377" i="2" l="1"/>
  <c r="F377" i="2" s="1"/>
  <c r="N377" i="2"/>
  <c r="H377" i="2" s="1"/>
  <c r="K377" i="2"/>
  <c r="E377" i="2" s="1"/>
  <c r="J377" i="2"/>
  <c r="D377" i="2" s="1"/>
  <c r="M377" i="2"/>
  <c r="G377" i="2" s="1"/>
  <c r="A378" i="2"/>
  <c r="B377" i="2"/>
  <c r="C377" i="2" s="1"/>
  <c r="M378" i="2" l="1"/>
  <c r="G378" i="2" s="1"/>
  <c r="L378" i="2"/>
  <c r="F378" i="2" s="1"/>
  <c r="N378" i="2"/>
  <c r="H378" i="2" s="1"/>
  <c r="K378" i="2"/>
  <c r="E378" i="2" s="1"/>
  <c r="J378" i="2"/>
  <c r="D378" i="2" s="1"/>
  <c r="A379" i="2"/>
  <c r="B378" i="2"/>
  <c r="C378" i="2" s="1"/>
  <c r="L379" i="2" l="1"/>
  <c r="F379" i="2" s="1"/>
  <c r="N379" i="2"/>
  <c r="H379" i="2" s="1"/>
  <c r="K379" i="2"/>
  <c r="E379" i="2" s="1"/>
  <c r="J379" i="2"/>
  <c r="D379" i="2" s="1"/>
  <c r="M379" i="2"/>
  <c r="G379" i="2" s="1"/>
  <c r="A380" i="2"/>
  <c r="B379" i="2"/>
  <c r="C379" i="2" s="1"/>
  <c r="M380" i="2" l="1"/>
  <c r="G380" i="2" s="1"/>
  <c r="L380" i="2"/>
  <c r="F380" i="2" s="1"/>
  <c r="N380" i="2"/>
  <c r="H380" i="2" s="1"/>
  <c r="K380" i="2"/>
  <c r="E380" i="2" s="1"/>
  <c r="J380" i="2"/>
  <c r="D380" i="2" s="1"/>
  <c r="A381" i="2"/>
  <c r="B380" i="2"/>
  <c r="C380" i="2" s="1"/>
  <c r="L381" i="2" l="1"/>
  <c r="F381" i="2" s="1"/>
  <c r="N381" i="2"/>
  <c r="H381" i="2" s="1"/>
  <c r="K381" i="2"/>
  <c r="E381" i="2" s="1"/>
  <c r="J381" i="2"/>
  <c r="D381" i="2" s="1"/>
  <c r="M381" i="2"/>
  <c r="G381" i="2" s="1"/>
  <c r="A382" i="2"/>
  <c r="B381" i="2"/>
  <c r="C381" i="2" s="1"/>
  <c r="M382" i="2" l="1"/>
  <c r="G382" i="2" s="1"/>
  <c r="L382" i="2"/>
  <c r="F382" i="2" s="1"/>
  <c r="N382" i="2"/>
  <c r="H382" i="2" s="1"/>
  <c r="K382" i="2"/>
  <c r="E382" i="2" s="1"/>
  <c r="J382" i="2"/>
  <c r="D382" i="2" s="1"/>
  <c r="B382" i="2"/>
  <c r="C382" i="2" s="1"/>
</calcChain>
</file>

<file path=xl/sharedStrings.xml><?xml version="1.0" encoding="utf-8"?>
<sst xmlns="http://schemas.openxmlformats.org/spreadsheetml/2006/main" count="102" uniqueCount="46">
  <si>
    <t>EQUIPE A</t>
  </si>
  <si>
    <t>EQUIPE B</t>
  </si>
  <si>
    <t>EQUIPE C</t>
  </si>
  <si>
    <t>EQUIPE D</t>
  </si>
  <si>
    <t>EQUIPE E</t>
  </si>
  <si>
    <t>FEVRIER</t>
  </si>
  <si>
    <t>MARS</t>
  </si>
  <si>
    <t>AVRIL</t>
  </si>
  <si>
    <t>MAI</t>
  </si>
  <si>
    <t>JUIN</t>
  </si>
  <si>
    <t>JUILLET</t>
  </si>
  <si>
    <t>AOUT</t>
  </si>
  <si>
    <t xml:space="preserve">          SEPTEMBRE</t>
  </si>
  <si>
    <t xml:space="preserve">   OCTOBRE</t>
  </si>
  <si>
    <t xml:space="preserve">       DECEMBRE</t>
  </si>
  <si>
    <t xml:space="preserve">       NOVEMBRE</t>
  </si>
  <si>
    <t>Jour de l'an</t>
  </si>
  <si>
    <t>Vendredi Saint</t>
  </si>
  <si>
    <t>Pâques</t>
  </si>
  <si>
    <t>Lundi de Pâques</t>
  </si>
  <si>
    <t xml:space="preserve">Fête du Travail </t>
  </si>
  <si>
    <t xml:space="preserve">Victoire 39/45 </t>
  </si>
  <si>
    <t xml:space="preserve">Ascension </t>
  </si>
  <si>
    <t xml:space="preserve">Lundi de Pentecôte </t>
  </si>
  <si>
    <t xml:space="preserve">Fête Nationale </t>
  </si>
  <si>
    <t xml:space="preserve">Assomption </t>
  </si>
  <si>
    <t xml:space="preserve">Toussaint </t>
  </si>
  <si>
    <t xml:space="preserve">Armistice 14/18 </t>
  </si>
  <si>
    <t xml:space="preserve">Noël </t>
  </si>
  <si>
    <t>Saint Etienne</t>
  </si>
  <si>
    <t>Alsace</t>
  </si>
  <si>
    <t>B</t>
  </si>
  <si>
    <t>Equ.</t>
  </si>
  <si>
    <t>Années</t>
  </si>
  <si>
    <t>Jours_liste</t>
  </si>
  <si>
    <t>A</t>
  </si>
  <si>
    <t>lun</t>
  </si>
  <si>
    <t>mar</t>
  </si>
  <si>
    <t>C</t>
  </si>
  <si>
    <t>mer</t>
  </si>
  <si>
    <t>D</t>
  </si>
  <si>
    <t>jeu</t>
  </si>
  <si>
    <t>E</t>
  </si>
  <si>
    <t>ven</t>
  </si>
  <si>
    <t>sam</t>
  </si>
  <si>
    <t>dim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</si>
</sst>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d"/>
    <numFmt numFmtId="165" formatCode="d"/>
  </numFmts>
  <fonts count="16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indexed="22"/>
      <name val="Arial"/>
      <family val="2"/>
    </font>
    <font>
      <b/>
      <i/>
      <sz val="10"/>
      <color indexed="22"/>
      <name val="Arial"/>
      <family val="2"/>
    </font>
    <font>
      <sz val="11"/>
      <color rgb="FFE0E0E0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ABEBE"/>
        <bgColor indexed="64"/>
      </patternFill>
    </fill>
    <fill>
      <patternFill patternType="solid">
        <fgColor rgb="FFA4B8F6"/>
        <bgColor indexed="64"/>
      </patternFill>
    </fill>
    <fill>
      <patternFill patternType="solid">
        <fgColor rgb="FFF8FB7D"/>
        <bgColor indexed="64"/>
      </patternFill>
    </fill>
    <fill>
      <patternFill patternType="solid">
        <fgColor rgb="FF9DF462"/>
        <bgColor indexed="64"/>
      </patternFill>
    </fill>
    <fill>
      <patternFill patternType="solid">
        <fgColor rgb="FFF371B5"/>
        <bgColor indexed="64"/>
      </patternFill>
    </fill>
    <fill>
      <patternFill patternType="solid">
        <fgColor rgb="FF7CA1CE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5" fillId="0" borderId="0"/>
  </cellStyleXfs>
  <cellXfs count="91">
    <xf numFmtId="0" fontId="0" fillId="0" borderId="0" xfId="0"/>
    <xf numFmtId="165" fontId="6" fillId="0" borderId="3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0" fontId="3" fillId="0" borderId="10" xfId="0" applyFont="1" applyFill="1" applyBorder="1" applyAlignment="1"/>
    <xf numFmtId="0" fontId="3" fillId="0" borderId="0" xfId="0" applyFont="1" applyFill="1" applyBorder="1" applyAlignment="1"/>
    <xf numFmtId="165" fontId="6" fillId="0" borderId="7" xfId="0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164" fontId="6" fillId="0" borderId="7" xfId="0" applyNumberFormat="1" applyFon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165" fontId="6" fillId="0" borderId="14" xfId="0" applyNumberFormat="1" applyFont="1" applyFill="1" applyBorder="1" applyAlignment="1">
      <alignment horizontal="center"/>
    </xf>
    <xf numFmtId="164" fontId="6" fillId="0" borderId="14" xfId="0" applyNumberFormat="1" applyFon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0" fillId="0" borderId="14" xfId="0" applyNumberForma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0" fillId="2" borderId="9" xfId="0" applyNumberFormat="1" applyFill="1" applyBorder="1" applyAlignment="1">
      <alignment horizontal="center"/>
    </xf>
    <xf numFmtId="14" fontId="0" fillId="0" borderId="0" xfId="0" applyNumberFormat="1"/>
    <xf numFmtId="0" fontId="8" fillId="0" borderId="0" xfId="0" applyFont="1"/>
    <xf numFmtId="14" fontId="8" fillId="0" borderId="0" xfId="0" applyNumberFormat="1" applyFont="1"/>
    <xf numFmtId="0" fontId="4" fillId="0" borderId="13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0" fillId="0" borderId="0" xfId="0" applyBorder="1"/>
    <xf numFmtId="0" fontId="0" fillId="0" borderId="28" xfId="0" applyFill="1" applyBorder="1" applyAlignment="1">
      <alignment horizontal="center"/>
    </xf>
    <xf numFmtId="0" fontId="0" fillId="0" borderId="13" xfId="0" applyBorder="1"/>
    <xf numFmtId="0" fontId="2" fillId="0" borderId="13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0" fillId="0" borderId="13" xfId="0" applyFill="1" applyBorder="1" applyAlignment="1">
      <alignment horizont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Protection="1">
      <protection hidden="1"/>
    </xf>
    <xf numFmtId="0" fontId="11" fillId="0" borderId="0" xfId="0" applyFont="1" applyFill="1" applyBorder="1" applyAlignment="1" applyProtection="1">
      <alignment horizontal="center"/>
      <protection locked="0" hidden="1"/>
    </xf>
    <xf numFmtId="0" fontId="11" fillId="0" borderId="0" xfId="0" applyNumberFormat="1" applyFont="1" applyFill="1" applyBorder="1" applyAlignment="1" applyProtection="1">
      <alignment horizontal="center"/>
      <protection hidden="1"/>
    </xf>
    <xf numFmtId="0" fontId="12" fillId="0" borderId="0" xfId="0" applyFont="1" applyFill="1" applyBorder="1" applyAlignment="1" applyProtection="1">
      <protection hidden="1"/>
    </xf>
    <xf numFmtId="0" fontId="12" fillId="0" borderId="0" xfId="0" applyFont="1" applyFill="1" applyBorder="1" applyAlignment="1" applyProtection="1">
      <alignment horizontal="center"/>
      <protection hidden="1"/>
    </xf>
    <xf numFmtId="14" fontId="11" fillId="0" borderId="0" xfId="0" applyNumberFormat="1" applyFont="1" applyFill="1" applyBorder="1" applyAlignment="1" applyProtection="1">
      <alignment horizontal="center"/>
      <protection hidden="1"/>
    </xf>
    <xf numFmtId="0" fontId="11" fillId="0" borderId="0" xfId="0" applyFont="1" applyFill="1" applyBorder="1" applyAlignment="1" applyProtection="1">
      <alignment horizontal="center"/>
      <protection hidden="1"/>
    </xf>
    <xf numFmtId="165" fontId="13" fillId="0" borderId="0" xfId="0" applyNumberFormat="1" applyFont="1" applyFill="1" applyBorder="1" applyAlignment="1">
      <alignment horizontal="center"/>
    </xf>
    <xf numFmtId="164" fontId="13" fillId="0" borderId="0" xfId="0" applyNumberFormat="1" applyFont="1"/>
    <xf numFmtId="165" fontId="13" fillId="0" borderId="0" xfId="0" applyNumberFormat="1" applyFont="1"/>
    <xf numFmtId="0" fontId="0" fillId="0" borderId="4" xfId="0" applyNumberFormat="1" applyFill="1" applyBorder="1" applyAlignment="1">
      <alignment horizontal="center"/>
    </xf>
    <xf numFmtId="0" fontId="0" fillId="2" borderId="4" xfId="0" applyNumberFormat="1" applyFill="1" applyBorder="1" applyAlignment="1">
      <alignment horizontal="center"/>
    </xf>
    <xf numFmtId="0" fontId="0" fillId="0" borderId="21" xfId="0" applyNumberFormat="1" applyFill="1" applyBorder="1" applyAlignment="1">
      <alignment horizontal="center"/>
    </xf>
    <xf numFmtId="0" fontId="0" fillId="3" borderId="23" xfId="0" applyFill="1" applyBorder="1"/>
    <xf numFmtId="0" fontId="2" fillId="3" borderId="25" xfId="0" applyFont="1" applyFill="1" applyBorder="1" applyAlignment="1">
      <alignment horizontal="center" wrapText="1"/>
    </xf>
    <xf numFmtId="0" fontId="0" fillId="3" borderId="3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8" xfId="0" applyFill="1" applyBorder="1"/>
    <xf numFmtId="0" fontId="2" fillId="4" borderId="20" xfId="0" applyFont="1" applyFill="1" applyBorder="1" applyAlignment="1">
      <alignment horizontal="center" wrapText="1"/>
    </xf>
    <xf numFmtId="0" fontId="0" fillId="4" borderId="3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8" xfId="0" applyFill="1" applyBorder="1"/>
    <xf numFmtId="0" fontId="2" fillId="5" borderId="20" xfId="0" applyFont="1" applyFill="1" applyBorder="1" applyAlignment="1">
      <alignment horizontal="center" wrapText="1"/>
    </xf>
    <xf numFmtId="0" fontId="0" fillId="6" borderId="16" xfId="0" applyFill="1" applyBorder="1"/>
    <xf numFmtId="0" fontId="2" fillId="6" borderId="27" xfId="0" applyFont="1" applyFill="1" applyBorder="1" applyAlignment="1">
      <alignment horizontal="center" wrapText="1"/>
    </xf>
    <xf numFmtId="0" fontId="0" fillId="6" borderId="3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21" xfId="0" applyFill="1" applyBorder="1"/>
    <xf numFmtId="0" fontId="2" fillId="7" borderId="22" xfId="0" applyFont="1" applyFill="1" applyBorder="1" applyAlignment="1">
      <alignment horizontal="center" wrapText="1"/>
    </xf>
    <xf numFmtId="0" fontId="0" fillId="7" borderId="3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64" fontId="6" fillId="8" borderId="17" xfId="0" applyNumberFormat="1" applyFont="1" applyFill="1" applyBorder="1" applyAlignment="1">
      <alignment horizontal="center"/>
    </xf>
    <xf numFmtId="165" fontId="7" fillId="8" borderId="2" xfId="0" applyNumberFormat="1" applyFont="1" applyFill="1" applyBorder="1" applyAlignment="1">
      <alignment horizontal="center"/>
    </xf>
    <xf numFmtId="165" fontId="7" fillId="8" borderId="1" xfId="0" applyNumberFormat="1" applyFont="1" applyFill="1" applyBorder="1" applyAlignment="1">
      <alignment horizontal="center"/>
    </xf>
    <xf numFmtId="164" fontId="6" fillId="8" borderId="1" xfId="0" applyNumberFormat="1" applyFont="1" applyFill="1" applyBorder="1" applyAlignment="1">
      <alignment horizontal="center"/>
    </xf>
    <xf numFmtId="0" fontId="10" fillId="8" borderId="6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1" fillId="6" borderId="29" xfId="0" applyFont="1" applyFill="1" applyBorder="1" applyAlignment="1">
      <alignment horizontal="center" vertical="center" wrapText="1"/>
    </xf>
    <xf numFmtId="0" fontId="1" fillId="5" borderId="29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>
      <alignment horizontal="center" vertical="center" wrapText="1"/>
    </xf>
    <xf numFmtId="0" fontId="0" fillId="8" borderId="9" xfId="0" applyNumberFormat="1" applyFill="1" applyBorder="1" applyAlignment="1">
      <alignment horizontal="center"/>
    </xf>
    <xf numFmtId="0" fontId="14" fillId="3" borderId="1" xfId="0" applyFont="1" applyFill="1" applyBorder="1" applyAlignment="1">
      <alignment horizontal="center" wrapText="1"/>
    </xf>
    <xf numFmtId="0" fontId="14" fillId="4" borderId="19" xfId="0" applyFont="1" applyFill="1" applyBorder="1" applyAlignment="1">
      <alignment horizontal="center" wrapText="1"/>
    </xf>
    <xf numFmtId="0" fontId="15" fillId="6" borderId="26" xfId="0" applyFont="1" applyFill="1" applyBorder="1" applyAlignment="1">
      <alignment horizontal="center" wrapText="1"/>
    </xf>
    <xf numFmtId="0" fontId="15" fillId="5" borderId="19" xfId="0" applyFont="1" applyFill="1" applyBorder="1" applyAlignment="1">
      <alignment horizontal="center" wrapText="1"/>
    </xf>
    <xf numFmtId="0" fontId="15" fillId="7" borderId="13" xfId="0" applyFont="1" applyFill="1" applyBorder="1" applyAlignment="1">
      <alignment horizontal="center" wrapText="1"/>
    </xf>
    <xf numFmtId="0" fontId="14" fillId="3" borderId="24" xfId="0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12" xfId="0" applyFont="1" applyBorder="1" applyAlignment="1">
      <alignment horizontal="center"/>
    </xf>
    <xf numFmtId="0" fontId="3" fillId="0" borderId="11" xfId="0" applyFont="1" applyFill="1" applyBorder="1" applyAlignment="1"/>
    <xf numFmtId="0" fontId="3" fillId="0" borderId="10" xfId="0" applyFont="1" applyFill="1" applyBorder="1" applyAlignment="1"/>
    <xf numFmtId="0" fontId="3" fillId="0" borderId="8" xfId="0" applyFont="1" applyFill="1" applyBorder="1" applyAlignment="1"/>
    <xf numFmtId="0" fontId="3" fillId="0" borderId="0" xfId="0" applyFont="1" applyFill="1" applyBorder="1" applyAlignment="1"/>
    <xf numFmtId="0" fontId="3" fillId="0" borderId="15" xfId="0" applyFont="1" applyFill="1" applyBorder="1" applyAlignment="1"/>
    <xf numFmtId="0" fontId="3" fillId="0" borderId="12" xfId="0" applyFont="1" applyFill="1" applyBorder="1" applyAlignment="1"/>
    <xf numFmtId="0" fontId="12" fillId="0" borderId="0" xfId="0" applyFont="1" applyFill="1" applyBorder="1" applyAlignment="1" applyProtection="1">
      <alignment horizontal="center"/>
      <protection hidden="1"/>
    </xf>
  </cellXfs>
  <cellStyles count="2">
    <cellStyle name="Normal" xfId="0" builtinId="0"/>
    <cellStyle name="Normal 2" xfId="1"/>
  </cellStyles>
  <dxfs count="4">
    <dxf>
      <fill>
        <patternFill>
          <bgColor rgb="FFFF0000"/>
        </patternFill>
      </fill>
    </dxf>
    <dxf>
      <border>
        <left/>
        <right/>
        <bottom/>
        <vertical/>
        <horizontal/>
      </border>
    </dxf>
    <dxf>
      <font>
        <strike val="0"/>
        <color auto="1"/>
      </font>
      <fill>
        <patternFill>
          <bgColor rgb="FFC16DAF"/>
        </patternFill>
      </fill>
      <border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mruColors>
      <color rgb="FF7CA1CE"/>
      <color rgb="FFC16DAF"/>
      <color rgb="FFF371B5"/>
      <color rgb="FF9DF462"/>
      <color rgb="FFF8FB7D"/>
      <color rgb="FFA4B8F6"/>
      <color rgb="FFFABEBE"/>
      <color rgb="FFE0E0E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T721"/>
  <sheetViews>
    <sheetView tabSelected="1" workbookViewId="0">
      <pane ySplit="5" topLeftCell="A54" activePane="bottomLeft" state="frozen"/>
      <selection pane="bottomLeft" activeCell="E3" sqref="E3"/>
    </sheetView>
  </sheetViews>
  <sheetFormatPr baseColWidth="10" defaultRowHeight="15" x14ac:dyDescent="0.25"/>
  <cols>
    <col min="2" max="2" width="10" customWidth="1"/>
    <col min="3" max="3" width="12.7109375" hidden="1" customWidth="1"/>
    <col min="9" max="9" width="11.140625" customWidth="1"/>
    <col min="10" max="10" width="28.5703125" hidden="1" customWidth="1"/>
    <col min="11" max="11" width="27" hidden="1" customWidth="1"/>
    <col min="12" max="15" width="11.42578125" hidden="1" customWidth="1"/>
    <col min="16" max="16" width="31.7109375" hidden="1" customWidth="1"/>
    <col min="17" max="17" width="9.85546875" hidden="1" customWidth="1"/>
    <col min="18" max="18" width="22.42578125" hidden="1" customWidth="1"/>
    <col min="19" max="19" width="13.140625" hidden="1" customWidth="1"/>
    <col min="20" max="20" width="13.85546875" hidden="1" customWidth="1"/>
  </cols>
  <sheetData>
    <row r="1" spans="1:20" ht="18.75" customHeight="1" x14ac:dyDescent="0.25">
      <c r="C1">
        <v>1</v>
      </c>
      <c r="E1" s="82">
        <v>2016</v>
      </c>
      <c r="F1" s="82"/>
    </row>
    <row r="2" spans="1:20" ht="15.75" thickBot="1" x14ac:dyDescent="0.3">
      <c r="E2" s="83"/>
      <c r="F2" s="83"/>
    </row>
    <row r="3" spans="1:20" x14ac:dyDescent="0.25">
      <c r="A3" s="84"/>
      <c r="B3" s="85"/>
      <c r="C3" s="4"/>
      <c r="D3" s="44"/>
      <c r="E3" s="48"/>
      <c r="F3" s="56"/>
      <c r="G3" s="54"/>
      <c r="H3" s="60"/>
      <c r="I3" s="25"/>
      <c r="J3" s="23"/>
      <c r="K3" s="22"/>
      <c r="L3" s="23"/>
      <c r="M3" s="23"/>
    </row>
    <row r="4" spans="1:20" ht="15.75" x14ac:dyDescent="0.25">
      <c r="A4" s="86"/>
      <c r="B4" s="87"/>
      <c r="C4" s="5"/>
      <c r="D4" s="81" t="s">
        <v>0</v>
      </c>
      <c r="E4" s="77" t="s">
        <v>1</v>
      </c>
      <c r="F4" s="78" t="s">
        <v>2</v>
      </c>
      <c r="G4" s="79" t="s">
        <v>3</v>
      </c>
      <c r="H4" s="80" t="s">
        <v>4</v>
      </c>
      <c r="I4" s="21"/>
      <c r="J4" s="22"/>
      <c r="K4" s="27"/>
      <c r="L4" s="22"/>
      <c r="M4" s="22"/>
    </row>
    <row r="5" spans="1:20" ht="15.75" thickBot="1" x14ac:dyDescent="0.3">
      <c r="A5" s="88"/>
      <c r="B5" s="89"/>
      <c r="C5" s="5"/>
      <c r="D5" s="45"/>
      <c r="E5" s="49"/>
      <c r="F5" s="57"/>
      <c r="G5" s="55"/>
      <c r="H5" s="61"/>
      <c r="I5" s="26"/>
      <c r="J5" s="27"/>
      <c r="K5" s="30"/>
      <c r="L5" s="27"/>
      <c r="M5" s="27"/>
    </row>
    <row r="6" spans="1:20" ht="27" thickBot="1" x14ac:dyDescent="0.3">
      <c r="A6" s="68" t="str">
        <f>TEXT(A7,"mmmm")</f>
        <v>janvier</v>
      </c>
      <c r="B6" s="69"/>
      <c r="C6" s="16"/>
      <c r="D6" s="70"/>
      <c r="E6" s="71"/>
      <c r="F6" s="72"/>
      <c r="G6" s="73"/>
      <c r="H6" s="74"/>
      <c r="I6" s="29"/>
      <c r="J6" s="30"/>
      <c r="K6" s="30"/>
      <c r="L6" s="30"/>
      <c r="M6" s="30"/>
      <c r="P6" s="31"/>
      <c r="Q6" s="32"/>
      <c r="R6" s="33"/>
      <c r="S6" s="33"/>
      <c r="T6" s="31"/>
    </row>
    <row r="7" spans="1:20" ht="15.75" thickBot="1" x14ac:dyDescent="0.3">
      <c r="A7" s="1">
        <f>DATE(E1,C1,1)</f>
        <v>42370</v>
      </c>
      <c r="B7" s="3">
        <f>A7</f>
        <v>42370</v>
      </c>
      <c r="C7" s="41" t="b">
        <f t="shared" ref="C7:C37" si="0">OR(A7=fera,A7=ferb,A7=ferc,A7=ferd,A7=fere,A7=ferf,A7=ferg,A7=ferh,A7=feri,A7=ferj,A7=ferk,A7=ferl,A7=ferm,A7=fern,WEEKDAY(B7)=1,WEEKDAY(B7)=7)</f>
        <v>1</v>
      </c>
      <c r="D7" s="46" t="str">
        <f t="shared" ref="D7:H8" si="1">IF(OR(J7=0,J7=1,J7=9,J7=10,J7=18,J7=19,J7=27),"M",IF(OR(J7=2,J7=3,J7=11,J7=12,J7=20,J7=28,J7=29),"S",IF(OR(J7=4,J7=5,J7=13,J7=21,J7=22,J7=30,J7=31),"N",IF(OR(J7=6,J7=7,J7=8,J7=14,J7=15,J7=16,J7=17,J7=23,J7=24,J7=25,J7=26,J7=32,J7=33,J7=34),""))))</f>
        <v>N</v>
      </c>
      <c r="E7" s="50" t="str">
        <f t="shared" si="1"/>
        <v/>
      </c>
      <c r="F7" s="58" t="str">
        <f t="shared" si="1"/>
        <v/>
      </c>
      <c r="G7" s="52" t="str">
        <f t="shared" si="1"/>
        <v>M</v>
      </c>
      <c r="H7" s="62" t="str">
        <f t="shared" si="1"/>
        <v>S</v>
      </c>
      <c r="I7" s="28"/>
      <c r="J7" s="38">
        <f t="shared" ref="J7:J37" si="2">MOD(A7-NrefA,35)</f>
        <v>22</v>
      </c>
      <c r="K7" s="39">
        <f t="shared" ref="K7:K37" si="3">MOD(A7-NrefB,35)</f>
        <v>15</v>
      </c>
      <c r="L7" s="38">
        <f t="shared" ref="L7:L37" si="4">MOD(A7-NrefC,35)</f>
        <v>8</v>
      </c>
      <c r="M7" s="38">
        <f t="shared" ref="M7:M37" si="5">MOD(A7-NrefD,35)</f>
        <v>1</v>
      </c>
      <c r="N7" s="40">
        <f t="shared" ref="N7:N37" si="6">MOD(A7-NrefE,35)</f>
        <v>29</v>
      </c>
      <c r="P7" s="31"/>
      <c r="Q7" s="31"/>
      <c r="R7" s="31"/>
      <c r="S7" s="31"/>
      <c r="T7" s="31"/>
    </row>
    <row r="8" spans="1:20" ht="15.75" thickBot="1" x14ac:dyDescent="0.3">
      <c r="A8" s="2">
        <f>A7+1</f>
        <v>42371</v>
      </c>
      <c r="B8" s="3">
        <f t="shared" ref="B8:B73" si="7">A8</f>
        <v>42371</v>
      </c>
      <c r="C8" s="41" t="b">
        <f t="shared" si="0"/>
        <v>1</v>
      </c>
      <c r="D8" s="47" t="str">
        <f t="shared" si="1"/>
        <v/>
      </c>
      <c r="E8" s="51" t="str">
        <f t="shared" si="1"/>
        <v/>
      </c>
      <c r="F8" s="59" t="str">
        <f t="shared" si="1"/>
        <v>M</v>
      </c>
      <c r="G8" s="53" t="str">
        <f t="shared" si="1"/>
        <v>S</v>
      </c>
      <c r="H8" s="63" t="str">
        <f t="shared" si="1"/>
        <v>N</v>
      </c>
      <c r="I8" s="28"/>
      <c r="J8" s="38">
        <f t="shared" si="2"/>
        <v>23</v>
      </c>
      <c r="K8" s="39">
        <f t="shared" si="3"/>
        <v>16</v>
      </c>
      <c r="L8" s="38">
        <f t="shared" si="4"/>
        <v>9</v>
      </c>
      <c r="M8" s="38">
        <f t="shared" si="5"/>
        <v>2</v>
      </c>
      <c r="N8" s="40">
        <f t="shared" si="6"/>
        <v>30</v>
      </c>
      <c r="P8" s="31"/>
      <c r="Q8" s="34" t="s">
        <v>32</v>
      </c>
      <c r="R8" s="35" t="s">
        <v>33</v>
      </c>
      <c r="S8" s="90" t="s">
        <v>34</v>
      </c>
      <c r="T8" s="90"/>
    </row>
    <row r="9" spans="1:20" ht="15.75" thickBot="1" x14ac:dyDescent="0.3">
      <c r="A9" s="2">
        <f t="shared" ref="A9:A74" si="8">A8+1</f>
        <v>42372</v>
      </c>
      <c r="B9" s="3">
        <f t="shared" si="7"/>
        <v>42372</v>
      </c>
      <c r="C9" s="41" t="b">
        <f t="shared" si="0"/>
        <v>1</v>
      </c>
      <c r="D9" s="47" t="str">
        <f t="shared" ref="D9:D39" si="9">IF(OR(J9=0,J9=1,J9=9,J9=10,J9=18,J9=19,J9=27),"M",IF(OR(J9=2,J9=3,J9=11,J9=12,J9=20,J9=28,J9=29),"S",IF(OR(J9=4,J9=5,J9=13,J9=21,J9=22,J9=30,J9=31),"N",IF(OR(J9=6,J9=7,J9=8,J9=14,J9=15,J9=16,J9=17,J9=23,J9=24,J9=25,J9=26,J9=32,J9=33,J9=34),""))))</f>
        <v/>
      </c>
      <c r="E9" s="51" t="str">
        <f t="shared" ref="E9:E39" si="10">IF(OR(K9=0,K9=1,K9=9,K9=10,K9=18,K9=19,K9=27),"M",IF(OR(K9=2,K9=3,K9=11,K9=12,K9=20,K9=28,K9=29),"S",IF(OR(K9=4,K9=5,K9=13,K9=21,K9=22,K9=30,K9=31),"N",IF(OR(K9=6,K9=7,K9=8,K9=14,K9=15,K9=16,K9=17,K9=23,K9=24,K9=25,K9=26,K9=32,K9=33,K9=34),""))))</f>
        <v/>
      </c>
      <c r="F9" s="59" t="str">
        <f t="shared" ref="F9:F39" si="11">IF(OR(L9=0,L9=1,L9=9,L9=10,L9=18,L9=19,L9=27),"M",IF(OR(L9=2,L9=3,L9=11,L9=12,L9=20,L9=28,L9=29),"S",IF(OR(L9=4,L9=5,L9=13,L9=21,L9=22,L9=30,L9=31),"N",IF(OR(L9=6,L9=7,L9=8,L9=14,L9=15,L9=16,L9=17,L9=23,L9=24,L9=25,L9=26,L9=32,L9=33,L9=34),""))))</f>
        <v>M</v>
      </c>
      <c r="G9" s="53" t="str">
        <f t="shared" ref="G9:G39" si="12">IF(OR(M9=0,M9=1,M9=9,M9=10,M9=18,M9=19,M9=27),"M",IF(OR(M9=2,M9=3,M9=11,M9=12,M9=20,M9=28,M9=29),"S",IF(OR(M9=4,M9=5,M9=13,M9=21,M9=22,M9=30,M9=31),"N",IF(OR(M9=6,M9=7,M9=8,M9=14,M9=15,M9=16,M9=17,M9=23,M9=24,M9=25,M9=26,M9=32,M9=33,M9=34),""))))</f>
        <v>S</v>
      </c>
      <c r="H9" s="63" t="str">
        <f t="shared" ref="H9:H39" si="13">IF(OR(N9=0,N9=1,N9=9,N9=10,N9=18,N9=19,N9=27),"M",IF(OR(N9=2,N9=3,N9=11,N9=12,N9=20,N9=28,N9=29),"S",IF(OR(N9=4,N9=5,N9=13,N9=21,N9=22,N9=30,N9=31),"N",IF(OR(N9=6,N9=7,N9=8,N9=14,N9=15,N9=16,N9=17,N9=23,N9=24,N9=25,N9=26,N9=32,N9=33,N9=34),""))))</f>
        <v>N</v>
      </c>
      <c r="I9" s="28"/>
      <c r="J9" s="38">
        <f t="shared" si="2"/>
        <v>24</v>
      </c>
      <c r="K9" s="39">
        <f t="shared" si="3"/>
        <v>17</v>
      </c>
      <c r="L9" s="38">
        <f t="shared" si="4"/>
        <v>10</v>
      </c>
      <c r="M9" s="38">
        <f t="shared" si="5"/>
        <v>3</v>
      </c>
      <c r="N9" s="40">
        <f t="shared" si="6"/>
        <v>31</v>
      </c>
      <c r="P9" s="36">
        <v>36853</v>
      </c>
      <c r="Q9" s="37" t="s">
        <v>35</v>
      </c>
      <c r="R9" s="37">
        <v>2006</v>
      </c>
      <c r="S9" s="37" t="s">
        <v>36</v>
      </c>
      <c r="T9" s="37">
        <v>5</v>
      </c>
    </row>
    <row r="10" spans="1:20" ht="15.75" thickBot="1" x14ac:dyDescent="0.3">
      <c r="A10" s="2">
        <f t="shared" si="8"/>
        <v>42373</v>
      </c>
      <c r="B10" s="3">
        <f t="shared" si="7"/>
        <v>42373</v>
      </c>
      <c r="C10" s="41" t="b">
        <f t="shared" si="0"/>
        <v>0</v>
      </c>
      <c r="D10" s="47" t="str">
        <f t="shared" si="9"/>
        <v/>
      </c>
      <c r="E10" s="51" t="str">
        <f t="shared" si="10"/>
        <v>M</v>
      </c>
      <c r="F10" s="59" t="str">
        <f t="shared" si="11"/>
        <v>S</v>
      </c>
      <c r="G10" s="53" t="str">
        <f t="shared" si="12"/>
        <v>N</v>
      </c>
      <c r="H10" s="63" t="str">
        <f t="shared" si="13"/>
        <v/>
      </c>
      <c r="I10" s="28"/>
      <c r="J10" s="38">
        <f t="shared" si="2"/>
        <v>25</v>
      </c>
      <c r="K10" s="39">
        <f t="shared" si="3"/>
        <v>18</v>
      </c>
      <c r="L10" s="38">
        <f t="shared" si="4"/>
        <v>11</v>
      </c>
      <c r="M10" s="38">
        <f t="shared" si="5"/>
        <v>4</v>
      </c>
      <c r="N10" s="40">
        <f t="shared" si="6"/>
        <v>32</v>
      </c>
      <c r="P10" s="36">
        <v>36860</v>
      </c>
      <c r="Q10" s="37" t="s">
        <v>31</v>
      </c>
      <c r="R10" s="37">
        <v>2007</v>
      </c>
      <c r="S10" s="37" t="s">
        <v>37</v>
      </c>
      <c r="T10" s="37">
        <v>5</v>
      </c>
    </row>
    <row r="11" spans="1:20" ht="15.75" thickBot="1" x14ac:dyDescent="0.3">
      <c r="A11" s="2">
        <f t="shared" si="8"/>
        <v>42374</v>
      </c>
      <c r="B11" s="3">
        <f t="shared" si="7"/>
        <v>42374</v>
      </c>
      <c r="C11" s="41" t="b">
        <f t="shared" si="0"/>
        <v>0</v>
      </c>
      <c r="D11" s="47" t="str">
        <f t="shared" si="9"/>
        <v/>
      </c>
      <c r="E11" s="51" t="str">
        <f t="shared" si="10"/>
        <v>M</v>
      </c>
      <c r="F11" s="59" t="str">
        <f t="shared" si="11"/>
        <v>S</v>
      </c>
      <c r="G11" s="53" t="str">
        <f t="shared" si="12"/>
        <v>N</v>
      </c>
      <c r="H11" s="63" t="str">
        <f t="shared" si="13"/>
        <v/>
      </c>
      <c r="I11" s="28"/>
      <c r="J11" s="38">
        <f t="shared" si="2"/>
        <v>26</v>
      </c>
      <c r="K11" s="39">
        <f t="shared" si="3"/>
        <v>19</v>
      </c>
      <c r="L11" s="38">
        <f t="shared" si="4"/>
        <v>12</v>
      </c>
      <c r="M11" s="38">
        <f t="shared" si="5"/>
        <v>5</v>
      </c>
      <c r="N11" s="40">
        <f t="shared" si="6"/>
        <v>33</v>
      </c>
      <c r="P11" s="36">
        <v>36832</v>
      </c>
      <c r="Q11" s="37" t="s">
        <v>38</v>
      </c>
      <c r="R11" s="37">
        <v>2008</v>
      </c>
      <c r="S11" s="37" t="s">
        <v>39</v>
      </c>
      <c r="T11" s="37">
        <v>8</v>
      </c>
    </row>
    <row r="12" spans="1:20" ht="15.75" thickBot="1" x14ac:dyDescent="0.3">
      <c r="A12" s="2">
        <f t="shared" si="8"/>
        <v>42375</v>
      </c>
      <c r="B12" s="3">
        <f t="shared" si="7"/>
        <v>42375</v>
      </c>
      <c r="C12" s="41" t="b">
        <f t="shared" si="0"/>
        <v>0</v>
      </c>
      <c r="D12" s="47" t="str">
        <f t="shared" si="9"/>
        <v>M</v>
      </c>
      <c r="E12" s="51" t="str">
        <f t="shared" si="10"/>
        <v>S</v>
      </c>
      <c r="F12" s="59" t="str">
        <f t="shared" si="11"/>
        <v>N</v>
      </c>
      <c r="G12" s="53" t="str">
        <f t="shared" si="12"/>
        <v/>
      </c>
      <c r="H12" s="63" t="str">
        <f t="shared" si="13"/>
        <v/>
      </c>
      <c r="I12" s="28"/>
      <c r="J12" s="38">
        <f t="shared" si="2"/>
        <v>27</v>
      </c>
      <c r="K12" s="39">
        <f t="shared" si="3"/>
        <v>20</v>
      </c>
      <c r="L12" s="38">
        <f t="shared" si="4"/>
        <v>13</v>
      </c>
      <c r="M12" s="38">
        <f t="shared" si="5"/>
        <v>6</v>
      </c>
      <c r="N12" s="40">
        <f t="shared" si="6"/>
        <v>34</v>
      </c>
      <c r="P12" s="36">
        <v>36839</v>
      </c>
      <c r="Q12" s="37" t="s">
        <v>40</v>
      </c>
      <c r="R12" s="37">
        <v>2009</v>
      </c>
      <c r="S12" s="37" t="s">
        <v>41</v>
      </c>
      <c r="T12" s="37">
        <v>5</v>
      </c>
    </row>
    <row r="13" spans="1:20" ht="15.75" thickBot="1" x14ac:dyDescent="0.3">
      <c r="A13" s="2">
        <f t="shared" si="8"/>
        <v>42376</v>
      </c>
      <c r="B13" s="3">
        <f t="shared" si="7"/>
        <v>42376</v>
      </c>
      <c r="C13" s="41" t="b">
        <f t="shared" si="0"/>
        <v>0</v>
      </c>
      <c r="D13" s="47" t="str">
        <f t="shared" si="9"/>
        <v>S</v>
      </c>
      <c r="E13" s="51" t="str">
        <f t="shared" si="10"/>
        <v>N</v>
      </c>
      <c r="F13" s="59" t="str">
        <f t="shared" si="11"/>
        <v/>
      </c>
      <c r="G13" s="53" t="str">
        <f t="shared" si="12"/>
        <v/>
      </c>
      <c r="H13" s="63" t="str">
        <f t="shared" si="13"/>
        <v>M</v>
      </c>
      <c r="I13" s="28"/>
      <c r="J13" s="38">
        <f t="shared" si="2"/>
        <v>28</v>
      </c>
      <c r="K13" s="39">
        <f t="shared" si="3"/>
        <v>21</v>
      </c>
      <c r="L13" s="38">
        <f t="shared" si="4"/>
        <v>14</v>
      </c>
      <c r="M13" s="38">
        <f t="shared" si="5"/>
        <v>7</v>
      </c>
      <c r="N13" s="40">
        <f t="shared" si="6"/>
        <v>0</v>
      </c>
      <c r="P13" s="36">
        <v>36846</v>
      </c>
      <c r="Q13" s="37" t="s">
        <v>42</v>
      </c>
      <c r="R13" s="37">
        <v>2010</v>
      </c>
      <c r="S13" s="37" t="s">
        <v>43</v>
      </c>
      <c r="T13" s="37">
        <v>8</v>
      </c>
    </row>
    <row r="14" spans="1:20" ht="15.75" thickBot="1" x14ac:dyDescent="0.3">
      <c r="A14" s="2">
        <f t="shared" si="8"/>
        <v>42377</v>
      </c>
      <c r="B14" s="3">
        <f t="shared" si="7"/>
        <v>42377</v>
      </c>
      <c r="C14" s="41" t="b">
        <f t="shared" si="0"/>
        <v>0</v>
      </c>
      <c r="D14" s="47" t="str">
        <f t="shared" si="9"/>
        <v>S</v>
      </c>
      <c r="E14" s="51" t="str">
        <f t="shared" si="10"/>
        <v>N</v>
      </c>
      <c r="F14" s="59" t="str">
        <f t="shared" si="11"/>
        <v/>
      </c>
      <c r="G14" s="53" t="str">
        <f t="shared" si="12"/>
        <v/>
      </c>
      <c r="H14" s="63" t="str">
        <f t="shared" si="13"/>
        <v>M</v>
      </c>
      <c r="I14" s="28"/>
      <c r="J14" s="38">
        <f t="shared" si="2"/>
        <v>29</v>
      </c>
      <c r="K14" s="39">
        <f t="shared" si="3"/>
        <v>22</v>
      </c>
      <c r="L14" s="38">
        <f t="shared" si="4"/>
        <v>15</v>
      </c>
      <c r="M14" s="38">
        <f t="shared" si="5"/>
        <v>8</v>
      </c>
      <c r="N14" s="40">
        <f t="shared" si="6"/>
        <v>1</v>
      </c>
      <c r="P14" s="37"/>
      <c r="Q14" s="31"/>
      <c r="R14" s="37">
        <v>2011</v>
      </c>
      <c r="S14" s="37" t="s">
        <v>44</v>
      </c>
      <c r="T14" s="37">
        <v>6</v>
      </c>
    </row>
    <row r="15" spans="1:20" ht="15.75" thickBot="1" x14ac:dyDescent="0.3">
      <c r="A15" s="2">
        <f t="shared" si="8"/>
        <v>42378</v>
      </c>
      <c r="B15" s="3">
        <f t="shared" si="7"/>
        <v>42378</v>
      </c>
      <c r="C15" s="41" t="b">
        <f t="shared" si="0"/>
        <v>1</v>
      </c>
      <c r="D15" s="47" t="str">
        <f t="shared" si="9"/>
        <v>N</v>
      </c>
      <c r="E15" s="51" t="str">
        <f t="shared" si="10"/>
        <v/>
      </c>
      <c r="F15" s="59" t="str">
        <f t="shared" si="11"/>
        <v/>
      </c>
      <c r="G15" s="53" t="str">
        <f t="shared" si="12"/>
        <v>M</v>
      </c>
      <c r="H15" s="63" t="str">
        <f t="shared" si="13"/>
        <v>S</v>
      </c>
      <c r="I15" s="28"/>
      <c r="J15" s="38">
        <f t="shared" si="2"/>
        <v>30</v>
      </c>
      <c r="K15" s="39">
        <f t="shared" si="3"/>
        <v>23</v>
      </c>
      <c r="L15" s="38">
        <f t="shared" si="4"/>
        <v>16</v>
      </c>
      <c r="M15" s="38">
        <f t="shared" si="5"/>
        <v>9</v>
      </c>
      <c r="N15" s="40">
        <f t="shared" si="6"/>
        <v>2</v>
      </c>
      <c r="P15" s="37"/>
      <c r="Q15" s="31"/>
      <c r="R15" s="37">
        <v>2012</v>
      </c>
      <c r="S15" s="37" t="s">
        <v>45</v>
      </c>
      <c r="T15" s="37">
        <v>8</v>
      </c>
    </row>
    <row r="16" spans="1:20" ht="15.75" thickBot="1" x14ac:dyDescent="0.3">
      <c r="A16" s="2">
        <f t="shared" si="8"/>
        <v>42379</v>
      </c>
      <c r="B16" s="3">
        <f t="shared" si="7"/>
        <v>42379</v>
      </c>
      <c r="C16" s="41" t="b">
        <f t="shared" si="0"/>
        <v>1</v>
      </c>
      <c r="D16" s="47" t="str">
        <f t="shared" si="9"/>
        <v>N</v>
      </c>
      <c r="E16" s="51" t="str">
        <f t="shared" si="10"/>
        <v/>
      </c>
      <c r="F16" s="59" t="str">
        <f t="shared" si="11"/>
        <v/>
      </c>
      <c r="G16" s="53" t="str">
        <f t="shared" si="12"/>
        <v>M</v>
      </c>
      <c r="H16" s="63" t="str">
        <f t="shared" si="13"/>
        <v>S</v>
      </c>
      <c r="I16" s="28"/>
      <c r="J16" s="38">
        <f t="shared" si="2"/>
        <v>31</v>
      </c>
      <c r="K16" s="39">
        <f t="shared" si="3"/>
        <v>24</v>
      </c>
      <c r="L16" s="38">
        <f t="shared" si="4"/>
        <v>17</v>
      </c>
      <c r="M16" s="38">
        <f t="shared" si="5"/>
        <v>10</v>
      </c>
      <c r="N16" s="40">
        <f t="shared" si="6"/>
        <v>3</v>
      </c>
      <c r="P16" s="37"/>
      <c r="Q16" s="31"/>
      <c r="R16" s="37">
        <v>2013</v>
      </c>
      <c r="S16" s="37"/>
      <c r="T16" s="31"/>
    </row>
    <row r="17" spans="1:20" ht="15.75" thickBot="1" x14ac:dyDescent="0.3">
      <c r="A17" s="2">
        <f t="shared" si="8"/>
        <v>42380</v>
      </c>
      <c r="B17" s="3">
        <f t="shared" si="7"/>
        <v>42380</v>
      </c>
      <c r="C17" s="41" t="b">
        <f t="shared" si="0"/>
        <v>0</v>
      </c>
      <c r="D17" s="47" t="str">
        <f t="shared" si="9"/>
        <v/>
      </c>
      <c r="E17" s="51" t="str">
        <f t="shared" si="10"/>
        <v/>
      </c>
      <c r="F17" s="59" t="str">
        <f t="shared" si="11"/>
        <v>M</v>
      </c>
      <c r="G17" s="53" t="str">
        <f t="shared" si="12"/>
        <v>S</v>
      </c>
      <c r="H17" s="63" t="str">
        <f t="shared" si="13"/>
        <v>N</v>
      </c>
      <c r="I17" s="28"/>
      <c r="J17" s="38">
        <f t="shared" si="2"/>
        <v>32</v>
      </c>
      <c r="K17" s="39">
        <f t="shared" si="3"/>
        <v>25</v>
      </c>
      <c r="L17" s="38">
        <f t="shared" si="4"/>
        <v>18</v>
      </c>
      <c r="M17" s="38">
        <f t="shared" si="5"/>
        <v>11</v>
      </c>
      <c r="N17" s="40">
        <f t="shared" si="6"/>
        <v>4</v>
      </c>
      <c r="P17" s="37"/>
      <c r="Q17" s="31"/>
      <c r="R17" s="37">
        <v>2014</v>
      </c>
      <c r="S17" s="37"/>
      <c r="T17" s="31"/>
    </row>
    <row r="18" spans="1:20" ht="15.75" thickBot="1" x14ac:dyDescent="0.3">
      <c r="A18" s="2">
        <f t="shared" si="8"/>
        <v>42381</v>
      </c>
      <c r="B18" s="3">
        <f t="shared" si="7"/>
        <v>42381</v>
      </c>
      <c r="C18" s="41" t="b">
        <f t="shared" si="0"/>
        <v>0</v>
      </c>
      <c r="D18" s="47" t="str">
        <f t="shared" si="9"/>
        <v/>
      </c>
      <c r="E18" s="51" t="str">
        <f t="shared" si="10"/>
        <v/>
      </c>
      <c r="F18" s="59" t="str">
        <f t="shared" si="11"/>
        <v>M</v>
      </c>
      <c r="G18" s="53" t="str">
        <f t="shared" si="12"/>
        <v>S</v>
      </c>
      <c r="H18" s="63" t="str">
        <f t="shared" si="13"/>
        <v>N</v>
      </c>
      <c r="I18" s="28"/>
      <c r="J18" s="38">
        <f t="shared" si="2"/>
        <v>33</v>
      </c>
      <c r="K18" s="39">
        <f t="shared" si="3"/>
        <v>26</v>
      </c>
      <c r="L18" s="38">
        <f t="shared" si="4"/>
        <v>19</v>
      </c>
      <c r="M18" s="38">
        <f t="shared" si="5"/>
        <v>12</v>
      </c>
      <c r="N18" s="40">
        <f t="shared" si="6"/>
        <v>5</v>
      </c>
      <c r="P18" s="37"/>
      <c r="Q18" s="31"/>
      <c r="R18" s="37">
        <v>2015</v>
      </c>
      <c r="S18" s="37"/>
      <c r="T18" s="31"/>
    </row>
    <row r="19" spans="1:20" ht="15.75" thickBot="1" x14ac:dyDescent="0.3">
      <c r="A19" s="2">
        <f t="shared" si="8"/>
        <v>42382</v>
      </c>
      <c r="B19" s="3">
        <f t="shared" si="7"/>
        <v>42382</v>
      </c>
      <c r="C19" s="41" t="b">
        <f t="shared" si="0"/>
        <v>0</v>
      </c>
      <c r="D19" s="47" t="str">
        <f t="shared" si="9"/>
        <v/>
      </c>
      <c r="E19" s="51" t="str">
        <f t="shared" si="10"/>
        <v>M</v>
      </c>
      <c r="F19" s="59" t="str">
        <f t="shared" si="11"/>
        <v>S</v>
      </c>
      <c r="G19" s="53" t="str">
        <f t="shared" si="12"/>
        <v>N</v>
      </c>
      <c r="H19" s="63" t="str">
        <f t="shared" si="13"/>
        <v/>
      </c>
      <c r="I19" s="28"/>
      <c r="J19" s="38">
        <f t="shared" si="2"/>
        <v>34</v>
      </c>
      <c r="K19" s="39">
        <f t="shared" si="3"/>
        <v>27</v>
      </c>
      <c r="L19" s="38">
        <f t="shared" si="4"/>
        <v>20</v>
      </c>
      <c r="M19" s="38">
        <f t="shared" si="5"/>
        <v>13</v>
      </c>
      <c r="N19" s="40">
        <f t="shared" si="6"/>
        <v>6</v>
      </c>
      <c r="P19" s="37"/>
      <c r="Q19" s="31"/>
      <c r="R19" s="37">
        <v>2016</v>
      </c>
      <c r="S19" s="37"/>
      <c r="T19" s="31"/>
    </row>
    <row r="20" spans="1:20" ht="15.75" thickBot="1" x14ac:dyDescent="0.3">
      <c r="A20" s="2">
        <f t="shared" si="8"/>
        <v>42383</v>
      </c>
      <c r="B20" s="3">
        <f t="shared" si="7"/>
        <v>42383</v>
      </c>
      <c r="C20" s="41" t="b">
        <f t="shared" si="0"/>
        <v>0</v>
      </c>
      <c r="D20" s="47" t="str">
        <f t="shared" si="9"/>
        <v>M</v>
      </c>
      <c r="E20" s="51" t="str">
        <f t="shared" si="10"/>
        <v>S</v>
      </c>
      <c r="F20" s="59" t="str">
        <f t="shared" si="11"/>
        <v>N</v>
      </c>
      <c r="G20" s="53" t="str">
        <f t="shared" si="12"/>
        <v/>
      </c>
      <c r="H20" s="63" t="str">
        <f t="shared" si="13"/>
        <v/>
      </c>
      <c r="I20" s="28"/>
      <c r="J20" s="38">
        <f t="shared" si="2"/>
        <v>0</v>
      </c>
      <c r="K20" s="39">
        <f t="shared" si="3"/>
        <v>28</v>
      </c>
      <c r="L20" s="38">
        <f t="shared" si="4"/>
        <v>21</v>
      </c>
      <c r="M20" s="38">
        <f t="shared" si="5"/>
        <v>14</v>
      </c>
      <c r="N20" s="40">
        <f t="shared" si="6"/>
        <v>7</v>
      </c>
      <c r="P20" s="37"/>
      <c r="Q20" s="31"/>
      <c r="R20" s="37">
        <v>2017</v>
      </c>
      <c r="S20" s="37"/>
      <c r="T20" s="31"/>
    </row>
    <row r="21" spans="1:20" ht="15.75" thickBot="1" x14ac:dyDescent="0.3">
      <c r="A21" s="2">
        <f t="shared" si="8"/>
        <v>42384</v>
      </c>
      <c r="B21" s="3">
        <f t="shared" si="7"/>
        <v>42384</v>
      </c>
      <c r="C21" s="41" t="b">
        <f t="shared" si="0"/>
        <v>0</v>
      </c>
      <c r="D21" s="47" t="str">
        <f t="shared" si="9"/>
        <v>M</v>
      </c>
      <c r="E21" s="51" t="str">
        <f t="shared" si="10"/>
        <v>S</v>
      </c>
      <c r="F21" s="59" t="str">
        <f t="shared" si="11"/>
        <v>N</v>
      </c>
      <c r="G21" s="53" t="str">
        <f t="shared" si="12"/>
        <v/>
      </c>
      <c r="H21" s="63" t="str">
        <f t="shared" si="13"/>
        <v/>
      </c>
      <c r="I21" s="28"/>
      <c r="J21" s="38">
        <f t="shared" si="2"/>
        <v>1</v>
      </c>
      <c r="K21" s="39">
        <f t="shared" si="3"/>
        <v>29</v>
      </c>
      <c r="L21" s="38">
        <f t="shared" si="4"/>
        <v>22</v>
      </c>
      <c r="M21" s="38">
        <f t="shared" si="5"/>
        <v>15</v>
      </c>
      <c r="N21" s="40">
        <f t="shared" si="6"/>
        <v>8</v>
      </c>
      <c r="P21" s="37"/>
      <c r="Q21" s="31"/>
      <c r="R21" s="37">
        <v>2018</v>
      </c>
      <c r="S21" s="37"/>
      <c r="T21" s="31"/>
    </row>
    <row r="22" spans="1:20" ht="15.75" thickBot="1" x14ac:dyDescent="0.3">
      <c r="A22" s="2">
        <f t="shared" si="8"/>
        <v>42385</v>
      </c>
      <c r="B22" s="3">
        <f t="shared" si="7"/>
        <v>42385</v>
      </c>
      <c r="C22" s="41" t="b">
        <f t="shared" si="0"/>
        <v>1</v>
      </c>
      <c r="D22" s="47" t="str">
        <f t="shared" si="9"/>
        <v>S</v>
      </c>
      <c r="E22" s="51" t="str">
        <f t="shared" si="10"/>
        <v>N</v>
      </c>
      <c r="F22" s="59" t="str">
        <f t="shared" si="11"/>
        <v/>
      </c>
      <c r="G22" s="53" t="str">
        <f t="shared" si="12"/>
        <v/>
      </c>
      <c r="H22" s="63" t="str">
        <f t="shared" si="13"/>
        <v>M</v>
      </c>
      <c r="I22" s="28"/>
      <c r="J22" s="38">
        <f t="shared" si="2"/>
        <v>2</v>
      </c>
      <c r="K22" s="39">
        <f t="shared" si="3"/>
        <v>30</v>
      </c>
      <c r="L22" s="38">
        <f t="shared" si="4"/>
        <v>23</v>
      </c>
      <c r="M22" s="38">
        <f t="shared" si="5"/>
        <v>16</v>
      </c>
      <c r="N22" s="40">
        <f t="shared" si="6"/>
        <v>9</v>
      </c>
      <c r="P22" s="37"/>
      <c r="Q22" s="31"/>
      <c r="R22" s="37">
        <v>2019</v>
      </c>
      <c r="S22" s="37"/>
      <c r="T22" s="31"/>
    </row>
    <row r="23" spans="1:20" ht="15.75" thickBot="1" x14ac:dyDescent="0.3">
      <c r="A23" s="2">
        <f t="shared" si="8"/>
        <v>42386</v>
      </c>
      <c r="B23" s="3">
        <f t="shared" si="7"/>
        <v>42386</v>
      </c>
      <c r="C23" s="41" t="b">
        <f t="shared" si="0"/>
        <v>1</v>
      </c>
      <c r="D23" s="47" t="str">
        <f t="shared" si="9"/>
        <v>S</v>
      </c>
      <c r="E23" s="51" t="str">
        <f t="shared" si="10"/>
        <v>N</v>
      </c>
      <c r="F23" s="59" t="str">
        <f t="shared" si="11"/>
        <v/>
      </c>
      <c r="G23" s="53" t="str">
        <f t="shared" si="12"/>
        <v/>
      </c>
      <c r="H23" s="63" t="str">
        <f t="shared" si="13"/>
        <v>M</v>
      </c>
      <c r="I23" s="28"/>
      <c r="J23" s="38">
        <f t="shared" si="2"/>
        <v>3</v>
      </c>
      <c r="K23" s="39">
        <f t="shared" si="3"/>
        <v>31</v>
      </c>
      <c r="L23" s="38">
        <f t="shared" si="4"/>
        <v>24</v>
      </c>
      <c r="M23" s="38">
        <f t="shared" si="5"/>
        <v>17</v>
      </c>
      <c r="N23" s="40">
        <f t="shared" si="6"/>
        <v>10</v>
      </c>
      <c r="P23" s="37"/>
      <c r="Q23" s="31"/>
      <c r="R23" s="37">
        <v>2020</v>
      </c>
      <c r="S23" s="37"/>
      <c r="T23" s="31"/>
    </row>
    <row r="24" spans="1:20" ht="15.75" thickBot="1" x14ac:dyDescent="0.3">
      <c r="A24" s="2">
        <f t="shared" si="8"/>
        <v>42387</v>
      </c>
      <c r="B24" s="3">
        <f t="shared" si="7"/>
        <v>42387</v>
      </c>
      <c r="C24" s="41" t="b">
        <f t="shared" si="0"/>
        <v>0</v>
      </c>
      <c r="D24" s="47" t="str">
        <f t="shared" si="9"/>
        <v>N</v>
      </c>
      <c r="E24" s="51" t="str">
        <f t="shared" si="10"/>
        <v/>
      </c>
      <c r="F24" s="59" t="str">
        <f t="shared" si="11"/>
        <v/>
      </c>
      <c r="G24" s="53" t="str">
        <f t="shared" si="12"/>
        <v>M</v>
      </c>
      <c r="H24" s="63" t="str">
        <f t="shared" si="13"/>
        <v>S</v>
      </c>
      <c r="I24" s="28"/>
      <c r="J24" s="38">
        <f t="shared" si="2"/>
        <v>4</v>
      </c>
      <c r="K24" s="39">
        <f t="shared" si="3"/>
        <v>32</v>
      </c>
      <c r="L24" s="38">
        <f t="shared" si="4"/>
        <v>25</v>
      </c>
      <c r="M24" s="38">
        <f t="shared" si="5"/>
        <v>18</v>
      </c>
      <c r="N24" s="40">
        <f t="shared" si="6"/>
        <v>11</v>
      </c>
      <c r="P24" s="37"/>
      <c r="Q24" s="31"/>
      <c r="R24" s="37">
        <v>2021</v>
      </c>
      <c r="S24" s="37"/>
      <c r="T24" s="31"/>
    </row>
    <row r="25" spans="1:20" ht="15.75" thickBot="1" x14ac:dyDescent="0.3">
      <c r="A25" s="2">
        <f t="shared" si="8"/>
        <v>42388</v>
      </c>
      <c r="B25" s="3">
        <f t="shared" si="7"/>
        <v>42388</v>
      </c>
      <c r="C25" s="41" t="b">
        <f t="shared" si="0"/>
        <v>0</v>
      </c>
      <c r="D25" s="47" t="str">
        <f t="shared" si="9"/>
        <v>N</v>
      </c>
      <c r="E25" s="51" t="str">
        <f t="shared" si="10"/>
        <v/>
      </c>
      <c r="F25" s="59" t="str">
        <f t="shared" si="11"/>
        <v/>
      </c>
      <c r="G25" s="53" t="str">
        <f t="shared" si="12"/>
        <v>M</v>
      </c>
      <c r="H25" s="63" t="str">
        <f t="shared" si="13"/>
        <v>S</v>
      </c>
      <c r="I25" s="28"/>
      <c r="J25" s="38">
        <f t="shared" si="2"/>
        <v>5</v>
      </c>
      <c r="K25" s="39">
        <f t="shared" si="3"/>
        <v>33</v>
      </c>
      <c r="L25" s="38">
        <f t="shared" si="4"/>
        <v>26</v>
      </c>
      <c r="M25" s="38">
        <f t="shared" si="5"/>
        <v>19</v>
      </c>
      <c r="N25" s="40">
        <f t="shared" si="6"/>
        <v>12</v>
      </c>
      <c r="P25" s="37"/>
      <c r="Q25" s="31"/>
      <c r="R25" s="37">
        <v>2022</v>
      </c>
      <c r="S25" s="37"/>
      <c r="T25" s="31"/>
    </row>
    <row r="26" spans="1:20" ht="15.75" thickBot="1" x14ac:dyDescent="0.3">
      <c r="A26" s="2">
        <f t="shared" si="8"/>
        <v>42389</v>
      </c>
      <c r="B26" s="3">
        <f t="shared" si="7"/>
        <v>42389</v>
      </c>
      <c r="C26" s="41" t="b">
        <f t="shared" si="0"/>
        <v>0</v>
      </c>
      <c r="D26" s="47" t="str">
        <f t="shared" si="9"/>
        <v/>
      </c>
      <c r="E26" s="51" t="str">
        <f t="shared" si="10"/>
        <v/>
      </c>
      <c r="F26" s="59" t="str">
        <f t="shared" si="11"/>
        <v>M</v>
      </c>
      <c r="G26" s="53" t="str">
        <f t="shared" si="12"/>
        <v>S</v>
      </c>
      <c r="H26" s="63" t="str">
        <f t="shared" si="13"/>
        <v>N</v>
      </c>
      <c r="I26" s="28"/>
      <c r="J26" s="38">
        <f t="shared" si="2"/>
        <v>6</v>
      </c>
      <c r="K26" s="39">
        <f t="shared" si="3"/>
        <v>34</v>
      </c>
      <c r="L26" s="38">
        <f t="shared" si="4"/>
        <v>27</v>
      </c>
      <c r="M26" s="38">
        <f t="shared" si="5"/>
        <v>20</v>
      </c>
      <c r="N26" s="40">
        <f t="shared" si="6"/>
        <v>13</v>
      </c>
      <c r="P26" s="37"/>
      <c r="Q26" s="31"/>
      <c r="R26" s="37">
        <v>2023</v>
      </c>
      <c r="S26" s="37"/>
      <c r="T26" s="31"/>
    </row>
    <row r="27" spans="1:20" ht="15.75" thickBot="1" x14ac:dyDescent="0.3">
      <c r="A27" s="2">
        <f t="shared" si="8"/>
        <v>42390</v>
      </c>
      <c r="B27" s="3">
        <f t="shared" si="7"/>
        <v>42390</v>
      </c>
      <c r="C27" s="41" t="b">
        <f t="shared" si="0"/>
        <v>0</v>
      </c>
      <c r="D27" s="47" t="str">
        <f t="shared" si="9"/>
        <v/>
      </c>
      <c r="E27" s="51" t="str">
        <f t="shared" si="10"/>
        <v>M</v>
      </c>
      <c r="F27" s="59" t="str">
        <f t="shared" si="11"/>
        <v>S</v>
      </c>
      <c r="G27" s="53" t="str">
        <f t="shared" si="12"/>
        <v>N</v>
      </c>
      <c r="H27" s="63" t="str">
        <f t="shared" si="13"/>
        <v/>
      </c>
      <c r="I27" s="28"/>
      <c r="J27" s="38">
        <f t="shared" si="2"/>
        <v>7</v>
      </c>
      <c r="K27" s="39">
        <f t="shared" si="3"/>
        <v>0</v>
      </c>
      <c r="L27" s="38">
        <f t="shared" si="4"/>
        <v>28</v>
      </c>
      <c r="M27" s="38">
        <f t="shared" si="5"/>
        <v>21</v>
      </c>
      <c r="N27" s="40">
        <f t="shared" si="6"/>
        <v>14</v>
      </c>
      <c r="P27" s="37"/>
      <c r="Q27" s="31"/>
      <c r="R27" s="37">
        <v>2024</v>
      </c>
      <c r="S27" s="37"/>
      <c r="T27" s="31"/>
    </row>
    <row r="28" spans="1:20" ht="15.75" thickBot="1" x14ac:dyDescent="0.3">
      <c r="A28" s="2">
        <f t="shared" si="8"/>
        <v>42391</v>
      </c>
      <c r="B28" s="3">
        <f t="shared" si="7"/>
        <v>42391</v>
      </c>
      <c r="C28" s="41" t="b">
        <f t="shared" si="0"/>
        <v>0</v>
      </c>
      <c r="D28" s="47" t="str">
        <f t="shared" si="9"/>
        <v/>
      </c>
      <c r="E28" s="51" t="str">
        <f t="shared" si="10"/>
        <v>M</v>
      </c>
      <c r="F28" s="59" t="str">
        <f t="shared" si="11"/>
        <v>S</v>
      </c>
      <c r="G28" s="53" t="str">
        <f t="shared" si="12"/>
        <v>N</v>
      </c>
      <c r="H28" s="63" t="str">
        <f t="shared" si="13"/>
        <v/>
      </c>
      <c r="I28" s="28"/>
      <c r="J28" s="38">
        <f t="shared" si="2"/>
        <v>8</v>
      </c>
      <c r="K28" s="39">
        <f t="shared" si="3"/>
        <v>1</v>
      </c>
      <c r="L28" s="38">
        <f t="shared" si="4"/>
        <v>29</v>
      </c>
      <c r="M28" s="38">
        <f t="shared" si="5"/>
        <v>22</v>
      </c>
      <c r="N28" s="40">
        <f t="shared" si="6"/>
        <v>15</v>
      </c>
      <c r="P28" s="37"/>
      <c r="Q28" s="31"/>
      <c r="R28" s="37">
        <v>2025</v>
      </c>
      <c r="S28" s="37"/>
      <c r="T28" s="31"/>
    </row>
    <row r="29" spans="1:20" ht="15.75" thickBot="1" x14ac:dyDescent="0.3">
      <c r="A29" s="2">
        <f t="shared" si="8"/>
        <v>42392</v>
      </c>
      <c r="B29" s="3">
        <f t="shared" si="7"/>
        <v>42392</v>
      </c>
      <c r="C29" s="41" t="b">
        <f t="shared" si="0"/>
        <v>1</v>
      </c>
      <c r="D29" s="47" t="str">
        <f t="shared" si="9"/>
        <v>M</v>
      </c>
      <c r="E29" s="51" t="str">
        <f t="shared" si="10"/>
        <v>S</v>
      </c>
      <c r="F29" s="59" t="str">
        <f t="shared" si="11"/>
        <v>N</v>
      </c>
      <c r="G29" s="53" t="str">
        <f t="shared" si="12"/>
        <v/>
      </c>
      <c r="H29" s="63" t="str">
        <f t="shared" si="13"/>
        <v/>
      </c>
      <c r="I29" s="28"/>
      <c r="J29" s="38">
        <f t="shared" si="2"/>
        <v>9</v>
      </c>
      <c r="K29" s="39">
        <f t="shared" si="3"/>
        <v>2</v>
      </c>
      <c r="L29" s="38">
        <f t="shared" si="4"/>
        <v>30</v>
      </c>
      <c r="M29" s="38">
        <f t="shared" si="5"/>
        <v>23</v>
      </c>
      <c r="N29" s="40">
        <f t="shared" si="6"/>
        <v>16</v>
      </c>
    </row>
    <row r="30" spans="1:20" ht="15.75" thickBot="1" x14ac:dyDescent="0.3">
      <c r="A30" s="2">
        <f t="shared" si="8"/>
        <v>42393</v>
      </c>
      <c r="B30" s="3">
        <f t="shared" si="7"/>
        <v>42393</v>
      </c>
      <c r="C30" s="41" t="b">
        <f t="shared" si="0"/>
        <v>1</v>
      </c>
      <c r="D30" s="47" t="str">
        <f t="shared" si="9"/>
        <v>M</v>
      </c>
      <c r="E30" s="51" t="str">
        <f t="shared" si="10"/>
        <v>S</v>
      </c>
      <c r="F30" s="59" t="str">
        <f t="shared" si="11"/>
        <v>N</v>
      </c>
      <c r="G30" s="53" t="str">
        <f t="shared" si="12"/>
        <v/>
      </c>
      <c r="H30" s="63" t="str">
        <f t="shared" si="13"/>
        <v/>
      </c>
      <c r="I30" s="28"/>
      <c r="J30" s="38">
        <f t="shared" si="2"/>
        <v>10</v>
      </c>
      <c r="K30" s="39">
        <f t="shared" si="3"/>
        <v>3</v>
      </c>
      <c r="L30" s="38">
        <f t="shared" si="4"/>
        <v>31</v>
      </c>
      <c r="M30" s="38">
        <f t="shared" si="5"/>
        <v>24</v>
      </c>
      <c r="N30" s="40">
        <f t="shared" si="6"/>
        <v>17</v>
      </c>
    </row>
    <row r="31" spans="1:20" ht="15.75" thickBot="1" x14ac:dyDescent="0.3">
      <c r="A31" s="2">
        <f t="shared" si="8"/>
        <v>42394</v>
      </c>
      <c r="B31" s="3">
        <f t="shared" si="7"/>
        <v>42394</v>
      </c>
      <c r="C31" s="41" t="b">
        <f t="shared" si="0"/>
        <v>0</v>
      </c>
      <c r="D31" s="47" t="str">
        <f t="shared" si="9"/>
        <v>S</v>
      </c>
      <c r="E31" s="51" t="str">
        <f t="shared" si="10"/>
        <v>N</v>
      </c>
      <c r="F31" s="59" t="str">
        <f t="shared" si="11"/>
        <v/>
      </c>
      <c r="G31" s="53" t="str">
        <f t="shared" si="12"/>
        <v/>
      </c>
      <c r="H31" s="63" t="str">
        <f t="shared" si="13"/>
        <v>M</v>
      </c>
      <c r="I31" s="28"/>
      <c r="J31" s="38">
        <f t="shared" si="2"/>
        <v>11</v>
      </c>
      <c r="K31" s="39">
        <f t="shared" si="3"/>
        <v>4</v>
      </c>
      <c r="L31" s="38">
        <f t="shared" si="4"/>
        <v>32</v>
      </c>
      <c r="M31" s="38">
        <f t="shared" si="5"/>
        <v>25</v>
      </c>
      <c r="N31" s="40">
        <f t="shared" si="6"/>
        <v>18</v>
      </c>
    </row>
    <row r="32" spans="1:20" ht="15.75" thickBot="1" x14ac:dyDescent="0.3">
      <c r="A32" s="2">
        <f t="shared" si="8"/>
        <v>42395</v>
      </c>
      <c r="B32" s="3">
        <f t="shared" si="7"/>
        <v>42395</v>
      </c>
      <c r="C32" s="41" t="b">
        <f t="shared" si="0"/>
        <v>0</v>
      </c>
      <c r="D32" s="47" t="str">
        <f t="shared" si="9"/>
        <v>S</v>
      </c>
      <c r="E32" s="51" t="str">
        <f t="shared" si="10"/>
        <v>N</v>
      </c>
      <c r="F32" s="59" t="str">
        <f t="shared" si="11"/>
        <v/>
      </c>
      <c r="G32" s="53" t="str">
        <f t="shared" si="12"/>
        <v/>
      </c>
      <c r="H32" s="63" t="str">
        <f t="shared" si="13"/>
        <v>M</v>
      </c>
      <c r="I32" s="28"/>
      <c r="J32" s="38">
        <f t="shared" si="2"/>
        <v>12</v>
      </c>
      <c r="K32" s="39">
        <f t="shared" si="3"/>
        <v>5</v>
      </c>
      <c r="L32" s="38">
        <f t="shared" si="4"/>
        <v>33</v>
      </c>
      <c r="M32" s="38">
        <f t="shared" si="5"/>
        <v>26</v>
      </c>
      <c r="N32" s="40">
        <f t="shared" si="6"/>
        <v>19</v>
      </c>
    </row>
    <row r="33" spans="1:14" ht="15.75" thickBot="1" x14ac:dyDescent="0.3">
      <c r="A33" s="2">
        <f t="shared" si="8"/>
        <v>42396</v>
      </c>
      <c r="B33" s="3">
        <f t="shared" si="7"/>
        <v>42396</v>
      </c>
      <c r="C33" s="41" t="b">
        <f t="shared" si="0"/>
        <v>0</v>
      </c>
      <c r="D33" s="47" t="str">
        <f t="shared" si="9"/>
        <v>N</v>
      </c>
      <c r="E33" s="51" t="str">
        <f t="shared" si="10"/>
        <v/>
      </c>
      <c r="F33" s="59" t="str">
        <f t="shared" si="11"/>
        <v/>
      </c>
      <c r="G33" s="53" t="str">
        <f t="shared" si="12"/>
        <v>M</v>
      </c>
      <c r="H33" s="63" t="str">
        <f t="shared" si="13"/>
        <v>S</v>
      </c>
      <c r="I33" s="28"/>
      <c r="J33" s="38">
        <f t="shared" si="2"/>
        <v>13</v>
      </c>
      <c r="K33" s="39">
        <f t="shared" si="3"/>
        <v>6</v>
      </c>
      <c r="L33" s="38">
        <f t="shared" si="4"/>
        <v>34</v>
      </c>
      <c r="M33" s="38">
        <f t="shared" si="5"/>
        <v>27</v>
      </c>
      <c r="N33" s="40">
        <f t="shared" si="6"/>
        <v>20</v>
      </c>
    </row>
    <row r="34" spans="1:14" ht="15.75" thickBot="1" x14ac:dyDescent="0.3">
      <c r="A34" s="2">
        <f t="shared" si="8"/>
        <v>42397</v>
      </c>
      <c r="B34" s="3">
        <f t="shared" si="7"/>
        <v>42397</v>
      </c>
      <c r="C34" s="41" t="b">
        <f t="shared" si="0"/>
        <v>0</v>
      </c>
      <c r="D34" s="47" t="str">
        <f t="shared" si="9"/>
        <v/>
      </c>
      <c r="E34" s="51" t="str">
        <f t="shared" si="10"/>
        <v/>
      </c>
      <c r="F34" s="59" t="str">
        <f t="shared" si="11"/>
        <v>M</v>
      </c>
      <c r="G34" s="53" t="str">
        <f t="shared" si="12"/>
        <v>S</v>
      </c>
      <c r="H34" s="63" t="str">
        <f t="shared" si="13"/>
        <v>N</v>
      </c>
      <c r="I34" s="28"/>
      <c r="J34" s="38">
        <f t="shared" si="2"/>
        <v>14</v>
      </c>
      <c r="K34" s="39">
        <f t="shared" si="3"/>
        <v>7</v>
      </c>
      <c r="L34" s="38">
        <f t="shared" si="4"/>
        <v>0</v>
      </c>
      <c r="M34" s="38">
        <f t="shared" si="5"/>
        <v>28</v>
      </c>
      <c r="N34" s="40">
        <f t="shared" si="6"/>
        <v>21</v>
      </c>
    </row>
    <row r="35" spans="1:14" ht="15.75" thickBot="1" x14ac:dyDescent="0.3">
      <c r="A35" s="2">
        <f t="shared" si="8"/>
        <v>42398</v>
      </c>
      <c r="B35" s="3">
        <f t="shared" si="7"/>
        <v>42398</v>
      </c>
      <c r="C35" s="41" t="b">
        <f t="shared" si="0"/>
        <v>0</v>
      </c>
      <c r="D35" s="47" t="str">
        <f t="shared" si="9"/>
        <v/>
      </c>
      <c r="E35" s="51" t="str">
        <f t="shared" si="10"/>
        <v/>
      </c>
      <c r="F35" s="59" t="str">
        <f t="shared" si="11"/>
        <v>M</v>
      </c>
      <c r="G35" s="53" t="str">
        <f t="shared" si="12"/>
        <v>S</v>
      </c>
      <c r="H35" s="63" t="str">
        <f t="shared" si="13"/>
        <v>N</v>
      </c>
      <c r="I35" s="28"/>
      <c r="J35" s="38">
        <f t="shared" si="2"/>
        <v>15</v>
      </c>
      <c r="K35" s="39">
        <f t="shared" si="3"/>
        <v>8</v>
      </c>
      <c r="L35" s="38">
        <f t="shared" si="4"/>
        <v>1</v>
      </c>
      <c r="M35" s="38">
        <f t="shared" si="5"/>
        <v>29</v>
      </c>
      <c r="N35" s="40">
        <f t="shared" si="6"/>
        <v>22</v>
      </c>
    </row>
    <row r="36" spans="1:14" ht="15.75" thickBot="1" x14ac:dyDescent="0.3">
      <c r="A36" s="2">
        <f t="shared" si="8"/>
        <v>42399</v>
      </c>
      <c r="B36" s="3">
        <f t="shared" si="7"/>
        <v>42399</v>
      </c>
      <c r="C36" s="41" t="b">
        <f t="shared" si="0"/>
        <v>1</v>
      </c>
      <c r="D36" s="47" t="str">
        <f t="shared" si="9"/>
        <v/>
      </c>
      <c r="E36" s="51" t="str">
        <f t="shared" si="10"/>
        <v>M</v>
      </c>
      <c r="F36" s="59" t="str">
        <f t="shared" si="11"/>
        <v>S</v>
      </c>
      <c r="G36" s="53" t="str">
        <f t="shared" si="12"/>
        <v>N</v>
      </c>
      <c r="H36" s="63" t="str">
        <f t="shared" si="13"/>
        <v/>
      </c>
      <c r="I36" s="28"/>
      <c r="J36" s="38">
        <f t="shared" si="2"/>
        <v>16</v>
      </c>
      <c r="K36" s="39">
        <f t="shared" si="3"/>
        <v>9</v>
      </c>
      <c r="L36" s="38">
        <f t="shared" si="4"/>
        <v>2</v>
      </c>
      <c r="M36" s="38">
        <f t="shared" si="5"/>
        <v>30</v>
      </c>
      <c r="N36" s="40">
        <f t="shared" si="6"/>
        <v>23</v>
      </c>
    </row>
    <row r="37" spans="1:14" ht="15.75" thickBot="1" x14ac:dyDescent="0.3">
      <c r="A37" s="2">
        <f>A36+1</f>
        <v>42400</v>
      </c>
      <c r="B37" s="3">
        <f t="shared" si="7"/>
        <v>42400</v>
      </c>
      <c r="C37" s="41" t="b">
        <f t="shared" si="0"/>
        <v>1</v>
      </c>
      <c r="D37" s="47" t="str">
        <f t="shared" si="9"/>
        <v/>
      </c>
      <c r="E37" s="51" t="str">
        <f t="shared" si="10"/>
        <v>M</v>
      </c>
      <c r="F37" s="59" t="str">
        <f t="shared" si="11"/>
        <v>S</v>
      </c>
      <c r="G37" s="53" t="str">
        <f t="shared" si="12"/>
        <v>N</v>
      </c>
      <c r="H37" s="63" t="str">
        <f t="shared" si="13"/>
        <v/>
      </c>
      <c r="I37" s="28"/>
      <c r="J37" s="38">
        <f t="shared" si="2"/>
        <v>17</v>
      </c>
      <c r="K37" s="39">
        <f t="shared" si="3"/>
        <v>10</v>
      </c>
      <c r="L37" s="38">
        <f t="shared" si="4"/>
        <v>3</v>
      </c>
      <c r="M37" s="38">
        <f t="shared" si="5"/>
        <v>31</v>
      </c>
      <c r="N37" s="40">
        <f t="shared" si="6"/>
        <v>24</v>
      </c>
    </row>
    <row r="38" spans="1:14" ht="24" thickBot="1" x14ac:dyDescent="0.4">
      <c r="A38" s="66" t="s">
        <v>5</v>
      </c>
      <c r="B38" s="67"/>
      <c r="C38" s="42"/>
      <c r="D38" s="76" t="s">
        <v>0</v>
      </c>
      <c r="E38" s="77" t="s">
        <v>1</v>
      </c>
      <c r="F38" s="78" t="s">
        <v>2</v>
      </c>
      <c r="G38" s="79" t="s">
        <v>3</v>
      </c>
      <c r="H38" s="80" t="s">
        <v>4</v>
      </c>
      <c r="I38" s="28"/>
      <c r="J38" s="38"/>
      <c r="K38" s="39"/>
      <c r="L38" s="38"/>
      <c r="M38" s="38"/>
      <c r="N38" s="40"/>
    </row>
    <row r="39" spans="1:14" ht="15.75" thickBot="1" x14ac:dyDescent="0.3">
      <c r="A39" s="2">
        <f>A37+1</f>
        <v>42401</v>
      </c>
      <c r="B39" s="3">
        <f t="shared" si="7"/>
        <v>42401</v>
      </c>
      <c r="C39" s="41" t="b">
        <f t="shared" ref="C39:C66" si="14">OR(A39=fera,A39=ferb,A39=ferc,A39=ferd,A39=fere,A39=ferf,A39=ferg,A39=ferh,A39=feri,A39=ferj,A39=ferk,A39=ferl,A39=ferm,A39=fern,WEEKDAY(B39)=1,WEEKDAY(B39)=7)</f>
        <v>0</v>
      </c>
      <c r="D39" s="47" t="str">
        <f t="shared" si="9"/>
        <v>M</v>
      </c>
      <c r="E39" s="51" t="str">
        <f t="shared" si="10"/>
        <v>S</v>
      </c>
      <c r="F39" s="59" t="str">
        <f t="shared" si="11"/>
        <v>N</v>
      </c>
      <c r="G39" s="53" t="str">
        <f t="shared" si="12"/>
        <v/>
      </c>
      <c r="H39" s="63" t="str">
        <f t="shared" si="13"/>
        <v/>
      </c>
      <c r="I39" s="28"/>
      <c r="J39" s="38">
        <f t="shared" ref="J39:J66" si="15">MOD(A39-NrefA,35)</f>
        <v>18</v>
      </c>
      <c r="K39" s="39">
        <f t="shared" ref="K39:K66" si="16">MOD(A39-NrefB,35)</f>
        <v>11</v>
      </c>
      <c r="L39" s="38">
        <f t="shared" ref="L39:L66" si="17">MOD(A39-NrefC,35)</f>
        <v>4</v>
      </c>
      <c r="M39" s="38">
        <f t="shared" ref="M39:M66" si="18">MOD(A39-NrefD,35)</f>
        <v>32</v>
      </c>
      <c r="N39" s="40">
        <f t="shared" ref="N39:N66" si="19">MOD(A39-NrefE,35)</f>
        <v>25</v>
      </c>
    </row>
    <row r="40" spans="1:14" ht="15.75" thickBot="1" x14ac:dyDescent="0.3">
      <c r="A40" s="2">
        <f t="shared" si="8"/>
        <v>42402</v>
      </c>
      <c r="B40" s="3">
        <f t="shared" si="7"/>
        <v>42402</v>
      </c>
      <c r="C40" s="41" t="b">
        <f t="shared" si="14"/>
        <v>0</v>
      </c>
      <c r="D40" s="47" t="str">
        <f t="shared" ref="D40:D102" si="20">IF(OR(J40=0,J40=1,J40=9,J40=10,J40=18,J40=19,J40=27),"M",IF(OR(J40=2,J40=3,J40=11,J40=12,J40=20,J40=28,J40=29),"S",IF(OR(J40=4,J40=5,J40=13,J40=21,J40=22,J40=30,J40=31),"N",IF(OR(J40=6,J40=7,J40=8,J40=14,J40=15,J40=16,J40=17,J40=23,J40=24,J40=25,J40=26,J40=32,J40=33,J40=34),""))))</f>
        <v>M</v>
      </c>
      <c r="E40" s="51" t="str">
        <f t="shared" ref="E40:E102" si="21">IF(OR(K40=0,K40=1,K40=9,K40=10,K40=18,K40=19,K40=27),"M",IF(OR(K40=2,K40=3,K40=11,K40=12,K40=20,K40=28,K40=29),"S",IF(OR(K40=4,K40=5,K40=13,K40=21,K40=22,K40=30,K40=31),"N",IF(OR(K40=6,K40=7,K40=8,K40=14,K40=15,K40=16,K40=17,K40=23,K40=24,K40=25,K40=26,K40=32,K40=33,K40=34),""))))</f>
        <v>S</v>
      </c>
      <c r="F40" s="59" t="str">
        <f t="shared" ref="F40:F102" si="22">IF(OR(L40=0,L40=1,L40=9,L40=10,L40=18,L40=19,L40=27),"M",IF(OR(L40=2,L40=3,L40=11,L40=12,L40=20,L40=28,L40=29),"S",IF(OR(L40=4,L40=5,L40=13,L40=21,L40=22,L40=30,L40=31),"N",IF(OR(L40=6,L40=7,L40=8,L40=14,L40=15,L40=16,L40=17,L40=23,L40=24,L40=25,L40=26,L40=32,L40=33,L40=34),""))))</f>
        <v>N</v>
      </c>
      <c r="G40" s="53" t="str">
        <f t="shared" ref="G40:G102" si="23">IF(OR(M40=0,M40=1,M40=9,M40=10,M40=18,M40=19,M40=27),"M",IF(OR(M40=2,M40=3,M40=11,M40=12,M40=20,M40=28,M40=29),"S",IF(OR(M40=4,M40=5,M40=13,M40=21,M40=22,M40=30,M40=31),"N",IF(OR(M40=6,M40=7,M40=8,M40=14,M40=15,M40=16,M40=17,M40=23,M40=24,M40=25,M40=26,M40=32,M40=33,M40=34),""))))</f>
        <v/>
      </c>
      <c r="H40" s="63" t="str">
        <f t="shared" ref="H40:H102" si="24">IF(OR(N40=0,N40=1,N40=9,N40=10,N40=18,N40=19,N40=27),"M",IF(OR(N40=2,N40=3,N40=11,N40=12,N40=20,N40=28,N40=29),"S",IF(OR(N40=4,N40=5,N40=13,N40=21,N40=22,N40=30,N40=31),"N",IF(OR(N40=6,N40=7,N40=8,N40=14,N40=15,N40=16,N40=17,N40=23,N40=24,N40=25,N40=26,N40=32,N40=33,N40=34),""))))</f>
        <v/>
      </c>
      <c r="I40" s="28"/>
      <c r="J40" s="38">
        <f t="shared" si="15"/>
        <v>19</v>
      </c>
      <c r="K40" s="39">
        <f t="shared" si="16"/>
        <v>12</v>
      </c>
      <c r="L40" s="38">
        <f t="shared" si="17"/>
        <v>5</v>
      </c>
      <c r="M40" s="38">
        <f t="shared" si="18"/>
        <v>33</v>
      </c>
      <c r="N40" s="40">
        <f t="shared" si="19"/>
        <v>26</v>
      </c>
    </row>
    <row r="41" spans="1:14" ht="15.75" thickBot="1" x14ac:dyDescent="0.3">
      <c r="A41" s="2">
        <f t="shared" si="8"/>
        <v>42403</v>
      </c>
      <c r="B41" s="3">
        <f t="shared" si="7"/>
        <v>42403</v>
      </c>
      <c r="C41" s="41" t="b">
        <f t="shared" si="14"/>
        <v>0</v>
      </c>
      <c r="D41" s="47" t="str">
        <f t="shared" si="20"/>
        <v>S</v>
      </c>
      <c r="E41" s="51" t="str">
        <f t="shared" si="21"/>
        <v>N</v>
      </c>
      <c r="F41" s="59" t="str">
        <f t="shared" si="22"/>
        <v/>
      </c>
      <c r="G41" s="53" t="str">
        <f t="shared" si="23"/>
        <v/>
      </c>
      <c r="H41" s="63" t="str">
        <f t="shared" si="24"/>
        <v>M</v>
      </c>
      <c r="I41" s="28"/>
      <c r="J41" s="38">
        <f t="shared" si="15"/>
        <v>20</v>
      </c>
      <c r="K41" s="39">
        <f t="shared" si="16"/>
        <v>13</v>
      </c>
      <c r="L41" s="38">
        <f t="shared" si="17"/>
        <v>6</v>
      </c>
      <c r="M41" s="38">
        <f t="shared" si="18"/>
        <v>34</v>
      </c>
      <c r="N41" s="40">
        <f t="shared" si="19"/>
        <v>27</v>
      </c>
    </row>
    <row r="42" spans="1:14" ht="15.75" thickBot="1" x14ac:dyDescent="0.3">
      <c r="A42" s="2">
        <f t="shared" si="8"/>
        <v>42404</v>
      </c>
      <c r="B42" s="3">
        <f t="shared" si="7"/>
        <v>42404</v>
      </c>
      <c r="C42" s="41" t="b">
        <f t="shared" si="14"/>
        <v>0</v>
      </c>
      <c r="D42" s="47" t="str">
        <f t="shared" si="20"/>
        <v>N</v>
      </c>
      <c r="E42" s="51" t="str">
        <f t="shared" si="21"/>
        <v/>
      </c>
      <c r="F42" s="59" t="str">
        <f t="shared" si="22"/>
        <v/>
      </c>
      <c r="G42" s="53" t="str">
        <f t="shared" si="23"/>
        <v>M</v>
      </c>
      <c r="H42" s="63" t="str">
        <f t="shared" si="24"/>
        <v>S</v>
      </c>
      <c r="I42" s="28"/>
      <c r="J42" s="38">
        <f t="shared" si="15"/>
        <v>21</v>
      </c>
      <c r="K42" s="39">
        <f t="shared" si="16"/>
        <v>14</v>
      </c>
      <c r="L42" s="38">
        <f t="shared" si="17"/>
        <v>7</v>
      </c>
      <c r="M42" s="38">
        <f t="shared" si="18"/>
        <v>0</v>
      </c>
      <c r="N42" s="40">
        <f t="shared" si="19"/>
        <v>28</v>
      </c>
    </row>
    <row r="43" spans="1:14" ht="15.75" thickBot="1" x14ac:dyDescent="0.3">
      <c r="A43" s="2">
        <f t="shared" si="8"/>
        <v>42405</v>
      </c>
      <c r="B43" s="3">
        <f t="shared" si="7"/>
        <v>42405</v>
      </c>
      <c r="C43" s="41" t="b">
        <f t="shared" si="14"/>
        <v>0</v>
      </c>
      <c r="D43" s="47" t="str">
        <f t="shared" si="20"/>
        <v>N</v>
      </c>
      <c r="E43" s="51" t="str">
        <f t="shared" si="21"/>
        <v/>
      </c>
      <c r="F43" s="59" t="str">
        <f t="shared" si="22"/>
        <v/>
      </c>
      <c r="G43" s="53" t="str">
        <f t="shared" si="23"/>
        <v>M</v>
      </c>
      <c r="H43" s="63" t="str">
        <f t="shared" si="24"/>
        <v>S</v>
      </c>
      <c r="I43" s="28"/>
      <c r="J43" s="38">
        <f t="shared" si="15"/>
        <v>22</v>
      </c>
      <c r="K43" s="39">
        <f t="shared" si="16"/>
        <v>15</v>
      </c>
      <c r="L43" s="38">
        <f t="shared" si="17"/>
        <v>8</v>
      </c>
      <c r="M43" s="38">
        <f t="shared" si="18"/>
        <v>1</v>
      </c>
      <c r="N43" s="40">
        <f t="shared" si="19"/>
        <v>29</v>
      </c>
    </row>
    <row r="44" spans="1:14" ht="15.75" thickBot="1" x14ac:dyDescent="0.3">
      <c r="A44" s="2">
        <f t="shared" si="8"/>
        <v>42406</v>
      </c>
      <c r="B44" s="3">
        <f t="shared" si="7"/>
        <v>42406</v>
      </c>
      <c r="C44" s="41" t="b">
        <f t="shared" si="14"/>
        <v>1</v>
      </c>
      <c r="D44" s="47" t="str">
        <f t="shared" si="20"/>
        <v/>
      </c>
      <c r="E44" s="51" t="str">
        <f t="shared" si="21"/>
        <v/>
      </c>
      <c r="F44" s="59" t="str">
        <f t="shared" si="22"/>
        <v>M</v>
      </c>
      <c r="G44" s="53" t="str">
        <f t="shared" si="23"/>
        <v>S</v>
      </c>
      <c r="H44" s="63" t="str">
        <f t="shared" si="24"/>
        <v>N</v>
      </c>
      <c r="I44" s="28"/>
      <c r="J44" s="38">
        <f t="shared" si="15"/>
        <v>23</v>
      </c>
      <c r="K44" s="39">
        <f t="shared" si="16"/>
        <v>16</v>
      </c>
      <c r="L44" s="38">
        <f t="shared" si="17"/>
        <v>9</v>
      </c>
      <c r="M44" s="38">
        <f t="shared" si="18"/>
        <v>2</v>
      </c>
      <c r="N44" s="40">
        <f t="shared" si="19"/>
        <v>30</v>
      </c>
    </row>
    <row r="45" spans="1:14" ht="15.75" thickBot="1" x14ac:dyDescent="0.3">
      <c r="A45" s="2">
        <f t="shared" si="8"/>
        <v>42407</v>
      </c>
      <c r="B45" s="3">
        <f t="shared" si="7"/>
        <v>42407</v>
      </c>
      <c r="C45" s="41" t="b">
        <f t="shared" si="14"/>
        <v>1</v>
      </c>
      <c r="D45" s="47" t="str">
        <f t="shared" si="20"/>
        <v/>
      </c>
      <c r="E45" s="51" t="str">
        <f t="shared" si="21"/>
        <v/>
      </c>
      <c r="F45" s="59" t="str">
        <f t="shared" si="22"/>
        <v>M</v>
      </c>
      <c r="G45" s="53" t="str">
        <f t="shared" si="23"/>
        <v>S</v>
      </c>
      <c r="H45" s="63" t="str">
        <f t="shared" si="24"/>
        <v>N</v>
      </c>
      <c r="I45" s="28"/>
      <c r="J45" s="38">
        <f t="shared" si="15"/>
        <v>24</v>
      </c>
      <c r="K45" s="39">
        <f t="shared" si="16"/>
        <v>17</v>
      </c>
      <c r="L45" s="38">
        <f t="shared" si="17"/>
        <v>10</v>
      </c>
      <c r="M45" s="38">
        <f t="shared" si="18"/>
        <v>3</v>
      </c>
      <c r="N45" s="40">
        <f t="shared" si="19"/>
        <v>31</v>
      </c>
    </row>
    <row r="46" spans="1:14" ht="15.75" thickBot="1" x14ac:dyDescent="0.3">
      <c r="A46" s="2">
        <f t="shared" si="8"/>
        <v>42408</v>
      </c>
      <c r="B46" s="3">
        <f t="shared" si="7"/>
        <v>42408</v>
      </c>
      <c r="C46" s="41" t="b">
        <f t="shared" si="14"/>
        <v>0</v>
      </c>
      <c r="D46" s="47" t="str">
        <f t="shared" si="20"/>
        <v/>
      </c>
      <c r="E46" s="51" t="str">
        <f t="shared" si="21"/>
        <v>M</v>
      </c>
      <c r="F46" s="59" t="str">
        <f t="shared" si="22"/>
        <v>S</v>
      </c>
      <c r="G46" s="53" t="str">
        <f t="shared" si="23"/>
        <v>N</v>
      </c>
      <c r="H46" s="63" t="str">
        <f t="shared" si="24"/>
        <v/>
      </c>
      <c r="I46" s="28"/>
      <c r="J46" s="38">
        <f t="shared" si="15"/>
        <v>25</v>
      </c>
      <c r="K46" s="39">
        <f t="shared" si="16"/>
        <v>18</v>
      </c>
      <c r="L46" s="38">
        <f t="shared" si="17"/>
        <v>11</v>
      </c>
      <c r="M46" s="38">
        <f t="shared" si="18"/>
        <v>4</v>
      </c>
      <c r="N46" s="40">
        <f t="shared" si="19"/>
        <v>32</v>
      </c>
    </row>
    <row r="47" spans="1:14" ht="15.75" thickBot="1" x14ac:dyDescent="0.3">
      <c r="A47" s="2">
        <f t="shared" si="8"/>
        <v>42409</v>
      </c>
      <c r="B47" s="3">
        <f t="shared" si="7"/>
        <v>42409</v>
      </c>
      <c r="C47" s="41" t="b">
        <f t="shared" si="14"/>
        <v>0</v>
      </c>
      <c r="D47" s="47" t="str">
        <f t="shared" si="20"/>
        <v/>
      </c>
      <c r="E47" s="51" t="str">
        <f t="shared" si="21"/>
        <v>M</v>
      </c>
      <c r="F47" s="59" t="str">
        <f t="shared" si="22"/>
        <v>S</v>
      </c>
      <c r="G47" s="53" t="str">
        <f t="shared" si="23"/>
        <v>N</v>
      </c>
      <c r="H47" s="63" t="str">
        <f t="shared" si="24"/>
        <v/>
      </c>
      <c r="I47" s="28"/>
      <c r="J47" s="38">
        <f t="shared" si="15"/>
        <v>26</v>
      </c>
      <c r="K47" s="39">
        <f t="shared" si="16"/>
        <v>19</v>
      </c>
      <c r="L47" s="38">
        <f t="shared" si="17"/>
        <v>12</v>
      </c>
      <c r="M47" s="38">
        <f t="shared" si="18"/>
        <v>5</v>
      </c>
      <c r="N47" s="40">
        <f t="shared" si="19"/>
        <v>33</v>
      </c>
    </row>
    <row r="48" spans="1:14" ht="15.75" thickBot="1" x14ac:dyDescent="0.3">
      <c r="A48" s="2">
        <f t="shared" si="8"/>
        <v>42410</v>
      </c>
      <c r="B48" s="3">
        <f t="shared" si="7"/>
        <v>42410</v>
      </c>
      <c r="C48" s="41" t="b">
        <f t="shared" si="14"/>
        <v>0</v>
      </c>
      <c r="D48" s="47" t="str">
        <f t="shared" si="20"/>
        <v>M</v>
      </c>
      <c r="E48" s="51" t="str">
        <f t="shared" si="21"/>
        <v>S</v>
      </c>
      <c r="F48" s="59" t="str">
        <f t="shared" si="22"/>
        <v>N</v>
      </c>
      <c r="G48" s="53" t="str">
        <f t="shared" si="23"/>
        <v/>
      </c>
      <c r="H48" s="63" t="str">
        <f t="shared" si="24"/>
        <v/>
      </c>
      <c r="I48" s="28"/>
      <c r="J48" s="38">
        <f t="shared" si="15"/>
        <v>27</v>
      </c>
      <c r="K48" s="39">
        <f t="shared" si="16"/>
        <v>20</v>
      </c>
      <c r="L48" s="38">
        <f t="shared" si="17"/>
        <v>13</v>
      </c>
      <c r="M48" s="38">
        <f t="shared" si="18"/>
        <v>6</v>
      </c>
      <c r="N48" s="40">
        <f t="shared" si="19"/>
        <v>34</v>
      </c>
    </row>
    <row r="49" spans="1:14" ht="15.75" thickBot="1" x14ac:dyDescent="0.3">
      <c r="A49" s="2">
        <f t="shared" si="8"/>
        <v>42411</v>
      </c>
      <c r="B49" s="3">
        <f t="shared" si="7"/>
        <v>42411</v>
      </c>
      <c r="C49" s="41" t="b">
        <f t="shared" si="14"/>
        <v>0</v>
      </c>
      <c r="D49" s="47" t="str">
        <f t="shared" si="20"/>
        <v>S</v>
      </c>
      <c r="E49" s="51" t="str">
        <f t="shared" si="21"/>
        <v>N</v>
      </c>
      <c r="F49" s="59" t="str">
        <f t="shared" si="22"/>
        <v/>
      </c>
      <c r="G49" s="53" t="str">
        <f t="shared" si="23"/>
        <v/>
      </c>
      <c r="H49" s="63" t="str">
        <f t="shared" si="24"/>
        <v>M</v>
      </c>
      <c r="I49" s="28"/>
      <c r="J49" s="38">
        <f t="shared" si="15"/>
        <v>28</v>
      </c>
      <c r="K49" s="39">
        <f t="shared" si="16"/>
        <v>21</v>
      </c>
      <c r="L49" s="38">
        <f t="shared" si="17"/>
        <v>14</v>
      </c>
      <c r="M49" s="38">
        <f t="shared" si="18"/>
        <v>7</v>
      </c>
      <c r="N49" s="40">
        <f t="shared" si="19"/>
        <v>0</v>
      </c>
    </row>
    <row r="50" spans="1:14" ht="15.75" thickBot="1" x14ac:dyDescent="0.3">
      <c r="A50" s="2">
        <f t="shared" si="8"/>
        <v>42412</v>
      </c>
      <c r="B50" s="3">
        <f t="shared" si="7"/>
        <v>42412</v>
      </c>
      <c r="C50" s="41" t="b">
        <f t="shared" si="14"/>
        <v>0</v>
      </c>
      <c r="D50" s="47" t="str">
        <f t="shared" si="20"/>
        <v>S</v>
      </c>
      <c r="E50" s="51" t="str">
        <f t="shared" si="21"/>
        <v>N</v>
      </c>
      <c r="F50" s="59" t="str">
        <f t="shared" si="22"/>
        <v/>
      </c>
      <c r="G50" s="53" t="str">
        <f t="shared" si="23"/>
        <v/>
      </c>
      <c r="H50" s="63" t="str">
        <f t="shared" si="24"/>
        <v>M</v>
      </c>
      <c r="I50" s="28"/>
      <c r="J50" s="38">
        <f t="shared" si="15"/>
        <v>29</v>
      </c>
      <c r="K50" s="39">
        <f t="shared" si="16"/>
        <v>22</v>
      </c>
      <c r="L50" s="38">
        <f t="shared" si="17"/>
        <v>15</v>
      </c>
      <c r="M50" s="38">
        <f t="shared" si="18"/>
        <v>8</v>
      </c>
      <c r="N50" s="40">
        <f t="shared" si="19"/>
        <v>1</v>
      </c>
    </row>
    <row r="51" spans="1:14" ht="15.75" thickBot="1" x14ac:dyDescent="0.3">
      <c r="A51" s="2">
        <f t="shared" si="8"/>
        <v>42413</v>
      </c>
      <c r="B51" s="3">
        <f t="shared" si="7"/>
        <v>42413</v>
      </c>
      <c r="C51" s="41" t="b">
        <f t="shared" si="14"/>
        <v>1</v>
      </c>
      <c r="D51" s="47" t="str">
        <f t="shared" si="20"/>
        <v>N</v>
      </c>
      <c r="E51" s="51" t="str">
        <f t="shared" si="21"/>
        <v/>
      </c>
      <c r="F51" s="59" t="str">
        <f t="shared" si="22"/>
        <v/>
      </c>
      <c r="G51" s="53" t="str">
        <f t="shared" si="23"/>
        <v>M</v>
      </c>
      <c r="H51" s="63" t="str">
        <f t="shared" si="24"/>
        <v>S</v>
      </c>
      <c r="I51" s="28"/>
      <c r="J51" s="38">
        <f t="shared" si="15"/>
        <v>30</v>
      </c>
      <c r="K51" s="39">
        <f t="shared" si="16"/>
        <v>23</v>
      </c>
      <c r="L51" s="38">
        <f t="shared" si="17"/>
        <v>16</v>
      </c>
      <c r="M51" s="38">
        <f t="shared" si="18"/>
        <v>9</v>
      </c>
      <c r="N51" s="40">
        <f t="shared" si="19"/>
        <v>2</v>
      </c>
    </row>
    <row r="52" spans="1:14" ht="15.75" thickBot="1" x14ac:dyDescent="0.3">
      <c r="A52" s="2">
        <f t="shared" si="8"/>
        <v>42414</v>
      </c>
      <c r="B52" s="3">
        <f t="shared" si="7"/>
        <v>42414</v>
      </c>
      <c r="C52" s="41" t="b">
        <f t="shared" si="14"/>
        <v>1</v>
      </c>
      <c r="D52" s="47" t="str">
        <f t="shared" si="20"/>
        <v>N</v>
      </c>
      <c r="E52" s="51" t="str">
        <f t="shared" si="21"/>
        <v/>
      </c>
      <c r="F52" s="59" t="str">
        <f t="shared" si="22"/>
        <v/>
      </c>
      <c r="G52" s="53" t="str">
        <f t="shared" si="23"/>
        <v>M</v>
      </c>
      <c r="H52" s="63" t="str">
        <f t="shared" si="24"/>
        <v>S</v>
      </c>
      <c r="I52" s="28"/>
      <c r="J52" s="38">
        <f t="shared" si="15"/>
        <v>31</v>
      </c>
      <c r="K52" s="39">
        <f t="shared" si="16"/>
        <v>24</v>
      </c>
      <c r="L52" s="38">
        <f t="shared" si="17"/>
        <v>17</v>
      </c>
      <c r="M52" s="38">
        <f t="shared" si="18"/>
        <v>10</v>
      </c>
      <c r="N52" s="40">
        <f t="shared" si="19"/>
        <v>3</v>
      </c>
    </row>
    <row r="53" spans="1:14" ht="15.75" thickBot="1" x14ac:dyDescent="0.3">
      <c r="A53" s="2">
        <f t="shared" si="8"/>
        <v>42415</v>
      </c>
      <c r="B53" s="3">
        <f t="shared" si="7"/>
        <v>42415</v>
      </c>
      <c r="C53" s="41" t="b">
        <f t="shared" si="14"/>
        <v>0</v>
      </c>
      <c r="D53" s="47" t="str">
        <f t="shared" si="20"/>
        <v/>
      </c>
      <c r="E53" s="51" t="str">
        <f t="shared" si="21"/>
        <v/>
      </c>
      <c r="F53" s="59" t="str">
        <f t="shared" si="22"/>
        <v>M</v>
      </c>
      <c r="G53" s="53" t="str">
        <f t="shared" si="23"/>
        <v>S</v>
      </c>
      <c r="H53" s="63" t="str">
        <f t="shared" si="24"/>
        <v>N</v>
      </c>
      <c r="I53" s="28"/>
      <c r="J53" s="38">
        <f t="shared" si="15"/>
        <v>32</v>
      </c>
      <c r="K53" s="39">
        <f t="shared" si="16"/>
        <v>25</v>
      </c>
      <c r="L53" s="38">
        <f t="shared" si="17"/>
        <v>18</v>
      </c>
      <c r="M53" s="38">
        <f t="shared" si="18"/>
        <v>11</v>
      </c>
      <c r="N53" s="40">
        <f t="shared" si="19"/>
        <v>4</v>
      </c>
    </row>
    <row r="54" spans="1:14" ht="15.75" thickBot="1" x14ac:dyDescent="0.3">
      <c r="A54" s="2">
        <f t="shared" si="8"/>
        <v>42416</v>
      </c>
      <c r="B54" s="3">
        <f t="shared" si="7"/>
        <v>42416</v>
      </c>
      <c r="C54" s="41" t="b">
        <f t="shared" si="14"/>
        <v>0</v>
      </c>
      <c r="D54" s="47" t="str">
        <f t="shared" si="20"/>
        <v/>
      </c>
      <c r="E54" s="51" t="str">
        <f t="shared" si="21"/>
        <v/>
      </c>
      <c r="F54" s="59" t="str">
        <f t="shared" si="22"/>
        <v>M</v>
      </c>
      <c r="G54" s="53" t="str">
        <f t="shared" si="23"/>
        <v>S</v>
      </c>
      <c r="H54" s="63" t="str">
        <f t="shared" si="24"/>
        <v>N</v>
      </c>
      <c r="I54" s="28"/>
      <c r="J54" s="38">
        <f t="shared" si="15"/>
        <v>33</v>
      </c>
      <c r="K54" s="39">
        <f t="shared" si="16"/>
        <v>26</v>
      </c>
      <c r="L54" s="38">
        <f t="shared" si="17"/>
        <v>19</v>
      </c>
      <c r="M54" s="38">
        <f t="shared" si="18"/>
        <v>12</v>
      </c>
      <c r="N54" s="40">
        <f t="shared" si="19"/>
        <v>5</v>
      </c>
    </row>
    <row r="55" spans="1:14" ht="15.75" thickBot="1" x14ac:dyDescent="0.3">
      <c r="A55" s="2">
        <f t="shared" si="8"/>
        <v>42417</v>
      </c>
      <c r="B55" s="3">
        <f t="shared" si="7"/>
        <v>42417</v>
      </c>
      <c r="C55" s="41" t="b">
        <f t="shared" si="14"/>
        <v>0</v>
      </c>
      <c r="D55" s="47" t="str">
        <f t="shared" si="20"/>
        <v/>
      </c>
      <c r="E55" s="51" t="str">
        <f t="shared" si="21"/>
        <v>M</v>
      </c>
      <c r="F55" s="59" t="str">
        <f t="shared" si="22"/>
        <v>S</v>
      </c>
      <c r="G55" s="53" t="str">
        <f t="shared" si="23"/>
        <v>N</v>
      </c>
      <c r="H55" s="63" t="str">
        <f t="shared" si="24"/>
        <v/>
      </c>
      <c r="I55" s="28"/>
      <c r="J55" s="38">
        <f t="shared" si="15"/>
        <v>34</v>
      </c>
      <c r="K55" s="39">
        <f t="shared" si="16"/>
        <v>27</v>
      </c>
      <c r="L55" s="38">
        <f t="shared" si="17"/>
        <v>20</v>
      </c>
      <c r="M55" s="38">
        <f t="shared" si="18"/>
        <v>13</v>
      </c>
      <c r="N55" s="40">
        <f t="shared" si="19"/>
        <v>6</v>
      </c>
    </row>
    <row r="56" spans="1:14" ht="15.75" thickBot="1" x14ac:dyDescent="0.3">
      <c r="A56" s="2">
        <f t="shared" si="8"/>
        <v>42418</v>
      </c>
      <c r="B56" s="3">
        <f t="shared" si="7"/>
        <v>42418</v>
      </c>
      <c r="C56" s="41" t="b">
        <f t="shared" si="14"/>
        <v>0</v>
      </c>
      <c r="D56" s="47" t="str">
        <f t="shared" si="20"/>
        <v>M</v>
      </c>
      <c r="E56" s="51" t="str">
        <f t="shared" si="21"/>
        <v>S</v>
      </c>
      <c r="F56" s="59" t="str">
        <f t="shared" si="22"/>
        <v>N</v>
      </c>
      <c r="G56" s="53" t="str">
        <f t="shared" si="23"/>
        <v/>
      </c>
      <c r="H56" s="63" t="str">
        <f t="shared" si="24"/>
        <v/>
      </c>
      <c r="I56" s="28"/>
      <c r="J56" s="38">
        <f t="shared" si="15"/>
        <v>0</v>
      </c>
      <c r="K56" s="39">
        <f t="shared" si="16"/>
        <v>28</v>
      </c>
      <c r="L56" s="38">
        <f t="shared" si="17"/>
        <v>21</v>
      </c>
      <c r="M56" s="38">
        <f t="shared" si="18"/>
        <v>14</v>
      </c>
      <c r="N56" s="40">
        <f t="shared" si="19"/>
        <v>7</v>
      </c>
    </row>
    <row r="57" spans="1:14" ht="15.75" thickBot="1" x14ac:dyDescent="0.3">
      <c r="A57" s="2">
        <f t="shared" si="8"/>
        <v>42419</v>
      </c>
      <c r="B57" s="3">
        <f t="shared" si="7"/>
        <v>42419</v>
      </c>
      <c r="C57" s="41" t="b">
        <f t="shared" si="14"/>
        <v>0</v>
      </c>
      <c r="D57" s="47" t="str">
        <f t="shared" si="20"/>
        <v>M</v>
      </c>
      <c r="E57" s="51" t="str">
        <f t="shared" si="21"/>
        <v>S</v>
      </c>
      <c r="F57" s="59" t="str">
        <f t="shared" si="22"/>
        <v>N</v>
      </c>
      <c r="G57" s="53" t="str">
        <f t="shared" si="23"/>
        <v/>
      </c>
      <c r="H57" s="63" t="str">
        <f t="shared" si="24"/>
        <v/>
      </c>
      <c r="I57" s="28"/>
      <c r="J57" s="38">
        <f t="shared" si="15"/>
        <v>1</v>
      </c>
      <c r="K57" s="39">
        <f t="shared" si="16"/>
        <v>29</v>
      </c>
      <c r="L57" s="38">
        <f t="shared" si="17"/>
        <v>22</v>
      </c>
      <c r="M57" s="38">
        <f t="shared" si="18"/>
        <v>15</v>
      </c>
      <c r="N57" s="40">
        <f t="shared" si="19"/>
        <v>8</v>
      </c>
    </row>
    <row r="58" spans="1:14" ht="15.75" thickBot="1" x14ac:dyDescent="0.3">
      <c r="A58" s="2">
        <f t="shared" si="8"/>
        <v>42420</v>
      </c>
      <c r="B58" s="3">
        <f t="shared" si="7"/>
        <v>42420</v>
      </c>
      <c r="C58" s="41" t="b">
        <f t="shared" si="14"/>
        <v>1</v>
      </c>
      <c r="D58" s="47" t="str">
        <f t="shared" si="20"/>
        <v>S</v>
      </c>
      <c r="E58" s="51" t="str">
        <f t="shared" si="21"/>
        <v>N</v>
      </c>
      <c r="F58" s="59" t="str">
        <f t="shared" si="22"/>
        <v/>
      </c>
      <c r="G58" s="53" t="str">
        <f t="shared" si="23"/>
        <v/>
      </c>
      <c r="H58" s="63" t="str">
        <f t="shared" si="24"/>
        <v>M</v>
      </c>
      <c r="I58" s="28"/>
      <c r="J58" s="38">
        <f t="shared" si="15"/>
        <v>2</v>
      </c>
      <c r="K58" s="39">
        <f t="shared" si="16"/>
        <v>30</v>
      </c>
      <c r="L58" s="38">
        <f t="shared" si="17"/>
        <v>23</v>
      </c>
      <c r="M58" s="38">
        <f t="shared" si="18"/>
        <v>16</v>
      </c>
      <c r="N58" s="40">
        <f t="shared" si="19"/>
        <v>9</v>
      </c>
    </row>
    <row r="59" spans="1:14" ht="15.75" thickBot="1" x14ac:dyDescent="0.3">
      <c r="A59" s="2">
        <f t="shared" si="8"/>
        <v>42421</v>
      </c>
      <c r="B59" s="3">
        <f t="shared" si="7"/>
        <v>42421</v>
      </c>
      <c r="C59" s="41" t="b">
        <f t="shared" si="14"/>
        <v>1</v>
      </c>
      <c r="D59" s="47" t="str">
        <f t="shared" si="20"/>
        <v>S</v>
      </c>
      <c r="E59" s="51" t="str">
        <f t="shared" si="21"/>
        <v>N</v>
      </c>
      <c r="F59" s="59" t="str">
        <f t="shared" si="22"/>
        <v/>
      </c>
      <c r="G59" s="53" t="str">
        <f t="shared" si="23"/>
        <v/>
      </c>
      <c r="H59" s="63" t="str">
        <f t="shared" si="24"/>
        <v>M</v>
      </c>
      <c r="I59" s="28"/>
      <c r="J59" s="38">
        <f t="shared" si="15"/>
        <v>3</v>
      </c>
      <c r="K59" s="39">
        <f t="shared" si="16"/>
        <v>31</v>
      </c>
      <c r="L59" s="38">
        <f t="shared" si="17"/>
        <v>24</v>
      </c>
      <c r="M59" s="38">
        <f t="shared" si="18"/>
        <v>17</v>
      </c>
      <c r="N59" s="40">
        <f t="shared" si="19"/>
        <v>10</v>
      </c>
    </row>
    <row r="60" spans="1:14" ht="15.75" thickBot="1" x14ac:dyDescent="0.3">
      <c r="A60" s="2">
        <f t="shared" si="8"/>
        <v>42422</v>
      </c>
      <c r="B60" s="3">
        <f t="shared" si="7"/>
        <v>42422</v>
      </c>
      <c r="C60" s="41" t="b">
        <f t="shared" si="14"/>
        <v>0</v>
      </c>
      <c r="D60" s="47" t="str">
        <f t="shared" si="20"/>
        <v>N</v>
      </c>
      <c r="E60" s="51" t="str">
        <f t="shared" si="21"/>
        <v/>
      </c>
      <c r="F60" s="59" t="str">
        <f t="shared" si="22"/>
        <v/>
      </c>
      <c r="G60" s="53" t="str">
        <f t="shared" si="23"/>
        <v>M</v>
      </c>
      <c r="H60" s="63" t="str">
        <f t="shared" si="24"/>
        <v>S</v>
      </c>
      <c r="I60" s="28"/>
      <c r="J60" s="38">
        <f t="shared" si="15"/>
        <v>4</v>
      </c>
      <c r="K60" s="39">
        <f t="shared" si="16"/>
        <v>32</v>
      </c>
      <c r="L60" s="38">
        <f t="shared" si="17"/>
        <v>25</v>
      </c>
      <c r="M60" s="38">
        <f t="shared" si="18"/>
        <v>18</v>
      </c>
      <c r="N60" s="40">
        <f t="shared" si="19"/>
        <v>11</v>
      </c>
    </row>
    <row r="61" spans="1:14" ht="15.75" thickBot="1" x14ac:dyDescent="0.3">
      <c r="A61" s="2">
        <f t="shared" si="8"/>
        <v>42423</v>
      </c>
      <c r="B61" s="3">
        <f t="shared" si="7"/>
        <v>42423</v>
      </c>
      <c r="C61" s="41" t="b">
        <f t="shared" si="14"/>
        <v>0</v>
      </c>
      <c r="D61" s="47" t="str">
        <f t="shared" si="20"/>
        <v>N</v>
      </c>
      <c r="E61" s="51" t="str">
        <f t="shared" si="21"/>
        <v/>
      </c>
      <c r="F61" s="59" t="str">
        <f t="shared" si="22"/>
        <v/>
      </c>
      <c r="G61" s="53" t="str">
        <f t="shared" si="23"/>
        <v>M</v>
      </c>
      <c r="H61" s="63" t="str">
        <f t="shared" si="24"/>
        <v>S</v>
      </c>
      <c r="I61" s="28"/>
      <c r="J61" s="38">
        <f t="shared" si="15"/>
        <v>5</v>
      </c>
      <c r="K61" s="39">
        <f t="shared" si="16"/>
        <v>33</v>
      </c>
      <c r="L61" s="38">
        <f t="shared" si="17"/>
        <v>26</v>
      </c>
      <c r="M61" s="38">
        <f t="shared" si="18"/>
        <v>19</v>
      </c>
      <c r="N61" s="40">
        <f t="shared" si="19"/>
        <v>12</v>
      </c>
    </row>
    <row r="62" spans="1:14" ht="15.75" thickBot="1" x14ac:dyDescent="0.3">
      <c r="A62" s="2">
        <f t="shared" si="8"/>
        <v>42424</v>
      </c>
      <c r="B62" s="3">
        <f t="shared" si="7"/>
        <v>42424</v>
      </c>
      <c r="C62" s="41" t="b">
        <f t="shared" si="14"/>
        <v>0</v>
      </c>
      <c r="D62" s="47" t="str">
        <f t="shared" si="20"/>
        <v/>
      </c>
      <c r="E62" s="51" t="str">
        <f t="shared" si="21"/>
        <v/>
      </c>
      <c r="F62" s="59" t="str">
        <f t="shared" si="22"/>
        <v>M</v>
      </c>
      <c r="G62" s="53" t="str">
        <f t="shared" si="23"/>
        <v>S</v>
      </c>
      <c r="H62" s="63" t="str">
        <f t="shared" si="24"/>
        <v>N</v>
      </c>
      <c r="I62" s="28"/>
      <c r="J62" s="38">
        <f t="shared" si="15"/>
        <v>6</v>
      </c>
      <c r="K62" s="39">
        <f t="shared" si="16"/>
        <v>34</v>
      </c>
      <c r="L62" s="38">
        <f t="shared" si="17"/>
        <v>27</v>
      </c>
      <c r="M62" s="38">
        <f t="shared" si="18"/>
        <v>20</v>
      </c>
      <c r="N62" s="40">
        <f t="shared" si="19"/>
        <v>13</v>
      </c>
    </row>
    <row r="63" spans="1:14" ht="15.75" thickBot="1" x14ac:dyDescent="0.3">
      <c r="A63" s="2">
        <f t="shared" si="8"/>
        <v>42425</v>
      </c>
      <c r="B63" s="3">
        <f t="shared" si="7"/>
        <v>42425</v>
      </c>
      <c r="C63" s="41" t="b">
        <f t="shared" si="14"/>
        <v>0</v>
      </c>
      <c r="D63" s="47" t="str">
        <f t="shared" si="20"/>
        <v/>
      </c>
      <c r="E63" s="51" t="str">
        <f t="shared" si="21"/>
        <v>M</v>
      </c>
      <c r="F63" s="59" t="str">
        <f t="shared" si="22"/>
        <v>S</v>
      </c>
      <c r="G63" s="53" t="str">
        <f t="shared" si="23"/>
        <v>N</v>
      </c>
      <c r="H63" s="63" t="str">
        <f t="shared" si="24"/>
        <v/>
      </c>
      <c r="I63" s="28"/>
      <c r="J63" s="38">
        <f t="shared" si="15"/>
        <v>7</v>
      </c>
      <c r="K63" s="39">
        <f t="shared" si="16"/>
        <v>0</v>
      </c>
      <c r="L63" s="38">
        <f t="shared" si="17"/>
        <v>28</v>
      </c>
      <c r="M63" s="38">
        <f t="shared" si="18"/>
        <v>21</v>
      </c>
      <c r="N63" s="40">
        <f t="shared" si="19"/>
        <v>14</v>
      </c>
    </row>
    <row r="64" spans="1:14" ht="15.75" thickBot="1" x14ac:dyDescent="0.3">
      <c r="A64" s="2">
        <f t="shared" si="8"/>
        <v>42426</v>
      </c>
      <c r="B64" s="3">
        <f t="shared" si="7"/>
        <v>42426</v>
      </c>
      <c r="C64" s="41" t="b">
        <f t="shared" si="14"/>
        <v>0</v>
      </c>
      <c r="D64" s="47" t="str">
        <f t="shared" si="20"/>
        <v/>
      </c>
      <c r="E64" s="51" t="str">
        <f t="shared" si="21"/>
        <v>M</v>
      </c>
      <c r="F64" s="59" t="str">
        <f t="shared" si="22"/>
        <v>S</v>
      </c>
      <c r="G64" s="53" t="str">
        <f t="shared" si="23"/>
        <v>N</v>
      </c>
      <c r="H64" s="63" t="str">
        <f t="shared" si="24"/>
        <v/>
      </c>
      <c r="I64" s="28"/>
      <c r="J64" s="38">
        <f t="shared" si="15"/>
        <v>8</v>
      </c>
      <c r="K64" s="39">
        <f t="shared" si="16"/>
        <v>1</v>
      </c>
      <c r="L64" s="38">
        <f t="shared" si="17"/>
        <v>29</v>
      </c>
      <c r="M64" s="38">
        <f t="shared" si="18"/>
        <v>22</v>
      </c>
      <c r="N64" s="40">
        <f t="shared" si="19"/>
        <v>15</v>
      </c>
    </row>
    <row r="65" spans="1:14" ht="15.75" thickBot="1" x14ac:dyDescent="0.3">
      <c r="A65" s="2">
        <f t="shared" si="8"/>
        <v>42427</v>
      </c>
      <c r="B65" s="3">
        <f t="shared" si="7"/>
        <v>42427</v>
      </c>
      <c r="C65" s="41" t="b">
        <f t="shared" si="14"/>
        <v>1</v>
      </c>
      <c r="D65" s="47" t="str">
        <f t="shared" si="20"/>
        <v>M</v>
      </c>
      <c r="E65" s="51" t="str">
        <f t="shared" si="21"/>
        <v>S</v>
      </c>
      <c r="F65" s="59" t="str">
        <f t="shared" si="22"/>
        <v>N</v>
      </c>
      <c r="G65" s="53" t="str">
        <f t="shared" si="23"/>
        <v/>
      </c>
      <c r="H65" s="63" t="str">
        <f t="shared" si="24"/>
        <v/>
      </c>
      <c r="I65" s="28"/>
      <c r="J65" s="38">
        <f t="shared" si="15"/>
        <v>9</v>
      </c>
      <c r="K65" s="39">
        <f t="shared" si="16"/>
        <v>2</v>
      </c>
      <c r="L65" s="38">
        <f t="shared" si="17"/>
        <v>30</v>
      </c>
      <c r="M65" s="38">
        <f t="shared" si="18"/>
        <v>23</v>
      </c>
      <c r="N65" s="40">
        <f t="shared" si="19"/>
        <v>16</v>
      </c>
    </row>
    <row r="66" spans="1:14" ht="15.75" thickBot="1" x14ac:dyDescent="0.3">
      <c r="A66" s="2">
        <f>A65+1</f>
        <v>42428</v>
      </c>
      <c r="B66" s="3">
        <f t="shared" si="7"/>
        <v>42428</v>
      </c>
      <c r="C66" s="41" t="b">
        <f t="shared" si="14"/>
        <v>1</v>
      </c>
      <c r="D66" s="47" t="str">
        <f t="shared" si="20"/>
        <v>M</v>
      </c>
      <c r="E66" s="51" t="str">
        <f t="shared" si="21"/>
        <v>S</v>
      </c>
      <c r="F66" s="59" t="str">
        <f t="shared" si="22"/>
        <v>N</v>
      </c>
      <c r="G66" s="53" t="str">
        <f t="shared" si="23"/>
        <v/>
      </c>
      <c r="H66" s="63" t="str">
        <f t="shared" si="24"/>
        <v/>
      </c>
      <c r="I66" s="28"/>
      <c r="J66" s="38">
        <f t="shared" si="15"/>
        <v>10</v>
      </c>
      <c r="K66" s="39">
        <f t="shared" si="16"/>
        <v>3</v>
      </c>
      <c r="L66" s="38">
        <f t="shared" si="17"/>
        <v>31</v>
      </c>
      <c r="M66" s="38">
        <f t="shared" si="18"/>
        <v>24</v>
      </c>
      <c r="N66" s="40">
        <f t="shared" si="19"/>
        <v>17</v>
      </c>
    </row>
    <row r="67" spans="1:14" ht="24" thickBot="1" x14ac:dyDescent="0.4">
      <c r="A67" s="65" t="s">
        <v>6</v>
      </c>
      <c r="B67" s="64"/>
      <c r="C67" s="75"/>
      <c r="D67" s="76" t="s">
        <v>0</v>
      </c>
      <c r="E67" s="77" t="s">
        <v>1</v>
      </c>
      <c r="F67" s="78" t="s">
        <v>2</v>
      </c>
      <c r="G67" s="79" t="s">
        <v>3</v>
      </c>
      <c r="H67" s="80" t="s">
        <v>4</v>
      </c>
      <c r="I67" s="28"/>
      <c r="J67" s="38"/>
      <c r="K67" s="39"/>
      <c r="L67" s="38"/>
      <c r="M67" s="38"/>
      <c r="N67" s="40"/>
    </row>
    <row r="68" spans="1:14" ht="15.75" thickBot="1" x14ac:dyDescent="0.3">
      <c r="A68" s="2">
        <f>A66+1</f>
        <v>42429</v>
      </c>
      <c r="B68" s="3">
        <f t="shared" si="7"/>
        <v>42429</v>
      </c>
      <c r="C68" s="41" t="b">
        <f t="shared" ref="C68:C98" si="25">OR(A68=fera,A68=ferb,A68=ferc,A68=ferd,A68=fere,A68=ferf,A68=ferg,A68=ferh,A68=feri,A68=ferj,A68=ferk,A68=ferl,A68=ferm,A68=fern,WEEKDAY(B68)=1,WEEKDAY(B68)=7)</f>
        <v>0</v>
      </c>
      <c r="D68" s="47" t="str">
        <f t="shared" si="20"/>
        <v>S</v>
      </c>
      <c r="E68" s="51" t="str">
        <f t="shared" si="21"/>
        <v>N</v>
      </c>
      <c r="F68" s="59" t="str">
        <f t="shared" si="22"/>
        <v/>
      </c>
      <c r="G68" s="53" t="str">
        <f t="shared" si="23"/>
        <v/>
      </c>
      <c r="H68" s="63" t="str">
        <f t="shared" si="24"/>
        <v>M</v>
      </c>
      <c r="I68" s="28"/>
      <c r="J68" s="38">
        <f t="shared" ref="J68:J98" si="26">MOD(A68-NrefA,35)</f>
        <v>11</v>
      </c>
      <c r="K68" s="39">
        <f t="shared" ref="K68:K98" si="27">MOD(A68-NrefB,35)</f>
        <v>4</v>
      </c>
      <c r="L68" s="38">
        <f t="shared" ref="L68:L98" si="28">MOD(A68-NrefC,35)</f>
        <v>32</v>
      </c>
      <c r="M68" s="38">
        <f t="shared" ref="M68:M98" si="29">MOD(A68-NrefD,35)</f>
        <v>25</v>
      </c>
      <c r="N68" s="40">
        <f t="shared" ref="N68:N98" si="30">MOD(A68-NrefE,35)</f>
        <v>18</v>
      </c>
    </row>
    <row r="69" spans="1:14" ht="15.75" thickBot="1" x14ac:dyDescent="0.3">
      <c r="A69" s="2">
        <f>A68+1</f>
        <v>42430</v>
      </c>
      <c r="B69" s="3">
        <f t="shared" si="7"/>
        <v>42430</v>
      </c>
      <c r="C69" s="41" t="b">
        <f t="shared" si="25"/>
        <v>0</v>
      </c>
      <c r="D69" s="47" t="str">
        <f t="shared" si="20"/>
        <v>S</v>
      </c>
      <c r="E69" s="51" t="str">
        <f t="shared" si="21"/>
        <v>N</v>
      </c>
      <c r="F69" s="59" t="str">
        <f t="shared" si="22"/>
        <v/>
      </c>
      <c r="G69" s="53" t="str">
        <f t="shared" si="23"/>
        <v/>
      </c>
      <c r="H69" s="63" t="str">
        <f t="shared" si="24"/>
        <v>M</v>
      </c>
      <c r="I69" s="28"/>
      <c r="J69" s="38">
        <f t="shared" si="26"/>
        <v>12</v>
      </c>
      <c r="K69" s="39">
        <f t="shared" si="27"/>
        <v>5</v>
      </c>
      <c r="L69" s="38">
        <f t="shared" si="28"/>
        <v>33</v>
      </c>
      <c r="M69" s="38">
        <f t="shared" si="29"/>
        <v>26</v>
      </c>
      <c r="N69" s="40">
        <f t="shared" si="30"/>
        <v>19</v>
      </c>
    </row>
    <row r="70" spans="1:14" ht="15.75" thickBot="1" x14ac:dyDescent="0.3">
      <c r="A70" s="2">
        <f t="shared" si="8"/>
        <v>42431</v>
      </c>
      <c r="B70" s="3">
        <f t="shared" si="7"/>
        <v>42431</v>
      </c>
      <c r="C70" s="41" t="b">
        <f t="shared" si="25"/>
        <v>0</v>
      </c>
      <c r="D70" s="47" t="str">
        <f t="shared" si="20"/>
        <v>N</v>
      </c>
      <c r="E70" s="51" t="str">
        <f t="shared" si="21"/>
        <v/>
      </c>
      <c r="F70" s="59" t="str">
        <f t="shared" si="22"/>
        <v/>
      </c>
      <c r="G70" s="53" t="str">
        <f t="shared" si="23"/>
        <v>M</v>
      </c>
      <c r="H70" s="63" t="str">
        <f t="shared" si="24"/>
        <v>S</v>
      </c>
      <c r="I70" s="28"/>
      <c r="J70" s="38">
        <f t="shared" si="26"/>
        <v>13</v>
      </c>
      <c r="K70" s="39">
        <f t="shared" si="27"/>
        <v>6</v>
      </c>
      <c r="L70" s="38">
        <f t="shared" si="28"/>
        <v>34</v>
      </c>
      <c r="M70" s="38">
        <f t="shared" si="29"/>
        <v>27</v>
      </c>
      <c r="N70" s="40">
        <f t="shared" si="30"/>
        <v>20</v>
      </c>
    </row>
    <row r="71" spans="1:14" ht="15.75" thickBot="1" x14ac:dyDescent="0.3">
      <c r="A71" s="2">
        <f t="shared" si="8"/>
        <v>42432</v>
      </c>
      <c r="B71" s="3">
        <f t="shared" si="7"/>
        <v>42432</v>
      </c>
      <c r="C71" s="41" t="b">
        <f t="shared" si="25"/>
        <v>0</v>
      </c>
      <c r="D71" s="47" t="str">
        <f t="shared" si="20"/>
        <v/>
      </c>
      <c r="E71" s="51" t="str">
        <f t="shared" si="21"/>
        <v/>
      </c>
      <c r="F71" s="59" t="str">
        <f t="shared" si="22"/>
        <v>M</v>
      </c>
      <c r="G71" s="53" t="str">
        <f t="shared" si="23"/>
        <v>S</v>
      </c>
      <c r="H71" s="63" t="str">
        <f t="shared" si="24"/>
        <v>N</v>
      </c>
      <c r="I71" s="28"/>
      <c r="J71" s="38">
        <f t="shared" si="26"/>
        <v>14</v>
      </c>
      <c r="K71" s="39">
        <f t="shared" si="27"/>
        <v>7</v>
      </c>
      <c r="L71" s="38">
        <f t="shared" si="28"/>
        <v>0</v>
      </c>
      <c r="M71" s="38">
        <f t="shared" si="29"/>
        <v>28</v>
      </c>
      <c r="N71" s="40">
        <f t="shared" si="30"/>
        <v>21</v>
      </c>
    </row>
    <row r="72" spans="1:14" ht="15.75" thickBot="1" x14ac:dyDescent="0.3">
      <c r="A72" s="2">
        <f t="shared" si="8"/>
        <v>42433</v>
      </c>
      <c r="B72" s="3">
        <f t="shared" si="7"/>
        <v>42433</v>
      </c>
      <c r="C72" s="41" t="b">
        <f t="shared" si="25"/>
        <v>0</v>
      </c>
      <c r="D72" s="47" t="str">
        <f t="shared" si="20"/>
        <v/>
      </c>
      <c r="E72" s="51" t="str">
        <f t="shared" si="21"/>
        <v/>
      </c>
      <c r="F72" s="59" t="str">
        <f t="shared" si="22"/>
        <v>M</v>
      </c>
      <c r="G72" s="53" t="str">
        <f t="shared" si="23"/>
        <v>S</v>
      </c>
      <c r="H72" s="63" t="str">
        <f t="shared" si="24"/>
        <v>N</v>
      </c>
      <c r="I72" s="28"/>
      <c r="J72" s="38">
        <f t="shared" si="26"/>
        <v>15</v>
      </c>
      <c r="K72" s="39">
        <f t="shared" si="27"/>
        <v>8</v>
      </c>
      <c r="L72" s="38">
        <f t="shared" si="28"/>
        <v>1</v>
      </c>
      <c r="M72" s="38">
        <f t="shared" si="29"/>
        <v>29</v>
      </c>
      <c r="N72" s="40">
        <f t="shared" si="30"/>
        <v>22</v>
      </c>
    </row>
    <row r="73" spans="1:14" ht="15.75" thickBot="1" x14ac:dyDescent="0.3">
      <c r="A73" s="2">
        <f t="shared" si="8"/>
        <v>42434</v>
      </c>
      <c r="B73" s="3">
        <f t="shared" si="7"/>
        <v>42434</v>
      </c>
      <c r="C73" s="41" t="b">
        <f t="shared" si="25"/>
        <v>1</v>
      </c>
      <c r="D73" s="47" t="str">
        <f t="shared" si="20"/>
        <v/>
      </c>
      <c r="E73" s="51" t="str">
        <f t="shared" si="21"/>
        <v>M</v>
      </c>
      <c r="F73" s="59" t="str">
        <f t="shared" si="22"/>
        <v>S</v>
      </c>
      <c r="G73" s="53" t="str">
        <f t="shared" si="23"/>
        <v>N</v>
      </c>
      <c r="H73" s="63" t="str">
        <f t="shared" si="24"/>
        <v/>
      </c>
      <c r="I73" s="28"/>
      <c r="J73" s="38">
        <f t="shared" si="26"/>
        <v>16</v>
      </c>
      <c r="K73" s="39">
        <f t="shared" si="27"/>
        <v>9</v>
      </c>
      <c r="L73" s="38">
        <f t="shared" si="28"/>
        <v>2</v>
      </c>
      <c r="M73" s="38">
        <f t="shared" si="29"/>
        <v>30</v>
      </c>
      <c r="N73" s="40">
        <f t="shared" si="30"/>
        <v>23</v>
      </c>
    </row>
    <row r="74" spans="1:14" ht="15.75" thickBot="1" x14ac:dyDescent="0.3">
      <c r="A74" s="2">
        <f t="shared" si="8"/>
        <v>42435</v>
      </c>
      <c r="B74" s="3">
        <f t="shared" ref="B74:B139" si="31">A74</f>
        <v>42435</v>
      </c>
      <c r="C74" s="41" t="b">
        <f t="shared" si="25"/>
        <v>1</v>
      </c>
      <c r="D74" s="47" t="str">
        <f t="shared" si="20"/>
        <v/>
      </c>
      <c r="E74" s="51" t="str">
        <f t="shared" si="21"/>
        <v>M</v>
      </c>
      <c r="F74" s="59" t="str">
        <f t="shared" si="22"/>
        <v>S</v>
      </c>
      <c r="G74" s="53" t="str">
        <f t="shared" si="23"/>
        <v>N</v>
      </c>
      <c r="H74" s="63" t="str">
        <f t="shared" si="24"/>
        <v/>
      </c>
      <c r="I74" s="28"/>
      <c r="J74" s="38">
        <f t="shared" si="26"/>
        <v>17</v>
      </c>
      <c r="K74" s="39">
        <f t="shared" si="27"/>
        <v>10</v>
      </c>
      <c r="L74" s="38">
        <f t="shared" si="28"/>
        <v>3</v>
      </c>
      <c r="M74" s="38">
        <f t="shared" si="29"/>
        <v>31</v>
      </c>
      <c r="N74" s="40">
        <f t="shared" si="30"/>
        <v>24</v>
      </c>
    </row>
    <row r="75" spans="1:14" ht="15.75" thickBot="1" x14ac:dyDescent="0.3">
      <c r="A75" s="2">
        <f t="shared" ref="A75:A140" si="32">A74+1</f>
        <v>42436</v>
      </c>
      <c r="B75" s="3">
        <f t="shared" si="31"/>
        <v>42436</v>
      </c>
      <c r="C75" s="41" t="b">
        <f t="shared" si="25"/>
        <v>0</v>
      </c>
      <c r="D75" s="47" t="str">
        <f t="shared" si="20"/>
        <v>M</v>
      </c>
      <c r="E75" s="51" t="str">
        <f t="shared" si="21"/>
        <v>S</v>
      </c>
      <c r="F75" s="59" t="str">
        <f t="shared" si="22"/>
        <v>N</v>
      </c>
      <c r="G75" s="53" t="str">
        <f t="shared" si="23"/>
        <v/>
      </c>
      <c r="H75" s="63" t="str">
        <f t="shared" si="24"/>
        <v/>
      </c>
      <c r="I75" s="28"/>
      <c r="J75" s="38">
        <f t="shared" si="26"/>
        <v>18</v>
      </c>
      <c r="K75" s="39">
        <f t="shared" si="27"/>
        <v>11</v>
      </c>
      <c r="L75" s="38">
        <f t="shared" si="28"/>
        <v>4</v>
      </c>
      <c r="M75" s="38">
        <f t="shared" si="29"/>
        <v>32</v>
      </c>
      <c r="N75" s="40">
        <f t="shared" si="30"/>
        <v>25</v>
      </c>
    </row>
    <row r="76" spans="1:14" ht="15.75" thickBot="1" x14ac:dyDescent="0.3">
      <c r="A76" s="2">
        <f t="shared" si="32"/>
        <v>42437</v>
      </c>
      <c r="B76" s="3">
        <f t="shared" si="31"/>
        <v>42437</v>
      </c>
      <c r="C76" s="41" t="b">
        <f t="shared" si="25"/>
        <v>0</v>
      </c>
      <c r="D76" s="47" t="str">
        <f t="shared" si="20"/>
        <v>M</v>
      </c>
      <c r="E76" s="51" t="str">
        <f t="shared" si="21"/>
        <v>S</v>
      </c>
      <c r="F76" s="59" t="str">
        <f t="shared" si="22"/>
        <v>N</v>
      </c>
      <c r="G76" s="53" t="str">
        <f t="shared" si="23"/>
        <v/>
      </c>
      <c r="H76" s="63" t="str">
        <f t="shared" si="24"/>
        <v/>
      </c>
      <c r="I76" s="28"/>
      <c r="J76" s="38">
        <f t="shared" si="26"/>
        <v>19</v>
      </c>
      <c r="K76" s="39">
        <f t="shared" si="27"/>
        <v>12</v>
      </c>
      <c r="L76" s="38">
        <f t="shared" si="28"/>
        <v>5</v>
      </c>
      <c r="M76" s="38">
        <f t="shared" si="29"/>
        <v>33</v>
      </c>
      <c r="N76" s="40">
        <f t="shared" si="30"/>
        <v>26</v>
      </c>
    </row>
    <row r="77" spans="1:14" ht="15.75" thickBot="1" x14ac:dyDescent="0.3">
      <c r="A77" s="2">
        <f t="shared" si="32"/>
        <v>42438</v>
      </c>
      <c r="B77" s="3">
        <f t="shared" si="31"/>
        <v>42438</v>
      </c>
      <c r="C77" s="41" t="b">
        <f t="shared" si="25"/>
        <v>0</v>
      </c>
      <c r="D77" s="47" t="str">
        <f t="shared" si="20"/>
        <v>S</v>
      </c>
      <c r="E77" s="51" t="str">
        <f t="shared" si="21"/>
        <v>N</v>
      </c>
      <c r="F77" s="59" t="str">
        <f t="shared" si="22"/>
        <v/>
      </c>
      <c r="G77" s="53" t="str">
        <f t="shared" si="23"/>
        <v/>
      </c>
      <c r="H77" s="63" t="str">
        <f t="shared" si="24"/>
        <v>M</v>
      </c>
      <c r="I77" s="28"/>
      <c r="J77" s="38">
        <f t="shared" si="26"/>
        <v>20</v>
      </c>
      <c r="K77" s="39">
        <f t="shared" si="27"/>
        <v>13</v>
      </c>
      <c r="L77" s="38">
        <f t="shared" si="28"/>
        <v>6</v>
      </c>
      <c r="M77" s="38">
        <f t="shared" si="29"/>
        <v>34</v>
      </c>
      <c r="N77" s="40">
        <f t="shared" si="30"/>
        <v>27</v>
      </c>
    </row>
    <row r="78" spans="1:14" ht="15.75" thickBot="1" x14ac:dyDescent="0.3">
      <c r="A78" s="2">
        <f t="shared" si="32"/>
        <v>42439</v>
      </c>
      <c r="B78" s="3">
        <f t="shared" si="31"/>
        <v>42439</v>
      </c>
      <c r="C78" s="41" t="b">
        <f t="shared" si="25"/>
        <v>0</v>
      </c>
      <c r="D78" s="47" t="str">
        <f t="shared" si="20"/>
        <v>N</v>
      </c>
      <c r="E78" s="51" t="str">
        <f t="shared" si="21"/>
        <v/>
      </c>
      <c r="F78" s="59" t="str">
        <f t="shared" si="22"/>
        <v/>
      </c>
      <c r="G78" s="53" t="str">
        <f t="shared" si="23"/>
        <v>M</v>
      </c>
      <c r="H78" s="63" t="str">
        <f t="shared" si="24"/>
        <v>S</v>
      </c>
      <c r="I78" s="28"/>
      <c r="J78" s="38">
        <f t="shared" si="26"/>
        <v>21</v>
      </c>
      <c r="K78" s="39">
        <f t="shared" si="27"/>
        <v>14</v>
      </c>
      <c r="L78" s="38">
        <f t="shared" si="28"/>
        <v>7</v>
      </c>
      <c r="M78" s="38">
        <f t="shared" si="29"/>
        <v>0</v>
      </c>
      <c r="N78" s="40">
        <f t="shared" si="30"/>
        <v>28</v>
      </c>
    </row>
    <row r="79" spans="1:14" ht="15.75" thickBot="1" x14ac:dyDescent="0.3">
      <c r="A79" s="2">
        <f t="shared" si="32"/>
        <v>42440</v>
      </c>
      <c r="B79" s="3">
        <f t="shared" si="31"/>
        <v>42440</v>
      </c>
      <c r="C79" s="41" t="b">
        <f t="shared" si="25"/>
        <v>0</v>
      </c>
      <c r="D79" s="47" t="str">
        <f t="shared" si="20"/>
        <v>N</v>
      </c>
      <c r="E79" s="51" t="str">
        <f t="shared" si="21"/>
        <v/>
      </c>
      <c r="F79" s="59" t="str">
        <f t="shared" si="22"/>
        <v/>
      </c>
      <c r="G79" s="53" t="str">
        <f t="shared" si="23"/>
        <v>M</v>
      </c>
      <c r="H79" s="63" t="str">
        <f t="shared" si="24"/>
        <v>S</v>
      </c>
      <c r="I79" s="28"/>
      <c r="J79" s="38">
        <f t="shared" si="26"/>
        <v>22</v>
      </c>
      <c r="K79" s="39">
        <f t="shared" si="27"/>
        <v>15</v>
      </c>
      <c r="L79" s="38">
        <f t="shared" si="28"/>
        <v>8</v>
      </c>
      <c r="M79" s="38">
        <f t="shared" si="29"/>
        <v>1</v>
      </c>
      <c r="N79" s="40">
        <f t="shared" si="30"/>
        <v>29</v>
      </c>
    </row>
    <row r="80" spans="1:14" ht="15.75" thickBot="1" x14ac:dyDescent="0.3">
      <c r="A80" s="2">
        <f t="shared" si="32"/>
        <v>42441</v>
      </c>
      <c r="B80" s="3">
        <f t="shared" si="31"/>
        <v>42441</v>
      </c>
      <c r="C80" s="41" t="b">
        <f t="shared" si="25"/>
        <v>1</v>
      </c>
      <c r="D80" s="47" t="str">
        <f t="shared" si="20"/>
        <v/>
      </c>
      <c r="E80" s="51" t="str">
        <f t="shared" si="21"/>
        <v/>
      </c>
      <c r="F80" s="59" t="str">
        <f t="shared" si="22"/>
        <v>M</v>
      </c>
      <c r="G80" s="53" t="str">
        <f t="shared" si="23"/>
        <v>S</v>
      </c>
      <c r="H80" s="63" t="str">
        <f t="shared" si="24"/>
        <v>N</v>
      </c>
      <c r="I80" s="28"/>
      <c r="J80" s="38">
        <f t="shared" si="26"/>
        <v>23</v>
      </c>
      <c r="K80" s="39">
        <f t="shared" si="27"/>
        <v>16</v>
      </c>
      <c r="L80" s="38">
        <f t="shared" si="28"/>
        <v>9</v>
      </c>
      <c r="M80" s="38">
        <f t="shared" si="29"/>
        <v>2</v>
      </c>
      <c r="N80" s="40">
        <f t="shared" si="30"/>
        <v>30</v>
      </c>
    </row>
    <row r="81" spans="1:14" ht="15.75" thickBot="1" x14ac:dyDescent="0.3">
      <c r="A81" s="2">
        <f t="shared" si="32"/>
        <v>42442</v>
      </c>
      <c r="B81" s="3">
        <f t="shared" si="31"/>
        <v>42442</v>
      </c>
      <c r="C81" s="41" t="b">
        <f t="shared" si="25"/>
        <v>1</v>
      </c>
      <c r="D81" s="47" t="str">
        <f t="shared" si="20"/>
        <v/>
      </c>
      <c r="E81" s="51" t="str">
        <f t="shared" si="21"/>
        <v/>
      </c>
      <c r="F81" s="59" t="str">
        <f t="shared" si="22"/>
        <v>M</v>
      </c>
      <c r="G81" s="53" t="str">
        <f t="shared" si="23"/>
        <v>S</v>
      </c>
      <c r="H81" s="63" t="str">
        <f t="shared" si="24"/>
        <v>N</v>
      </c>
      <c r="I81" s="28"/>
      <c r="J81" s="38">
        <f t="shared" si="26"/>
        <v>24</v>
      </c>
      <c r="K81" s="39">
        <f t="shared" si="27"/>
        <v>17</v>
      </c>
      <c r="L81" s="38">
        <f t="shared" si="28"/>
        <v>10</v>
      </c>
      <c r="M81" s="38">
        <f t="shared" si="29"/>
        <v>3</v>
      </c>
      <c r="N81" s="40">
        <f t="shared" si="30"/>
        <v>31</v>
      </c>
    </row>
    <row r="82" spans="1:14" ht="15.75" thickBot="1" x14ac:dyDescent="0.3">
      <c r="A82" s="2">
        <f t="shared" si="32"/>
        <v>42443</v>
      </c>
      <c r="B82" s="3">
        <f t="shared" si="31"/>
        <v>42443</v>
      </c>
      <c r="C82" s="41" t="b">
        <f t="shared" si="25"/>
        <v>0</v>
      </c>
      <c r="D82" s="47" t="str">
        <f t="shared" si="20"/>
        <v/>
      </c>
      <c r="E82" s="51" t="str">
        <f t="shared" si="21"/>
        <v>M</v>
      </c>
      <c r="F82" s="59" t="str">
        <f t="shared" si="22"/>
        <v>S</v>
      </c>
      <c r="G82" s="53" t="str">
        <f t="shared" si="23"/>
        <v>N</v>
      </c>
      <c r="H82" s="63" t="str">
        <f t="shared" si="24"/>
        <v/>
      </c>
      <c r="I82" s="28"/>
      <c r="J82" s="38">
        <f t="shared" si="26"/>
        <v>25</v>
      </c>
      <c r="K82" s="39">
        <f t="shared" si="27"/>
        <v>18</v>
      </c>
      <c r="L82" s="38">
        <f t="shared" si="28"/>
        <v>11</v>
      </c>
      <c r="M82" s="38">
        <f t="shared" si="29"/>
        <v>4</v>
      </c>
      <c r="N82" s="40">
        <f t="shared" si="30"/>
        <v>32</v>
      </c>
    </row>
    <row r="83" spans="1:14" ht="15.75" thickBot="1" x14ac:dyDescent="0.3">
      <c r="A83" s="2">
        <f t="shared" si="32"/>
        <v>42444</v>
      </c>
      <c r="B83" s="3">
        <f t="shared" si="31"/>
        <v>42444</v>
      </c>
      <c r="C83" s="41" t="b">
        <f t="shared" si="25"/>
        <v>0</v>
      </c>
      <c r="D83" s="47" t="str">
        <f t="shared" si="20"/>
        <v/>
      </c>
      <c r="E83" s="51" t="str">
        <f t="shared" si="21"/>
        <v>M</v>
      </c>
      <c r="F83" s="59" t="str">
        <f t="shared" si="22"/>
        <v>S</v>
      </c>
      <c r="G83" s="53" t="str">
        <f t="shared" si="23"/>
        <v>N</v>
      </c>
      <c r="H83" s="63" t="str">
        <f t="shared" si="24"/>
        <v/>
      </c>
      <c r="I83" s="28"/>
      <c r="J83" s="38">
        <f t="shared" si="26"/>
        <v>26</v>
      </c>
      <c r="K83" s="39">
        <f t="shared" si="27"/>
        <v>19</v>
      </c>
      <c r="L83" s="38">
        <f t="shared" si="28"/>
        <v>12</v>
      </c>
      <c r="M83" s="38">
        <f t="shared" si="29"/>
        <v>5</v>
      </c>
      <c r="N83" s="40">
        <f t="shared" si="30"/>
        <v>33</v>
      </c>
    </row>
    <row r="84" spans="1:14" ht="15.75" thickBot="1" x14ac:dyDescent="0.3">
      <c r="A84" s="2">
        <f t="shared" si="32"/>
        <v>42445</v>
      </c>
      <c r="B84" s="3">
        <f t="shared" si="31"/>
        <v>42445</v>
      </c>
      <c r="C84" s="41" t="b">
        <f t="shared" si="25"/>
        <v>0</v>
      </c>
      <c r="D84" s="47" t="str">
        <f t="shared" si="20"/>
        <v>M</v>
      </c>
      <c r="E84" s="51" t="str">
        <f t="shared" si="21"/>
        <v>S</v>
      </c>
      <c r="F84" s="59" t="str">
        <f t="shared" si="22"/>
        <v>N</v>
      </c>
      <c r="G84" s="53" t="str">
        <f t="shared" si="23"/>
        <v/>
      </c>
      <c r="H84" s="63" t="str">
        <f t="shared" si="24"/>
        <v/>
      </c>
      <c r="I84" s="28"/>
      <c r="J84" s="38">
        <f t="shared" si="26"/>
        <v>27</v>
      </c>
      <c r="K84" s="39">
        <f t="shared" si="27"/>
        <v>20</v>
      </c>
      <c r="L84" s="38">
        <f t="shared" si="28"/>
        <v>13</v>
      </c>
      <c r="M84" s="38">
        <f t="shared" si="29"/>
        <v>6</v>
      </c>
      <c r="N84" s="40">
        <f t="shared" si="30"/>
        <v>34</v>
      </c>
    </row>
    <row r="85" spans="1:14" ht="15.75" thickBot="1" x14ac:dyDescent="0.3">
      <c r="A85" s="2">
        <f t="shared" si="32"/>
        <v>42446</v>
      </c>
      <c r="B85" s="3">
        <f t="shared" si="31"/>
        <v>42446</v>
      </c>
      <c r="C85" s="41" t="b">
        <f t="shared" si="25"/>
        <v>0</v>
      </c>
      <c r="D85" s="47" t="str">
        <f t="shared" si="20"/>
        <v>S</v>
      </c>
      <c r="E85" s="51" t="str">
        <f t="shared" si="21"/>
        <v>N</v>
      </c>
      <c r="F85" s="59" t="str">
        <f t="shared" si="22"/>
        <v/>
      </c>
      <c r="G85" s="53" t="str">
        <f t="shared" si="23"/>
        <v/>
      </c>
      <c r="H85" s="63" t="str">
        <f t="shared" si="24"/>
        <v>M</v>
      </c>
      <c r="I85" s="28"/>
      <c r="J85" s="38">
        <f t="shared" si="26"/>
        <v>28</v>
      </c>
      <c r="K85" s="39">
        <f t="shared" si="27"/>
        <v>21</v>
      </c>
      <c r="L85" s="38">
        <f t="shared" si="28"/>
        <v>14</v>
      </c>
      <c r="M85" s="38">
        <f t="shared" si="29"/>
        <v>7</v>
      </c>
      <c r="N85" s="40">
        <f t="shared" si="30"/>
        <v>0</v>
      </c>
    </row>
    <row r="86" spans="1:14" ht="15.75" thickBot="1" x14ac:dyDescent="0.3">
      <c r="A86" s="2">
        <f t="shared" si="32"/>
        <v>42447</v>
      </c>
      <c r="B86" s="3">
        <f t="shared" si="31"/>
        <v>42447</v>
      </c>
      <c r="C86" s="41" t="b">
        <f t="shared" si="25"/>
        <v>0</v>
      </c>
      <c r="D86" s="47" t="str">
        <f t="shared" si="20"/>
        <v>S</v>
      </c>
      <c r="E86" s="51" t="str">
        <f t="shared" si="21"/>
        <v>N</v>
      </c>
      <c r="F86" s="59" t="str">
        <f t="shared" si="22"/>
        <v/>
      </c>
      <c r="G86" s="53" t="str">
        <f t="shared" si="23"/>
        <v/>
      </c>
      <c r="H86" s="63" t="str">
        <f t="shared" si="24"/>
        <v>M</v>
      </c>
      <c r="I86" s="28"/>
      <c r="J86" s="38">
        <f t="shared" si="26"/>
        <v>29</v>
      </c>
      <c r="K86" s="39">
        <f t="shared" si="27"/>
        <v>22</v>
      </c>
      <c r="L86" s="38">
        <f t="shared" si="28"/>
        <v>15</v>
      </c>
      <c r="M86" s="38">
        <f t="shared" si="29"/>
        <v>8</v>
      </c>
      <c r="N86" s="40">
        <f t="shared" si="30"/>
        <v>1</v>
      </c>
    </row>
    <row r="87" spans="1:14" ht="15.75" thickBot="1" x14ac:dyDescent="0.3">
      <c r="A87" s="2">
        <f t="shared" si="32"/>
        <v>42448</v>
      </c>
      <c r="B87" s="3">
        <f t="shared" si="31"/>
        <v>42448</v>
      </c>
      <c r="C87" s="41" t="b">
        <f t="shared" si="25"/>
        <v>1</v>
      </c>
      <c r="D87" s="47" t="str">
        <f t="shared" si="20"/>
        <v>N</v>
      </c>
      <c r="E87" s="51" t="str">
        <f t="shared" si="21"/>
        <v/>
      </c>
      <c r="F87" s="59" t="str">
        <f t="shared" si="22"/>
        <v/>
      </c>
      <c r="G87" s="53" t="str">
        <f t="shared" si="23"/>
        <v>M</v>
      </c>
      <c r="H87" s="63" t="str">
        <f t="shared" si="24"/>
        <v>S</v>
      </c>
      <c r="I87" s="28"/>
      <c r="J87" s="38">
        <f t="shared" si="26"/>
        <v>30</v>
      </c>
      <c r="K87" s="39">
        <f t="shared" si="27"/>
        <v>23</v>
      </c>
      <c r="L87" s="38">
        <f t="shared" si="28"/>
        <v>16</v>
      </c>
      <c r="M87" s="38">
        <f t="shared" si="29"/>
        <v>9</v>
      </c>
      <c r="N87" s="40">
        <f t="shared" si="30"/>
        <v>2</v>
      </c>
    </row>
    <row r="88" spans="1:14" ht="15.75" thickBot="1" x14ac:dyDescent="0.3">
      <c r="A88" s="2">
        <f t="shared" si="32"/>
        <v>42449</v>
      </c>
      <c r="B88" s="3">
        <f t="shared" si="31"/>
        <v>42449</v>
      </c>
      <c r="C88" s="41" t="b">
        <f t="shared" si="25"/>
        <v>1</v>
      </c>
      <c r="D88" s="47" t="str">
        <f t="shared" si="20"/>
        <v>N</v>
      </c>
      <c r="E88" s="51" t="str">
        <f t="shared" si="21"/>
        <v/>
      </c>
      <c r="F88" s="59" t="str">
        <f t="shared" si="22"/>
        <v/>
      </c>
      <c r="G88" s="53" t="str">
        <f t="shared" si="23"/>
        <v>M</v>
      </c>
      <c r="H88" s="63" t="str">
        <f t="shared" si="24"/>
        <v>S</v>
      </c>
      <c r="I88" s="28"/>
      <c r="J88" s="38">
        <f t="shared" si="26"/>
        <v>31</v>
      </c>
      <c r="K88" s="39">
        <f t="shared" si="27"/>
        <v>24</v>
      </c>
      <c r="L88" s="38">
        <f t="shared" si="28"/>
        <v>17</v>
      </c>
      <c r="M88" s="38">
        <f t="shared" si="29"/>
        <v>10</v>
      </c>
      <c r="N88" s="40">
        <f t="shared" si="30"/>
        <v>3</v>
      </c>
    </row>
    <row r="89" spans="1:14" ht="15.75" thickBot="1" x14ac:dyDescent="0.3">
      <c r="A89" s="2">
        <f t="shared" si="32"/>
        <v>42450</v>
      </c>
      <c r="B89" s="3">
        <f t="shared" si="31"/>
        <v>42450</v>
      </c>
      <c r="C89" s="41" t="b">
        <f t="shared" si="25"/>
        <v>0</v>
      </c>
      <c r="D89" s="47" t="str">
        <f t="shared" si="20"/>
        <v/>
      </c>
      <c r="E89" s="51" t="str">
        <f t="shared" si="21"/>
        <v/>
      </c>
      <c r="F89" s="59" t="str">
        <f t="shared" si="22"/>
        <v>M</v>
      </c>
      <c r="G89" s="53" t="str">
        <f t="shared" si="23"/>
        <v>S</v>
      </c>
      <c r="H89" s="63" t="str">
        <f t="shared" si="24"/>
        <v>N</v>
      </c>
      <c r="I89" s="28"/>
      <c r="J89" s="38">
        <f t="shared" si="26"/>
        <v>32</v>
      </c>
      <c r="K89" s="39">
        <f t="shared" si="27"/>
        <v>25</v>
      </c>
      <c r="L89" s="38">
        <f t="shared" si="28"/>
        <v>18</v>
      </c>
      <c r="M89" s="38">
        <f t="shared" si="29"/>
        <v>11</v>
      </c>
      <c r="N89" s="40">
        <f t="shared" si="30"/>
        <v>4</v>
      </c>
    </row>
    <row r="90" spans="1:14" ht="15.75" thickBot="1" x14ac:dyDescent="0.3">
      <c r="A90" s="2">
        <f t="shared" si="32"/>
        <v>42451</v>
      </c>
      <c r="B90" s="3">
        <f t="shared" si="31"/>
        <v>42451</v>
      </c>
      <c r="C90" s="41" t="b">
        <f t="shared" si="25"/>
        <v>0</v>
      </c>
      <c r="D90" s="47" t="str">
        <f t="shared" si="20"/>
        <v/>
      </c>
      <c r="E90" s="51" t="str">
        <f t="shared" si="21"/>
        <v/>
      </c>
      <c r="F90" s="59" t="str">
        <f t="shared" si="22"/>
        <v>M</v>
      </c>
      <c r="G90" s="53" t="str">
        <f t="shared" si="23"/>
        <v>S</v>
      </c>
      <c r="H90" s="63" t="str">
        <f t="shared" si="24"/>
        <v>N</v>
      </c>
      <c r="I90" s="28"/>
      <c r="J90" s="38">
        <f t="shared" si="26"/>
        <v>33</v>
      </c>
      <c r="K90" s="39">
        <f t="shared" si="27"/>
        <v>26</v>
      </c>
      <c r="L90" s="38">
        <f t="shared" si="28"/>
        <v>19</v>
      </c>
      <c r="M90" s="38">
        <f t="shared" si="29"/>
        <v>12</v>
      </c>
      <c r="N90" s="40">
        <f t="shared" si="30"/>
        <v>5</v>
      </c>
    </row>
    <row r="91" spans="1:14" ht="15.75" thickBot="1" x14ac:dyDescent="0.3">
      <c r="A91" s="2">
        <f t="shared" si="32"/>
        <v>42452</v>
      </c>
      <c r="B91" s="3">
        <f t="shared" si="31"/>
        <v>42452</v>
      </c>
      <c r="C91" s="41" t="b">
        <f t="shared" si="25"/>
        <v>0</v>
      </c>
      <c r="D91" s="47" t="str">
        <f t="shared" si="20"/>
        <v/>
      </c>
      <c r="E91" s="51" t="str">
        <f t="shared" si="21"/>
        <v>M</v>
      </c>
      <c r="F91" s="59" t="str">
        <f t="shared" si="22"/>
        <v>S</v>
      </c>
      <c r="G91" s="53" t="str">
        <f t="shared" si="23"/>
        <v>N</v>
      </c>
      <c r="H91" s="63" t="str">
        <f t="shared" si="24"/>
        <v/>
      </c>
      <c r="I91" s="28"/>
      <c r="J91" s="38">
        <f t="shared" si="26"/>
        <v>34</v>
      </c>
      <c r="K91" s="39">
        <f t="shared" si="27"/>
        <v>27</v>
      </c>
      <c r="L91" s="38">
        <f t="shared" si="28"/>
        <v>20</v>
      </c>
      <c r="M91" s="38">
        <f t="shared" si="29"/>
        <v>13</v>
      </c>
      <c r="N91" s="40">
        <f t="shared" si="30"/>
        <v>6</v>
      </c>
    </row>
    <row r="92" spans="1:14" ht="15.75" thickBot="1" x14ac:dyDescent="0.3">
      <c r="A92" s="2">
        <f t="shared" si="32"/>
        <v>42453</v>
      </c>
      <c r="B92" s="3">
        <f t="shared" si="31"/>
        <v>42453</v>
      </c>
      <c r="C92" s="41" t="b">
        <f t="shared" si="25"/>
        <v>0</v>
      </c>
      <c r="D92" s="47" t="str">
        <f t="shared" si="20"/>
        <v>M</v>
      </c>
      <c r="E92" s="51" t="str">
        <f t="shared" si="21"/>
        <v>S</v>
      </c>
      <c r="F92" s="59" t="str">
        <f t="shared" si="22"/>
        <v>N</v>
      </c>
      <c r="G92" s="53" t="str">
        <f t="shared" si="23"/>
        <v/>
      </c>
      <c r="H92" s="63" t="str">
        <f t="shared" si="24"/>
        <v/>
      </c>
      <c r="I92" s="28"/>
      <c r="J92" s="38">
        <f t="shared" si="26"/>
        <v>0</v>
      </c>
      <c r="K92" s="39">
        <f t="shared" si="27"/>
        <v>28</v>
      </c>
      <c r="L92" s="38">
        <f t="shared" si="28"/>
        <v>21</v>
      </c>
      <c r="M92" s="38">
        <f t="shared" si="29"/>
        <v>14</v>
      </c>
      <c r="N92" s="40">
        <f t="shared" si="30"/>
        <v>7</v>
      </c>
    </row>
    <row r="93" spans="1:14" ht="15.75" thickBot="1" x14ac:dyDescent="0.3">
      <c r="A93" s="2">
        <f t="shared" si="32"/>
        <v>42454</v>
      </c>
      <c r="B93" s="3">
        <f t="shared" si="31"/>
        <v>42454</v>
      </c>
      <c r="C93" s="41" t="b">
        <f t="shared" si="25"/>
        <v>1</v>
      </c>
      <c r="D93" s="47" t="str">
        <f t="shared" si="20"/>
        <v>M</v>
      </c>
      <c r="E93" s="51" t="str">
        <f t="shared" si="21"/>
        <v>S</v>
      </c>
      <c r="F93" s="59" t="str">
        <f t="shared" si="22"/>
        <v>N</v>
      </c>
      <c r="G93" s="53" t="str">
        <f t="shared" si="23"/>
        <v/>
      </c>
      <c r="H93" s="63" t="str">
        <f t="shared" si="24"/>
        <v/>
      </c>
      <c r="I93" s="28"/>
      <c r="J93" s="38">
        <f t="shared" si="26"/>
        <v>1</v>
      </c>
      <c r="K93" s="39">
        <f t="shared" si="27"/>
        <v>29</v>
      </c>
      <c r="L93" s="38">
        <f t="shared" si="28"/>
        <v>22</v>
      </c>
      <c r="M93" s="38">
        <f t="shared" si="29"/>
        <v>15</v>
      </c>
      <c r="N93" s="40">
        <f t="shared" si="30"/>
        <v>8</v>
      </c>
    </row>
    <row r="94" spans="1:14" ht="15.75" thickBot="1" x14ac:dyDescent="0.3">
      <c r="A94" s="2">
        <f t="shared" si="32"/>
        <v>42455</v>
      </c>
      <c r="B94" s="3">
        <f t="shared" si="31"/>
        <v>42455</v>
      </c>
      <c r="C94" s="41" t="b">
        <f t="shared" si="25"/>
        <v>1</v>
      </c>
      <c r="D94" s="47" t="str">
        <f t="shared" si="20"/>
        <v>S</v>
      </c>
      <c r="E94" s="51" t="str">
        <f t="shared" si="21"/>
        <v>N</v>
      </c>
      <c r="F94" s="59" t="str">
        <f t="shared" si="22"/>
        <v/>
      </c>
      <c r="G94" s="53" t="str">
        <f t="shared" si="23"/>
        <v/>
      </c>
      <c r="H94" s="63" t="str">
        <f t="shared" si="24"/>
        <v>M</v>
      </c>
      <c r="I94" s="28"/>
      <c r="J94" s="38">
        <f t="shared" si="26"/>
        <v>2</v>
      </c>
      <c r="K94" s="39">
        <f t="shared" si="27"/>
        <v>30</v>
      </c>
      <c r="L94" s="38">
        <f t="shared" si="28"/>
        <v>23</v>
      </c>
      <c r="M94" s="38">
        <f t="shared" si="29"/>
        <v>16</v>
      </c>
      <c r="N94" s="40">
        <f t="shared" si="30"/>
        <v>9</v>
      </c>
    </row>
    <row r="95" spans="1:14" ht="15.75" thickBot="1" x14ac:dyDescent="0.3">
      <c r="A95" s="2">
        <f t="shared" si="32"/>
        <v>42456</v>
      </c>
      <c r="B95" s="3">
        <f t="shared" si="31"/>
        <v>42456</v>
      </c>
      <c r="C95" s="41" t="b">
        <f t="shared" si="25"/>
        <v>1</v>
      </c>
      <c r="D95" s="47" t="str">
        <f t="shared" si="20"/>
        <v>S</v>
      </c>
      <c r="E95" s="51" t="str">
        <f t="shared" si="21"/>
        <v>N</v>
      </c>
      <c r="F95" s="59" t="str">
        <f t="shared" si="22"/>
        <v/>
      </c>
      <c r="G95" s="53" t="str">
        <f t="shared" si="23"/>
        <v/>
      </c>
      <c r="H95" s="63" t="str">
        <f t="shared" si="24"/>
        <v>M</v>
      </c>
      <c r="I95" s="28"/>
      <c r="J95" s="38">
        <f t="shared" si="26"/>
        <v>3</v>
      </c>
      <c r="K95" s="39">
        <f t="shared" si="27"/>
        <v>31</v>
      </c>
      <c r="L95" s="38">
        <f t="shared" si="28"/>
        <v>24</v>
      </c>
      <c r="M95" s="38">
        <f t="shared" si="29"/>
        <v>17</v>
      </c>
      <c r="N95" s="40">
        <f t="shared" si="30"/>
        <v>10</v>
      </c>
    </row>
    <row r="96" spans="1:14" ht="15.75" thickBot="1" x14ac:dyDescent="0.3">
      <c r="A96" s="2">
        <f t="shared" si="32"/>
        <v>42457</v>
      </c>
      <c r="B96" s="3">
        <f t="shared" si="31"/>
        <v>42457</v>
      </c>
      <c r="C96" s="41" t="b">
        <f t="shared" si="25"/>
        <v>1</v>
      </c>
      <c r="D96" s="47" t="str">
        <f t="shared" si="20"/>
        <v>N</v>
      </c>
      <c r="E96" s="51" t="str">
        <f t="shared" si="21"/>
        <v/>
      </c>
      <c r="F96" s="59" t="str">
        <f t="shared" si="22"/>
        <v/>
      </c>
      <c r="G96" s="53" t="str">
        <f t="shared" si="23"/>
        <v>M</v>
      </c>
      <c r="H96" s="63" t="str">
        <f t="shared" si="24"/>
        <v>S</v>
      </c>
      <c r="I96" s="28"/>
      <c r="J96" s="38">
        <f t="shared" si="26"/>
        <v>4</v>
      </c>
      <c r="K96" s="39">
        <f t="shared" si="27"/>
        <v>32</v>
      </c>
      <c r="L96" s="38">
        <f t="shared" si="28"/>
        <v>25</v>
      </c>
      <c r="M96" s="38">
        <f t="shared" si="29"/>
        <v>18</v>
      </c>
      <c r="N96" s="40">
        <f t="shared" si="30"/>
        <v>11</v>
      </c>
    </row>
    <row r="97" spans="1:14" ht="15.75" thickBot="1" x14ac:dyDescent="0.3">
      <c r="A97" s="2">
        <f t="shared" si="32"/>
        <v>42458</v>
      </c>
      <c r="B97" s="3">
        <f t="shared" si="31"/>
        <v>42458</v>
      </c>
      <c r="C97" s="41" t="b">
        <f t="shared" si="25"/>
        <v>0</v>
      </c>
      <c r="D97" s="47" t="str">
        <f t="shared" si="20"/>
        <v>N</v>
      </c>
      <c r="E97" s="51" t="str">
        <f t="shared" si="21"/>
        <v/>
      </c>
      <c r="F97" s="59" t="str">
        <f t="shared" si="22"/>
        <v/>
      </c>
      <c r="G97" s="53" t="str">
        <f t="shared" si="23"/>
        <v>M</v>
      </c>
      <c r="H97" s="63" t="str">
        <f t="shared" si="24"/>
        <v>S</v>
      </c>
      <c r="I97" s="28"/>
      <c r="J97" s="38">
        <f t="shared" si="26"/>
        <v>5</v>
      </c>
      <c r="K97" s="39">
        <f t="shared" si="27"/>
        <v>33</v>
      </c>
      <c r="L97" s="38">
        <f t="shared" si="28"/>
        <v>26</v>
      </c>
      <c r="M97" s="38">
        <f t="shared" si="29"/>
        <v>19</v>
      </c>
      <c r="N97" s="40">
        <f t="shared" si="30"/>
        <v>12</v>
      </c>
    </row>
    <row r="98" spans="1:14" ht="15.75" thickBot="1" x14ac:dyDescent="0.3">
      <c r="A98" s="2">
        <f t="shared" si="32"/>
        <v>42459</v>
      </c>
      <c r="B98" s="3">
        <f t="shared" si="31"/>
        <v>42459</v>
      </c>
      <c r="C98" s="41" t="b">
        <f t="shared" si="25"/>
        <v>0</v>
      </c>
      <c r="D98" s="47" t="str">
        <f t="shared" si="20"/>
        <v/>
      </c>
      <c r="E98" s="51" t="str">
        <f t="shared" si="21"/>
        <v/>
      </c>
      <c r="F98" s="59" t="str">
        <f t="shared" si="22"/>
        <v>M</v>
      </c>
      <c r="G98" s="53" t="str">
        <f t="shared" si="23"/>
        <v>S</v>
      </c>
      <c r="H98" s="63" t="str">
        <f t="shared" si="24"/>
        <v>N</v>
      </c>
      <c r="I98" s="28"/>
      <c r="J98" s="38">
        <f t="shared" si="26"/>
        <v>6</v>
      </c>
      <c r="K98" s="39">
        <f t="shared" si="27"/>
        <v>34</v>
      </c>
      <c r="L98" s="38">
        <f t="shared" si="28"/>
        <v>27</v>
      </c>
      <c r="M98" s="38">
        <f t="shared" si="29"/>
        <v>20</v>
      </c>
      <c r="N98" s="40">
        <f t="shared" si="30"/>
        <v>13</v>
      </c>
    </row>
    <row r="99" spans="1:14" ht="24" thickBot="1" x14ac:dyDescent="0.4">
      <c r="A99" s="65" t="s">
        <v>7</v>
      </c>
      <c r="B99" s="64"/>
      <c r="C99" s="17"/>
      <c r="D99" s="76" t="s">
        <v>0</v>
      </c>
      <c r="E99" s="77" t="s">
        <v>1</v>
      </c>
      <c r="F99" s="78" t="s">
        <v>2</v>
      </c>
      <c r="G99" s="79" t="s">
        <v>3</v>
      </c>
      <c r="H99" s="80" t="s">
        <v>4</v>
      </c>
      <c r="I99" s="28"/>
      <c r="J99" s="38"/>
      <c r="K99" s="39"/>
      <c r="L99" s="38"/>
      <c r="M99" s="38"/>
      <c r="N99" s="40"/>
    </row>
    <row r="100" spans="1:14" ht="15.75" thickBot="1" x14ac:dyDescent="0.3">
      <c r="A100" s="2">
        <f>A98+1</f>
        <v>42460</v>
      </c>
      <c r="B100" s="3">
        <f t="shared" si="31"/>
        <v>42460</v>
      </c>
      <c r="C100" s="41" t="b">
        <f t="shared" ref="C100:C129" si="33">OR(A100=fera,A100=ferb,A100=ferc,A100=ferd,A100=fere,A100=ferf,A100=ferg,A100=ferh,A100=feri,A100=ferj,A100=ferk,A100=ferl,A100=ferm,A100=fern,WEEKDAY(B100)=1,WEEKDAY(B100)=7)</f>
        <v>0</v>
      </c>
      <c r="D100" s="47" t="str">
        <f t="shared" si="20"/>
        <v/>
      </c>
      <c r="E100" s="51" t="str">
        <f t="shared" si="21"/>
        <v>M</v>
      </c>
      <c r="F100" s="59" t="str">
        <f t="shared" si="22"/>
        <v>S</v>
      </c>
      <c r="G100" s="53" t="str">
        <f t="shared" si="23"/>
        <v>N</v>
      </c>
      <c r="H100" s="63" t="str">
        <f t="shared" si="24"/>
        <v/>
      </c>
      <c r="I100" s="28"/>
      <c r="J100" s="38">
        <f t="shared" ref="J100:J129" si="34">MOD(A100-NrefA,35)</f>
        <v>7</v>
      </c>
      <c r="K100" s="39">
        <f t="shared" ref="K100:K129" si="35">MOD(A100-NrefB,35)</f>
        <v>0</v>
      </c>
      <c r="L100" s="38">
        <f t="shared" ref="L100:L129" si="36">MOD(A100-NrefC,35)</f>
        <v>28</v>
      </c>
      <c r="M100" s="38">
        <f t="shared" ref="M100:M129" si="37">MOD(A100-NrefD,35)</f>
        <v>21</v>
      </c>
      <c r="N100" s="40">
        <f t="shared" ref="N100:N129" si="38">MOD(A100-NrefE,35)</f>
        <v>14</v>
      </c>
    </row>
    <row r="101" spans="1:14" ht="15.75" thickBot="1" x14ac:dyDescent="0.3">
      <c r="A101" s="2">
        <f t="shared" si="32"/>
        <v>42461</v>
      </c>
      <c r="B101" s="3">
        <f t="shared" si="31"/>
        <v>42461</v>
      </c>
      <c r="C101" s="41" t="b">
        <f t="shared" si="33"/>
        <v>0</v>
      </c>
      <c r="D101" s="47" t="str">
        <f t="shared" si="20"/>
        <v/>
      </c>
      <c r="E101" s="51" t="str">
        <f t="shared" si="21"/>
        <v>M</v>
      </c>
      <c r="F101" s="59" t="str">
        <f t="shared" si="22"/>
        <v>S</v>
      </c>
      <c r="G101" s="53" t="str">
        <f t="shared" si="23"/>
        <v>N</v>
      </c>
      <c r="H101" s="63" t="str">
        <f t="shared" si="24"/>
        <v/>
      </c>
      <c r="I101" s="28"/>
      <c r="J101" s="38">
        <f t="shared" si="34"/>
        <v>8</v>
      </c>
      <c r="K101" s="39">
        <f t="shared" si="35"/>
        <v>1</v>
      </c>
      <c r="L101" s="38">
        <f t="shared" si="36"/>
        <v>29</v>
      </c>
      <c r="M101" s="38">
        <f t="shared" si="37"/>
        <v>22</v>
      </c>
      <c r="N101" s="40">
        <f t="shared" si="38"/>
        <v>15</v>
      </c>
    </row>
    <row r="102" spans="1:14" ht="15.75" thickBot="1" x14ac:dyDescent="0.3">
      <c r="A102" s="2">
        <f t="shared" si="32"/>
        <v>42462</v>
      </c>
      <c r="B102" s="3">
        <f t="shared" si="31"/>
        <v>42462</v>
      </c>
      <c r="C102" s="41" t="b">
        <f t="shared" si="33"/>
        <v>1</v>
      </c>
      <c r="D102" s="47" t="str">
        <f t="shared" si="20"/>
        <v>M</v>
      </c>
      <c r="E102" s="51" t="str">
        <f t="shared" si="21"/>
        <v>S</v>
      </c>
      <c r="F102" s="59" t="str">
        <f t="shared" si="22"/>
        <v>N</v>
      </c>
      <c r="G102" s="53" t="str">
        <f t="shared" si="23"/>
        <v/>
      </c>
      <c r="H102" s="63" t="str">
        <f t="shared" si="24"/>
        <v/>
      </c>
      <c r="I102" s="28"/>
      <c r="J102" s="38">
        <f t="shared" si="34"/>
        <v>9</v>
      </c>
      <c r="K102" s="39">
        <f t="shared" si="35"/>
        <v>2</v>
      </c>
      <c r="L102" s="38">
        <f t="shared" si="36"/>
        <v>30</v>
      </c>
      <c r="M102" s="38">
        <f t="shared" si="37"/>
        <v>23</v>
      </c>
      <c r="N102" s="40">
        <f t="shared" si="38"/>
        <v>16</v>
      </c>
    </row>
    <row r="103" spans="1:14" ht="15.75" thickBot="1" x14ac:dyDescent="0.3">
      <c r="A103" s="2">
        <f t="shared" si="32"/>
        <v>42463</v>
      </c>
      <c r="B103" s="3">
        <f t="shared" si="31"/>
        <v>42463</v>
      </c>
      <c r="C103" s="41" t="b">
        <f t="shared" si="33"/>
        <v>1</v>
      </c>
      <c r="D103" s="47" t="str">
        <f t="shared" ref="D103:D166" si="39">IF(OR(J103=0,J103=1,J103=9,J103=10,J103=18,J103=19,J103=27),"M",IF(OR(J103=2,J103=3,J103=11,J103=12,J103=20,J103=28,J103=29),"S",IF(OR(J103=4,J103=5,J103=13,J103=21,J103=22,J103=30,J103=31),"N",IF(OR(J103=6,J103=7,J103=8,J103=14,J103=15,J103=16,J103=17,J103=23,J103=24,J103=25,J103=26,J103=32,J103=33,J103=34),""))))</f>
        <v>M</v>
      </c>
      <c r="E103" s="51" t="str">
        <f t="shared" ref="E103:E166" si="40">IF(OR(K103=0,K103=1,K103=9,K103=10,K103=18,K103=19,K103=27),"M",IF(OR(K103=2,K103=3,K103=11,K103=12,K103=20,K103=28,K103=29),"S",IF(OR(K103=4,K103=5,K103=13,K103=21,K103=22,K103=30,K103=31),"N",IF(OR(K103=6,K103=7,K103=8,K103=14,K103=15,K103=16,K103=17,K103=23,K103=24,K103=25,K103=26,K103=32,K103=33,K103=34),""))))</f>
        <v>S</v>
      </c>
      <c r="F103" s="59" t="str">
        <f t="shared" ref="F103:F166" si="41">IF(OR(L103=0,L103=1,L103=9,L103=10,L103=18,L103=19,L103=27),"M",IF(OR(L103=2,L103=3,L103=11,L103=12,L103=20,L103=28,L103=29),"S",IF(OR(L103=4,L103=5,L103=13,L103=21,L103=22,L103=30,L103=31),"N",IF(OR(L103=6,L103=7,L103=8,L103=14,L103=15,L103=16,L103=17,L103=23,L103=24,L103=25,L103=26,L103=32,L103=33,L103=34),""))))</f>
        <v>N</v>
      </c>
      <c r="G103" s="53" t="str">
        <f t="shared" ref="G103:G166" si="42">IF(OR(M103=0,M103=1,M103=9,M103=10,M103=18,M103=19,M103=27),"M",IF(OR(M103=2,M103=3,M103=11,M103=12,M103=20,M103=28,M103=29),"S",IF(OR(M103=4,M103=5,M103=13,M103=21,M103=22,M103=30,M103=31),"N",IF(OR(M103=6,M103=7,M103=8,M103=14,M103=15,M103=16,M103=17,M103=23,M103=24,M103=25,M103=26,M103=32,M103=33,M103=34),""))))</f>
        <v/>
      </c>
      <c r="H103" s="63" t="str">
        <f t="shared" ref="H103:H166" si="43">IF(OR(N103=0,N103=1,N103=9,N103=10,N103=18,N103=19,N103=27),"M",IF(OR(N103=2,N103=3,N103=11,N103=12,N103=20,N103=28,N103=29),"S",IF(OR(N103=4,N103=5,N103=13,N103=21,N103=22,N103=30,N103=31),"N",IF(OR(N103=6,N103=7,N103=8,N103=14,N103=15,N103=16,N103=17,N103=23,N103=24,N103=25,N103=26,N103=32,N103=33,N103=34),""))))</f>
        <v/>
      </c>
      <c r="I103" s="28"/>
      <c r="J103" s="38">
        <f t="shared" si="34"/>
        <v>10</v>
      </c>
      <c r="K103" s="39">
        <f t="shared" si="35"/>
        <v>3</v>
      </c>
      <c r="L103" s="38">
        <f t="shared" si="36"/>
        <v>31</v>
      </c>
      <c r="M103" s="38">
        <f t="shared" si="37"/>
        <v>24</v>
      </c>
      <c r="N103" s="40">
        <f t="shared" si="38"/>
        <v>17</v>
      </c>
    </row>
    <row r="104" spans="1:14" ht="15.75" thickBot="1" x14ac:dyDescent="0.3">
      <c r="A104" s="2">
        <f t="shared" si="32"/>
        <v>42464</v>
      </c>
      <c r="B104" s="3">
        <f t="shared" si="31"/>
        <v>42464</v>
      </c>
      <c r="C104" s="41" t="b">
        <f t="shared" si="33"/>
        <v>0</v>
      </c>
      <c r="D104" s="47" t="str">
        <f t="shared" si="39"/>
        <v>S</v>
      </c>
      <c r="E104" s="51" t="str">
        <f t="shared" si="40"/>
        <v>N</v>
      </c>
      <c r="F104" s="59" t="str">
        <f t="shared" si="41"/>
        <v/>
      </c>
      <c r="G104" s="53" t="str">
        <f t="shared" si="42"/>
        <v/>
      </c>
      <c r="H104" s="63" t="str">
        <f t="shared" si="43"/>
        <v>M</v>
      </c>
      <c r="I104" s="28"/>
      <c r="J104" s="38">
        <f t="shared" si="34"/>
        <v>11</v>
      </c>
      <c r="K104" s="39">
        <f t="shared" si="35"/>
        <v>4</v>
      </c>
      <c r="L104" s="38">
        <f t="shared" si="36"/>
        <v>32</v>
      </c>
      <c r="M104" s="38">
        <f t="shared" si="37"/>
        <v>25</v>
      </c>
      <c r="N104" s="40">
        <f t="shared" si="38"/>
        <v>18</v>
      </c>
    </row>
    <row r="105" spans="1:14" ht="15.75" thickBot="1" x14ac:dyDescent="0.3">
      <c r="A105" s="2">
        <f t="shared" si="32"/>
        <v>42465</v>
      </c>
      <c r="B105" s="3">
        <f t="shared" si="31"/>
        <v>42465</v>
      </c>
      <c r="C105" s="41" t="b">
        <f t="shared" si="33"/>
        <v>0</v>
      </c>
      <c r="D105" s="47" t="str">
        <f t="shared" si="39"/>
        <v>S</v>
      </c>
      <c r="E105" s="51" t="str">
        <f t="shared" si="40"/>
        <v>N</v>
      </c>
      <c r="F105" s="59" t="str">
        <f t="shared" si="41"/>
        <v/>
      </c>
      <c r="G105" s="53" t="str">
        <f t="shared" si="42"/>
        <v/>
      </c>
      <c r="H105" s="63" t="str">
        <f t="shared" si="43"/>
        <v>M</v>
      </c>
      <c r="I105" s="28"/>
      <c r="J105" s="38">
        <f t="shared" si="34"/>
        <v>12</v>
      </c>
      <c r="K105" s="39">
        <f t="shared" si="35"/>
        <v>5</v>
      </c>
      <c r="L105" s="38">
        <f t="shared" si="36"/>
        <v>33</v>
      </c>
      <c r="M105" s="38">
        <f t="shared" si="37"/>
        <v>26</v>
      </c>
      <c r="N105" s="40">
        <f t="shared" si="38"/>
        <v>19</v>
      </c>
    </row>
    <row r="106" spans="1:14" ht="15.75" thickBot="1" x14ac:dyDescent="0.3">
      <c r="A106" s="2">
        <f t="shared" si="32"/>
        <v>42466</v>
      </c>
      <c r="B106" s="3">
        <f t="shared" si="31"/>
        <v>42466</v>
      </c>
      <c r="C106" s="41" t="b">
        <f t="shared" si="33"/>
        <v>0</v>
      </c>
      <c r="D106" s="47" t="str">
        <f t="shared" si="39"/>
        <v>N</v>
      </c>
      <c r="E106" s="51" t="str">
        <f t="shared" si="40"/>
        <v/>
      </c>
      <c r="F106" s="59" t="str">
        <f t="shared" si="41"/>
        <v/>
      </c>
      <c r="G106" s="53" t="str">
        <f t="shared" si="42"/>
        <v>M</v>
      </c>
      <c r="H106" s="63" t="str">
        <f t="shared" si="43"/>
        <v>S</v>
      </c>
      <c r="I106" s="28"/>
      <c r="J106" s="38">
        <f t="shared" si="34"/>
        <v>13</v>
      </c>
      <c r="K106" s="39">
        <f t="shared" si="35"/>
        <v>6</v>
      </c>
      <c r="L106" s="38">
        <f t="shared" si="36"/>
        <v>34</v>
      </c>
      <c r="M106" s="38">
        <f t="shared" si="37"/>
        <v>27</v>
      </c>
      <c r="N106" s="40">
        <f t="shared" si="38"/>
        <v>20</v>
      </c>
    </row>
    <row r="107" spans="1:14" ht="15.75" thickBot="1" x14ac:dyDescent="0.3">
      <c r="A107" s="2">
        <f t="shared" si="32"/>
        <v>42467</v>
      </c>
      <c r="B107" s="3">
        <f t="shared" si="31"/>
        <v>42467</v>
      </c>
      <c r="C107" s="41" t="b">
        <f t="shared" si="33"/>
        <v>0</v>
      </c>
      <c r="D107" s="47" t="str">
        <f t="shared" si="39"/>
        <v/>
      </c>
      <c r="E107" s="51" t="str">
        <f t="shared" si="40"/>
        <v/>
      </c>
      <c r="F107" s="59" t="str">
        <f t="shared" si="41"/>
        <v>M</v>
      </c>
      <c r="G107" s="53" t="str">
        <f t="shared" si="42"/>
        <v>S</v>
      </c>
      <c r="H107" s="63" t="str">
        <f t="shared" si="43"/>
        <v>N</v>
      </c>
      <c r="I107" s="28"/>
      <c r="J107" s="38">
        <f t="shared" si="34"/>
        <v>14</v>
      </c>
      <c r="K107" s="39">
        <f t="shared" si="35"/>
        <v>7</v>
      </c>
      <c r="L107" s="38">
        <f t="shared" si="36"/>
        <v>0</v>
      </c>
      <c r="M107" s="38">
        <f t="shared" si="37"/>
        <v>28</v>
      </c>
      <c r="N107" s="40">
        <f t="shared" si="38"/>
        <v>21</v>
      </c>
    </row>
    <row r="108" spans="1:14" ht="15.75" thickBot="1" x14ac:dyDescent="0.3">
      <c r="A108" s="2">
        <f t="shared" si="32"/>
        <v>42468</v>
      </c>
      <c r="B108" s="3">
        <f t="shared" si="31"/>
        <v>42468</v>
      </c>
      <c r="C108" s="41" t="b">
        <f t="shared" si="33"/>
        <v>0</v>
      </c>
      <c r="D108" s="47" t="str">
        <f t="shared" si="39"/>
        <v/>
      </c>
      <c r="E108" s="51" t="str">
        <f t="shared" si="40"/>
        <v/>
      </c>
      <c r="F108" s="59" t="str">
        <f t="shared" si="41"/>
        <v>M</v>
      </c>
      <c r="G108" s="53" t="str">
        <f t="shared" si="42"/>
        <v>S</v>
      </c>
      <c r="H108" s="63" t="str">
        <f t="shared" si="43"/>
        <v>N</v>
      </c>
      <c r="I108" s="28"/>
      <c r="J108" s="38">
        <f t="shared" si="34"/>
        <v>15</v>
      </c>
      <c r="K108" s="39">
        <f t="shared" si="35"/>
        <v>8</v>
      </c>
      <c r="L108" s="38">
        <f t="shared" si="36"/>
        <v>1</v>
      </c>
      <c r="M108" s="38">
        <f t="shared" si="37"/>
        <v>29</v>
      </c>
      <c r="N108" s="40">
        <f t="shared" si="38"/>
        <v>22</v>
      </c>
    </row>
    <row r="109" spans="1:14" ht="15.75" thickBot="1" x14ac:dyDescent="0.3">
      <c r="A109" s="2">
        <f t="shared" si="32"/>
        <v>42469</v>
      </c>
      <c r="B109" s="3">
        <f t="shared" si="31"/>
        <v>42469</v>
      </c>
      <c r="C109" s="41" t="b">
        <f t="shared" si="33"/>
        <v>1</v>
      </c>
      <c r="D109" s="47" t="str">
        <f t="shared" si="39"/>
        <v/>
      </c>
      <c r="E109" s="51" t="str">
        <f t="shared" si="40"/>
        <v>M</v>
      </c>
      <c r="F109" s="59" t="str">
        <f t="shared" si="41"/>
        <v>S</v>
      </c>
      <c r="G109" s="53" t="str">
        <f t="shared" si="42"/>
        <v>N</v>
      </c>
      <c r="H109" s="63" t="str">
        <f t="shared" si="43"/>
        <v/>
      </c>
      <c r="I109" s="28"/>
      <c r="J109" s="38">
        <f t="shared" si="34"/>
        <v>16</v>
      </c>
      <c r="K109" s="39">
        <f t="shared" si="35"/>
        <v>9</v>
      </c>
      <c r="L109" s="38">
        <f t="shared" si="36"/>
        <v>2</v>
      </c>
      <c r="M109" s="38">
        <f t="shared" si="37"/>
        <v>30</v>
      </c>
      <c r="N109" s="40">
        <f t="shared" si="38"/>
        <v>23</v>
      </c>
    </row>
    <row r="110" spans="1:14" ht="15.75" thickBot="1" x14ac:dyDescent="0.3">
      <c r="A110" s="2">
        <f t="shared" si="32"/>
        <v>42470</v>
      </c>
      <c r="B110" s="3">
        <f t="shared" si="31"/>
        <v>42470</v>
      </c>
      <c r="C110" s="41" t="b">
        <f t="shared" si="33"/>
        <v>1</v>
      </c>
      <c r="D110" s="47" t="str">
        <f t="shared" si="39"/>
        <v/>
      </c>
      <c r="E110" s="51" t="str">
        <f t="shared" si="40"/>
        <v>M</v>
      </c>
      <c r="F110" s="59" t="str">
        <f t="shared" si="41"/>
        <v>S</v>
      </c>
      <c r="G110" s="53" t="str">
        <f t="shared" si="42"/>
        <v>N</v>
      </c>
      <c r="H110" s="63" t="str">
        <f t="shared" si="43"/>
        <v/>
      </c>
      <c r="I110" s="28"/>
      <c r="J110" s="38">
        <f t="shared" si="34"/>
        <v>17</v>
      </c>
      <c r="K110" s="39">
        <f t="shared" si="35"/>
        <v>10</v>
      </c>
      <c r="L110" s="38">
        <f t="shared" si="36"/>
        <v>3</v>
      </c>
      <c r="M110" s="38">
        <f t="shared" si="37"/>
        <v>31</v>
      </c>
      <c r="N110" s="40">
        <f t="shared" si="38"/>
        <v>24</v>
      </c>
    </row>
    <row r="111" spans="1:14" ht="15.75" thickBot="1" x14ac:dyDescent="0.3">
      <c r="A111" s="2">
        <f t="shared" si="32"/>
        <v>42471</v>
      </c>
      <c r="B111" s="3">
        <f t="shared" si="31"/>
        <v>42471</v>
      </c>
      <c r="C111" s="41" t="b">
        <f t="shared" si="33"/>
        <v>0</v>
      </c>
      <c r="D111" s="47" t="str">
        <f t="shared" si="39"/>
        <v>M</v>
      </c>
      <c r="E111" s="51" t="str">
        <f t="shared" si="40"/>
        <v>S</v>
      </c>
      <c r="F111" s="59" t="str">
        <f t="shared" si="41"/>
        <v>N</v>
      </c>
      <c r="G111" s="53" t="str">
        <f t="shared" si="42"/>
        <v/>
      </c>
      <c r="H111" s="63" t="str">
        <f t="shared" si="43"/>
        <v/>
      </c>
      <c r="I111" s="28"/>
      <c r="J111" s="38">
        <f t="shared" si="34"/>
        <v>18</v>
      </c>
      <c r="K111" s="39">
        <f t="shared" si="35"/>
        <v>11</v>
      </c>
      <c r="L111" s="38">
        <f t="shared" si="36"/>
        <v>4</v>
      </c>
      <c r="M111" s="38">
        <f t="shared" si="37"/>
        <v>32</v>
      </c>
      <c r="N111" s="40">
        <f t="shared" si="38"/>
        <v>25</v>
      </c>
    </row>
    <row r="112" spans="1:14" ht="15.75" thickBot="1" x14ac:dyDescent="0.3">
      <c r="A112" s="2">
        <f t="shared" si="32"/>
        <v>42472</v>
      </c>
      <c r="B112" s="3">
        <f t="shared" si="31"/>
        <v>42472</v>
      </c>
      <c r="C112" s="41" t="b">
        <f t="shared" si="33"/>
        <v>0</v>
      </c>
      <c r="D112" s="47" t="str">
        <f t="shared" si="39"/>
        <v>M</v>
      </c>
      <c r="E112" s="51" t="str">
        <f t="shared" si="40"/>
        <v>S</v>
      </c>
      <c r="F112" s="59" t="str">
        <f t="shared" si="41"/>
        <v>N</v>
      </c>
      <c r="G112" s="53" t="str">
        <f t="shared" si="42"/>
        <v/>
      </c>
      <c r="H112" s="63" t="str">
        <f t="shared" si="43"/>
        <v/>
      </c>
      <c r="I112" s="28"/>
      <c r="J112" s="38">
        <f t="shared" si="34"/>
        <v>19</v>
      </c>
      <c r="K112" s="39">
        <f t="shared" si="35"/>
        <v>12</v>
      </c>
      <c r="L112" s="38">
        <f t="shared" si="36"/>
        <v>5</v>
      </c>
      <c r="M112" s="38">
        <f t="shared" si="37"/>
        <v>33</v>
      </c>
      <c r="N112" s="40">
        <f t="shared" si="38"/>
        <v>26</v>
      </c>
    </row>
    <row r="113" spans="1:14" ht="15.75" thickBot="1" x14ac:dyDescent="0.3">
      <c r="A113" s="2">
        <f t="shared" si="32"/>
        <v>42473</v>
      </c>
      <c r="B113" s="3">
        <f t="shared" si="31"/>
        <v>42473</v>
      </c>
      <c r="C113" s="41" t="b">
        <f t="shared" si="33"/>
        <v>0</v>
      </c>
      <c r="D113" s="47" t="str">
        <f t="shared" si="39"/>
        <v>S</v>
      </c>
      <c r="E113" s="51" t="str">
        <f t="shared" si="40"/>
        <v>N</v>
      </c>
      <c r="F113" s="59" t="str">
        <f t="shared" si="41"/>
        <v/>
      </c>
      <c r="G113" s="53" t="str">
        <f t="shared" si="42"/>
        <v/>
      </c>
      <c r="H113" s="63" t="str">
        <f t="shared" si="43"/>
        <v>M</v>
      </c>
      <c r="I113" s="28"/>
      <c r="J113" s="38">
        <f t="shared" si="34"/>
        <v>20</v>
      </c>
      <c r="K113" s="39">
        <f t="shared" si="35"/>
        <v>13</v>
      </c>
      <c r="L113" s="38">
        <f t="shared" si="36"/>
        <v>6</v>
      </c>
      <c r="M113" s="38">
        <f t="shared" si="37"/>
        <v>34</v>
      </c>
      <c r="N113" s="40">
        <f t="shared" si="38"/>
        <v>27</v>
      </c>
    </row>
    <row r="114" spans="1:14" ht="15.75" thickBot="1" x14ac:dyDescent="0.3">
      <c r="A114" s="2">
        <f t="shared" si="32"/>
        <v>42474</v>
      </c>
      <c r="B114" s="3">
        <f t="shared" si="31"/>
        <v>42474</v>
      </c>
      <c r="C114" s="41" t="b">
        <f t="shared" si="33"/>
        <v>0</v>
      </c>
      <c r="D114" s="47" t="str">
        <f t="shared" si="39"/>
        <v>N</v>
      </c>
      <c r="E114" s="51" t="str">
        <f t="shared" si="40"/>
        <v/>
      </c>
      <c r="F114" s="59" t="str">
        <f t="shared" si="41"/>
        <v/>
      </c>
      <c r="G114" s="53" t="str">
        <f t="shared" si="42"/>
        <v>M</v>
      </c>
      <c r="H114" s="63" t="str">
        <f t="shared" si="43"/>
        <v>S</v>
      </c>
      <c r="I114" s="28"/>
      <c r="J114" s="38">
        <f t="shared" si="34"/>
        <v>21</v>
      </c>
      <c r="K114" s="39">
        <f t="shared" si="35"/>
        <v>14</v>
      </c>
      <c r="L114" s="38">
        <f t="shared" si="36"/>
        <v>7</v>
      </c>
      <c r="M114" s="38">
        <f t="shared" si="37"/>
        <v>0</v>
      </c>
      <c r="N114" s="40">
        <f t="shared" si="38"/>
        <v>28</v>
      </c>
    </row>
    <row r="115" spans="1:14" ht="15.75" thickBot="1" x14ac:dyDescent="0.3">
      <c r="A115" s="2">
        <f t="shared" si="32"/>
        <v>42475</v>
      </c>
      <c r="B115" s="3">
        <f t="shared" si="31"/>
        <v>42475</v>
      </c>
      <c r="C115" s="41" t="b">
        <f t="shared" si="33"/>
        <v>0</v>
      </c>
      <c r="D115" s="47" t="str">
        <f t="shared" si="39"/>
        <v>N</v>
      </c>
      <c r="E115" s="51" t="str">
        <f t="shared" si="40"/>
        <v/>
      </c>
      <c r="F115" s="59" t="str">
        <f t="shared" si="41"/>
        <v/>
      </c>
      <c r="G115" s="53" t="str">
        <f t="shared" si="42"/>
        <v>M</v>
      </c>
      <c r="H115" s="63" t="str">
        <f t="shared" si="43"/>
        <v>S</v>
      </c>
      <c r="I115" s="28"/>
      <c r="J115" s="38">
        <f t="shared" si="34"/>
        <v>22</v>
      </c>
      <c r="K115" s="39">
        <f t="shared" si="35"/>
        <v>15</v>
      </c>
      <c r="L115" s="38">
        <f t="shared" si="36"/>
        <v>8</v>
      </c>
      <c r="M115" s="38">
        <f t="shared" si="37"/>
        <v>1</v>
      </c>
      <c r="N115" s="40">
        <f t="shared" si="38"/>
        <v>29</v>
      </c>
    </row>
    <row r="116" spans="1:14" ht="15.75" thickBot="1" x14ac:dyDescent="0.3">
      <c r="A116" s="2">
        <f t="shared" si="32"/>
        <v>42476</v>
      </c>
      <c r="B116" s="3">
        <f t="shared" si="31"/>
        <v>42476</v>
      </c>
      <c r="C116" s="41" t="b">
        <f t="shared" si="33"/>
        <v>1</v>
      </c>
      <c r="D116" s="47" t="str">
        <f t="shared" si="39"/>
        <v/>
      </c>
      <c r="E116" s="51" t="str">
        <f t="shared" si="40"/>
        <v/>
      </c>
      <c r="F116" s="59" t="str">
        <f t="shared" si="41"/>
        <v>M</v>
      </c>
      <c r="G116" s="53" t="str">
        <f t="shared" si="42"/>
        <v>S</v>
      </c>
      <c r="H116" s="63" t="str">
        <f t="shared" si="43"/>
        <v>N</v>
      </c>
      <c r="I116" s="28"/>
      <c r="J116" s="38">
        <f t="shared" si="34"/>
        <v>23</v>
      </c>
      <c r="K116" s="39">
        <f t="shared" si="35"/>
        <v>16</v>
      </c>
      <c r="L116" s="38">
        <f t="shared" si="36"/>
        <v>9</v>
      </c>
      <c r="M116" s="38">
        <f t="shared" si="37"/>
        <v>2</v>
      </c>
      <c r="N116" s="40">
        <f t="shared" si="38"/>
        <v>30</v>
      </c>
    </row>
    <row r="117" spans="1:14" ht="15.75" thickBot="1" x14ac:dyDescent="0.3">
      <c r="A117" s="2">
        <f t="shared" si="32"/>
        <v>42477</v>
      </c>
      <c r="B117" s="3">
        <f t="shared" si="31"/>
        <v>42477</v>
      </c>
      <c r="C117" s="41" t="b">
        <f t="shared" si="33"/>
        <v>1</v>
      </c>
      <c r="D117" s="47" t="str">
        <f t="shared" si="39"/>
        <v/>
      </c>
      <c r="E117" s="51" t="str">
        <f t="shared" si="40"/>
        <v/>
      </c>
      <c r="F117" s="59" t="str">
        <f t="shared" si="41"/>
        <v>M</v>
      </c>
      <c r="G117" s="53" t="str">
        <f t="shared" si="42"/>
        <v>S</v>
      </c>
      <c r="H117" s="63" t="str">
        <f t="shared" si="43"/>
        <v>N</v>
      </c>
      <c r="I117" s="28"/>
      <c r="J117" s="38">
        <f t="shared" si="34"/>
        <v>24</v>
      </c>
      <c r="K117" s="39">
        <f t="shared" si="35"/>
        <v>17</v>
      </c>
      <c r="L117" s="38">
        <f t="shared" si="36"/>
        <v>10</v>
      </c>
      <c r="M117" s="38">
        <f t="shared" si="37"/>
        <v>3</v>
      </c>
      <c r="N117" s="40">
        <f t="shared" si="38"/>
        <v>31</v>
      </c>
    </row>
    <row r="118" spans="1:14" ht="15.75" thickBot="1" x14ac:dyDescent="0.3">
      <c r="A118" s="2">
        <f t="shared" si="32"/>
        <v>42478</v>
      </c>
      <c r="B118" s="3">
        <f t="shared" si="31"/>
        <v>42478</v>
      </c>
      <c r="C118" s="41" t="b">
        <f t="shared" si="33"/>
        <v>0</v>
      </c>
      <c r="D118" s="47" t="str">
        <f t="shared" si="39"/>
        <v/>
      </c>
      <c r="E118" s="51" t="str">
        <f t="shared" si="40"/>
        <v>M</v>
      </c>
      <c r="F118" s="59" t="str">
        <f t="shared" si="41"/>
        <v>S</v>
      </c>
      <c r="G118" s="53" t="str">
        <f t="shared" si="42"/>
        <v>N</v>
      </c>
      <c r="H118" s="63" t="str">
        <f t="shared" si="43"/>
        <v/>
      </c>
      <c r="I118" s="28"/>
      <c r="J118" s="38">
        <f t="shared" si="34"/>
        <v>25</v>
      </c>
      <c r="K118" s="39">
        <f t="shared" si="35"/>
        <v>18</v>
      </c>
      <c r="L118" s="38">
        <f t="shared" si="36"/>
        <v>11</v>
      </c>
      <c r="M118" s="38">
        <f t="shared" si="37"/>
        <v>4</v>
      </c>
      <c r="N118" s="40">
        <f t="shared" si="38"/>
        <v>32</v>
      </c>
    </row>
    <row r="119" spans="1:14" ht="15.75" thickBot="1" x14ac:dyDescent="0.3">
      <c r="A119" s="2">
        <f t="shared" si="32"/>
        <v>42479</v>
      </c>
      <c r="B119" s="3">
        <f t="shared" si="31"/>
        <v>42479</v>
      </c>
      <c r="C119" s="41" t="b">
        <f t="shared" si="33"/>
        <v>0</v>
      </c>
      <c r="D119" s="47" t="str">
        <f t="shared" si="39"/>
        <v/>
      </c>
      <c r="E119" s="51" t="str">
        <f t="shared" si="40"/>
        <v>M</v>
      </c>
      <c r="F119" s="59" t="str">
        <f t="shared" si="41"/>
        <v>S</v>
      </c>
      <c r="G119" s="53" t="str">
        <f t="shared" si="42"/>
        <v>N</v>
      </c>
      <c r="H119" s="63" t="str">
        <f t="shared" si="43"/>
        <v/>
      </c>
      <c r="I119" s="28"/>
      <c r="J119" s="38">
        <f t="shared" si="34"/>
        <v>26</v>
      </c>
      <c r="K119" s="39">
        <f t="shared" si="35"/>
        <v>19</v>
      </c>
      <c r="L119" s="38">
        <f t="shared" si="36"/>
        <v>12</v>
      </c>
      <c r="M119" s="38">
        <f t="shared" si="37"/>
        <v>5</v>
      </c>
      <c r="N119" s="40">
        <f t="shared" si="38"/>
        <v>33</v>
      </c>
    </row>
    <row r="120" spans="1:14" ht="15.75" thickBot="1" x14ac:dyDescent="0.3">
      <c r="A120" s="2">
        <f t="shared" si="32"/>
        <v>42480</v>
      </c>
      <c r="B120" s="3">
        <f t="shared" si="31"/>
        <v>42480</v>
      </c>
      <c r="C120" s="41" t="b">
        <f t="shared" si="33"/>
        <v>0</v>
      </c>
      <c r="D120" s="47" t="str">
        <f t="shared" si="39"/>
        <v>M</v>
      </c>
      <c r="E120" s="51" t="str">
        <f t="shared" si="40"/>
        <v>S</v>
      </c>
      <c r="F120" s="59" t="str">
        <f t="shared" si="41"/>
        <v>N</v>
      </c>
      <c r="G120" s="53" t="str">
        <f t="shared" si="42"/>
        <v/>
      </c>
      <c r="H120" s="63" t="str">
        <f t="shared" si="43"/>
        <v/>
      </c>
      <c r="I120" s="28"/>
      <c r="J120" s="38">
        <f t="shared" si="34"/>
        <v>27</v>
      </c>
      <c r="K120" s="39">
        <f t="shared" si="35"/>
        <v>20</v>
      </c>
      <c r="L120" s="38">
        <f t="shared" si="36"/>
        <v>13</v>
      </c>
      <c r="M120" s="38">
        <f t="shared" si="37"/>
        <v>6</v>
      </c>
      <c r="N120" s="40">
        <f t="shared" si="38"/>
        <v>34</v>
      </c>
    </row>
    <row r="121" spans="1:14" ht="15.75" thickBot="1" x14ac:dyDescent="0.3">
      <c r="A121" s="2">
        <f t="shared" si="32"/>
        <v>42481</v>
      </c>
      <c r="B121" s="3">
        <f t="shared" si="31"/>
        <v>42481</v>
      </c>
      <c r="C121" s="41" t="b">
        <f t="shared" si="33"/>
        <v>0</v>
      </c>
      <c r="D121" s="47" t="str">
        <f t="shared" si="39"/>
        <v>S</v>
      </c>
      <c r="E121" s="51" t="str">
        <f t="shared" si="40"/>
        <v>N</v>
      </c>
      <c r="F121" s="59" t="str">
        <f t="shared" si="41"/>
        <v/>
      </c>
      <c r="G121" s="53" t="str">
        <f t="shared" si="42"/>
        <v/>
      </c>
      <c r="H121" s="63" t="str">
        <f t="shared" si="43"/>
        <v>M</v>
      </c>
      <c r="I121" s="28"/>
      <c r="J121" s="38">
        <f t="shared" si="34"/>
        <v>28</v>
      </c>
      <c r="K121" s="39">
        <f t="shared" si="35"/>
        <v>21</v>
      </c>
      <c r="L121" s="38">
        <f t="shared" si="36"/>
        <v>14</v>
      </c>
      <c r="M121" s="38">
        <f t="shared" si="37"/>
        <v>7</v>
      </c>
      <c r="N121" s="40">
        <f t="shared" si="38"/>
        <v>0</v>
      </c>
    </row>
    <row r="122" spans="1:14" ht="15.75" thickBot="1" x14ac:dyDescent="0.3">
      <c r="A122" s="2">
        <f t="shared" si="32"/>
        <v>42482</v>
      </c>
      <c r="B122" s="3">
        <f t="shared" si="31"/>
        <v>42482</v>
      </c>
      <c r="C122" s="41" t="b">
        <f t="shared" si="33"/>
        <v>0</v>
      </c>
      <c r="D122" s="47" t="str">
        <f t="shared" si="39"/>
        <v>S</v>
      </c>
      <c r="E122" s="51" t="str">
        <f t="shared" si="40"/>
        <v>N</v>
      </c>
      <c r="F122" s="59" t="str">
        <f t="shared" si="41"/>
        <v/>
      </c>
      <c r="G122" s="53" t="str">
        <f t="shared" si="42"/>
        <v/>
      </c>
      <c r="H122" s="63" t="str">
        <f t="shared" si="43"/>
        <v>M</v>
      </c>
      <c r="I122" s="28"/>
      <c r="J122" s="38">
        <f t="shared" si="34"/>
        <v>29</v>
      </c>
      <c r="K122" s="39">
        <f t="shared" si="35"/>
        <v>22</v>
      </c>
      <c r="L122" s="38">
        <f t="shared" si="36"/>
        <v>15</v>
      </c>
      <c r="M122" s="38">
        <f t="shared" si="37"/>
        <v>8</v>
      </c>
      <c r="N122" s="40">
        <f t="shared" si="38"/>
        <v>1</v>
      </c>
    </row>
    <row r="123" spans="1:14" ht="15.75" thickBot="1" x14ac:dyDescent="0.3">
      <c r="A123" s="2">
        <f t="shared" si="32"/>
        <v>42483</v>
      </c>
      <c r="B123" s="3">
        <f t="shared" si="31"/>
        <v>42483</v>
      </c>
      <c r="C123" s="41" t="b">
        <f t="shared" si="33"/>
        <v>1</v>
      </c>
      <c r="D123" s="47" t="str">
        <f t="shared" si="39"/>
        <v>N</v>
      </c>
      <c r="E123" s="51" t="str">
        <f t="shared" si="40"/>
        <v/>
      </c>
      <c r="F123" s="59" t="str">
        <f t="shared" si="41"/>
        <v/>
      </c>
      <c r="G123" s="53" t="str">
        <f t="shared" si="42"/>
        <v>M</v>
      </c>
      <c r="H123" s="63" t="str">
        <f t="shared" si="43"/>
        <v>S</v>
      </c>
      <c r="I123" s="28"/>
      <c r="J123" s="38">
        <f t="shared" si="34"/>
        <v>30</v>
      </c>
      <c r="K123" s="39">
        <f t="shared" si="35"/>
        <v>23</v>
      </c>
      <c r="L123" s="38">
        <f t="shared" si="36"/>
        <v>16</v>
      </c>
      <c r="M123" s="38">
        <f t="shared" si="37"/>
        <v>9</v>
      </c>
      <c r="N123" s="40">
        <f t="shared" si="38"/>
        <v>2</v>
      </c>
    </row>
    <row r="124" spans="1:14" ht="15.75" thickBot="1" x14ac:dyDescent="0.3">
      <c r="A124" s="2">
        <f t="shared" si="32"/>
        <v>42484</v>
      </c>
      <c r="B124" s="3">
        <f t="shared" si="31"/>
        <v>42484</v>
      </c>
      <c r="C124" s="41" t="b">
        <f t="shared" si="33"/>
        <v>1</v>
      </c>
      <c r="D124" s="47" t="str">
        <f t="shared" si="39"/>
        <v>N</v>
      </c>
      <c r="E124" s="51" t="str">
        <f t="shared" si="40"/>
        <v/>
      </c>
      <c r="F124" s="59" t="str">
        <f t="shared" si="41"/>
        <v/>
      </c>
      <c r="G124" s="53" t="str">
        <f t="shared" si="42"/>
        <v>M</v>
      </c>
      <c r="H124" s="63" t="str">
        <f t="shared" si="43"/>
        <v>S</v>
      </c>
      <c r="I124" s="28"/>
      <c r="J124" s="38">
        <f t="shared" si="34"/>
        <v>31</v>
      </c>
      <c r="K124" s="39">
        <f t="shared" si="35"/>
        <v>24</v>
      </c>
      <c r="L124" s="38">
        <f t="shared" si="36"/>
        <v>17</v>
      </c>
      <c r="M124" s="38">
        <f t="shared" si="37"/>
        <v>10</v>
      </c>
      <c r="N124" s="40">
        <f t="shared" si="38"/>
        <v>3</v>
      </c>
    </row>
    <row r="125" spans="1:14" ht="15.75" thickBot="1" x14ac:dyDescent="0.3">
      <c r="A125" s="2">
        <f t="shared" si="32"/>
        <v>42485</v>
      </c>
      <c r="B125" s="3">
        <f t="shared" si="31"/>
        <v>42485</v>
      </c>
      <c r="C125" s="41" t="b">
        <f t="shared" si="33"/>
        <v>0</v>
      </c>
      <c r="D125" s="47" t="str">
        <f t="shared" si="39"/>
        <v/>
      </c>
      <c r="E125" s="51" t="str">
        <f t="shared" si="40"/>
        <v/>
      </c>
      <c r="F125" s="59" t="str">
        <f t="shared" si="41"/>
        <v>M</v>
      </c>
      <c r="G125" s="53" t="str">
        <f t="shared" si="42"/>
        <v>S</v>
      </c>
      <c r="H125" s="63" t="str">
        <f t="shared" si="43"/>
        <v>N</v>
      </c>
      <c r="I125" s="28"/>
      <c r="J125" s="38">
        <f t="shared" si="34"/>
        <v>32</v>
      </c>
      <c r="K125" s="39">
        <f t="shared" si="35"/>
        <v>25</v>
      </c>
      <c r="L125" s="38">
        <f t="shared" si="36"/>
        <v>18</v>
      </c>
      <c r="M125" s="38">
        <f t="shared" si="37"/>
        <v>11</v>
      </c>
      <c r="N125" s="40">
        <f t="shared" si="38"/>
        <v>4</v>
      </c>
    </row>
    <row r="126" spans="1:14" ht="15.75" thickBot="1" x14ac:dyDescent="0.3">
      <c r="A126" s="2">
        <f t="shared" si="32"/>
        <v>42486</v>
      </c>
      <c r="B126" s="3">
        <f t="shared" si="31"/>
        <v>42486</v>
      </c>
      <c r="C126" s="41" t="b">
        <f t="shared" si="33"/>
        <v>0</v>
      </c>
      <c r="D126" s="47" t="str">
        <f t="shared" si="39"/>
        <v/>
      </c>
      <c r="E126" s="51" t="str">
        <f t="shared" si="40"/>
        <v/>
      </c>
      <c r="F126" s="59" t="str">
        <f t="shared" si="41"/>
        <v>M</v>
      </c>
      <c r="G126" s="53" t="str">
        <f t="shared" si="42"/>
        <v>S</v>
      </c>
      <c r="H126" s="63" t="str">
        <f t="shared" si="43"/>
        <v>N</v>
      </c>
      <c r="I126" s="28"/>
      <c r="J126" s="38">
        <f t="shared" si="34"/>
        <v>33</v>
      </c>
      <c r="K126" s="39">
        <f t="shared" si="35"/>
        <v>26</v>
      </c>
      <c r="L126" s="38">
        <f t="shared" si="36"/>
        <v>19</v>
      </c>
      <c r="M126" s="38">
        <f t="shared" si="37"/>
        <v>12</v>
      </c>
      <c r="N126" s="40">
        <f t="shared" si="38"/>
        <v>5</v>
      </c>
    </row>
    <row r="127" spans="1:14" ht="15.75" thickBot="1" x14ac:dyDescent="0.3">
      <c r="A127" s="2">
        <f t="shared" si="32"/>
        <v>42487</v>
      </c>
      <c r="B127" s="3">
        <f t="shared" si="31"/>
        <v>42487</v>
      </c>
      <c r="C127" s="41" t="b">
        <f t="shared" si="33"/>
        <v>0</v>
      </c>
      <c r="D127" s="47" t="str">
        <f t="shared" si="39"/>
        <v/>
      </c>
      <c r="E127" s="51" t="str">
        <f t="shared" si="40"/>
        <v>M</v>
      </c>
      <c r="F127" s="59" t="str">
        <f t="shared" si="41"/>
        <v>S</v>
      </c>
      <c r="G127" s="53" t="str">
        <f t="shared" si="42"/>
        <v>N</v>
      </c>
      <c r="H127" s="63" t="str">
        <f t="shared" si="43"/>
        <v/>
      </c>
      <c r="I127" s="28"/>
      <c r="J127" s="38">
        <f t="shared" si="34"/>
        <v>34</v>
      </c>
      <c r="K127" s="39">
        <f t="shared" si="35"/>
        <v>27</v>
      </c>
      <c r="L127" s="38">
        <f t="shared" si="36"/>
        <v>20</v>
      </c>
      <c r="M127" s="38">
        <f t="shared" si="37"/>
        <v>13</v>
      </c>
      <c r="N127" s="40">
        <f t="shared" si="38"/>
        <v>6</v>
      </c>
    </row>
    <row r="128" spans="1:14" ht="15.75" thickBot="1" x14ac:dyDescent="0.3">
      <c r="A128" s="2">
        <f t="shared" si="32"/>
        <v>42488</v>
      </c>
      <c r="B128" s="3">
        <f t="shared" si="31"/>
        <v>42488</v>
      </c>
      <c r="C128" s="41" t="b">
        <f t="shared" si="33"/>
        <v>0</v>
      </c>
      <c r="D128" s="47" t="str">
        <f t="shared" si="39"/>
        <v>M</v>
      </c>
      <c r="E128" s="51" t="str">
        <f t="shared" si="40"/>
        <v>S</v>
      </c>
      <c r="F128" s="59" t="str">
        <f t="shared" si="41"/>
        <v>N</v>
      </c>
      <c r="G128" s="53" t="str">
        <f t="shared" si="42"/>
        <v/>
      </c>
      <c r="H128" s="63" t="str">
        <f t="shared" si="43"/>
        <v/>
      </c>
      <c r="I128" s="28"/>
      <c r="J128" s="38">
        <f t="shared" si="34"/>
        <v>0</v>
      </c>
      <c r="K128" s="39">
        <f t="shared" si="35"/>
        <v>28</v>
      </c>
      <c r="L128" s="38">
        <f t="shared" si="36"/>
        <v>21</v>
      </c>
      <c r="M128" s="38">
        <f t="shared" si="37"/>
        <v>14</v>
      </c>
      <c r="N128" s="40">
        <f t="shared" si="38"/>
        <v>7</v>
      </c>
    </row>
    <row r="129" spans="1:14" ht="15.75" thickBot="1" x14ac:dyDescent="0.3">
      <c r="A129" s="2">
        <f t="shared" si="32"/>
        <v>42489</v>
      </c>
      <c r="B129" s="3">
        <f t="shared" si="31"/>
        <v>42489</v>
      </c>
      <c r="C129" s="41" t="b">
        <f t="shared" si="33"/>
        <v>0</v>
      </c>
      <c r="D129" s="47" t="str">
        <f t="shared" si="39"/>
        <v>M</v>
      </c>
      <c r="E129" s="51" t="str">
        <f t="shared" si="40"/>
        <v>S</v>
      </c>
      <c r="F129" s="59" t="str">
        <f t="shared" si="41"/>
        <v>N</v>
      </c>
      <c r="G129" s="53" t="str">
        <f t="shared" si="42"/>
        <v/>
      </c>
      <c r="H129" s="63" t="str">
        <f t="shared" si="43"/>
        <v/>
      </c>
      <c r="I129" s="28"/>
      <c r="J129" s="38">
        <f t="shared" si="34"/>
        <v>1</v>
      </c>
      <c r="K129" s="39">
        <f t="shared" si="35"/>
        <v>29</v>
      </c>
      <c r="L129" s="38">
        <f t="shared" si="36"/>
        <v>22</v>
      </c>
      <c r="M129" s="38">
        <f t="shared" si="37"/>
        <v>15</v>
      </c>
      <c r="N129" s="40">
        <f t="shared" si="38"/>
        <v>8</v>
      </c>
    </row>
    <row r="130" spans="1:14" ht="24" thickBot="1" x14ac:dyDescent="0.4">
      <c r="A130" s="65" t="s">
        <v>8</v>
      </c>
      <c r="B130" s="64"/>
      <c r="C130" s="17"/>
      <c r="D130" s="76" t="s">
        <v>0</v>
      </c>
      <c r="E130" s="77" t="s">
        <v>1</v>
      </c>
      <c r="F130" s="78" t="s">
        <v>2</v>
      </c>
      <c r="G130" s="79" t="s">
        <v>3</v>
      </c>
      <c r="H130" s="80" t="s">
        <v>4</v>
      </c>
      <c r="I130" s="28"/>
      <c r="J130" s="38"/>
      <c r="K130" s="39"/>
      <c r="L130" s="38"/>
      <c r="M130" s="38"/>
      <c r="N130" s="40"/>
    </row>
    <row r="131" spans="1:14" ht="15.75" thickBot="1" x14ac:dyDescent="0.3">
      <c r="A131" s="2">
        <f>A129+1</f>
        <v>42490</v>
      </c>
      <c r="B131" s="3">
        <f t="shared" si="31"/>
        <v>42490</v>
      </c>
      <c r="C131" s="41" t="b">
        <f t="shared" ref="C131:C161" si="44">OR(A131=fera,A131=ferb,A131=ferc,A131=ferd,A131=fere,A131=ferf,A131=ferg,A131=ferh,A131=feri,A131=ferj,A131=ferk,A131=ferl,A131=ferm,A131=fern,WEEKDAY(B131)=1,WEEKDAY(B131)=7)</f>
        <v>1</v>
      </c>
      <c r="D131" s="47" t="str">
        <f t="shared" si="39"/>
        <v>S</v>
      </c>
      <c r="E131" s="51" t="str">
        <f t="shared" si="40"/>
        <v>N</v>
      </c>
      <c r="F131" s="59" t="str">
        <f t="shared" si="41"/>
        <v/>
      </c>
      <c r="G131" s="53" t="str">
        <f t="shared" si="42"/>
        <v/>
      </c>
      <c r="H131" s="63" t="str">
        <f t="shared" si="43"/>
        <v>M</v>
      </c>
      <c r="I131" s="28"/>
      <c r="J131" s="38">
        <f t="shared" ref="J131:J161" si="45">MOD(A131-NrefA,35)</f>
        <v>2</v>
      </c>
      <c r="K131" s="39">
        <f t="shared" ref="K131:K161" si="46">MOD(A131-NrefB,35)</f>
        <v>30</v>
      </c>
      <c r="L131" s="38">
        <f t="shared" ref="L131:L161" si="47">MOD(A131-NrefC,35)</f>
        <v>23</v>
      </c>
      <c r="M131" s="38">
        <f t="shared" ref="M131:M161" si="48">MOD(A131-NrefD,35)</f>
        <v>16</v>
      </c>
      <c r="N131" s="40">
        <f t="shared" ref="N131:N161" si="49">MOD(A131-NrefE,35)</f>
        <v>9</v>
      </c>
    </row>
    <row r="132" spans="1:14" ht="15.75" thickBot="1" x14ac:dyDescent="0.3">
      <c r="A132" s="2">
        <f t="shared" si="32"/>
        <v>42491</v>
      </c>
      <c r="B132" s="3">
        <f t="shared" si="31"/>
        <v>42491</v>
      </c>
      <c r="C132" s="41" t="b">
        <f t="shared" si="44"/>
        <v>1</v>
      </c>
      <c r="D132" s="47" t="str">
        <f t="shared" si="39"/>
        <v>S</v>
      </c>
      <c r="E132" s="51" t="str">
        <f t="shared" si="40"/>
        <v>N</v>
      </c>
      <c r="F132" s="59" t="str">
        <f t="shared" si="41"/>
        <v/>
      </c>
      <c r="G132" s="53" t="str">
        <f t="shared" si="42"/>
        <v/>
      </c>
      <c r="H132" s="63" t="str">
        <f t="shared" si="43"/>
        <v>M</v>
      </c>
      <c r="I132" s="28"/>
      <c r="J132" s="38">
        <f t="shared" si="45"/>
        <v>3</v>
      </c>
      <c r="K132" s="39">
        <f t="shared" si="46"/>
        <v>31</v>
      </c>
      <c r="L132" s="38">
        <f t="shared" si="47"/>
        <v>24</v>
      </c>
      <c r="M132" s="38">
        <f t="shared" si="48"/>
        <v>17</v>
      </c>
      <c r="N132" s="40">
        <f t="shared" si="49"/>
        <v>10</v>
      </c>
    </row>
    <row r="133" spans="1:14" ht="15.75" thickBot="1" x14ac:dyDescent="0.3">
      <c r="A133" s="2">
        <f t="shared" si="32"/>
        <v>42492</v>
      </c>
      <c r="B133" s="3">
        <f t="shared" si="31"/>
        <v>42492</v>
      </c>
      <c r="C133" s="41" t="b">
        <f t="shared" si="44"/>
        <v>0</v>
      </c>
      <c r="D133" s="47" t="str">
        <f t="shared" si="39"/>
        <v>N</v>
      </c>
      <c r="E133" s="51" t="str">
        <f t="shared" si="40"/>
        <v/>
      </c>
      <c r="F133" s="59" t="str">
        <f t="shared" si="41"/>
        <v/>
      </c>
      <c r="G133" s="53" t="str">
        <f t="shared" si="42"/>
        <v>M</v>
      </c>
      <c r="H133" s="63" t="str">
        <f t="shared" si="43"/>
        <v>S</v>
      </c>
      <c r="I133" s="28"/>
      <c r="J133" s="38">
        <f t="shared" si="45"/>
        <v>4</v>
      </c>
      <c r="K133" s="39">
        <f t="shared" si="46"/>
        <v>32</v>
      </c>
      <c r="L133" s="38">
        <f t="shared" si="47"/>
        <v>25</v>
      </c>
      <c r="M133" s="38">
        <f t="shared" si="48"/>
        <v>18</v>
      </c>
      <c r="N133" s="40">
        <f t="shared" si="49"/>
        <v>11</v>
      </c>
    </row>
    <row r="134" spans="1:14" ht="15.75" thickBot="1" x14ac:dyDescent="0.3">
      <c r="A134" s="2">
        <f t="shared" si="32"/>
        <v>42493</v>
      </c>
      <c r="B134" s="3">
        <f t="shared" si="31"/>
        <v>42493</v>
      </c>
      <c r="C134" s="41" t="b">
        <f t="shared" si="44"/>
        <v>0</v>
      </c>
      <c r="D134" s="47" t="str">
        <f t="shared" si="39"/>
        <v>N</v>
      </c>
      <c r="E134" s="51" t="str">
        <f t="shared" si="40"/>
        <v/>
      </c>
      <c r="F134" s="59" t="str">
        <f t="shared" si="41"/>
        <v/>
      </c>
      <c r="G134" s="53" t="str">
        <f t="shared" si="42"/>
        <v>M</v>
      </c>
      <c r="H134" s="63" t="str">
        <f t="shared" si="43"/>
        <v>S</v>
      </c>
      <c r="I134" s="28"/>
      <c r="J134" s="38">
        <f t="shared" si="45"/>
        <v>5</v>
      </c>
      <c r="K134" s="39">
        <f t="shared" si="46"/>
        <v>33</v>
      </c>
      <c r="L134" s="38">
        <f t="shared" si="47"/>
        <v>26</v>
      </c>
      <c r="M134" s="38">
        <f t="shared" si="48"/>
        <v>19</v>
      </c>
      <c r="N134" s="40">
        <f t="shared" si="49"/>
        <v>12</v>
      </c>
    </row>
    <row r="135" spans="1:14" ht="15.75" thickBot="1" x14ac:dyDescent="0.3">
      <c r="A135" s="2">
        <f t="shared" si="32"/>
        <v>42494</v>
      </c>
      <c r="B135" s="3">
        <f t="shared" si="31"/>
        <v>42494</v>
      </c>
      <c r="C135" s="41" t="b">
        <f t="shared" si="44"/>
        <v>0</v>
      </c>
      <c r="D135" s="47" t="str">
        <f t="shared" si="39"/>
        <v/>
      </c>
      <c r="E135" s="51" t="str">
        <f t="shared" si="40"/>
        <v/>
      </c>
      <c r="F135" s="59" t="str">
        <f t="shared" si="41"/>
        <v>M</v>
      </c>
      <c r="G135" s="53" t="str">
        <f t="shared" si="42"/>
        <v>S</v>
      </c>
      <c r="H135" s="63" t="str">
        <f t="shared" si="43"/>
        <v>N</v>
      </c>
      <c r="I135" s="28"/>
      <c r="J135" s="38">
        <f t="shared" si="45"/>
        <v>6</v>
      </c>
      <c r="K135" s="39">
        <f t="shared" si="46"/>
        <v>34</v>
      </c>
      <c r="L135" s="38">
        <f t="shared" si="47"/>
        <v>27</v>
      </c>
      <c r="M135" s="38">
        <f t="shared" si="48"/>
        <v>20</v>
      </c>
      <c r="N135" s="40">
        <f t="shared" si="49"/>
        <v>13</v>
      </c>
    </row>
    <row r="136" spans="1:14" ht="15.75" thickBot="1" x14ac:dyDescent="0.3">
      <c r="A136" s="2">
        <f t="shared" si="32"/>
        <v>42495</v>
      </c>
      <c r="B136" s="3">
        <f t="shared" si="31"/>
        <v>42495</v>
      </c>
      <c r="C136" s="41" t="b">
        <f t="shared" si="44"/>
        <v>1</v>
      </c>
      <c r="D136" s="47" t="str">
        <f t="shared" si="39"/>
        <v/>
      </c>
      <c r="E136" s="51" t="str">
        <f t="shared" si="40"/>
        <v>M</v>
      </c>
      <c r="F136" s="59" t="str">
        <f t="shared" si="41"/>
        <v>S</v>
      </c>
      <c r="G136" s="53" t="str">
        <f t="shared" si="42"/>
        <v>N</v>
      </c>
      <c r="H136" s="63" t="str">
        <f t="shared" si="43"/>
        <v/>
      </c>
      <c r="I136" s="28"/>
      <c r="J136" s="38">
        <f t="shared" si="45"/>
        <v>7</v>
      </c>
      <c r="K136" s="39">
        <f t="shared" si="46"/>
        <v>0</v>
      </c>
      <c r="L136" s="38">
        <f t="shared" si="47"/>
        <v>28</v>
      </c>
      <c r="M136" s="38">
        <f t="shared" si="48"/>
        <v>21</v>
      </c>
      <c r="N136" s="40">
        <f t="shared" si="49"/>
        <v>14</v>
      </c>
    </row>
    <row r="137" spans="1:14" ht="15.75" thickBot="1" x14ac:dyDescent="0.3">
      <c r="A137" s="2">
        <f t="shared" si="32"/>
        <v>42496</v>
      </c>
      <c r="B137" s="3">
        <f t="shared" si="31"/>
        <v>42496</v>
      </c>
      <c r="C137" s="41" t="b">
        <f t="shared" si="44"/>
        <v>0</v>
      </c>
      <c r="D137" s="47" t="str">
        <f t="shared" si="39"/>
        <v/>
      </c>
      <c r="E137" s="51" t="str">
        <f t="shared" si="40"/>
        <v>M</v>
      </c>
      <c r="F137" s="59" t="str">
        <f t="shared" si="41"/>
        <v>S</v>
      </c>
      <c r="G137" s="53" t="str">
        <f t="shared" si="42"/>
        <v>N</v>
      </c>
      <c r="H137" s="63" t="str">
        <f t="shared" si="43"/>
        <v/>
      </c>
      <c r="I137" s="28"/>
      <c r="J137" s="38">
        <f t="shared" si="45"/>
        <v>8</v>
      </c>
      <c r="K137" s="39">
        <f t="shared" si="46"/>
        <v>1</v>
      </c>
      <c r="L137" s="38">
        <f t="shared" si="47"/>
        <v>29</v>
      </c>
      <c r="M137" s="38">
        <f t="shared" si="48"/>
        <v>22</v>
      </c>
      <c r="N137" s="40">
        <f t="shared" si="49"/>
        <v>15</v>
      </c>
    </row>
    <row r="138" spans="1:14" ht="15.75" thickBot="1" x14ac:dyDescent="0.3">
      <c r="A138" s="2">
        <f t="shared" si="32"/>
        <v>42497</v>
      </c>
      <c r="B138" s="3">
        <f t="shared" si="31"/>
        <v>42497</v>
      </c>
      <c r="C138" s="41" t="b">
        <f t="shared" si="44"/>
        <v>1</v>
      </c>
      <c r="D138" s="47" t="str">
        <f t="shared" si="39"/>
        <v>M</v>
      </c>
      <c r="E138" s="51" t="str">
        <f t="shared" si="40"/>
        <v>S</v>
      </c>
      <c r="F138" s="59" t="str">
        <f t="shared" si="41"/>
        <v>N</v>
      </c>
      <c r="G138" s="53" t="str">
        <f t="shared" si="42"/>
        <v/>
      </c>
      <c r="H138" s="63" t="str">
        <f t="shared" si="43"/>
        <v/>
      </c>
      <c r="I138" s="28"/>
      <c r="J138" s="38">
        <f t="shared" si="45"/>
        <v>9</v>
      </c>
      <c r="K138" s="39">
        <f t="shared" si="46"/>
        <v>2</v>
      </c>
      <c r="L138" s="38">
        <f t="shared" si="47"/>
        <v>30</v>
      </c>
      <c r="M138" s="38">
        <f t="shared" si="48"/>
        <v>23</v>
      </c>
      <c r="N138" s="40">
        <f t="shared" si="49"/>
        <v>16</v>
      </c>
    </row>
    <row r="139" spans="1:14" ht="15.75" thickBot="1" x14ac:dyDescent="0.3">
      <c r="A139" s="2">
        <f t="shared" si="32"/>
        <v>42498</v>
      </c>
      <c r="B139" s="3">
        <f t="shared" si="31"/>
        <v>42498</v>
      </c>
      <c r="C139" s="41" t="b">
        <f t="shared" si="44"/>
        <v>1</v>
      </c>
      <c r="D139" s="47" t="str">
        <f t="shared" si="39"/>
        <v>M</v>
      </c>
      <c r="E139" s="51" t="str">
        <f t="shared" si="40"/>
        <v>S</v>
      </c>
      <c r="F139" s="59" t="str">
        <f t="shared" si="41"/>
        <v>N</v>
      </c>
      <c r="G139" s="53" t="str">
        <f t="shared" si="42"/>
        <v/>
      </c>
      <c r="H139" s="63" t="str">
        <f t="shared" si="43"/>
        <v/>
      </c>
      <c r="I139" s="28"/>
      <c r="J139" s="38">
        <f t="shared" si="45"/>
        <v>10</v>
      </c>
      <c r="K139" s="39">
        <f t="shared" si="46"/>
        <v>3</v>
      </c>
      <c r="L139" s="38">
        <f t="shared" si="47"/>
        <v>31</v>
      </c>
      <c r="M139" s="38">
        <f t="shared" si="48"/>
        <v>24</v>
      </c>
      <c r="N139" s="40">
        <f t="shared" si="49"/>
        <v>17</v>
      </c>
    </row>
    <row r="140" spans="1:14" ht="15.75" thickBot="1" x14ac:dyDescent="0.3">
      <c r="A140" s="2">
        <f t="shared" si="32"/>
        <v>42499</v>
      </c>
      <c r="B140" s="3">
        <f t="shared" ref="B140:B205" si="50">A140</f>
        <v>42499</v>
      </c>
      <c r="C140" s="41" t="b">
        <f t="shared" si="44"/>
        <v>0</v>
      </c>
      <c r="D140" s="47" t="str">
        <f t="shared" si="39"/>
        <v>S</v>
      </c>
      <c r="E140" s="51" t="str">
        <f t="shared" si="40"/>
        <v>N</v>
      </c>
      <c r="F140" s="59" t="str">
        <f t="shared" si="41"/>
        <v/>
      </c>
      <c r="G140" s="53" t="str">
        <f t="shared" si="42"/>
        <v/>
      </c>
      <c r="H140" s="63" t="str">
        <f t="shared" si="43"/>
        <v>M</v>
      </c>
      <c r="I140" s="28"/>
      <c r="J140" s="38">
        <f t="shared" si="45"/>
        <v>11</v>
      </c>
      <c r="K140" s="39">
        <f t="shared" si="46"/>
        <v>4</v>
      </c>
      <c r="L140" s="38">
        <f t="shared" si="47"/>
        <v>32</v>
      </c>
      <c r="M140" s="38">
        <f t="shared" si="48"/>
        <v>25</v>
      </c>
      <c r="N140" s="40">
        <f t="shared" si="49"/>
        <v>18</v>
      </c>
    </row>
    <row r="141" spans="1:14" ht="15.75" thickBot="1" x14ac:dyDescent="0.3">
      <c r="A141" s="2">
        <f t="shared" ref="A141:A206" si="51">A140+1</f>
        <v>42500</v>
      </c>
      <c r="B141" s="3">
        <f t="shared" si="50"/>
        <v>42500</v>
      </c>
      <c r="C141" s="41" t="b">
        <f t="shared" si="44"/>
        <v>0</v>
      </c>
      <c r="D141" s="47" t="str">
        <f t="shared" si="39"/>
        <v>S</v>
      </c>
      <c r="E141" s="51" t="str">
        <f t="shared" si="40"/>
        <v>N</v>
      </c>
      <c r="F141" s="59" t="str">
        <f t="shared" si="41"/>
        <v/>
      </c>
      <c r="G141" s="53" t="str">
        <f t="shared" si="42"/>
        <v/>
      </c>
      <c r="H141" s="63" t="str">
        <f t="shared" si="43"/>
        <v>M</v>
      </c>
      <c r="I141" s="28"/>
      <c r="J141" s="38">
        <f t="shared" si="45"/>
        <v>12</v>
      </c>
      <c r="K141" s="39">
        <f t="shared" si="46"/>
        <v>5</v>
      </c>
      <c r="L141" s="38">
        <f t="shared" si="47"/>
        <v>33</v>
      </c>
      <c r="M141" s="38">
        <f t="shared" si="48"/>
        <v>26</v>
      </c>
      <c r="N141" s="40">
        <f t="shared" si="49"/>
        <v>19</v>
      </c>
    </row>
    <row r="142" spans="1:14" ht="15.75" thickBot="1" x14ac:dyDescent="0.3">
      <c r="A142" s="2">
        <f t="shared" si="51"/>
        <v>42501</v>
      </c>
      <c r="B142" s="3">
        <f t="shared" si="50"/>
        <v>42501</v>
      </c>
      <c r="C142" s="41" t="b">
        <f t="shared" si="44"/>
        <v>0</v>
      </c>
      <c r="D142" s="47" t="str">
        <f t="shared" si="39"/>
        <v>N</v>
      </c>
      <c r="E142" s="51" t="str">
        <f t="shared" si="40"/>
        <v/>
      </c>
      <c r="F142" s="59" t="str">
        <f t="shared" si="41"/>
        <v/>
      </c>
      <c r="G142" s="53" t="str">
        <f t="shared" si="42"/>
        <v>M</v>
      </c>
      <c r="H142" s="63" t="str">
        <f t="shared" si="43"/>
        <v>S</v>
      </c>
      <c r="I142" s="28"/>
      <c r="J142" s="38">
        <f t="shared" si="45"/>
        <v>13</v>
      </c>
      <c r="K142" s="39">
        <f t="shared" si="46"/>
        <v>6</v>
      </c>
      <c r="L142" s="38">
        <f t="shared" si="47"/>
        <v>34</v>
      </c>
      <c r="M142" s="38">
        <f t="shared" si="48"/>
        <v>27</v>
      </c>
      <c r="N142" s="40">
        <f t="shared" si="49"/>
        <v>20</v>
      </c>
    </row>
    <row r="143" spans="1:14" ht="15.75" thickBot="1" x14ac:dyDescent="0.3">
      <c r="A143" s="2">
        <f t="shared" si="51"/>
        <v>42502</v>
      </c>
      <c r="B143" s="3">
        <f t="shared" si="50"/>
        <v>42502</v>
      </c>
      <c r="C143" s="41" t="b">
        <f t="shared" si="44"/>
        <v>0</v>
      </c>
      <c r="D143" s="47" t="str">
        <f t="shared" si="39"/>
        <v/>
      </c>
      <c r="E143" s="51" t="str">
        <f t="shared" si="40"/>
        <v/>
      </c>
      <c r="F143" s="59" t="str">
        <f t="shared" si="41"/>
        <v>M</v>
      </c>
      <c r="G143" s="53" t="str">
        <f t="shared" si="42"/>
        <v>S</v>
      </c>
      <c r="H143" s="63" t="str">
        <f t="shared" si="43"/>
        <v>N</v>
      </c>
      <c r="I143" s="28"/>
      <c r="J143" s="38">
        <f t="shared" si="45"/>
        <v>14</v>
      </c>
      <c r="K143" s="39">
        <f t="shared" si="46"/>
        <v>7</v>
      </c>
      <c r="L143" s="38">
        <f t="shared" si="47"/>
        <v>0</v>
      </c>
      <c r="M143" s="38">
        <f t="shared" si="48"/>
        <v>28</v>
      </c>
      <c r="N143" s="40">
        <f t="shared" si="49"/>
        <v>21</v>
      </c>
    </row>
    <row r="144" spans="1:14" ht="15.75" thickBot="1" x14ac:dyDescent="0.3">
      <c r="A144" s="2">
        <f t="shared" si="51"/>
        <v>42503</v>
      </c>
      <c r="B144" s="3">
        <f t="shared" si="50"/>
        <v>42503</v>
      </c>
      <c r="C144" s="41" t="b">
        <f t="shared" si="44"/>
        <v>0</v>
      </c>
      <c r="D144" s="47" t="str">
        <f t="shared" si="39"/>
        <v/>
      </c>
      <c r="E144" s="51" t="str">
        <f t="shared" si="40"/>
        <v/>
      </c>
      <c r="F144" s="59" t="str">
        <f t="shared" si="41"/>
        <v>M</v>
      </c>
      <c r="G144" s="53" t="str">
        <f t="shared" si="42"/>
        <v>S</v>
      </c>
      <c r="H144" s="63" t="str">
        <f t="shared" si="43"/>
        <v>N</v>
      </c>
      <c r="I144" s="28"/>
      <c r="J144" s="38">
        <f t="shared" si="45"/>
        <v>15</v>
      </c>
      <c r="K144" s="39">
        <f t="shared" si="46"/>
        <v>8</v>
      </c>
      <c r="L144" s="38">
        <f t="shared" si="47"/>
        <v>1</v>
      </c>
      <c r="M144" s="38">
        <f t="shared" si="48"/>
        <v>29</v>
      </c>
      <c r="N144" s="40">
        <f t="shared" si="49"/>
        <v>22</v>
      </c>
    </row>
    <row r="145" spans="1:14" ht="15.75" thickBot="1" x14ac:dyDescent="0.3">
      <c r="A145" s="2">
        <f t="shared" si="51"/>
        <v>42504</v>
      </c>
      <c r="B145" s="3">
        <f t="shared" si="50"/>
        <v>42504</v>
      </c>
      <c r="C145" s="41" t="b">
        <f t="shared" si="44"/>
        <v>1</v>
      </c>
      <c r="D145" s="47" t="str">
        <f t="shared" si="39"/>
        <v/>
      </c>
      <c r="E145" s="51" t="str">
        <f t="shared" si="40"/>
        <v>M</v>
      </c>
      <c r="F145" s="59" t="str">
        <f t="shared" si="41"/>
        <v>S</v>
      </c>
      <c r="G145" s="53" t="str">
        <f t="shared" si="42"/>
        <v>N</v>
      </c>
      <c r="H145" s="63" t="str">
        <f t="shared" si="43"/>
        <v/>
      </c>
      <c r="I145" s="28"/>
      <c r="J145" s="38">
        <f t="shared" si="45"/>
        <v>16</v>
      </c>
      <c r="K145" s="39">
        <f t="shared" si="46"/>
        <v>9</v>
      </c>
      <c r="L145" s="38">
        <f t="shared" si="47"/>
        <v>2</v>
      </c>
      <c r="M145" s="38">
        <f t="shared" si="48"/>
        <v>30</v>
      </c>
      <c r="N145" s="40">
        <f t="shared" si="49"/>
        <v>23</v>
      </c>
    </row>
    <row r="146" spans="1:14" ht="15.75" thickBot="1" x14ac:dyDescent="0.3">
      <c r="A146" s="2">
        <f t="shared" si="51"/>
        <v>42505</v>
      </c>
      <c r="B146" s="3">
        <f t="shared" si="50"/>
        <v>42505</v>
      </c>
      <c r="C146" s="41" t="b">
        <f t="shared" si="44"/>
        <v>1</v>
      </c>
      <c r="D146" s="47" t="str">
        <f t="shared" si="39"/>
        <v/>
      </c>
      <c r="E146" s="51" t="str">
        <f t="shared" si="40"/>
        <v>M</v>
      </c>
      <c r="F146" s="59" t="str">
        <f t="shared" si="41"/>
        <v>S</v>
      </c>
      <c r="G146" s="53" t="str">
        <f t="shared" si="42"/>
        <v>N</v>
      </c>
      <c r="H146" s="63" t="str">
        <f t="shared" si="43"/>
        <v/>
      </c>
      <c r="I146" s="28"/>
      <c r="J146" s="38">
        <f t="shared" si="45"/>
        <v>17</v>
      </c>
      <c r="K146" s="39">
        <f t="shared" si="46"/>
        <v>10</v>
      </c>
      <c r="L146" s="38">
        <f t="shared" si="47"/>
        <v>3</v>
      </c>
      <c r="M146" s="38">
        <f t="shared" si="48"/>
        <v>31</v>
      </c>
      <c r="N146" s="40">
        <f t="shared" si="49"/>
        <v>24</v>
      </c>
    </row>
    <row r="147" spans="1:14" ht="15.75" thickBot="1" x14ac:dyDescent="0.3">
      <c r="A147" s="2">
        <f t="shared" si="51"/>
        <v>42506</v>
      </c>
      <c r="B147" s="3">
        <f t="shared" si="50"/>
        <v>42506</v>
      </c>
      <c r="C147" s="41" t="b">
        <f t="shared" si="44"/>
        <v>1</v>
      </c>
      <c r="D147" s="47" t="str">
        <f t="shared" si="39"/>
        <v>M</v>
      </c>
      <c r="E147" s="51" t="str">
        <f t="shared" si="40"/>
        <v>S</v>
      </c>
      <c r="F147" s="59" t="str">
        <f t="shared" si="41"/>
        <v>N</v>
      </c>
      <c r="G147" s="53" t="str">
        <f t="shared" si="42"/>
        <v/>
      </c>
      <c r="H147" s="63" t="str">
        <f t="shared" si="43"/>
        <v/>
      </c>
      <c r="I147" s="28"/>
      <c r="J147" s="38">
        <f t="shared" si="45"/>
        <v>18</v>
      </c>
      <c r="K147" s="39">
        <f t="shared" si="46"/>
        <v>11</v>
      </c>
      <c r="L147" s="38">
        <f t="shared" si="47"/>
        <v>4</v>
      </c>
      <c r="M147" s="38">
        <f t="shared" si="48"/>
        <v>32</v>
      </c>
      <c r="N147" s="40">
        <f t="shared" si="49"/>
        <v>25</v>
      </c>
    </row>
    <row r="148" spans="1:14" ht="15.75" thickBot="1" x14ac:dyDescent="0.3">
      <c r="A148" s="2">
        <f t="shared" si="51"/>
        <v>42507</v>
      </c>
      <c r="B148" s="3">
        <f t="shared" si="50"/>
        <v>42507</v>
      </c>
      <c r="C148" s="41" t="b">
        <f t="shared" si="44"/>
        <v>0</v>
      </c>
      <c r="D148" s="47" t="str">
        <f t="shared" si="39"/>
        <v>M</v>
      </c>
      <c r="E148" s="51" t="str">
        <f t="shared" si="40"/>
        <v>S</v>
      </c>
      <c r="F148" s="59" t="str">
        <f t="shared" si="41"/>
        <v>N</v>
      </c>
      <c r="G148" s="53" t="str">
        <f t="shared" si="42"/>
        <v/>
      </c>
      <c r="H148" s="63" t="str">
        <f t="shared" si="43"/>
        <v/>
      </c>
      <c r="I148" s="28"/>
      <c r="J148" s="38">
        <f t="shared" si="45"/>
        <v>19</v>
      </c>
      <c r="K148" s="39">
        <f t="shared" si="46"/>
        <v>12</v>
      </c>
      <c r="L148" s="38">
        <f t="shared" si="47"/>
        <v>5</v>
      </c>
      <c r="M148" s="38">
        <f t="shared" si="48"/>
        <v>33</v>
      </c>
      <c r="N148" s="40">
        <f t="shared" si="49"/>
        <v>26</v>
      </c>
    </row>
    <row r="149" spans="1:14" ht="15.75" thickBot="1" x14ac:dyDescent="0.3">
      <c r="A149" s="2">
        <f t="shared" si="51"/>
        <v>42508</v>
      </c>
      <c r="B149" s="3">
        <f t="shared" si="50"/>
        <v>42508</v>
      </c>
      <c r="C149" s="41" t="b">
        <f t="shared" si="44"/>
        <v>0</v>
      </c>
      <c r="D149" s="47" t="str">
        <f t="shared" si="39"/>
        <v>S</v>
      </c>
      <c r="E149" s="51" t="str">
        <f t="shared" si="40"/>
        <v>N</v>
      </c>
      <c r="F149" s="59" t="str">
        <f t="shared" si="41"/>
        <v/>
      </c>
      <c r="G149" s="53" t="str">
        <f t="shared" si="42"/>
        <v/>
      </c>
      <c r="H149" s="63" t="str">
        <f t="shared" si="43"/>
        <v>M</v>
      </c>
      <c r="I149" s="28"/>
      <c r="J149" s="38">
        <f t="shared" si="45"/>
        <v>20</v>
      </c>
      <c r="K149" s="39">
        <f t="shared" si="46"/>
        <v>13</v>
      </c>
      <c r="L149" s="38">
        <f t="shared" si="47"/>
        <v>6</v>
      </c>
      <c r="M149" s="38">
        <f t="shared" si="48"/>
        <v>34</v>
      </c>
      <c r="N149" s="40">
        <f t="shared" si="49"/>
        <v>27</v>
      </c>
    </row>
    <row r="150" spans="1:14" ht="15.75" thickBot="1" x14ac:dyDescent="0.3">
      <c r="A150" s="2">
        <f t="shared" si="51"/>
        <v>42509</v>
      </c>
      <c r="B150" s="3">
        <f t="shared" si="50"/>
        <v>42509</v>
      </c>
      <c r="C150" s="41" t="b">
        <f t="shared" si="44"/>
        <v>0</v>
      </c>
      <c r="D150" s="47" t="str">
        <f t="shared" si="39"/>
        <v>N</v>
      </c>
      <c r="E150" s="51" t="str">
        <f t="shared" si="40"/>
        <v/>
      </c>
      <c r="F150" s="59" t="str">
        <f t="shared" si="41"/>
        <v/>
      </c>
      <c r="G150" s="53" t="str">
        <f t="shared" si="42"/>
        <v>M</v>
      </c>
      <c r="H150" s="63" t="str">
        <f t="shared" si="43"/>
        <v>S</v>
      </c>
      <c r="I150" s="28"/>
      <c r="J150" s="38">
        <f t="shared" si="45"/>
        <v>21</v>
      </c>
      <c r="K150" s="39">
        <f t="shared" si="46"/>
        <v>14</v>
      </c>
      <c r="L150" s="38">
        <f t="shared" si="47"/>
        <v>7</v>
      </c>
      <c r="M150" s="38">
        <f t="shared" si="48"/>
        <v>0</v>
      </c>
      <c r="N150" s="40">
        <f t="shared" si="49"/>
        <v>28</v>
      </c>
    </row>
    <row r="151" spans="1:14" ht="15.75" thickBot="1" x14ac:dyDescent="0.3">
      <c r="A151" s="2">
        <f t="shared" si="51"/>
        <v>42510</v>
      </c>
      <c r="B151" s="3">
        <f t="shared" si="50"/>
        <v>42510</v>
      </c>
      <c r="C151" s="41" t="b">
        <f t="shared" si="44"/>
        <v>0</v>
      </c>
      <c r="D151" s="47" t="str">
        <f t="shared" si="39"/>
        <v>N</v>
      </c>
      <c r="E151" s="51" t="str">
        <f t="shared" si="40"/>
        <v/>
      </c>
      <c r="F151" s="59" t="str">
        <f t="shared" si="41"/>
        <v/>
      </c>
      <c r="G151" s="53" t="str">
        <f t="shared" si="42"/>
        <v>M</v>
      </c>
      <c r="H151" s="63" t="str">
        <f t="shared" si="43"/>
        <v>S</v>
      </c>
      <c r="I151" s="28"/>
      <c r="J151" s="38">
        <f t="shared" si="45"/>
        <v>22</v>
      </c>
      <c r="K151" s="39">
        <f t="shared" si="46"/>
        <v>15</v>
      </c>
      <c r="L151" s="38">
        <f t="shared" si="47"/>
        <v>8</v>
      </c>
      <c r="M151" s="38">
        <f t="shared" si="48"/>
        <v>1</v>
      </c>
      <c r="N151" s="40">
        <f t="shared" si="49"/>
        <v>29</v>
      </c>
    </row>
    <row r="152" spans="1:14" ht="15.75" thickBot="1" x14ac:dyDescent="0.3">
      <c r="A152" s="2">
        <f t="shared" si="51"/>
        <v>42511</v>
      </c>
      <c r="B152" s="3">
        <f t="shared" si="50"/>
        <v>42511</v>
      </c>
      <c r="C152" s="41" t="b">
        <f t="shared" si="44"/>
        <v>1</v>
      </c>
      <c r="D152" s="47" t="str">
        <f t="shared" si="39"/>
        <v/>
      </c>
      <c r="E152" s="51" t="str">
        <f t="shared" si="40"/>
        <v/>
      </c>
      <c r="F152" s="59" t="str">
        <f t="shared" si="41"/>
        <v>M</v>
      </c>
      <c r="G152" s="53" t="str">
        <f t="shared" si="42"/>
        <v>S</v>
      </c>
      <c r="H152" s="63" t="str">
        <f t="shared" si="43"/>
        <v>N</v>
      </c>
      <c r="I152" s="28"/>
      <c r="J152" s="38">
        <f t="shared" si="45"/>
        <v>23</v>
      </c>
      <c r="K152" s="39">
        <f t="shared" si="46"/>
        <v>16</v>
      </c>
      <c r="L152" s="38">
        <f t="shared" si="47"/>
        <v>9</v>
      </c>
      <c r="M152" s="38">
        <f t="shared" si="48"/>
        <v>2</v>
      </c>
      <c r="N152" s="40">
        <f t="shared" si="49"/>
        <v>30</v>
      </c>
    </row>
    <row r="153" spans="1:14" ht="15.75" thickBot="1" x14ac:dyDescent="0.3">
      <c r="A153" s="2">
        <f t="shared" si="51"/>
        <v>42512</v>
      </c>
      <c r="B153" s="3">
        <f t="shared" si="50"/>
        <v>42512</v>
      </c>
      <c r="C153" s="41" t="b">
        <f t="shared" si="44"/>
        <v>1</v>
      </c>
      <c r="D153" s="47" t="str">
        <f t="shared" si="39"/>
        <v/>
      </c>
      <c r="E153" s="51" t="str">
        <f t="shared" si="40"/>
        <v/>
      </c>
      <c r="F153" s="59" t="str">
        <f t="shared" si="41"/>
        <v>M</v>
      </c>
      <c r="G153" s="53" t="str">
        <f t="shared" si="42"/>
        <v>S</v>
      </c>
      <c r="H153" s="63" t="str">
        <f t="shared" si="43"/>
        <v>N</v>
      </c>
      <c r="I153" s="28"/>
      <c r="J153" s="38">
        <f t="shared" si="45"/>
        <v>24</v>
      </c>
      <c r="K153" s="39">
        <f t="shared" si="46"/>
        <v>17</v>
      </c>
      <c r="L153" s="38">
        <f t="shared" si="47"/>
        <v>10</v>
      </c>
      <c r="M153" s="38">
        <f t="shared" si="48"/>
        <v>3</v>
      </c>
      <c r="N153" s="40">
        <f t="shared" si="49"/>
        <v>31</v>
      </c>
    </row>
    <row r="154" spans="1:14" ht="15.75" thickBot="1" x14ac:dyDescent="0.3">
      <c r="A154" s="2">
        <f t="shared" si="51"/>
        <v>42513</v>
      </c>
      <c r="B154" s="3">
        <f t="shared" si="50"/>
        <v>42513</v>
      </c>
      <c r="C154" s="41" t="b">
        <f t="shared" si="44"/>
        <v>0</v>
      </c>
      <c r="D154" s="47" t="str">
        <f t="shared" si="39"/>
        <v/>
      </c>
      <c r="E154" s="51" t="str">
        <f t="shared" si="40"/>
        <v>M</v>
      </c>
      <c r="F154" s="59" t="str">
        <f t="shared" si="41"/>
        <v>S</v>
      </c>
      <c r="G154" s="53" t="str">
        <f t="shared" si="42"/>
        <v>N</v>
      </c>
      <c r="H154" s="63" t="str">
        <f t="shared" si="43"/>
        <v/>
      </c>
      <c r="I154" s="28"/>
      <c r="J154" s="38">
        <f t="shared" si="45"/>
        <v>25</v>
      </c>
      <c r="K154" s="39">
        <f t="shared" si="46"/>
        <v>18</v>
      </c>
      <c r="L154" s="38">
        <f t="shared" si="47"/>
        <v>11</v>
      </c>
      <c r="M154" s="38">
        <f t="shared" si="48"/>
        <v>4</v>
      </c>
      <c r="N154" s="40">
        <f t="shared" si="49"/>
        <v>32</v>
      </c>
    </row>
    <row r="155" spans="1:14" ht="15.75" thickBot="1" x14ac:dyDescent="0.3">
      <c r="A155" s="2">
        <f t="shared" si="51"/>
        <v>42514</v>
      </c>
      <c r="B155" s="3">
        <f t="shared" si="50"/>
        <v>42514</v>
      </c>
      <c r="C155" s="41" t="b">
        <f t="shared" si="44"/>
        <v>0</v>
      </c>
      <c r="D155" s="47" t="str">
        <f t="shared" si="39"/>
        <v/>
      </c>
      <c r="E155" s="51" t="str">
        <f t="shared" si="40"/>
        <v>M</v>
      </c>
      <c r="F155" s="59" t="str">
        <f t="shared" si="41"/>
        <v>S</v>
      </c>
      <c r="G155" s="53" t="str">
        <f t="shared" si="42"/>
        <v>N</v>
      </c>
      <c r="H155" s="63" t="str">
        <f t="shared" si="43"/>
        <v/>
      </c>
      <c r="I155" s="28"/>
      <c r="J155" s="38">
        <f t="shared" si="45"/>
        <v>26</v>
      </c>
      <c r="K155" s="39">
        <f t="shared" si="46"/>
        <v>19</v>
      </c>
      <c r="L155" s="38">
        <f t="shared" si="47"/>
        <v>12</v>
      </c>
      <c r="M155" s="38">
        <f t="shared" si="48"/>
        <v>5</v>
      </c>
      <c r="N155" s="40">
        <f t="shared" si="49"/>
        <v>33</v>
      </c>
    </row>
    <row r="156" spans="1:14" ht="15.75" thickBot="1" x14ac:dyDescent="0.3">
      <c r="A156" s="2">
        <f t="shared" si="51"/>
        <v>42515</v>
      </c>
      <c r="B156" s="3">
        <f t="shared" si="50"/>
        <v>42515</v>
      </c>
      <c r="C156" s="41" t="b">
        <f t="shared" si="44"/>
        <v>0</v>
      </c>
      <c r="D156" s="47" t="str">
        <f t="shared" si="39"/>
        <v>M</v>
      </c>
      <c r="E156" s="51" t="str">
        <f t="shared" si="40"/>
        <v>S</v>
      </c>
      <c r="F156" s="59" t="str">
        <f t="shared" si="41"/>
        <v>N</v>
      </c>
      <c r="G156" s="53" t="str">
        <f t="shared" si="42"/>
        <v/>
      </c>
      <c r="H156" s="63" t="str">
        <f t="shared" si="43"/>
        <v/>
      </c>
      <c r="I156" s="28"/>
      <c r="J156" s="38">
        <f t="shared" si="45"/>
        <v>27</v>
      </c>
      <c r="K156" s="39">
        <f t="shared" si="46"/>
        <v>20</v>
      </c>
      <c r="L156" s="38">
        <f t="shared" si="47"/>
        <v>13</v>
      </c>
      <c r="M156" s="38">
        <f t="shared" si="48"/>
        <v>6</v>
      </c>
      <c r="N156" s="40">
        <f t="shared" si="49"/>
        <v>34</v>
      </c>
    </row>
    <row r="157" spans="1:14" ht="15.75" thickBot="1" x14ac:dyDescent="0.3">
      <c r="A157" s="2">
        <f t="shared" si="51"/>
        <v>42516</v>
      </c>
      <c r="B157" s="3">
        <f t="shared" si="50"/>
        <v>42516</v>
      </c>
      <c r="C157" s="41" t="b">
        <f t="shared" si="44"/>
        <v>0</v>
      </c>
      <c r="D157" s="47" t="str">
        <f t="shared" si="39"/>
        <v>S</v>
      </c>
      <c r="E157" s="51" t="str">
        <f t="shared" si="40"/>
        <v>N</v>
      </c>
      <c r="F157" s="59" t="str">
        <f t="shared" si="41"/>
        <v/>
      </c>
      <c r="G157" s="53" t="str">
        <f t="shared" si="42"/>
        <v/>
      </c>
      <c r="H157" s="63" t="str">
        <f t="shared" si="43"/>
        <v>M</v>
      </c>
      <c r="I157" s="28"/>
      <c r="J157" s="38">
        <f t="shared" si="45"/>
        <v>28</v>
      </c>
      <c r="K157" s="39">
        <f t="shared" si="46"/>
        <v>21</v>
      </c>
      <c r="L157" s="38">
        <f t="shared" si="47"/>
        <v>14</v>
      </c>
      <c r="M157" s="38">
        <f t="shared" si="48"/>
        <v>7</v>
      </c>
      <c r="N157" s="40">
        <f t="shared" si="49"/>
        <v>0</v>
      </c>
    </row>
    <row r="158" spans="1:14" ht="15.75" thickBot="1" x14ac:dyDescent="0.3">
      <c r="A158" s="2">
        <f t="shared" si="51"/>
        <v>42517</v>
      </c>
      <c r="B158" s="3">
        <f t="shared" si="50"/>
        <v>42517</v>
      </c>
      <c r="C158" s="41" t="b">
        <f t="shared" si="44"/>
        <v>0</v>
      </c>
      <c r="D158" s="47" t="str">
        <f t="shared" si="39"/>
        <v>S</v>
      </c>
      <c r="E158" s="51" t="str">
        <f t="shared" si="40"/>
        <v>N</v>
      </c>
      <c r="F158" s="59" t="str">
        <f t="shared" si="41"/>
        <v/>
      </c>
      <c r="G158" s="53" t="str">
        <f t="shared" si="42"/>
        <v/>
      </c>
      <c r="H158" s="63" t="str">
        <f t="shared" si="43"/>
        <v>M</v>
      </c>
      <c r="I158" s="28"/>
      <c r="J158" s="38">
        <f t="shared" si="45"/>
        <v>29</v>
      </c>
      <c r="K158" s="39">
        <f t="shared" si="46"/>
        <v>22</v>
      </c>
      <c r="L158" s="38">
        <f t="shared" si="47"/>
        <v>15</v>
      </c>
      <c r="M158" s="38">
        <f t="shared" si="48"/>
        <v>8</v>
      </c>
      <c r="N158" s="40">
        <f t="shared" si="49"/>
        <v>1</v>
      </c>
    </row>
    <row r="159" spans="1:14" ht="15.75" thickBot="1" x14ac:dyDescent="0.3">
      <c r="A159" s="2">
        <f t="shared" si="51"/>
        <v>42518</v>
      </c>
      <c r="B159" s="3">
        <f t="shared" si="50"/>
        <v>42518</v>
      </c>
      <c r="C159" s="41" t="b">
        <f t="shared" si="44"/>
        <v>1</v>
      </c>
      <c r="D159" s="47" t="str">
        <f t="shared" si="39"/>
        <v>N</v>
      </c>
      <c r="E159" s="51" t="str">
        <f t="shared" si="40"/>
        <v/>
      </c>
      <c r="F159" s="59" t="str">
        <f t="shared" si="41"/>
        <v/>
      </c>
      <c r="G159" s="53" t="str">
        <f t="shared" si="42"/>
        <v>M</v>
      </c>
      <c r="H159" s="63" t="str">
        <f t="shared" si="43"/>
        <v>S</v>
      </c>
      <c r="I159" s="28"/>
      <c r="J159" s="38">
        <f t="shared" si="45"/>
        <v>30</v>
      </c>
      <c r="K159" s="39">
        <f t="shared" si="46"/>
        <v>23</v>
      </c>
      <c r="L159" s="38">
        <f t="shared" si="47"/>
        <v>16</v>
      </c>
      <c r="M159" s="38">
        <f t="shared" si="48"/>
        <v>9</v>
      </c>
      <c r="N159" s="40">
        <f t="shared" si="49"/>
        <v>2</v>
      </c>
    </row>
    <row r="160" spans="1:14" ht="15.75" thickBot="1" x14ac:dyDescent="0.3">
      <c r="A160" s="2">
        <f t="shared" si="51"/>
        <v>42519</v>
      </c>
      <c r="B160" s="3">
        <f t="shared" si="50"/>
        <v>42519</v>
      </c>
      <c r="C160" s="41" t="b">
        <f t="shared" si="44"/>
        <v>1</v>
      </c>
      <c r="D160" s="47" t="str">
        <f t="shared" si="39"/>
        <v>N</v>
      </c>
      <c r="E160" s="51" t="str">
        <f t="shared" si="40"/>
        <v/>
      </c>
      <c r="F160" s="59" t="str">
        <f t="shared" si="41"/>
        <v/>
      </c>
      <c r="G160" s="53" t="str">
        <f t="shared" si="42"/>
        <v>M</v>
      </c>
      <c r="H160" s="63" t="str">
        <f t="shared" si="43"/>
        <v>S</v>
      </c>
      <c r="I160" s="28"/>
      <c r="J160" s="38">
        <f t="shared" si="45"/>
        <v>31</v>
      </c>
      <c r="K160" s="39">
        <f t="shared" si="46"/>
        <v>24</v>
      </c>
      <c r="L160" s="38">
        <f t="shared" si="47"/>
        <v>17</v>
      </c>
      <c r="M160" s="38">
        <f t="shared" si="48"/>
        <v>10</v>
      </c>
      <c r="N160" s="40">
        <f t="shared" si="49"/>
        <v>3</v>
      </c>
    </row>
    <row r="161" spans="1:14" ht="15.75" thickBot="1" x14ac:dyDescent="0.3">
      <c r="A161" s="2">
        <f t="shared" si="51"/>
        <v>42520</v>
      </c>
      <c r="B161" s="3">
        <f t="shared" si="50"/>
        <v>42520</v>
      </c>
      <c r="C161" s="41" t="b">
        <f t="shared" si="44"/>
        <v>0</v>
      </c>
      <c r="D161" s="47" t="str">
        <f t="shared" si="39"/>
        <v/>
      </c>
      <c r="E161" s="51" t="str">
        <f t="shared" si="40"/>
        <v/>
      </c>
      <c r="F161" s="59" t="str">
        <f t="shared" si="41"/>
        <v>M</v>
      </c>
      <c r="G161" s="53" t="str">
        <f t="shared" si="42"/>
        <v>S</v>
      </c>
      <c r="H161" s="63" t="str">
        <f t="shared" si="43"/>
        <v>N</v>
      </c>
      <c r="I161" s="28"/>
      <c r="J161" s="38">
        <f t="shared" si="45"/>
        <v>32</v>
      </c>
      <c r="K161" s="39">
        <f t="shared" si="46"/>
        <v>25</v>
      </c>
      <c r="L161" s="38">
        <f t="shared" si="47"/>
        <v>18</v>
      </c>
      <c r="M161" s="38">
        <f t="shared" si="48"/>
        <v>11</v>
      </c>
      <c r="N161" s="40">
        <f t="shared" si="49"/>
        <v>4</v>
      </c>
    </row>
    <row r="162" spans="1:14" ht="24" thickBot="1" x14ac:dyDescent="0.4">
      <c r="A162" s="65" t="s">
        <v>9</v>
      </c>
      <c r="B162" s="64"/>
      <c r="C162" s="17"/>
      <c r="D162" s="76" t="s">
        <v>0</v>
      </c>
      <c r="E162" s="77" t="s">
        <v>1</v>
      </c>
      <c r="F162" s="78" t="s">
        <v>2</v>
      </c>
      <c r="G162" s="79" t="s">
        <v>3</v>
      </c>
      <c r="H162" s="80" t="s">
        <v>4</v>
      </c>
      <c r="I162" s="28"/>
      <c r="J162" s="38"/>
      <c r="K162" s="39"/>
      <c r="L162" s="38"/>
      <c r="M162" s="38"/>
      <c r="N162" s="40"/>
    </row>
    <row r="163" spans="1:14" ht="15.75" thickBot="1" x14ac:dyDescent="0.3">
      <c r="A163" s="2">
        <f>A161+1</f>
        <v>42521</v>
      </c>
      <c r="B163" s="3">
        <f t="shared" si="50"/>
        <v>42521</v>
      </c>
      <c r="C163" s="41" t="b">
        <f t="shared" ref="C163:C192" si="52">OR(A163=fera,A163=ferb,A163=ferc,A163=ferd,A163=fere,A163=ferf,A163=ferg,A163=ferh,A163=feri,A163=ferj,A163=ferk,A163=ferl,A163=ferm,A163=fern,WEEKDAY(B163)=1,WEEKDAY(B163)=7)</f>
        <v>0</v>
      </c>
      <c r="D163" s="47" t="str">
        <f t="shared" si="39"/>
        <v/>
      </c>
      <c r="E163" s="51" t="str">
        <f t="shared" si="40"/>
        <v/>
      </c>
      <c r="F163" s="59" t="str">
        <f t="shared" si="41"/>
        <v>M</v>
      </c>
      <c r="G163" s="53" t="str">
        <f t="shared" si="42"/>
        <v>S</v>
      </c>
      <c r="H163" s="63" t="str">
        <f t="shared" si="43"/>
        <v>N</v>
      </c>
      <c r="I163" s="28"/>
      <c r="J163" s="38">
        <f t="shared" ref="J163:J192" si="53">MOD(A163-NrefA,35)</f>
        <v>33</v>
      </c>
      <c r="K163" s="39">
        <f t="shared" ref="K163:K192" si="54">MOD(A163-NrefB,35)</f>
        <v>26</v>
      </c>
      <c r="L163" s="38">
        <f t="shared" ref="L163:L192" si="55">MOD(A163-NrefC,35)</f>
        <v>19</v>
      </c>
      <c r="M163" s="38">
        <f t="shared" ref="M163:M192" si="56">MOD(A163-NrefD,35)</f>
        <v>12</v>
      </c>
      <c r="N163" s="40">
        <f t="shared" ref="N163:N192" si="57">MOD(A163-NrefE,35)</f>
        <v>5</v>
      </c>
    </row>
    <row r="164" spans="1:14" ht="15.75" thickBot="1" x14ac:dyDescent="0.3">
      <c r="A164" s="2">
        <f t="shared" si="51"/>
        <v>42522</v>
      </c>
      <c r="B164" s="3">
        <f t="shared" si="50"/>
        <v>42522</v>
      </c>
      <c r="C164" s="41" t="b">
        <f t="shared" si="52"/>
        <v>0</v>
      </c>
      <c r="D164" s="47" t="str">
        <f t="shared" si="39"/>
        <v/>
      </c>
      <c r="E164" s="51" t="str">
        <f t="shared" si="40"/>
        <v>M</v>
      </c>
      <c r="F164" s="59" t="str">
        <f t="shared" si="41"/>
        <v>S</v>
      </c>
      <c r="G164" s="53" t="str">
        <f t="shared" si="42"/>
        <v>N</v>
      </c>
      <c r="H164" s="63" t="str">
        <f t="shared" si="43"/>
        <v/>
      </c>
      <c r="I164" s="28"/>
      <c r="J164" s="38">
        <f t="shared" si="53"/>
        <v>34</v>
      </c>
      <c r="K164" s="39">
        <f t="shared" si="54"/>
        <v>27</v>
      </c>
      <c r="L164" s="38">
        <f t="shared" si="55"/>
        <v>20</v>
      </c>
      <c r="M164" s="38">
        <f t="shared" si="56"/>
        <v>13</v>
      </c>
      <c r="N164" s="40">
        <f t="shared" si="57"/>
        <v>6</v>
      </c>
    </row>
    <row r="165" spans="1:14" ht="15.75" thickBot="1" x14ac:dyDescent="0.3">
      <c r="A165" s="2">
        <f t="shared" si="51"/>
        <v>42523</v>
      </c>
      <c r="B165" s="3">
        <f t="shared" si="50"/>
        <v>42523</v>
      </c>
      <c r="C165" s="41" t="b">
        <f t="shared" si="52"/>
        <v>0</v>
      </c>
      <c r="D165" s="47" t="str">
        <f t="shared" si="39"/>
        <v>M</v>
      </c>
      <c r="E165" s="51" t="str">
        <f t="shared" si="40"/>
        <v>S</v>
      </c>
      <c r="F165" s="59" t="str">
        <f t="shared" si="41"/>
        <v>N</v>
      </c>
      <c r="G165" s="53" t="str">
        <f t="shared" si="42"/>
        <v/>
      </c>
      <c r="H165" s="63" t="str">
        <f t="shared" si="43"/>
        <v/>
      </c>
      <c r="I165" s="28"/>
      <c r="J165" s="38">
        <f t="shared" si="53"/>
        <v>0</v>
      </c>
      <c r="K165" s="39">
        <f t="shared" si="54"/>
        <v>28</v>
      </c>
      <c r="L165" s="38">
        <f t="shared" si="55"/>
        <v>21</v>
      </c>
      <c r="M165" s="38">
        <f t="shared" si="56"/>
        <v>14</v>
      </c>
      <c r="N165" s="40">
        <f t="shared" si="57"/>
        <v>7</v>
      </c>
    </row>
    <row r="166" spans="1:14" ht="15.75" thickBot="1" x14ac:dyDescent="0.3">
      <c r="A166" s="2">
        <f t="shared" si="51"/>
        <v>42524</v>
      </c>
      <c r="B166" s="3">
        <f t="shared" si="50"/>
        <v>42524</v>
      </c>
      <c r="C166" s="41" t="b">
        <f t="shared" si="52"/>
        <v>0</v>
      </c>
      <c r="D166" s="47" t="str">
        <f t="shared" si="39"/>
        <v>M</v>
      </c>
      <c r="E166" s="51" t="str">
        <f t="shared" si="40"/>
        <v>S</v>
      </c>
      <c r="F166" s="59" t="str">
        <f t="shared" si="41"/>
        <v>N</v>
      </c>
      <c r="G166" s="53" t="str">
        <f t="shared" si="42"/>
        <v/>
      </c>
      <c r="H166" s="63" t="str">
        <f t="shared" si="43"/>
        <v/>
      </c>
      <c r="I166" s="28"/>
      <c r="J166" s="38">
        <f t="shared" si="53"/>
        <v>1</v>
      </c>
      <c r="K166" s="39">
        <f t="shared" si="54"/>
        <v>29</v>
      </c>
      <c r="L166" s="38">
        <f t="shared" si="55"/>
        <v>22</v>
      </c>
      <c r="M166" s="38">
        <f t="shared" si="56"/>
        <v>15</v>
      </c>
      <c r="N166" s="40">
        <f t="shared" si="57"/>
        <v>8</v>
      </c>
    </row>
    <row r="167" spans="1:14" ht="15.75" thickBot="1" x14ac:dyDescent="0.3">
      <c r="A167" s="2">
        <f t="shared" si="51"/>
        <v>42525</v>
      </c>
      <c r="B167" s="3">
        <f t="shared" si="50"/>
        <v>42525</v>
      </c>
      <c r="C167" s="41" t="b">
        <f t="shared" si="52"/>
        <v>1</v>
      </c>
      <c r="D167" s="47" t="str">
        <f t="shared" ref="D167:D230" si="58">IF(OR(J167=0,J167=1,J167=9,J167=10,J167=18,J167=19,J167=27),"M",IF(OR(J167=2,J167=3,J167=11,J167=12,J167=20,J167=28,J167=29),"S",IF(OR(J167=4,J167=5,J167=13,J167=21,J167=22,J167=30,J167=31),"N",IF(OR(J167=6,J167=7,J167=8,J167=14,J167=15,J167=16,J167=17,J167=23,J167=24,J167=25,J167=26,J167=32,J167=33,J167=34),""))))</f>
        <v>S</v>
      </c>
      <c r="E167" s="51" t="str">
        <f t="shared" ref="E167:E230" si="59">IF(OR(K167=0,K167=1,K167=9,K167=10,K167=18,K167=19,K167=27),"M",IF(OR(K167=2,K167=3,K167=11,K167=12,K167=20,K167=28,K167=29),"S",IF(OR(K167=4,K167=5,K167=13,K167=21,K167=22,K167=30,K167=31),"N",IF(OR(K167=6,K167=7,K167=8,K167=14,K167=15,K167=16,K167=17,K167=23,K167=24,K167=25,K167=26,K167=32,K167=33,K167=34),""))))</f>
        <v>N</v>
      </c>
      <c r="F167" s="59" t="str">
        <f t="shared" ref="F167:F230" si="60">IF(OR(L167=0,L167=1,L167=9,L167=10,L167=18,L167=19,L167=27),"M",IF(OR(L167=2,L167=3,L167=11,L167=12,L167=20,L167=28,L167=29),"S",IF(OR(L167=4,L167=5,L167=13,L167=21,L167=22,L167=30,L167=31),"N",IF(OR(L167=6,L167=7,L167=8,L167=14,L167=15,L167=16,L167=17,L167=23,L167=24,L167=25,L167=26,L167=32,L167=33,L167=34),""))))</f>
        <v/>
      </c>
      <c r="G167" s="53" t="str">
        <f t="shared" ref="G167:G230" si="61">IF(OR(M167=0,M167=1,M167=9,M167=10,M167=18,M167=19,M167=27),"M",IF(OR(M167=2,M167=3,M167=11,M167=12,M167=20,M167=28,M167=29),"S",IF(OR(M167=4,M167=5,M167=13,M167=21,M167=22,M167=30,M167=31),"N",IF(OR(M167=6,M167=7,M167=8,M167=14,M167=15,M167=16,M167=17,M167=23,M167=24,M167=25,M167=26,M167=32,M167=33,M167=34),""))))</f>
        <v/>
      </c>
      <c r="H167" s="63" t="str">
        <f t="shared" ref="H167:H230" si="62">IF(OR(N167=0,N167=1,N167=9,N167=10,N167=18,N167=19,N167=27),"M",IF(OR(N167=2,N167=3,N167=11,N167=12,N167=20,N167=28,N167=29),"S",IF(OR(N167=4,N167=5,N167=13,N167=21,N167=22,N167=30,N167=31),"N",IF(OR(N167=6,N167=7,N167=8,N167=14,N167=15,N167=16,N167=17,N167=23,N167=24,N167=25,N167=26,N167=32,N167=33,N167=34),""))))</f>
        <v>M</v>
      </c>
      <c r="I167" s="28"/>
      <c r="J167" s="38">
        <f t="shared" si="53"/>
        <v>2</v>
      </c>
      <c r="K167" s="39">
        <f t="shared" si="54"/>
        <v>30</v>
      </c>
      <c r="L167" s="38">
        <f t="shared" si="55"/>
        <v>23</v>
      </c>
      <c r="M167" s="38">
        <f t="shared" si="56"/>
        <v>16</v>
      </c>
      <c r="N167" s="40">
        <f t="shared" si="57"/>
        <v>9</v>
      </c>
    </row>
    <row r="168" spans="1:14" ht="15.75" thickBot="1" x14ac:dyDescent="0.3">
      <c r="A168" s="2">
        <f t="shared" si="51"/>
        <v>42526</v>
      </c>
      <c r="B168" s="3">
        <f t="shared" si="50"/>
        <v>42526</v>
      </c>
      <c r="C168" s="41" t="b">
        <f t="shared" si="52"/>
        <v>1</v>
      </c>
      <c r="D168" s="47" t="str">
        <f t="shared" si="58"/>
        <v>S</v>
      </c>
      <c r="E168" s="51" t="str">
        <f t="shared" si="59"/>
        <v>N</v>
      </c>
      <c r="F168" s="59" t="str">
        <f t="shared" si="60"/>
        <v/>
      </c>
      <c r="G168" s="53" t="str">
        <f t="shared" si="61"/>
        <v/>
      </c>
      <c r="H168" s="63" t="str">
        <f t="shared" si="62"/>
        <v>M</v>
      </c>
      <c r="I168" s="28"/>
      <c r="J168" s="38">
        <f t="shared" si="53"/>
        <v>3</v>
      </c>
      <c r="K168" s="39">
        <f t="shared" si="54"/>
        <v>31</v>
      </c>
      <c r="L168" s="38">
        <f t="shared" si="55"/>
        <v>24</v>
      </c>
      <c r="M168" s="38">
        <f t="shared" si="56"/>
        <v>17</v>
      </c>
      <c r="N168" s="40">
        <f t="shared" si="57"/>
        <v>10</v>
      </c>
    </row>
    <row r="169" spans="1:14" ht="15.75" thickBot="1" x14ac:dyDescent="0.3">
      <c r="A169" s="2">
        <f t="shared" si="51"/>
        <v>42527</v>
      </c>
      <c r="B169" s="3">
        <f t="shared" si="50"/>
        <v>42527</v>
      </c>
      <c r="C169" s="41" t="b">
        <f t="shared" si="52"/>
        <v>0</v>
      </c>
      <c r="D169" s="47" t="str">
        <f t="shared" si="58"/>
        <v>N</v>
      </c>
      <c r="E169" s="51" t="str">
        <f t="shared" si="59"/>
        <v/>
      </c>
      <c r="F169" s="59" t="str">
        <f t="shared" si="60"/>
        <v/>
      </c>
      <c r="G169" s="53" t="str">
        <f t="shared" si="61"/>
        <v>M</v>
      </c>
      <c r="H169" s="63" t="str">
        <f t="shared" si="62"/>
        <v>S</v>
      </c>
      <c r="I169" s="28"/>
      <c r="J169" s="38">
        <f t="shared" si="53"/>
        <v>4</v>
      </c>
      <c r="K169" s="39">
        <f t="shared" si="54"/>
        <v>32</v>
      </c>
      <c r="L169" s="38">
        <f t="shared" si="55"/>
        <v>25</v>
      </c>
      <c r="M169" s="38">
        <f t="shared" si="56"/>
        <v>18</v>
      </c>
      <c r="N169" s="40">
        <f t="shared" si="57"/>
        <v>11</v>
      </c>
    </row>
    <row r="170" spans="1:14" ht="15.75" thickBot="1" x14ac:dyDescent="0.3">
      <c r="A170" s="2">
        <f t="shared" si="51"/>
        <v>42528</v>
      </c>
      <c r="B170" s="3">
        <f t="shared" si="50"/>
        <v>42528</v>
      </c>
      <c r="C170" s="41" t="b">
        <f t="shared" si="52"/>
        <v>0</v>
      </c>
      <c r="D170" s="47" t="str">
        <f t="shared" si="58"/>
        <v>N</v>
      </c>
      <c r="E170" s="51" t="str">
        <f t="shared" si="59"/>
        <v/>
      </c>
      <c r="F170" s="59" t="str">
        <f t="shared" si="60"/>
        <v/>
      </c>
      <c r="G170" s="53" t="str">
        <f t="shared" si="61"/>
        <v>M</v>
      </c>
      <c r="H170" s="63" t="str">
        <f t="shared" si="62"/>
        <v>S</v>
      </c>
      <c r="I170" s="28"/>
      <c r="J170" s="38">
        <f t="shared" si="53"/>
        <v>5</v>
      </c>
      <c r="K170" s="39">
        <f t="shared" si="54"/>
        <v>33</v>
      </c>
      <c r="L170" s="38">
        <f t="shared" si="55"/>
        <v>26</v>
      </c>
      <c r="M170" s="38">
        <f t="shared" si="56"/>
        <v>19</v>
      </c>
      <c r="N170" s="40">
        <f t="shared" si="57"/>
        <v>12</v>
      </c>
    </row>
    <row r="171" spans="1:14" ht="15.75" thickBot="1" x14ac:dyDescent="0.3">
      <c r="A171" s="2">
        <f t="shared" si="51"/>
        <v>42529</v>
      </c>
      <c r="B171" s="3">
        <f t="shared" si="50"/>
        <v>42529</v>
      </c>
      <c r="C171" s="41" t="b">
        <f t="shared" si="52"/>
        <v>0</v>
      </c>
      <c r="D171" s="47" t="str">
        <f t="shared" si="58"/>
        <v/>
      </c>
      <c r="E171" s="51" t="str">
        <f t="shared" si="59"/>
        <v/>
      </c>
      <c r="F171" s="59" t="str">
        <f t="shared" si="60"/>
        <v>M</v>
      </c>
      <c r="G171" s="53" t="str">
        <f t="shared" si="61"/>
        <v>S</v>
      </c>
      <c r="H171" s="63" t="str">
        <f t="shared" si="62"/>
        <v>N</v>
      </c>
      <c r="I171" s="28"/>
      <c r="J171" s="38">
        <f t="shared" si="53"/>
        <v>6</v>
      </c>
      <c r="K171" s="39">
        <f t="shared" si="54"/>
        <v>34</v>
      </c>
      <c r="L171" s="38">
        <f t="shared" si="55"/>
        <v>27</v>
      </c>
      <c r="M171" s="38">
        <f t="shared" si="56"/>
        <v>20</v>
      </c>
      <c r="N171" s="40">
        <f t="shared" si="57"/>
        <v>13</v>
      </c>
    </row>
    <row r="172" spans="1:14" ht="15.75" thickBot="1" x14ac:dyDescent="0.3">
      <c r="A172" s="2">
        <f t="shared" si="51"/>
        <v>42530</v>
      </c>
      <c r="B172" s="3">
        <f t="shared" si="50"/>
        <v>42530</v>
      </c>
      <c r="C172" s="41" t="b">
        <f t="shared" si="52"/>
        <v>0</v>
      </c>
      <c r="D172" s="47" t="str">
        <f t="shared" si="58"/>
        <v/>
      </c>
      <c r="E172" s="51" t="str">
        <f t="shared" si="59"/>
        <v>M</v>
      </c>
      <c r="F172" s="59" t="str">
        <f t="shared" si="60"/>
        <v>S</v>
      </c>
      <c r="G172" s="53" t="str">
        <f t="shared" si="61"/>
        <v>N</v>
      </c>
      <c r="H172" s="63" t="str">
        <f t="shared" si="62"/>
        <v/>
      </c>
      <c r="I172" s="28"/>
      <c r="J172" s="38">
        <f t="shared" si="53"/>
        <v>7</v>
      </c>
      <c r="K172" s="39">
        <f t="shared" si="54"/>
        <v>0</v>
      </c>
      <c r="L172" s="38">
        <f t="shared" si="55"/>
        <v>28</v>
      </c>
      <c r="M172" s="38">
        <f t="shared" si="56"/>
        <v>21</v>
      </c>
      <c r="N172" s="40">
        <f t="shared" si="57"/>
        <v>14</v>
      </c>
    </row>
    <row r="173" spans="1:14" ht="15.75" thickBot="1" x14ac:dyDescent="0.3">
      <c r="A173" s="2">
        <f t="shared" si="51"/>
        <v>42531</v>
      </c>
      <c r="B173" s="3">
        <f t="shared" si="50"/>
        <v>42531</v>
      </c>
      <c r="C173" s="41" t="b">
        <f t="shared" si="52"/>
        <v>0</v>
      </c>
      <c r="D173" s="47" t="str">
        <f t="shared" si="58"/>
        <v/>
      </c>
      <c r="E173" s="51" t="str">
        <f t="shared" si="59"/>
        <v>M</v>
      </c>
      <c r="F173" s="59" t="str">
        <f t="shared" si="60"/>
        <v>S</v>
      </c>
      <c r="G173" s="53" t="str">
        <f t="shared" si="61"/>
        <v>N</v>
      </c>
      <c r="H173" s="63" t="str">
        <f t="shared" si="62"/>
        <v/>
      </c>
      <c r="I173" s="28"/>
      <c r="J173" s="38">
        <f t="shared" si="53"/>
        <v>8</v>
      </c>
      <c r="K173" s="39">
        <f t="shared" si="54"/>
        <v>1</v>
      </c>
      <c r="L173" s="38">
        <f t="shared" si="55"/>
        <v>29</v>
      </c>
      <c r="M173" s="38">
        <f t="shared" si="56"/>
        <v>22</v>
      </c>
      <c r="N173" s="40">
        <f t="shared" si="57"/>
        <v>15</v>
      </c>
    </row>
    <row r="174" spans="1:14" ht="15.75" thickBot="1" x14ac:dyDescent="0.3">
      <c r="A174" s="2">
        <f t="shared" si="51"/>
        <v>42532</v>
      </c>
      <c r="B174" s="3">
        <f t="shared" si="50"/>
        <v>42532</v>
      </c>
      <c r="C174" s="41" t="b">
        <f t="shared" si="52"/>
        <v>1</v>
      </c>
      <c r="D174" s="47" t="str">
        <f t="shared" si="58"/>
        <v>M</v>
      </c>
      <c r="E174" s="51" t="str">
        <f t="shared" si="59"/>
        <v>S</v>
      </c>
      <c r="F174" s="59" t="str">
        <f t="shared" si="60"/>
        <v>N</v>
      </c>
      <c r="G174" s="53" t="str">
        <f t="shared" si="61"/>
        <v/>
      </c>
      <c r="H174" s="63" t="str">
        <f t="shared" si="62"/>
        <v/>
      </c>
      <c r="I174" s="28"/>
      <c r="J174" s="38">
        <f t="shared" si="53"/>
        <v>9</v>
      </c>
      <c r="K174" s="39">
        <f t="shared" si="54"/>
        <v>2</v>
      </c>
      <c r="L174" s="38">
        <f t="shared" si="55"/>
        <v>30</v>
      </c>
      <c r="M174" s="38">
        <f t="shared" si="56"/>
        <v>23</v>
      </c>
      <c r="N174" s="40">
        <f t="shared" si="57"/>
        <v>16</v>
      </c>
    </row>
    <row r="175" spans="1:14" ht="15.75" thickBot="1" x14ac:dyDescent="0.3">
      <c r="A175" s="2">
        <f t="shared" si="51"/>
        <v>42533</v>
      </c>
      <c r="B175" s="3">
        <f t="shared" si="50"/>
        <v>42533</v>
      </c>
      <c r="C175" s="41" t="b">
        <f t="shared" si="52"/>
        <v>1</v>
      </c>
      <c r="D175" s="47" t="str">
        <f t="shared" si="58"/>
        <v>M</v>
      </c>
      <c r="E175" s="51" t="str">
        <f t="shared" si="59"/>
        <v>S</v>
      </c>
      <c r="F175" s="59" t="str">
        <f t="shared" si="60"/>
        <v>N</v>
      </c>
      <c r="G175" s="53" t="str">
        <f t="shared" si="61"/>
        <v/>
      </c>
      <c r="H175" s="63" t="str">
        <f t="shared" si="62"/>
        <v/>
      </c>
      <c r="I175" s="28"/>
      <c r="J175" s="38">
        <f t="shared" si="53"/>
        <v>10</v>
      </c>
      <c r="K175" s="39">
        <f t="shared" si="54"/>
        <v>3</v>
      </c>
      <c r="L175" s="38">
        <f t="shared" si="55"/>
        <v>31</v>
      </c>
      <c r="M175" s="38">
        <f t="shared" si="56"/>
        <v>24</v>
      </c>
      <c r="N175" s="40">
        <f t="shared" si="57"/>
        <v>17</v>
      </c>
    </row>
    <row r="176" spans="1:14" ht="15.75" thickBot="1" x14ac:dyDescent="0.3">
      <c r="A176" s="2">
        <f t="shared" si="51"/>
        <v>42534</v>
      </c>
      <c r="B176" s="3">
        <f t="shared" si="50"/>
        <v>42534</v>
      </c>
      <c r="C176" s="41" t="b">
        <f t="shared" si="52"/>
        <v>0</v>
      </c>
      <c r="D176" s="47" t="str">
        <f t="shared" si="58"/>
        <v>S</v>
      </c>
      <c r="E176" s="51" t="str">
        <f t="shared" si="59"/>
        <v>N</v>
      </c>
      <c r="F176" s="59" t="str">
        <f t="shared" si="60"/>
        <v/>
      </c>
      <c r="G176" s="53" t="str">
        <f t="shared" si="61"/>
        <v/>
      </c>
      <c r="H176" s="63" t="str">
        <f t="shared" si="62"/>
        <v>M</v>
      </c>
      <c r="I176" s="28"/>
      <c r="J176" s="38">
        <f t="shared" si="53"/>
        <v>11</v>
      </c>
      <c r="K176" s="39">
        <f t="shared" si="54"/>
        <v>4</v>
      </c>
      <c r="L176" s="38">
        <f t="shared" si="55"/>
        <v>32</v>
      </c>
      <c r="M176" s="38">
        <f t="shared" si="56"/>
        <v>25</v>
      </c>
      <c r="N176" s="40">
        <f t="shared" si="57"/>
        <v>18</v>
      </c>
    </row>
    <row r="177" spans="1:14" ht="15.75" thickBot="1" x14ac:dyDescent="0.3">
      <c r="A177" s="2">
        <f t="shared" si="51"/>
        <v>42535</v>
      </c>
      <c r="B177" s="3">
        <f t="shared" si="50"/>
        <v>42535</v>
      </c>
      <c r="C177" s="41" t="b">
        <f t="shared" si="52"/>
        <v>0</v>
      </c>
      <c r="D177" s="47" t="str">
        <f t="shared" si="58"/>
        <v>S</v>
      </c>
      <c r="E177" s="51" t="str">
        <f t="shared" si="59"/>
        <v>N</v>
      </c>
      <c r="F177" s="59" t="str">
        <f t="shared" si="60"/>
        <v/>
      </c>
      <c r="G177" s="53" t="str">
        <f t="shared" si="61"/>
        <v/>
      </c>
      <c r="H177" s="63" t="str">
        <f t="shared" si="62"/>
        <v>M</v>
      </c>
      <c r="I177" s="28"/>
      <c r="J177" s="38">
        <f t="shared" si="53"/>
        <v>12</v>
      </c>
      <c r="K177" s="39">
        <f t="shared" si="54"/>
        <v>5</v>
      </c>
      <c r="L177" s="38">
        <f t="shared" si="55"/>
        <v>33</v>
      </c>
      <c r="M177" s="38">
        <f t="shared" si="56"/>
        <v>26</v>
      </c>
      <c r="N177" s="40">
        <f t="shared" si="57"/>
        <v>19</v>
      </c>
    </row>
    <row r="178" spans="1:14" ht="15.75" thickBot="1" x14ac:dyDescent="0.3">
      <c r="A178" s="2">
        <f t="shared" si="51"/>
        <v>42536</v>
      </c>
      <c r="B178" s="3">
        <f t="shared" si="50"/>
        <v>42536</v>
      </c>
      <c r="C178" s="41" t="b">
        <f t="shared" si="52"/>
        <v>0</v>
      </c>
      <c r="D178" s="47" t="str">
        <f t="shared" si="58"/>
        <v>N</v>
      </c>
      <c r="E178" s="51" t="str">
        <f t="shared" si="59"/>
        <v/>
      </c>
      <c r="F178" s="59" t="str">
        <f t="shared" si="60"/>
        <v/>
      </c>
      <c r="G178" s="53" t="str">
        <f t="shared" si="61"/>
        <v>M</v>
      </c>
      <c r="H178" s="63" t="str">
        <f t="shared" si="62"/>
        <v>S</v>
      </c>
      <c r="I178" s="28"/>
      <c r="J178" s="38">
        <f t="shared" si="53"/>
        <v>13</v>
      </c>
      <c r="K178" s="39">
        <f t="shared" si="54"/>
        <v>6</v>
      </c>
      <c r="L178" s="38">
        <f t="shared" si="55"/>
        <v>34</v>
      </c>
      <c r="M178" s="38">
        <f t="shared" si="56"/>
        <v>27</v>
      </c>
      <c r="N178" s="40">
        <f t="shared" si="57"/>
        <v>20</v>
      </c>
    </row>
    <row r="179" spans="1:14" ht="15.75" thickBot="1" x14ac:dyDescent="0.3">
      <c r="A179" s="2">
        <f t="shared" si="51"/>
        <v>42537</v>
      </c>
      <c r="B179" s="3">
        <f t="shared" si="50"/>
        <v>42537</v>
      </c>
      <c r="C179" s="41" t="b">
        <f t="shared" si="52"/>
        <v>0</v>
      </c>
      <c r="D179" s="47" t="str">
        <f t="shared" si="58"/>
        <v/>
      </c>
      <c r="E179" s="51" t="str">
        <f t="shared" si="59"/>
        <v/>
      </c>
      <c r="F179" s="59" t="str">
        <f t="shared" si="60"/>
        <v>M</v>
      </c>
      <c r="G179" s="53" t="str">
        <f t="shared" si="61"/>
        <v>S</v>
      </c>
      <c r="H179" s="63" t="str">
        <f t="shared" si="62"/>
        <v>N</v>
      </c>
      <c r="I179" s="28"/>
      <c r="J179" s="38">
        <f t="shared" si="53"/>
        <v>14</v>
      </c>
      <c r="K179" s="39">
        <f t="shared" si="54"/>
        <v>7</v>
      </c>
      <c r="L179" s="38">
        <f t="shared" si="55"/>
        <v>0</v>
      </c>
      <c r="M179" s="38">
        <f t="shared" si="56"/>
        <v>28</v>
      </c>
      <c r="N179" s="40">
        <f t="shared" si="57"/>
        <v>21</v>
      </c>
    </row>
    <row r="180" spans="1:14" ht="15.75" thickBot="1" x14ac:dyDescent="0.3">
      <c r="A180" s="2">
        <f t="shared" si="51"/>
        <v>42538</v>
      </c>
      <c r="B180" s="3">
        <f t="shared" si="50"/>
        <v>42538</v>
      </c>
      <c r="C180" s="41" t="b">
        <f t="shared" si="52"/>
        <v>0</v>
      </c>
      <c r="D180" s="47" t="str">
        <f t="shared" si="58"/>
        <v/>
      </c>
      <c r="E180" s="51" t="str">
        <f t="shared" si="59"/>
        <v/>
      </c>
      <c r="F180" s="59" t="str">
        <f t="shared" si="60"/>
        <v>M</v>
      </c>
      <c r="G180" s="53" t="str">
        <f t="shared" si="61"/>
        <v>S</v>
      </c>
      <c r="H180" s="63" t="str">
        <f t="shared" si="62"/>
        <v>N</v>
      </c>
      <c r="I180" s="28"/>
      <c r="J180" s="38">
        <f t="shared" si="53"/>
        <v>15</v>
      </c>
      <c r="K180" s="39">
        <f t="shared" si="54"/>
        <v>8</v>
      </c>
      <c r="L180" s="38">
        <f t="shared" si="55"/>
        <v>1</v>
      </c>
      <c r="M180" s="38">
        <f t="shared" si="56"/>
        <v>29</v>
      </c>
      <c r="N180" s="40">
        <f t="shared" si="57"/>
        <v>22</v>
      </c>
    </row>
    <row r="181" spans="1:14" ht="15.75" thickBot="1" x14ac:dyDescent="0.3">
      <c r="A181" s="2">
        <f t="shared" si="51"/>
        <v>42539</v>
      </c>
      <c r="B181" s="3">
        <f t="shared" si="50"/>
        <v>42539</v>
      </c>
      <c r="C181" s="41" t="b">
        <f t="shared" si="52"/>
        <v>1</v>
      </c>
      <c r="D181" s="47" t="str">
        <f t="shared" si="58"/>
        <v/>
      </c>
      <c r="E181" s="51" t="str">
        <f t="shared" si="59"/>
        <v>M</v>
      </c>
      <c r="F181" s="59" t="str">
        <f t="shared" si="60"/>
        <v>S</v>
      </c>
      <c r="G181" s="53" t="str">
        <f t="shared" si="61"/>
        <v>N</v>
      </c>
      <c r="H181" s="63" t="str">
        <f t="shared" si="62"/>
        <v/>
      </c>
      <c r="I181" s="28"/>
      <c r="J181" s="38">
        <f t="shared" si="53"/>
        <v>16</v>
      </c>
      <c r="K181" s="39">
        <f t="shared" si="54"/>
        <v>9</v>
      </c>
      <c r="L181" s="38">
        <f t="shared" si="55"/>
        <v>2</v>
      </c>
      <c r="M181" s="38">
        <f t="shared" si="56"/>
        <v>30</v>
      </c>
      <c r="N181" s="40">
        <f t="shared" si="57"/>
        <v>23</v>
      </c>
    </row>
    <row r="182" spans="1:14" ht="15.75" thickBot="1" x14ac:dyDescent="0.3">
      <c r="A182" s="2">
        <f t="shared" si="51"/>
        <v>42540</v>
      </c>
      <c r="B182" s="3">
        <f t="shared" si="50"/>
        <v>42540</v>
      </c>
      <c r="C182" s="41" t="b">
        <f t="shared" si="52"/>
        <v>1</v>
      </c>
      <c r="D182" s="47" t="str">
        <f t="shared" si="58"/>
        <v/>
      </c>
      <c r="E182" s="51" t="str">
        <f t="shared" si="59"/>
        <v>M</v>
      </c>
      <c r="F182" s="59" t="str">
        <f t="shared" si="60"/>
        <v>S</v>
      </c>
      <c r="G182" s="53" t="str">
        <f t="shared" si="61"/>
        <v>N</v>
      </c>
      <c r="H182" s="63" t="str">
        <f t="shared" si="62"/>
        <v/>
      </c>
      <c r="I182" s="28"/>
      <c r="J182" s="38">
        <f t="shared" si="53"/>
        <v>17</v>
      </c>
      <c r="K182" s="39">
        <f t="shared" si="54"/>
        <v>10</v>
      </c>
      <c r="L182" s="38">
        <f t="shared" si="55"/>
        <v>3</v>
      </c>
      <c r="M182" s="38">
        <f t="shared" si="56"/>
        <v>31</v>
      </c>
      <c r="N182" s="40">
        <f t="shared" si="57"/>
        <v>24</v>
      </c>
    </row>
    <row r="183" spans="1:14" ht="15.75" thickBot="1" x14ac:dyDescent="0.3">
      <c r="A183" s="2">
        <f t="shared" si="51"/>
        <v>42541</v>
      </c>
      <c r="B183" s="3">
        <f t="shared" si="50"/>
        <v>42541</v>
      </c>
      <c r="C183" s="41" t="b">
        <f t="shared" si="52"/>
        <v>0</v>
      </c>
      <c r="D183" s="47" t="str">
        <f t="shared" si="58"/>
        <v>M</v>
      </c>
      <c r="E183" s="51" t="str">
        <f t="shared" si="59"/>
        <v>S</v>
      </c>
      <c r="F183" s="59" t="str">
        <f t="shared" si="60"/>
        <v>N</v>
      </c>
      <c r="G183" s="53" t="str">
        <f t="shared" si="61"/>
        <v/>
      </c>
      <c r="H183" s="63" t="str">
        <f t="shared" si="62"/>
        <v/>
      </c>
      <c r="I183" s="28"/>
      <c r="J183" s="38">
        <f t="shared" si="53"/>
        <v>18</v>
      </c>
      <c r="K183" s="39">
        <f t="shared" si="54"/>
        <v>11</v>
      </c>
      <c r="L183" s="38">
        <f t="shared" si="55"/>
        <v>4</v>
      </c>
      <c r="M183" s="38">
        <f t="shared" si="56"/>
        <v>32</v>
      </c>
      <c r="N183" s="40">
        <f t="shared" si="57"/>
        <v>25</v>
      </c>
    </row>
    <row r="184" spans="1:14" ht="15.75" thickBot="1" x14ac:dyDescent="0.3">
      <c r="A184" s="2">
        <f t="shared" si="51"/>
        <v>42542</v>
      </c>
      <c r="B184" s="3">
        <f t="shared" si="50"/>
        <v>42542</v>
      </c>
      <c r="C184" s="41" t="b">
        <f t="shared" si="52"/>
        <v>0</v>
      </c>
      <c r="D184" s="47" t="str">
        <f t="shared" si="58"/>
        <v>M</v>
      </c>
      <c r="E184" s="51" t="str">
        <f t="shared" si="59"/>
        <v>S</v>
      </c>
      <c r="F184" s="59" t="str">
        <f t="shared" si="60"/>
        <v>N</v>
      </c>
      <c r="G184" s="53" t="str">
        <f t="shared" si="61"/>
        <v/>
      </c>
      <c r="H184" s="63" t="str">
        <f t="shared" si="62"/>
        <v/>
      </c>
      <c r="I184" s="28"/>
      <c r="J184" s="38">
        <f t="shared" si="53"/>
        <v>19</v>
      </c>
      <c r="K184" s="39">
        <f t="shared" si="54"/>
        <v>12</v>
      </c>
      <c r="L184" s="38">
        <f t="shared" si="55"/>
        <v>5</v>
      </c>
      <c r="M184" s="38">
        <f t="shared" si="56"/>
        <v>33</v>
      </c>
      <c r="N184" s="40">
        <f t="shared" si="57"/>
        <v>26</v>
      </c>
    </row>
    <row r="185" spans="1:14" ht="15.75" thickBot="1" x14ac:dyDescent="0.3">
      <c r="A185" s="2">
        <f t="shared" si="51"/>
        <v>42543</v>
      </c>
      <c r="B185" s="3">
        <f t="shared" si="50"/>
        <v>42543</v>
      </c>
      <c r="C185" s="41" t="b">
        <f t="shared" si="52"/>
        <v>0</v>
      </c>
      <c r="D185" s="47" t="str">
        <f t="shared" si="58"/>
        <v>S</v>
      </c>
      <c r="E185" s="51" t="str">
        <f t="shared" si="59"/>
        <v>N</v>
      </c>
      <c r="F185" s="59" t="str">
        <f t="shared" si="60"/>
        <v/>
      </c>
      <c r="G185" s="53" t="str">
        <f t="shared" si="61"/>
        <v/>
      </c>
      <c r="H185" s="63" t="str">
        <f t="shared" si="62"/>
        <v>M</v>
      </c>
      <c r="I185" s="28"/>
      <c r="J185" s="38">
        <f t="shared" si="53"/>
        <v>20</v>
      </c>
      <c r="K185" s="39">
        <f t="shared" si="54"/>
        <v>13</v>
      </c>
      <c r="L185" s="38">
        <f t="shared" si="55"/>
        <v>6</v>
      </c>
      <c r="M185" s="38">
        <f t="shared" si="56"/>
        <v>34</v>
      </c>
      <c r="N185" s="40">
        <f t="shared" si="57"/>
        <v>27</v>
      </c>
    </row>
    <row r="186" spans="1:14" ht="15.75" thickBot="1" x14ac:dyDescent="0.3">
      <c r="A186" s="2">
        <f t="shared" si="51"/>
        <v>42544</v>
      </c>
      <c r="B186" s="3">
        <f t="shared" si="50"/>
        <v>42544</v>
      </c>
      <c r="C186" s="41" t="b">
        <f t="shared" si="52"/>
        <v>0</v>
      </c>
      <c r="D186" s="47" t="str">
        <f t="shared" si="58"/>
        <v>N</v>
      </c>
      <c r="E186" s="51" t="str">
        <f t="shared" si="59"/>
        <v/>
      </c>
      <c r="F186" s="59" t="str">
        <f t="shared" si="60"/>
        <v/>
      </c>
      <c r="G186" s="53" t="str">
        <f t="shared" si="61"/>
        <v>M</v>
      </c>
      <c r="H186" s="63" t="str">
        <f t="shared" si="62"/>
        <v>S</v>
      </c>
      <c r="I186" s="28"/>
      <c r="J186" s="38">
        <f t="shared" si="53"/>
        <v>21</v>
      </c>
      <c r="K186" s="39">
        <f t="shared" si="54"/>
        <v>14</v>
      </c>
      <c r="L186" s="38">
        <f t="shared" si="55"/>
        <v>7</v>
      </c>
      <c r="M186" s="38">
        <f t="shared" si="56"/>
        <v>0</v>
      </c>
      <c r="N186" s="40">
        <f t="shared" si="57"/>
        <v>28</v>
      </c>
    </row>
    <row r="187" spans="1:14" ht="15.75" thickBot="1" x14ac:dyDescent="0.3">
      <c r="A187" s="2">
        <f t="shared" si="51"/>
        <v>42545</v>
      </c>
      <c r="B187" s="3">
        <f t="shared" si="50"/>
        <v>42545</v>
      </c>
      <c r="C187" s="41" t="b">
        <f t="shared" si="52"/>
        <v>0</v>
      </c>
      <c r="D187" s="47" t="str">
        <f t="shared" si="58"/>
        <v>N</v>
      </c>
      <c r="E187" s="51" t="str">
        <f t="shared" si="59"/>
        <v/>
      </c>
      <c r="F187" s="59" t="str">
        <f t="shared" si="60"/>
        <v/>
      </c>
      <c r="G187" s="53" t="str">
        <f t="shared" si="61"/>
        <v>M</v>
      </c>
      <c r="H187" s="63" t="str">
        <f t="shared" si="62"/>
        <v>S</v>
      </c>
      <c r="I187" s="28"/>
      <c r="J187" s="38">
        <f t="shared" si="53"/>
        <v>22</v>
      </c>
      <c r="K187" s="39">
        <f t="shared" si="54"/>
        <v>15</v>
      </c>
      <c r="L187" s="38">
        <f t="shared" si="55"/>
        <v>8</v>
      </c>
      <c r="M187" s="38">
        <f t="shared" si="56"/>
        <v>1</v>
      </c>
      <c r="N187" s="40">
        <f t="shared" si="57"/>
        <v>29</v>
      </c>
    </row>
    <row r="188" spans="1:14" ht="15.75" thickBot="1" x14ac:dyDescent="0.3">
      <c r="A188" s="2">
        <f t="shared" si="51"/>
        <v>42546</v>
      </c>
      <c r="B188" s="3">
        <f t="shared" si="50"/>
        <v>42546</v>
      </c>
      <c r="C188" s="41" t="b">
        <f t="shared" si="52"/>
        <v>1</v>
      </c>
      <c r="D188" s="47" t="str">
        <f t="shared" si="58"/>
        <v/>
      </c>
      <c r="E188" s="51" t="str">
        <f t="shared" si="59"/>
        <v/>
      </c>
      <c r="F188" s="59" t="str">
        <f t="shared" si="60"/>
        <v>M</v>
      </c>
      <c r="G188" s="53" t="str">
        <f t="shared" si="61"/>
        <v>S</v>
      </c>
      <c r="H188" s="63" t="str">
        <f t="shared" si="62"/>
        <v>N</v>
      </c>
      <c r="I188" s="28"/>
      <c r="J188" s="38">
        <f t="shared" si="53"/>
        <v>23</v>
      </c>
      <c r="K188" s="39">
        <f t="shared" si="54"/>
        <v>16</v>
      </c>
      <c r="L188" s="38">
        <f t="shared" si="55"/>
        <v>9</v>
      </c>
      <c r="M188" s="38">
        <f t="shared" si="56"/>
        <v>2</v>
      </c>
      <c r="N188" s="40">
        <f t="shared" si="57"/>
        <v>30</v>
      </c>
    </row>
    <row r="189" spans="1:14" ht="15.75" thickBot="1" x14ac:dyDescent="0.3">
      <c r="A189" s="2">
        <f t="shared" si="51"/>
        <v>42547</v>
      </c>
      <c r="B189" s="3">
        <f t="shared" si="50"/>
        <v>42547</v>
      </c>
      <c r="C189" s="41" t="b">
        <f t="shared" si="52"/>
        <v>1</v>
      </c>
      <c r="D189" s="47" t="str">
        <f t="shared" si="58"/>
        <v/>
      </c>
      <c r="E189" s="51" t="str">
        <f t="shared" si="59"/>
        <v/>
      </c>
      <c r="F189" s="59" t="str">
        <f t="shared" si="60"/>
        <v>M</v>
      </c>
      <c r="G189" s="53" t="str">
        <f t="shared" si="61"/>
        <v>S</v>
      </c>
      <c r="H189" s="63" t="str">
        <f t="shared" si="62"/>
        <v>N</v>
      </c>
      <c r="I189" s="28"/>
      <c r="J189" s="38">
        <f t="shared" si="53"/>
        <v>24</v>
      </c>
      <c r="K189" s="39">
        <f t="shared" si="54"/>
        <v>17</v>
      </c>
      <c r="L189" s="38">
        <f t="shared" si="55"/>
        <v>10</v>
      </c>
      <c r="M189" s="38">
        <f t="shared" si="56"/>
        <v>3</v>
      </c>
      <c r="N189" s="40">
        <f t="shared" si="57"/>
        <v>31</v>
      </c>
    </row>
    <row r="190" spans="1:14" ht="15.75" thickBot="1" x14ac:dyDescent="0.3">
      <c r="A190" s="2">
        <f t="shared" si="51"/>
        <v>42548</v>
      </c>
      <c r="B190" s="3">
        <f t="shared" si="50"/>
        <v>42548</v>
      </c>
      <c r="C190" s="41" t="b">
        <f t="shared" si="52"/>
        <v>0</v>
      </c>
      <c r="D190" s="47" t="str">
        <f t="shared" si="58"/>
        <v/>
      </c>
      <c r="E190" s="51" t="str">
        <f t="shared" si="59"/>
        <v>M</v>
      </c>
      <c r="F190" s="59" t="str">
        <f t="shared" si="60"/>
        <v>S</v>
      </c>
      <c r="G190" s="53" t="str">
        <f t="shared" si="61"/>
        <v>N</v>
      </c>
      <c r="H190" s="63" t="str">
        <f t="shared" si="62"/>
        <v/>
      </c>
      <c r="I190" s="28"/>
      <c r="J190" s="38">
        <f t="shared" si="53"/>
        <v>25</v>
      </c>
      <c r="K190" s="39">
        <f t="shared" si="54"/>
        <v>18</v>
      </c>
      <c r="L190" s="38">
        <f t="shared" si="55"/>
        <v>11</v>
      </c>
      <c r="M190" s="38">
        <f t="shared" si="56"/>
        <v>4</v>
      </c>
      <c r="N190" s="40">
        <f t="shared" si="57"/>
        <v>32</v>
      </c>
    </row>
    <row r="191" spans="1:14" ht="15.75" thickBot="1" x14ac:dyDescent="0.3">
      <c r="A191" s="2">
        <f t="shared" si="51"/>
        <v>42549</v>
      </c>
      <c r="B191" s="3">
        <f t="shared" si="50"/>
        <v>42549</v>
      </c>
      <c r="C191" s="41" t="b">
        <f t="shared" si="52"/>
        <v>0</v>
      </c>
      <c r="D191" s="47" t="str">
        <f t="shared" si="58"/>
        <v/>
      </c>
      <c r="E191" s="51" t="str">
        <f t="shared" si="59"/>
        <v>M</v>
      </c>
      <c r="F191" s="59" t="str">
        <f t="shared" si="60"/>
        <v>S</v>
      </c>
      <c r="G191" s="53" t="str">
        <f t="shared" si="61"/>
        <v>N</v>
      </c>
      <c r="H191" s="63" t="str">
        <f t="shared" si="62"/>
        <v/>
      </c>
      <c r="I191" s="28"/>
      <c r="J191" s="38">
        <f t="shared" si="53"/>
        <v>26</v>
      </c>
      <c r="K191" s="39">
        <f t="shared" si="54"/>
        <v>19</v>
      </c>
      <c r="L191" s="38">
        <f t="shared" si="55"/>
        <v>12</v>
      </c>
      <c r="M191" s="38">
        <f t="shared" si="56"/>
        <v>5</v>
      </c>
      <c r="N191" s="40">
        <f t="shared" si="57"/>
        <v>33</v>
      </c>
    </row>
    <row r="192" spans="1:14" ht="15.75" thickBot="1" x14ac:dyDescent="0.3">
      <c r="A192" s="2">
        <f t="shared" si="51"/>
        <v>42550</v>
      </c>
      <c r="B192" s="3">
        <f t="shared" si="50"/>
        <v>42550</v>
      </c>
      <c r="C192" s="41" t="b">
        <f t="shared" si="52"/>
        <v>0</v>
      </c>
      <c r="D192" s="47" t="str">
        <f t="shared" si="58"/>
        <v>M</v>
      </c>
      <c r="E192" s="51" t="str">
        <f t="shared" si="59"/>
        <v>S</v>
      </c>
      <c r="F192" s="59" t="str">
        <f t="shared" si="60"/>
        <v>N</v>
      </c>
      <c r="G192" s="53" t="str">
        <f t="shared" si="61"/>
        <v/>
      </c>
      <c r="H192" s="63" t="str">
        <f t="shared" si="62"/>
        <v/>
      </c>
      <c r="I192" s="28"/>
      <c r="J192" s="38">
        <f t="shared" si="53"/>
        <v>27</v>
      </c>
      <c r="K192" s="39">
        <f t="shared" si="54"/>
        <v>20</v>
      </c>
      <c r="L192" s="38">
        <f t="shared" si="55"/>
        <v>13</v>
      </c>
      <c r="M192" s="38">
        <f t="shared" si="56"/>
        <v>6</v>
      </c>
      <c r="N192" s="40">
        <f t="shared" si="57"/>
        <v>34</v>
      </c>
    </row>
    <row r="193" spans="1:14" ht="24" thickBot="1" x14ac:dyDescent="0.4">
      <c r="A193" s="65" t="s">
        <v>10</v>
      </c>
      <c r="B193" s="64"/>
      <c r="C193" s="17"/>
      <c r="D193" s="76" t="s">
        <v>0</v>
      </c>
      <c r="E193" s="77" t="s">
        <v>1</v>
      </c>
      <c r="F193" s="78" t="s">
        <v>2</v>
      </c>
      <c r="G193" s="79" t="s">
        <v>3</v>
      </c>
      <c r="H193" s="80" t="s">
        <v>4</v>
      </c>
      <c r="I193" s="28"/>
      <c r="J193" s="38"/>
      <c r="K193" s="39"/>
      <c r="L193" s="38"/>
      <c r="M193" s="38"/>
      <c r="N193" s="40"/>
    </row>
    <row r="194" spans="1:14" ht="15.75" thickBot="1" x14ac:dyDescent="0.3">
      <c r="A194" s="2">
        <f>A192+1</f>
        <v>42551</v>
      </c>
      <c r="B194" s="3">
        <f t="shared" si="50"/>
        <v>42551</v>
      </c>
      <c r="C194" s="41" t="b">
        <f t="shared" ref="C194:C224" si="63">OR(A194=fera,A194=ferb,A194=ferc,A194=ferd,A194=fere,A194=ferf,A194=ferg,A194=ferh,A194=feri,A194=ferj,A194=ferk,A194=ferl,A194=ferm,A194=fern,WEEKDAY(B194)=1,WEEKDAY(B194)=7)</f>
        <v>0</v>
      </c>
      <c r="D194" s="47" t="str">
        <f t="shared" si="58"/>
        <v>S</v>
      </c>
      <c r="E194" s="51" t="str">
        <f t="shared" si="59"/>
        <v>N</v>
      </c>
      <c r="F194" s="59" t="str">
        <f t="shared" si="60"/>
        <v/>
      </c>
      <c r="G194" s="53" t="str">
        <f t="shared" si="61"/>
        <v/>
      </c>
      <c r="H194" s="63" t="str">
        <f t="shared" si="62"/>
        <v>M</v>
      </c>
      <c r="I194" s="28"/>
      <c r="J194" s="38">
        <f t="shared" ref="J194:J224" si="64">MOD(A194-NrefA,35)</f>
        <v>28</v>
      </c>
      <c r="K194" s="39">
        <f t="shared" ref="K194:K224" si="65">MOD(A194-NrefB,35)</f>
        <v>21</v>
      </c>
      <c r="L194" s="38">
        <f t="shared" ref="L194:L224" si="66">MOD(A194-NrefC,35)</f>
        <v>14</v>
      </c>
      <c r="M194" s="38">
        <f t="shared" ref="M194:M224" si="67">MOD(A194-NrefD,35)</f>
        <v>7</v>
      </c>
      <c r="N194" s="40">
        <f t="shared" ref="N194:N224" si="68">MOD(A194-NrefE,35)</f>
        <v>0</v>
      </c>
    </row>
    <row r="195" spans="1:14" ht="15.75" thickBot="1" x14ac:dyDescent="0.3">
      <c r="A195" s="2">
        <f t="shared" si="51"/>
        <v>42552</v>
      </c>
      <c r="B195" s="3">
        <f t="shared" si="50"/>
        <v>42552</v>
      </c>
      <c r="C195" s="41" t="b">
        <f t="shared" si="63"/>
        <v>0</v>
      </c>
      <c r="D195" s="47" t="str">
        <f t="shared" si="58"/>
        <v>S</v>
      </c>
      <c r="E195" s="51" t="str">
        <f t="shared" si="59"/>
        <v>N</v>
      </c>
      <c r="F195" s="59" t="str">
        <f t="shared" si="60"/>
        <v/>
      </c>
      <c r="G195" s="53" t="str">
        <f t="shared" si="61"/>
        <v/>
      </c>
      <c r="H195" s="63" t="str">
        <f t="shared" si="62"/>
        <v>M</v>
      </c>
      <c r="I195" s="28"/>
      <c r="J195" s="38">
        <f t="shared" si="64"/>
        <v>29</v>
      </c>
      <c r="K195" s="39">
        <f t="shared" si="65"/>
        <v>22</v>
      </c>
      <c r="L195" s="38">
        <f t="shared" si="66"/>
        <v>15</v>
      </c>
      <c r="M195" s="38">
        <f t="shared" si="67"/>
        <v>8</v>
      </c>
      <c r="N195" s="40">
        <f t="shared" si="68"/>
        <v>1</v>
      </c>
    </row>
    <row r="196" spans="1:14" ht="15.75" thickBot="1" x14ac:dyDescent="0.3">
      <c r="A196" s="2">
        <f t="shared" si="51"/>
        <v>42553</v>
      </c>
      <c r="B196" s="3">
        <f t="shared" si="50"/>
        <v>42553</v>
      </c>
      <c r="C196" s="41" t="b">
        <f t="shared" si="63"/>
        <v>1</v>
      </c>
      <c r="D196" s="47" t="str">
        <f t="shared" si="58"/>
        <v>N</v>
      </c>
      <c r="E196" s="51" t="str">
        <f t="shared" si="59"/>
        <v/>
      </c>
      <c r="F196" s="59" t="str">
        <f t="shared" si="60"/>
        <v/>
      </c>
      <c r="G196" s="53" t="str">
        <f t="shared" si="61"/>
        <v>M</v>
      </c>
      <c r="H196" s="63" t="str">
        <f t="shared" si="62"/>
        <v>S</v>
      </c>
      <c r="I196" s="28"/>
      <c r="J196" s="38">
        <f t="shared" si="64"/>
        <v>30</v>
      </c>
      <c r="K196" s="39">
        <f t="shared" si="65"/>
        <v>23</v>
      </c>
      <c r="L196" s="38">
        <f t="shared" si="66"/>
        <v>16</v>
      </c>
      <c r="M196" s="38">
        <f t="shared" si="67"/>
        <v>9</v>
      </c>
      <c r="N196" s="40">
        <f t="shared" si="68"/>
        <v>2</v>
      </c>
    </row>
    <row r="197" spans="1:14" ht="15.75" thickBot="1" x14ac:dyDescent="0.3">
      <c r="A197" s="2">
        <f t="shared" si="51"/>
        <v>42554</v>
      </c>
      <c r="B197" s="3">
        <f t="shared" si="50"/>
        <v>42554</v>
      </c>
      <c r="C197" s="41" t="b">
        <f t="shared" si="63"/>
        <v>1</v>
      </c>
      <c r="D197" s="47" t="str">
        <f t="shared" si="58"/>
        <v>N</v>
      </c>
      <c r="E197" s="51" t="str">
        <f t="shared" si="59"/>
        <v/>
      </c>
      <c r="F197" s="59" t="str">
        <f t="shared" si="60"/>
        <v/>
      </c>
      <c r="G197" s="53" t="str">
        <f t="shared" si="61"/>
        <v>M</v>
      </c>
      <c r="H197" s="63" t="str">
        <f t="shared" si="62"/>
        <v>S</v>
      </c>
      <c r="I197" s="28"/>
      <c r="J197" s="38">
        <f t="shared" si="64"/>
        <v>31</v>
      </c>
      <c r="K197" s="39">
        <f t="shared" si="65"/>
        <v>24</v>
      </c>
      <c r="L197" s="38">
        <f t="shared" si="66"/>
        <v>17</v>
      </c>
      <c r="M197" s="38">
        <f t="shared" si="67"/>
        <v>10</v>
      </c>
      <c r="N197" s="40">
        <f t="shared" si="68"/>
        <v>3</v>
      </c>
    </row>
    <row r="198" spans="1:14" ht="15.75" thickBot="1" x14ac:dyDescent="0.3">
      <c r="A198" s="2">
        <f t="shared" si="51"/>
        <v>42555</v>
      </c>
      <c r="B198" s="3">
        <f t="shared" si="50"/>
        <v>42555</v>
      </c>
      <c r="C198" s="41" t="b">
        <f t="shared" si="63"/>
        <v>0</v>
      </c>
      <c r="D198" s="47" t="str">
        <f t="shared" si="58"/>
        <v/>
      </c>
      <c r="E198" s="51" t="str">
        <f t="shared" si="59"/>
        <v/>
      </c>
      <c r="F198" s="59" t="str">
        <f t="shared" si="60"/>
        <v>M</v>
      </c>
      <c r="G198" s="53" t="str">
        <f t="shared" si="61"/>
        <v>S</v>
      </c>
      <c r="H198" s="63" t="str">
        <f t="shared" si="62"/>
        <v>N</v>
      </c>
      <c r="I198" s="28"/>
      <c r="J198" s="38">
        <f t="shared" si="64"/>
        <v>32</v>
      </c>
      <c r="K198" s="39">
        <f t="shared" si="65"/>
        <v>25</v>
      </c>
      <c r="L198" s="38">
        <f t="shared" si="66"/>
        <v>18</v>
      </c>
      <c r="M198" s="38">
        <f t="shared" si="67"/>
        <v>11</v>
      </c>
      <c r="N198" s="40">
        <f t="shared" si="68"/>
        <v>4</v>
      </c>
    </row>
    <row r="199" spans="1:14" ht="15.75" thickBot="1" x14ac:dyDescent="0.3">
      <c r="A199" s="2">
        <f t="shared" si="51"/>
        <v>42556</v>
      </c>
      <c r="B199" s="3">
        <f t="shared" si="50"/>
        <v>42556</v>
      </c>
      <c r="C199" s="41" t="b">
        <f t="shared" si="63"/>
        <v>0</v>
      </c>
      <c r="D199" s="47" t="str">
        <f t="shared" si="58"/>
        <v/>
      </c>
      <c r="E199" s="51" t="str">
        <f t="shared" si="59"/>
        <v/>
      </c>
      <c r="F199" s="59" t="str">
        <f t="shared" si="60"/>
        <v>M</v>
      </c>
      <c r="G199" s="53" t="str">
        <f t="shared" si="61"/>
        <v>S</v>
      </c>
      <c r="H199" s="63" t="str">
        <f t="shared" si="62"/>
        <v>N</v>
      </c>
      <c r="I199" s="28"/>
      <c r="J199" s="38">
        <f t="shared" si="64"/>
        <v>33</v>
      </c>
      <c r="K199" s="39">
        <f t="shared" si="65"/>
        <v>26</v>
      </c>
      <c r="L199" s="38">
        <f t="shared" si="66"/>
        <v>19</v>
      </c>
      <c r="M199" s="38">
        <f t="shared" si="67"/>
        <v>12</v>
      </c>
      <c r="N199" s="40">
        <f t="shared" si="68"/>
        <v>5</v>
      </c>
    </row>
    <row r="200" spans="1:14" ht="15.75" thickBot="1" x14ac:dyDescent="0.3">
      <c r="A200" s="2">
        <f t="shared" si="51"/>
        <v>42557</v>
      </c>
      <c r="B200" s="3">
        <f t="shared" si="50"/>
        <v>42557</v>
      </c>
      <c r="C200" s="41" t="b">
        <f t="shared" si="63"/>
        <v>0</v>
      </c>
      <c r="D200" s="47" t="str">
        <f t="shared" si="58"/>
        <v/>
      </c>
      <c r="E200" s="51" t="str">
        <f t="shared" si="59"/>
        <v>M</v>
      </c>
      <c r="F200" s="59" t="str">
        <f t="shared" si="60"/>
        <v>S</v>
      </c>
      <c r="G200" s="53" t="str">
        <f t="shared" si="61"/>
        <v>N</v>
      </c>
      <c r="H200" s="63" t="str">
        <f t="shared" si="62"/>
        <v/>
      </c>
      <c r="I200" s="28"/>
      <c r="J200" s="38">
        <f t="shared" si="64"/>
        <v>34</v>
      </c>
      <c r="K200" s="39">
        <f t="shared" si="65"/>
        <v>27</v>
      </c>
      <c r="L200" s="38">
        <f t="shared" si="66"/>
        <v>20</v>
      </c>
      <c r="M200" s="38">
        <f t="shared" si="67"/>
        <v>13</v>
      </c>
      <c r="N200" s="40">
        <f t="shared" si="68"/>
        <v>6</v>
      </c>
    </row>
    <row r="201" spans="1:14" ht="15.75" thickBot="1" x14ac:dyDescent="0.3">
      <c r="A201" s="2">
        <f t="shared" si="51"/>
        <v>42558</v>
      </c>
      <c r="B201" s="3">
        <f t="shared" si="50"/>
        <v>42558</v>
      </c>
      <c r="C201" s="41" t="b">
        <f t="shared" si="63"/>
        <v>0</v>
      </c>
      <c r="D201" s="47" t="str">
        <f t="shared" si="58"/>
        <v>M</v>
      </c>
      <c r="E201" s="51" t="str">
        <f t="shared" si="59"/>
        <v>S</v>
      </c>
      <c r="F201" s="59" t="str">
        <f t="shared" si="60"/>
        <v>N</v>
      </c>
      <c r="G201" s="53" t="str">
        <f t="shared" si="61"/>
        <v/>
      </c>
      <c r="H201" s="63" t="str">
        <f t="shared" si="62"/>
        <v/>
      </c>
      <c r="I201" s="28"/>
      <c r="J201" s="38">
        <f t="shared" si="64"/>
        <v>0</v>
      </c>
      <c r="K201" s="39">
        <f t="shared" si="65"/>
        <v>28</v>
      </c>
      <c r="L201" s="38">
        <f t="shared" si="66"/>
        <v>21</v>
      </c>
      <c r="M201" s="38">
        <f t="shared" si="67"/>
        <v>14</v>
      </c>
      <c r="N201" s="40">
        <f t="shared" si="68"/>
        <v>7</v>
      </c>
    </row>
    <row r="202" spans="1:14" ht="15.75" thickBot="1" x14ac:dyDescent="0.3">
      <c r="A202" s="2">
        <f t="shared" si="51"/>
        <v>42559</v>
      </c>
      <c r="B202" s="3">
        <f t="shared" si="50"/>
        <v>42559</v>
      </c>
      <c r="C202" s="41" t="b">
        <f t="shared" si="63"/>
        <v>0</v>
      </c>
      <c r="D202" s="47" t="str">
        <f t="shared" si="58"/>
        <v>M</v>
      </c>
      <c r="E202" s="51" t="str">
        <f t="shared" si="59"/>
        <v>S</v>
      </c>
      <c r="F202" s="59" t="str">
        <f t="shared" si="60"/>
        <v>N</v>
      </c>
      <c r="G202" s="53" t="str">
        <f t="shared" si="61"/>
        <v/>
      </c>
      <c r="H202" s="63" t="str">
        <f t="shared" si="62"/>
        <v/>
      </c>
      <c r="I202" s="28"/>
      <c r="J202" s="38">
        <f t="shared" si="64"/>
        <v>1</v>
      </c>
      <c r="K202" s="39">
        <f t="shared" si="65"/>
        <v>29</v>
      </c>
      <c r="L202" s="38">
        <f t="shared" si="66"/>
        <v>22</v>
      </c>
      <c r="M202" s="38">
        <f t="shared" si="67"/>
        <v>15</v>
      </c>
      <c r="N202" s="40">
        <f t="shared" si="68"/>
        <v>8</v>
      </c>
    </row>
    <row r="203" spans="1:14" ht="15.75" thickBot="1" x14ac:dyDescent="0.3">
      <c r="A203" s="2">
        <f t="shared" si="51"/>
        <v>42560</v>
      </c>
      <c r="B203" s="3">
        <f t="shared" si="50"/>
        <v>42560</v>
      </c>
      <c r="C203" s="41" t="b">
        <f t="shared" si="63"/>
        <v>1</v>
      </c>
      <c r="D203" s="47" t="str">
        <f t="shared" si="58"/>
        <v>S</v>
      </c>
      <c r="E203" s="51" t="str">
        <f t="shared" si="59"/>
        <v>N</v>
      </c>
      <c r="F203" s="59" t="str">
        <f t="shared" si="60"/>
        <v/>
      </c>
      <c r="G203" s="53" t="str">
        <f t="shared" si="61"/>
        <v/>
      </c>
      <c r="H203" s="63" t="str">
        <f t="shared" si="62"/>
        <v>M</v>
      </c>
      <c r="I203" s="28"/>
      <c r="J203" s="38">
        <f t="shared" si="64"/>
        <v>2</v>
      </c>
      <c r="K203" s="39">
        <f t="shared" si="65"/>
        <v>30</v>
      </c>
      <c r="L203" s="38">
        <f t="shared" si="66"/>
        <v>23</v>
      </c>
      <c r="M203" s="38">
        <f t="shared" si="67"/>
        <v>16</v>
      </c>
      <c r="N203" s="40">
        <f t="shared" si="68"/>
        <v>9</v>
      </c>
    </row>
    <row r="204" spans="1:14" ht="15.75" thickBot="1" x14ac:dyDescent="0.3">
      <c r="A204" s="2">
        <f t="shared" si="51"/>
        <v>42561</v>
      </c>
      <c r="B204" s="3">
        <f t="shared" si="50"/>
        <v>42561</v>
      </c>
      <c r="C204" s="41" t="b">
        <f t="shared" si="63"/>
        <v>1</v>
      </c>
      <c r="D204" s="47" t="str">
        <f t="shared" si="58"/>
        <v>S</v>
      </c>
      <c r="E204" s="51" t="str">
        <f t="shared" si="59"/>
        <v>N</v>
      </c>
      <c r="F204" s="59" t="str">
        <f t="shared" si="60"/>
        <v/>
      </c>
      <c r="G204" s="53" t="str">
        <f t="shared" si="61"/>
        <v/>
      </c>
      <c r="H204" s="63" t="str">
        <f t="shared" si="62"/>
        <v>M</v>
      </c>
      <c r="I204" s="28"/>
      <c r="J204" s="38">
        <f t="shared" si="64"/>
        <v>3</v>
      </c>
      <c r="K204" s="39">
        <f t="shared" si="65"/>
        <v>31</v>
      </c>
      <c r="L204" s="38">
        <f t="shared" si="66"/>
        <v>24</v>
      </c>
      <c r="M204" s="38">
        <f t="shared" si="67"/>
        <v>17</v>
      </c>
      <c r="N204" s="40">
        <f t="shared" si="68"/>
        <v>10</v>
      </c>
    </row>
    <row r="205" spans="1:14" ht="15.75" thickBot="1" x14ac:dyDescent="0.3">
      <c r="A205" s="2">
        <f t="shared" si="51"/>
        <v>42562</v>
      </c>
      <c r="B205" s="3">
        <f t="shared" si="50"/>
        <v>42562</v>
      </c>
      <c r="C205" s="41" t="b">
        <f t="shared" si="63"/>
        <v>0</v>
      </c>
      <c r="D205" s="47" t="str">
        <f t="shared" si="58"/>
        <v>N</v>
      </c>
      <c r="E205" s="51" t="str">
        <f t="shared" si="59"/>
        <v/>
      </c>
      <c r="F205" s="59" t="str">
        <f t="shared" si="60"/>
        <v/>
      </c>
      <c r="G205" s="53" t="str">
        <f t="shared" si="61"/>
        <v>M</v>
      </c>
      <c r="H205" s="63" t="str">
        <f t="shared" si="62"/>
        <v>S</v>
      </c>
      <c r="I205" s="28"/>
      <c r="J205" s="38">
        <f t="shared" si="64"/>
        <v>4</v>
      </c>
      <c r="K205" s="39">
        <f t="shared" si="65"/>
        <v>32</v>
      </c>
      <c r="L205" s="38">
        <f t="shared" si="66"/>
        <v>25</v>
      </c>
      <c r="M205" s="38">
        <f t="shared" si="67"/>
        <v>18</v>
      </c>
      <c r="N205" s="40">
        <f t="shared" si="68"/>
        <v>11</v>
      </c>
    </row>
    <row r="206" spans="1:14" ht="15.75" thickBot="1" x14ac:dyDescent="0.3">
      <c r="A206" s="2">
        <f t="shared" si="51"/>
        <v>42563</v>
      </c>
      <c r="B206" s="3">
        <f t="shared" ref="B206:B271" si="69">A206</f>
        <v>42563</v>
      </c>
      <c r="C206" s="41" t="b">
        <f t="shared" si="63"/>
        <v>0</v>
      </c>
      <c r="D206" s="47" t="str">
        <f t="shared" si="58"/>
        <v>N</v>
      </c>
      <c r="E206" s="51" t="str">
        <f t="shared" si="59"/>
        <v/>
      </c>
      <c r="F206" s="59" t="str">
        <f t="shared" si="60"/>
        <v/>
      </c>
      <c r="G206" s="53" t="str">
        <f t="shared" si="61"/>
        <v>M</v>
      </c>
      <c r="H206" s="63" t="str">
        <f t="shared" si="62"/>
        <v>S</v>
      </c>
      <c r="I206" s="28"/>
      <c r="J206" s="38">
        <f t="shared" si="64"/>
        <v>5</v>
      </c>
      <c r="K206" s="39">
        <f t="shared" si="65"/>
        <v>33</v>
      </c>
      <c r="L206" s="38">
        <f t="shared" si="66"/>
        <v>26</v>
      </c>
      <c r="M206" s="38">
        <f t="shared" si="67"/>
        <v>19</v>
      </c>
      <c r="N206" s="40">
        <f t="shared" si="68"/>
        <v>12</v>
      </c>
    </row>
    <row r="207" spans="1:14" ht="15.75" thickBot="1" x14ac:dyDescent="0.3">
      <c r="A207" s="2">
        <f t="shared" ref="A207:A272" si="70">A206+1</f>
        <v>42564</v>
      </c>
      <c r="B207" s="3">
        <f t="shared" si="69"/>
        <v>42564</v>
      </c>
      <c r="C207" s="41" t="b">
        <f t="shared" si="63"/>
        <v>0</v>
      </c>
      <c r="D207" s="47" t="str">
        <f t="shared" si="58"/>
        <v/>
      </c>
      <c r="E207" s="51" t="str">
        <f t="shared" si="59"/>
        <v/>
      </c>
      <c r="F207" s="59" t="str">
        <f t="shared" si="60"/>
        <v>M</v>
      </c>
      <c r="G207" s="53" t="str">
        <f t="shared" si="61"/>
        <v>S</v>
      </c>
      <c r="H207" s="63" t="str">
        <f t="shared" si="62"/>
        <v>N</v>
      </c>
      <c r="I207" s="28"/>
      <c r="J207" s="38">
        <f t="shared" si="64"/>
        <v>6</v>
      </c>
      <c r="K207" s="39">
        <f t="shared" si="65"/>
        <v>34</v>
      </c>
      <c r="L207" s="38">
        <f t="shared" si="66"/>
        <v>27</v>
      </c>
      <c r="M207" s="38">
        <f t="shared" si="67"/>
        <v>20</v>
      </c>
      <c r="N207" s="40">
        <f t="shared" si="68"/>
        <v>13</v>
      </c>
    </row>
    <row r="208" spans="1:14" ht="15.75" thickBot="1" x14ac:dyDescent="0.3">
      <c r="A208" s="2">
        <f t="shared" si="70"/>
        <v>42565</v>
      </c>
      <c r="B208" s="3">
        <f t="shared" si="69"/>
        <v>42565</v>
      </c>
      <c r="C208" s="41" t="b">
        <f t="shared" si="63"/>
        <v>1</v>
      </c>
      <c r="D208" s="47" t="str">
        <f t="shared" si="58"/>
        <v/>
      </c>
      <c r="E208" s="51" t="str">
        <f t="shared" si="59"/>
        <v>M</v>
      </c>
      <c r="F208" s="59" t="str">
        <f t="shared" si="60"/>
        <v>S</v>
      </c>
      <c r="G208" s="53" t="str">
        <f t="shared" si="61"/>
        <v>N</v>
      </c>
      <c r="H208" s="63" t="str">
        <f t="shared" si="62"/>
        <v/>
      </c>
      <c r="I208" s="28"/>
      <c r="J208" s="38">
        <f t="shared" si="64"/>
        <v>7</v>
      </c>
      <c r="K208" s="39">
        <f t="shared" si="65"/>
        <v>0</v>
      </c>
      <c r="L208" s="38">
        <f t="shared" si="66"/>
        <v>28</v>
      </c>
      <c r="M208" s="38">
        <f t="shared" si="67"/>
        <v>21</v>
      </c>
      <c r="N208" s="40">
        <f t="shared" si="68"/>
        <v>14</v>
      </c>
    </row>
    <row r="209" spans="1:14" ht="15.75" thickBot="1" x14ac:dyDescent="0.3">
      <c r="A209" s="2">
        <f t="shared" si="70"/>
        <v>42566</v>
      </c>
      <c r="B209" s="3">
        <f t="shared" si="69"/>
        <v>42566</v>
      </c>
      <c r="C209" s="41" t="b">
        <f t="shared" si="63"/>
        <v>0</v>
      </c>
      <c r="D209" s="47" t="str">
        <f t="shared" si="58"/>
        <v/>
      </c>
      <c r="E209" s="51" t="str">
        <f t="shared" si="59"/>
        <v>M</v>
      </c>
      <c r="F209" s="59" t="str">
        <f t="shared" si="60"/>
        <v>S</v>
      </c>
      <c r="G209" s="53" t="str">
        <f t="shared" si="61"/>
        <v>N</v>
      </c>
      <c r="H209" s="63" t="str">
        <f t="shared" si="62"/>
        <v/>
      </c>
      <c r="I209" s="28"/>
      <c r="J209" s="38">
        <f t="shared" si="64"/>
        <v>8</v>
      </c>
      <c r="K209" s="39">
        <f t="shared" si="65"/>
        <v>1</v>
      </c>
      <c r="L209" s="38">
        <f t="shared" si="66"/>
        <v>29</v>
      </c>
      <c r="M209" s="38">
        <f t="shared" si="67"/>
        <v>22</v>
      </c>
      <c r="N209" s="40">
        <f t="shared" si="68"/>
        <v>15</v>
      </c>
    </row>
    <row r="210" spans="1:14" ht="15.75" thickBot="1" x14ac:dyDescent="0.3">
      <c r="A210" s="2">
        <f t="shared" si="70"/>
        <v>42567</v>
      </c>
      <c r="B210" s="3">
        <f t="shared" si="69"/>
        <v>42567</v>
      </c>
      <c r="C210" s="41" t="b">
        <f t="shared" si="63"/>
        <v>1</v>
      </c>
      <c r="D210" s="47" t="str">
        <f t="shared" si="58"/>
        <v>M</v>
      </c>
      <c r="E210" s="51" t="str">
        <f t="shared" si="59"/>
        <v>S</v>
      </c>
      <c r="F210" s="59" t="str">
        <f t="shared" si="60"/>
        <v>N</v>
      </c>
      <c r="G210" s="53" t="str">
        <f t="shared" si="61"/>
        <v/>
      </c>
      <c r="H210" s="63" t="str">
        <f t="shared" si="62"/>
        <v/>
      </c>
      <c r="I210" s="28"/>
      <c r="J210" s="38">
        <f t="shared" si="64"/>
        <v>9</v>
      </c>
      <c r="K210" s="39">
        <f t="shared" si="65"/>
        <v>2</v>
      </c>
      <c r="L210" s="38">
        <f t="shared" si="66"/>
        <v>30</v>
      </c>
      <c r="M210" s="38">
        <f t="shared" si="67"/>
        <v>23</v>
      </c>
      <c r="N210" s="40">
        <f t="shared" si="68"/>
        <v>16</v>
      </c>
    </row>
    <row r="211" spans="1:14" ht="15.75" thickBot="1" x14ac:dyDescent="0.3">
      <c r="A211" s="2">
        <f t="shared" si="70"/>
        <v>42568</v>
      </c>
      <c r="B211" s="3">
        <f t="shared" si="69"/>
        <v>42568</v>
      </c>
      <c r="C211" s="41" t="b">
        <f t="shared" si="63"/>
        <v>1</v>
      </c>
      <c r="D211" s="47" t="str">
        <f t="shared" si="58"/>
        <v>M</v>
      </c>
      <c r="E211" s="51" t="str">
        <f t="shared" si="59"/>
        <v>S</v>
      </c>
      <c r="F211" s="59" t="str">
        <f t="shared" si="60"/>
        <v>N</v>
      </c>
      <c r="G211" s="53" t="str">
        <f t="shared" si="61"/>
        <v/>
      </c>
      <c r="H211" s="63" t="str">
        <f t="shared" si="62"/>
        <v/>
      </c>
      <c r="I211" s="28"/>
      <c r="J211" s="38">
        <f t="shared" si="64"/>
        <v>10</v>
      </c>
      <c r="K211" s="39">
        <f t="shared" si="65"/>
        <v>3</v>
      </c>
      <c r="L211" s="38">
        <f t="shared" si="66"/>
        <v>31</v>
      </c>
      <c r="M211" s="38">
        <f t="shared" si="67"/>
        <v>24</v>
      </c>
      <c r="N211" s="40">
        <f t="shared" si="68"/>
        <v>17</v>
      </c>
    </row>
    <row r="212" spans="1:14" ht="15.75" thickBot="1" x14ac:dyDescent="0.3">
      <c r="A212" s="2">
        <f t="shared" si="70"/>
        <v>42569</v>
      </c>
      <c r="B212" s="3">
        <f t="shared" si="69"/>
        <v>42569</v>
      </c>
      <c r="C212" s="41" t="b">
        <f t="shared" si="63"/>
        <v>0</v>
      </c>
      <c r="D212" s="47" t="str">
        <f t="shared" si="58"/>
        <v>S</v>
      </c>
      <c r="E212" s="51" t="str">
        <f t="shared" si="59"/>
        <v>N</v>
      </c>
      <c r="F212" s="59" t="str">
        <f t="shared" si="60"/>
        <v/>
      </c>
      <c r="G212" s="53" t="str">
        <f t="shared" si="61"/>
        <v/>
      </c>
      <c r="H212" s="63" t="str">
        <f t="shared" si="62"/>
        <v>M</v>
      </c>
      <c r="I212" s="28"/>
      <c r="J212" s="38">
        <f t="shared" si="64"/>
        <v>11</v>
      </c>
      <c r="K212" s="39">
        <f t="shared" si="65"/>
        <v>4</v>
      </c>
      <c r="L212" s="38">
        <f t="shared" si="66"/>
        <v>32</v>
      </c>
      <c r="M212" s="38">
        <f t="shared" si="67"/>
        <v>25</v>
      </c>
      <c r="N212" s="40">
        <f t="shared" si="68"/>
        <v>18</v>
      </c>
    </row>
    <row r="213" spans="1:14" ht="15.75" thickBot="1" x14ac:dyDescent="0.3">
      <c r="A213" s="2">
        <f t="shared" si="70"/>
        <v>42570</v>
      </c>
      <c r="B213" s="3">
        <f t="shared" si="69"/>
        <v>42570</v>
      </c>
      <c r="C213" s="41" t="b">
        <f t="shared" si="63"/>
        <v>0</v>
      </c>
      <c r="D213" s="47" t="str">
        <f t="shared" si="58"/>
        <v>S</v>
      </c>
      <c r="E213" s="51" t="str">
        <f t="shared" si="59"/>
        <v>N</v>
      </c>
      <c r="F213" s="59" t="str">
        <f t="shared" si="60"/>
        <v/>
      </c>
      <c r="G213" s="53" t="str">
        <f t="shared" si="61"/>
        <v/>
      </c>
      <c r="H213" s="63" t="str">
        <f t="shared" si="62"/>
        <v>M</v>
      </c>
      <c r="I213" s="28"/>
      <c r="J213" s="38">
        <f t="shared" si="64"/>
        <v>12</v>
      </c>
      <c r="K213" s="39">
        <f t="shared" si="65"/>
        <v>5</v>
      </c>
      <c r="L213" s="38">
        <f t="shared" si="66"/>
        <v>33</v>
      </c>
      <c r="M213" s="38">
        <f t="shared" si="67"/>
        <v>26</v>
      </c>
      <c r="N213" s="40">
        <f t="shared" si="68"/>
        <v>19</v>
      </c>
    </row>
    <row r="214" spans="1:14" ht="15.75" thickBot="1" x14ac:dyDescent="0.3">
      <c r="A214" s="2">
        <f t="shared" si="70"/>
        <v>42571</v>
      </c>
      <c r="B214" s="3">
        <f t="shared" si="69"/>
        <v>42571</v>
      </c>
      <c r="C214" s="41" t="b">
        <f t="shared" si="63"/>
        <v>0</v>
      </c>
      <c r="D214" s="47" t="str">
        <f t="shared" si="58"/>
        <v>N</v>
      </c>
      <c r="E214" s="51" t="str">
        <f t="shared" si="59"/>
        <v/>
      </c>
      <c r="F214" s="59" t="str">
        <f t="shared" si="60"/>
        <v/>
      </c>
      <c r="G214" s="53" t="str">
        <f t="shared" si="61"/>
        <v>M</v>
      </c>
      <c r="H214" s="63" t="str">
        <f t="shared" si="62"/>
        <v>S</v>
      </c>
      <c r="I214" s="28"/>
      <c r="J214" s="38">
        <f t="shared" si="64"/>
        <v>13</v>
      </c>
      <c r="K214" s="39">
        <f t="shared" si="65"/>
        <v>6</v>
      </c>
      <c r="L214" s="38">
        <f t="shared" si="66"/>
        <v>34</v>
      </c>
      <c r="M214" s="38">
        <f t="shared" si="67"/>
        <v>27</v>
      </c>
      <c r="N214" s="40">
        <f t="shared" si="68"/>
        <v>20</v>
      </c>
    </row>
    <row r="215" spans="1:14" ht="15.75" thickBot="1" x14ac:dyDescent="0.3">
      <c r="A215" s="2">
        <f t="shared" si="70"/>
        <v>42572</v>
      </c>
      <c r="B215" s="3">
        <f t="shared" si="69"/>
        <v>42572</v>
      </c>
      <c r="C215" s="41" t="b">
        <f t="shared" si="63"/>
        <v>0</v>
      </c>
      <c r="D215" s="47" t="str">
        <f t="shared" si="58"/>
        <v/>
      </c>
      <c r="E215" s="51" t="str">
        <f t="shared" si="59"/>
        <v/>
      </c>
      <c r="F215" s="59" t="str">
        <f t="shared" si="60"/>
        <v>M</v>
      </c>
      <c r="G215" s="53" t="str">
        <f t="shared" si="61"/>
        <v>S</v>
      </c>
      <c r="H215" s="63" t="str">
        <f t="shared" si="62"/>
        <v>N</v>
      </c>
      <c r="I215" s="28"/>
      <c r="J215" s="38">
        <f t="shared" si="64"/>
        <v>14</v>
      </c>
      <c r="K215" s="39">
        <f t="shared" si="65"/>
        <v>7</v>
      </c>
      <c r="L215" s="38">
        <f t="shared" si="66"/>
        <v>0</v>
      </c>
      <c r="M215" s="38">
        <f t="shared" si="67"/>
        <v>28</v>
      </c>
      <c r="N215" s="40">
        <f t="shared" si="68"/>
        <v>21</v>
      </c>
    </row>
    <row r="216" spans="1:14" ht="15.75" thickBot="1" x14ac:dyDescent="0.3">
      <c r="A216" s="2">
        <f t="shared" si="70"/>
        <v>42573</v>
      </c>
      <c r="B216" s="3">
        <f t="shared" si="69"/>
        <v>42573</v>
      </c>
      <c r="C216" s="41" t="b">
        <f t="shared" si="63"/>
        <v>0</v>
      </c>
      <c r="D216" s="47" t="str">
        <f t="shared" si="58"/>
        <v/>
      </c>
      <c r="E216" s="51" t="str">
        <f t="shared" si="59"/>
        <v/>
      </c>
      <c r="F216" s="59" t="str">
        <f t="shared" si="60"/>
        <v>M</v>
      </c>
      <c r="G216" s="53" t="str">
        <f t="shared" si="61"/>
        <v>S</v>
      </c>
      <c r="H216" s="63" t="str">
        <f t="shared" si="62"/>
        <v>N</v>
      </c>
      <c r="I216" s="28"/>
      <c r="J216" s="38">
        <f t="shared" si="64"/>
        <v>15</v>
      </c>
      <c r="K216" s="39">
        <f t="shared" si="65"/>
        <v>8</v>
      </c>
      <c r="L216" s="38">
        <f t="shared" si="66"/>
        <v>1</v>
      </c>
      <c r="M216" s="38">
        <f t="shared" si="67"/>
        <v>29</v>
      </c>
      <c r="N216" s="40">
        <f t="shared" si="68"/>
        <v>22</v>
      </c>
    </row>
    <row r="217" spans="1:14" ht="15.75" thickBot="1" x14ac:dyDescent="0.3">
      <c r="A217" s="2">
        <f t="shared" si="70"/>
        <v>42574</v>
      </c>
      <c r="B217" s="3">
        <f t="shared" si="69"/>
        <v>42574</v>
      </c>
      <c r="C217" s="41" t="b">
        <f t="shared" si="63"/>
        <v>1</v>
      </c>
      <c r="D217" s="47" t="str">
        <f t="shared" si="58"/>
        <v/>
      </c>
      <c r="E217" s="51" t="str">
        <f t="shared" si="59"/>
        <v>M</v>
      </c>
      <c r="F217" s="59" t="str">
        <f t="shared" si="60"/>
        <v>S</v>
      </c>
      <c r="G217" s="53" t="str">
        <f t="shared" si="61"/>
        <v>N</v>
      </c>
      <c r="H217" s="63" t="str">
        <f t="shared" si="62"/>
        <v/>
      </c>
      <c r="I217" s="28"/>
      <c r="J217" s="38">
        <f t="shared" si="64"/>
        <v>16</v>
      </c>
      <c r="K217" s="39">
        <f t="shared" si="65"/>
        <v>9</v>
      </c>
      <c r="L217" s="38">
        <f t="shared" si="66"/>
        <v>2</v>
      </c>
      <c r="M217" s="38">
        <f t="shared" si="67"/>
        <v>30</v>
      </c>
      <c r="N217" s="40">
        <f t="shared" si="68"/>
        <v>23</v>
      </c>
    </row>
    <row r="218" spans="1:14" ht="15.75" thickBot="1" x14ac:dyDescent="0.3">
      <c r="A218" s="2">
        <f t="shared" si="70"/>
        <v>42575</v>
      </c>
      <c r="B218" s="3">
        <f t="shared" si="69"/>
        <v>42575</v>
      </c>
      <c r="C218" s="41" t="b">
        <f t="shared" si="63"/>
        <v>1</v>
      </c>
      <c r="D218" s="47" t="str">
        <f t="shared" si="58"/>
        <v/>
      </c>
      <c r="E218" s="51" t="str">
        <f t="shared" si="59"/>
        <v>M</v>
      </c>
      <c r="F218" s="59" t="str">
        <f t="shared" si="60"/>
        <v>S</v>
      </c>
      <c r="G218" s="53" t="str">
        <f t="shared" si="61"/>
        <v>N</v>
      </c>
      <c r="H218" s="63" t="str">
        <f t="shared" si="62"/>
        <v/>
      </c>
      <c r="I218" s="28"/>
      <c r="J218" s="38">
        <f t="shared" si="64"/>
        <v>17</v>
      </c>
      <c r="K218" s="39">
        <f t="shared" si="65"/>
        <v>10</v>
      </c>
      <c r="L218" s="38">
        <f t="shared" si="66"/>
        <v>3</v>
      </c>
      <c r="M218" s="38">
        <f t="shared" si="67"/>
        <v>31</v>
      </c>
      <c r="N218" s="40">
        <f t="shared" si="68"/>
        <v>24</v>
      </c>
    </row>
    <row r="219" spans="1:14" ht="15.75" thickBot="1" x14ac:dyDescent="0.3">
      <c r="A219" s="2">
        <f t="shared" si="70"/>
        <v>42576</v>
      </c>
      <c r="B219" s="3">
        <f t="shared" si="69"/>
        <v>42576</v>
      </c>
      <c r="C219" s="41" t="b">
        <f t="shared" si="63"/>
        <v>0</v>
      </c>
      <c r="D219" s="47" t="str">
        <f t="shared" si="58"/>
        <v>M</v>
      </c>
      <c r="E219" s="51" t="str">
        <f t="shared" si="59"/>
        <v>S</v>
      </c>
      <c r="F219" s="59" t="str">
        <f t="shared" si="60"/>
        <v>N</v>
      </c>
      <c r="G219" s="53" t="str">
        <f t="shared" si="61"/>
        <v/>
      </c>
      <c r="H219" s="63" t="str">
        <f t="shared" si="62"/>
        <v/>
      </c>
      <c r="I219" s="28"/>
      <c r="J219" s="38">
        <f t="shared" si="64"/>
        <v>18</v>
      </c>
      <c r="K219" s="39">
        <f t="shared" si="65"/>
        <v>11</v>
      </c>
      <c r="L219" s="38">
        <f t="shared" si="66"/>
        <v>4</v>
      </c>
      <c r="M219" s="38">
        <f t="shared" si="67"/>
        <v>32</v>
      </c>
      <c r="N219" s="40">
        <f t="shared" si="68"/>
        <v>25</v>
      </c>
    </row>
    <row r="220" spans="1:14" ht="15.75" thickBot="1" x14ac:dyDescent="0.3">
      <c r="A220" s="2">
        <f t="shared" si="70"/>
        <v>42577</v>
      </c>
      <c r="B220" s="3">
        <f t="shared" si="69"/>
        <v>42577</v>
      </c>
      <c r="C220" s="41" t="b">
        <f t="shared" si="63"/>
        <v>0</v>
      </c>
      <c r="D220" s="47" t="str">
        <f t="shared" si="58"/>
        <v>M</v>
      </c>
      <c r="E220" s="51" t="str">
        <f t="shared" si="59"/>
        <v>S</v>
      </c>
      <c r="F220" s="59" t="str">
        <f t="shared" si="60"/>
        <v>N</v>
      </c>
      <c r="G220" s="53" t="str">
        <f t="shared" si="61"/>
        <v/>
      </c>
      <c r="H220" s="63" t="str">
        <f t="shared" si="62"/>
        <v/>
      </c>
      <c r="I220" s="28"/>
      <c r="J220" s="38">
        <f t="shared" si="64"/>
        <v>19</v>
      </c>
      <c r="K220" s="39">
        <f t="shared" si="65"/>
        <v>12</v>
      </c>
      <c r="L220" s="38">
        <f t="shared" si="66"/>
        <v>5</v>
      </c>
      <c r="M220" s="38">
        <f t="shared" si="67"/>
        <v>33</v>
      </c>
      <c r="N220" s="40">
        <f t="shared" si="68"/>
        <v>26</v>
      </c>
    </row>
    <row r="221" spans="1:14" ht="15.75" thickBot="1" x14ac:dyDescent="0.3">
      <c r="A221" s="2">
        <f t="shared" si="70"/>
        <v>42578</v>
      </c>
      <c r="B221" s="3">
        <f t="shared" si="69"/>
        <v>42578</v>
      </c>
      <c r="C221" s="41" t="b">
        <f t="shared" si="63"/>
        <v>0</v>
      </c>
      <c r="D221" s="47" t="str">
        <f t="shared" si="58"/>
        <v>S</v>
      </c>
      <c r="E221" s="51" t="str">
        <f t="shared" si="59"/>
        <v>N</v>
      </c>
      <c r="F221" s="59" t="str">
        <f t="shared" si="60"/>
        <v/>
      </c>
      <c r="G221" s="53" t="str">
        <f t="shared" si="61"/>
        <v/>
      </c>
      <c r="H221" s="63" t="str">
        <f t="shared" si="62"/>
        <v>M</v>
      </c>
      <c r="I221" s="28"/>
      <c r="J221" s="38">
        <f t="shared" si="64"/>
        <v>20</v>
      </c>
      <c r="K221" s="39">
        <f t="shared" si="65"/>
        <v>13</v>
      </c>
      <c r="L221" s="38">
        <f t="shared" si="66"/>
        <v>6</v>
      </c>
      <c r="M221" s="38">
        <f t="shared" si="67"/>
        <v>34</v>
      </c>
      <c r="N221" s="40">
        <f t="shared" si="68"/>
        <v>27</v>
      </c>
    </row>
    <row r="222" spans="1:14" ht="15.75" thickBot="1" x14ac:dyDescent="0.3">
      <c r="A222" s="2">
        <f t="shared" si="70"/>
        <v>42579</v>
      </c>
      <c r="B222" s="3">
        <f t="shared" si="69"/>
        <v>42579</v>
      </c>
      <c r="C222" s="41" t="b">
        <f t="shared" si="63"/>
        <v>0</v>
      </c>
      <c r="D222" s="47" t="str">
        <f t="shared" si="58"/>
        <v>N</v>
      </c>
      <c r="E222" s="51" t="str">
        <f t="shared" si="59"/>
        <v/>
      </c>
      <c r="F222" s="59" t="str">
        <f t="shared" si="60"/>
        <v/>
      </c>
      <c r="G222" s="53" t="str">
        <f t="shared" si="61"/>
        <v>M</v>
      </c>
      <c r="H222" s="63" t="str">
        <f t="shared" si="62"/>
        <v>S</v>
      </c>
      <c r="I222" s="28"/>
      <c r="J222" s="38">
        <f t="shared" si="64"/>
        <v>21</v>
      </c>
      <c r="K222" s="39">
        <f t="shared" si="65"/>
        <v>14</v>
      </c>
      <c r="L222" s="38">
        <f t="shared" si="66"/>
        <v>7</v>
      </c>
      <c r="M222" s="38">
        <f t="shared" si="67"/>
        <v>0</v>
      </c>
      <c r="N222" s="40">
        <f t="shared" si="68"/>
        <v>28</v>
      </c>
    </row>
    <row r="223" spans="1:14" ht="15.75" thickBot="1" x14ac:dyDescent="0.3">
      <c r="A223" s="2">
        <f t="shared" si="70"/>
        <v>42580</v>
      </c>
      <c r="B223" s="3">
        <f t="shared" si="69"/>
        <v>42580</v>
      </c>
      <c r="C223" s="41" t="b">
        <f t="shared" si="63"/>
        <v>0</v>
      </c>
      <c r="D223" s="47" t="str">
        <f t="shared" si="58"/>
        <v>N</v>
      </c>
      <c r="E223" s="51" t="str">
        <f t="shared" si="59"/>
        <v/>
      </c>
      <c r="F223" s="59" t="str">
        <f t="shared" si="60"/>
        <v/>
      </c>
      <c r="G223" s="53" t="str">
        <f t="shared" si="61"/>
        <v>M</v>
      </c>
      <c r="H223" s="63" t="str">
        <f t="shared" si="62"/>
        <v>S</v>
      </c>
      <c r="I223" s="28"/>
      <c r="J223" s="38">
        <f t="shared" si="64"/>
        <v>22</v>
      </c>
      <c r="K223" s="39">
        <f t="shared" si="65"/>
        <v>15</v>
      </c>
      <c r="L223" s="38">
        <f t="shared" si="66"/>
        <v>8</v>
      </c>
      <c r="M223" s="38">
        <f t="shared" si="67"/>
        <v>1</v>
      </c>
      <c r="N223" s="40">
        <f t="shared" si="68"/>
        <v>29</v>
      </c>
    </row>
    <row r="224" spans="1:14" ht="15.75" thickBot="1" x14ac:dyDescent="0.3">
      <c r="A224" s="2">
        <f t="shared" si="70"/>
        <v>42581</v>
      </c>
      <c r="B224" s="3">
        <f t="shared" si="69"/>
        <v>42581</v>
      </c>
      <c r="C224" s="41" t="b">
        <f t="shared" si="63"/>
        <v>1</v>
      </c>
      <c r="D224" s="47" t="str">
        <f t="shared" si="58"/>
        <v/>
      </c>
      <c r="E224" s="51" t="str">
        <f t="shared" si="59"/>
        <v/>
      </c>
      <c r="F224" s="59" t="str">
        <f t="shared" si="60"/>
        <v>M</v>
      </c>
      <c r="G224" s="53" t="str">
        <f t="shared" si="61"/>
        <v>S</v>
      </c>
      <c r="H224" s="63" t="str">
        <f t="shared" si="62"/>
        <v>N</v>
      </c>
      <c r="I224" s="28"/>
      <c r="J224" s="38">
        <f t="shared" si="64"/>
        <v>23</v>
      </c>
      <c r="K224" s="39">
        <f t="shared" si="65"/>
        <v>16</v>
      </c>
      <c r="L224" s="38">
        <f t="shared" si="66"/>
        <v>9</v>
      </c>
      <c r="M224" s="38">
        <f t="shared" si="67"/>
        <v>2</v>
      </c>
      <c r="N224" s="40">
        <f t="shared" si="68"/>
        <v>30</v>
      </c>
    </row>
    <row r="225" spans="1:14" ht="24" thickBot="1" x14ac:dyDescent="0.4">
      <c r="A225" s="65" t="s">
        <v>11</v>
      </c>
      <c r="B225" s="64"/>
      <c r="C225" s="17"/>
      <c r="D225" s="76" t="s">
        <v>0</v>
      </c>
      <c r="E225" s="77" t="s">
        <v>1</v>
      </c>
      <c r="F225" s="78" t="s">
        <v>2</v>
      </c>
      <c r="G225" s="79" t="s">
        <v>3</v>
      </c>
      <c r="H225" s="80" t="s">
        <v>4</v>
      </c>
      <c r="I225" s="28"/>
      <c r="J225" s="38"/>
      <c r="K225" s="39"/>
      <c r="L225" s="38"/>
      <c r="M225" s="38"/>
      <c r="N225" s="40"/>
    </row>
    <row r="226" spans="1:14" ht="15.75" thickBot="1" x14ac:dyDescent="0.3">
      <c r="A226" s="2">
        <f>A224+1</f>
        <v>42582</v>
      </c>
      <c r="B226" s="3">
        <f t="shared" si="69"/>
        <v>42582</v>
      </c>
      <c r="C226" s="41" t="b">
        <f t="shared" ref="C226:C256" si="71">OR(A226=fera,A226=ferb,A226=ferc,A226=ferd,A226=fere,A226=ferf,A226=ferg,A226=ferh,A226=feri,A226=ferj,A226=ferk,A226=ferl,A226=ferm,A226=fern,WEEKDAY(B226)=1,WEEKDAY(B226)=7)</f>
        <v>1</v>
      </c>
      <c r="D226" s="47" t="str">
        <f t="shared" si="58"/>
        <v/>
      </c>
      <c r="E226" s="51" t="str">
        <f t="shared" si="59"/>
        <v/>
      </c>
      <c r="F226" s="59" t="str">
        <f t="shared" si="60"/>
        <v>M</v>
      </c>
      <c r="G226" s="53" t="str">
        <f t="shared" si="61"/>
        <v>S</v>
      </c>
      <c r="H226" s="63" t="str">
        <f t="shared" si="62"/>
        <v>N</v>
      </c>
      <c r="I226" s="28"/>
      <c r="J226" s="38">
        <f t="shared" ref="J226:J256" si="72">MOD(A226-NrefA,35)</f>
        <v>24</v>
      </c>
      <c r="K226" s="39">
        <f t="shared" ref="K226:K256" si="73">MOD(A226-NrefB,35)</f>
        <v>17</v>
      </c>
      <c r="L226" s="38">
        <f t="shared" ref="L226:L256" si="74">MOD(A226-NrefC,35)</f>
        <v>10</v>
      </c>
      <c r="M226" s="38">
        <f t="shared" ref="M226:M256" si="75">MOD(A226-NrefD,35)</f>
        <v>3</v>
      </c>
      <c r="N226" s="40">
        <f t="shared" ref="N226:N256" si="76">MOD(A226-NrefE,35)</f>
        <v>31</v>
      </c>
    </row>
    <row r="227" spans="1:14" ht="15.75" thickBot="1" x14ac:dyDescent="0.3">
      <c r="A227" s="2">
        <f t="shared" si="70"/>
        <v>42583</v>
      </c>
      <c r="B227" s="3">
        <f t="shared" si="69"/>
        <v>42583</v>
      </c>
      <c r="C227" s="41" t="b">
        <f t="shared" si="71"/>
        <v>0</v>
      </c>
      <c r="D227" s="47" t="str">
        <f t="shared" si="58"/>
        <v/>
      </c>
      <c r="E227" s="51" t="str">
        <f t="shared" si="59"/>
        <v>M</v>
      </c>
      <c r="F227" s="59" t="str">
        <f t="shared" si="60"/>
        <v>S</v>
      </c>
      <c r="G227" s="53" t="str">
        <f t="shared" si="61"/>
        <v>N</v>
      </c>
      <c r="H227" s="63" t="str">
        <f t="shared" si="62"/>
        <v/>
      </c>
      <c r="I227" s="28"/>
      <c r="J227" s="38">
        <f t="shared" si="72"/>
        <v>25</v>
      </c>
      <c r="K227" s="39">
        <f t="shared" si="73"/>
        <v>18</v>
      </c>
      <c r="L227" s="38">
        <f t="shared" si="74"/>
        <v>11</v>
      </c>
      <c r="M227" s="38">
        <f t="shared" si="75"/>
        <v>4</v>
      </c>
      <c r="N227" s="40">
        <f t="shared" si="76"/>
        <v>32</v>
      </c>
    </row>
    <row r="228" spans="1:14" ht="15.75" thickBot="1" x14ac:dyDescent="0.3">
      <c r="A228" s="2">
        <f t="shared" si="70"/>
        <v>42584</v>
      </c>
      <c r="B228" s="3">
        <f t="shared" si="69"/>
        <v>42584</v>
      </c>
      <c r="C228" s="41" t="b">
        <f t="shared" si="71"/>
        <v>0</v>
      </c>
      <c r="D228" s="47" t="str">
        <f t="shared" si="58"/>
        <v/>
      </c>
      <c r="E228" s="51" t="str">
        <f t="shared" si="59"/>
        <v>M</v>
      </c>
      <c r="F228" s="59" t="str">
        <f t="shared" si="60"/>
        <v>S</v>
      </c>
      <c r="G228" s="53" t="str">
        <f t="shared" si="61"/>
        <v>N</v>
      </c>
      <c r="H228" s="63" t="str">
        <f t="shared" si="62"/>
        <v/>
      </c>
      <c r="I228" s="28"/>
      <c r="J228" s="38">
        <f t="shared" si="72"/>
        <v>26</v>
      </c>
      <c r="K228" s="39">
        <f t="shared" si="73"/>
        <v>19</v>
      </c>
      <c r="L228" s="38">
        <f t="shared" si="74"/>
        <v>12</v>
      </c>
      <c r="M228" s="38">
        <f t="shared" si="75"/>
        <v>5</v>
      </c>
      <c r="N228" s="40">
        <f t="shared" si="76"/>
        <v>33</v>
      </c>
    </row>
    <row r="229" spans="1:14" ht="15.75" thickBot="1" x14ac:dyDescent="0.3">
      <c r="A229" s="2">
        <f t="shared" si="70"/>
        <v>42585</v>
      </c>
      <c r="B229" s="3">
        <f t="shared" si="69"/>
        <v>42585</v>
      </c>
      <c r="C229" s="41" t="b">
        <f t="shared" si="71"/>
        <v>0</v>
      </c>
      <c r="D229" s="47" t="str">
        <f t="shared" si="58"/>
        <v>M</v>
      </c>
      <c r="E229" s="51" t="str">
        <f t="shared" si="59"/>
        <v>S</v>
      </c>
      <c r="F229" s="59" t="str">
        <f t="shared" si="60"/>
        <v>N</v>
      </c>
      <c r="G229" s="53" t="str">
        <f t="shared" si="61"/>
        <v/>
      </c>
      <c r="H229" s="63" t="str">
        <f t="shared" si="62"/>
        <v/>
      </c>
      <c r="I229" s="28"/>
      <c r="J229" s="38">
        <f t="shared" si="72"/>
        <v>27</v>
      </c>
      <c r="K229" s="39">
        <f t="shared" si="73"/>
        <v>20</v>
      </c>
      <c r="L229" s="38">
        <f t="shared" si="74"/>
        <v>13</v>
      </c>
      <c r="M229" s="38">
        <f t="shared" si="75"/>
        <v>6</v>
      </c>
      <c r="N229" s="40">
        <f t="shared" si="76"/>
        <v>34</v>
      </c>
    </row>
    <row r="230" spans="1:14" ht="15.75" thickBot="1" x14ac:dyDescent="0.3">
      <c r="A230" s="2">
        <f t="shared" si="70"/>
        <v>42586</v>
      </c>
      <c r="B230" s="3">
        <f t="shared" si="69"/>
        <v>42586</v>
      </c>
      <c r="C230" s="41" t="b">
        <f t="shared" si="71"/>
        <v>0</v>
      </c>
      <c r="D230" s="47" t="str">
        <f t="shared" si="58"/>
        <v>S</v>
      </c>
      <c r="E230" s="51" t="str">
        <f t="shared" si="59"/>
        <v>N</v>
      </c>
      <c r="F230" s="59" t="str">
        <f t="shared" si="60"/>
        <v/>
      </c>
      <c r="G230" s="53" t="str">
        <f t="shared" si="61"/>
        <v/>
      </c>
      <c r="H230" s="63" t="str">
        <f t="shared" si="62"/>
        <v>M</v>
      </c>
      <c r="I230" s="28"/>
      <c r="J230" s="38">
        <f t="shared" si="72"/>
        <v>28</v>
      </c>
      <c r="K230" s="39">
        <f t="shared" si="73"/>
        <v>21</v>
      </c>
      <c r="L230" s="38">
        <f t="shared" si="74"/>
        <v>14</v>
      </c>
      <c r="M230" s="38">
        <f t="shared" si="75"/>
        <v>7</v>
      </c>
      <c r="N230" s="40">
        <f t="shared" si="76"/>
        <v>0</v>
      </c>
    </row>
    <row r="231" spans="1:14" ht="15.75" thickBot="1" x14ac:dyDescent="0.3">
      <c r="A231" s="2">
        <f t="shared" si="70"/>
        <v>42587</v>
      </c>
      <c r="B231" s="3">
        <f t="shared" si="69"/>
        <v>42587</v>
      </c>
      <c r="C231" s="41" t="b">
        <f t="shared" si="71"/>
        <v>0</v>
      </c>
      <c r="D231" s="47" t="str">
        <f t="shared" ref="D231:D294" si="77">IF(OR(J231=0,J231=1,J231=9,J231=10,J231=18,J231=19,J231=27),"M",IF(OR(J231=2,J231=3,J231=11,J231=12,J231=20,J231=28,J231=29),"S",IF(OR(J231=4,J231=5,J231=13,J231=21,J231=22,J231=30,J231=31),"N",IF(OR(J231=6,J231=7,J231=8,J231=14,J231=15,J231=16,J231=17,J231=23,J231=24,J231=25,J231=26,J231=32,J231=33,J231=34),""))))</f>
        <v>S</v>
      </c>
      <c r="E231" s="51" t="str">
        <f t="shared" ref="E231:E294" si="78">IF(OR(K231=0,K231=1,K231=9,K231=10,K231=18,K231=19,K231=27),"M",IF(OR(K231=2,K231=3,K231=11,K231=12,K231=20,K231=28,K231=29),"S",IF(OR(K231=4,K231=5,K231=13,K231=21,K231=22,K231=30,K231=31),"N",IF(OR(K231=6,K231=7,K231=8,K231=14,K231=15,K231=16,K231=17,K231=23,K231=24,K231=25,K231=26,K231=32,K231=33,K231=34),""))))</f>
        <v>N</v>
      </c>
      <c r="F231" s="59" t="str">
        <f t="shared" ref="F231:F294" si="79">IF(OR(L231=0,L231=1,L231=9,L231=10,L231=18,L231=19,L231=27),"M",IF(OR(L231=2,L231=3,L231=11,L231=12,L231=20,L231=28,L231=29),"S",IF(OR(L231=4,L231=5,L231=13,L231=21,L231=22,L231=30,L231=31),"N",IF(OR(L231=6,L231=7,L231=8,L231=14,L231=15,L231=16,L231=17,L231=23,L231=24,L231=25,L231=26,L231=32,L231=33,L231=34),""))))</f>
        <v/>
      </c>
      <c r="G231" s="53" t="str">
        <f t="shared" ref="G231:G294" si="80">IF(OR(M231=0,M231=1,M231=9,M231=10,M231=18,M231=19,M231=27),"M",IF(OR(M231=2,M231=3,M231=11,M231=12,M231=20,M231=28,M231=29),"S",IF(OR(M231=4,M231=5,M231=13,M231=21,M231=22,M231=30,M231=31),"N",IF(OR(M231=6,M231=7,M231=8,M231=14,M231=15,M231=16,M231=17,M231=23,M231=24,M231=25,M231=26,M231=32,M231=33,M231=34),""))))</f>
        <v/>
      </c>
      <c r="H231" s="63" t="str">
        <f t="shared" ref="H231:H294" si="81">IF(OR(N231=0,N231=1,N231=9,N231=10,N231=18,N231=19,N231=27),"M",IF(OR(N231=2,N231=3,N231=11,N231=12,N231=20,N231=28,N231=29),"S",IF(OR(N231=4,N231=5,N231=13,N231=21,N231=22,N231=30,N231=31),"N",IF(OR(N231=6,N231=7,N231=8,N231=14,N231=15,N231=16,N231=17,N231=23,N231=24,N231=25,N231=26,N231=32,N231=33,N231=34),""))))</f>
        <v>M</v>
      </c>
      <c r="I231" s="28"/>
      <c r="J231" s="38">
        <f t="shared" si="72"/>
        <v>29</v>
      </c>
      <c r="K231" s="39">
        <f t="shared" si="73"/>
        <v>22</v>
      </c>
      <c r="L231" s="38">
        <f t="shared" si="74"/>
        <v>15</v>
      </c>
      <c r="M231" s="38">
        <f t="shared" si="75"/>
        <v>8</v>
      </c>
      <c r="N231" s="40">
        <f t="shared" si="76"/>
        <v>1</v>
      </c>
    </row>
    <row r="232" spans="1:14" ht="15.75" thickBot="1" x14ac:dyDescent="0.3">
      <c r="A232" s="2">
        <f t="shared" si="70"/>
        <v>42588</v>
      </c>
      <c r="B232" s="3">
        <f t="shared" si="69"/>
        <v>42588</v>
      </c>
      <c r="C232" s="41" t="b">
        <f t="shared" si="71"/>
        <v>1</v>
      </c>
      <c r="D232" s="47" t="str">
        <f t="shared" si="77"/>
        <v>N</v>
      </c>
      <c r="E232" s="51" t="str">
        <f t="shared" si="78"/>
        <v/>
      </c>
      <c r="F232" s="59" t="str">
        <f t="shared" si="79"/>
        <v/>
      </c>
      <c r="G232" s="53" t="str">
        <f t="shared" si="80"/>
        <v>M</v>
      </c>
      <c r="H232" s="63" t="str">
        <f t="shared" si="81"/>
        <v>S</v>
      </c>
      <c r="I232" s="28"/>
      <c r="J232" s="38">
        <f t="shared" si="72"/>
        <v>30</v>
      </c>
      <c r="K232" s="39">
        <f t="shared" si="73"/>
        <v>23</v>
      </c>
      <c r="L232" s="38">
        <f t="shared" si="74"/>
        <v>16</v>
      </c>
      <c r="M232" s="38">
        <f t="shared" si="75"/>
        <v>9</v>
      </c>
      <c r="N232" s="40">
        <f t="shared" si="76"/>
        <v>2</v>
      </c>
    </row>
    <row r="233" spans="1:14" ht="15.75" thickBot="1" x14ac:dyDescent="0.3">
      <c r="A233" s="2">
        <f t="shared" si="70"/>
        <v>42589</v>
      </c>
      <c r="B233" s="3">
        <f t="shared" si="69"/>
        <v>42589</v>
      </c>
      <c r="C233" s="41" t="b">
        <f t="shared" si="71"/>
        <v>1</v>
      </c>
      <c r="D233" s="47" t="str">
        <f t="shared" si="77"/>
        <v>N</v>
      </c>
      <c r="E233" s="51" t="str">
        <f t="shared" si="78"/>
        <v/>
      </c>
      <c r="F233" s="59" t="str">
        <f t="shared" si="79"/>
        <v/>
      </c>
      <c r="G233" s="53" t="str">
        <f t="shared" si="80"/>
        <v>M</v>
      </c>
      <c r="H233" s="63" t="str">
        <f t="shared" si="81"/>
        <v>S</v>
      </c>
      <c r="I233" s="28"/>
      <c r="J233" s="38">
        <f t="shared" si="72"/>
        <v>31</v>
      </c>
      <c r="K233" s="39">
        <f t="shared" si="73"/>
        <v>24</v>
      </c>
      <c r="L233" s="38">
        <f t="shared" si="74"/>
        <v>17</v>
      </c>
      <c r="M233" s="38">
        <f t="shared" si="75"/>
        <v>10</v>
      </c>
      <c r="N233" s="40">
        <f t="shared" si="76"/>
        <v>3</v>
      </c>
    </row>
    <row r="234" spans="1:14" ht="15.75" thickBot="1" x14ac:dyDescent="0.3">
      <c r="A234" s="2">
        <f t="shared" si="70"/>
        <v>42590</v>
      </c>
      <c r="B234" s="3">
        <f t="shared" si="69"/>
        <v>42590</v>
      </c>
      <c r="C234" s="41" t="b">
        <f t="shared" si="71"/>
        <v>0</v>
      </c>
      <c r="D234" s="47" t="str">
        <f t="shared" si="77"/>
        <v/>
      </c>
      <c r="E234" s="51" t="str">
        <f t="shared" si="78"/>
        <v/>
      </c>
      <c r="F234" s="59" t="str">
        <f t="shared" si="79"/>
        <v>M</v>
      </c>
      <c r="G234" s="53" t="str">
        <f t="shared" si="80"/>
        <v>S</v>
      </c>
      <c r="H234" s="63" t="str">
        <f t="shared" si="81"/>
        <v>N</v>
      </c>
      <c r="I234" s="28"/>
      <c r="J234" s="38">
        <f t="shared" si="72"/>
        <v>32</v>
      </c>
      <c r="K234" s="39">
        <f t="shared" si="73"/>
        <v>25</v>
      </c>
      <c r="L234" s="38">
        <f t="shared" si="74"/>
        <v>18</v>
      </c>
      <c r="M234" s="38">
        <f t="shared" si="75"/>
        <v>11</v>
      </c>
      <c r="N234" s="40">
        <f t="shared" si="76"/>
        <v>4</v>
      </c>
    </row>
    <row r="235" spans="1:14" ht="15.75" thickBot="1" x14ac:dyDescent="0.3">
      <c r="A235" s="2">
        <f t="shared" si="70"/>
        <v>42591</v>
      </c>
      <c r="B235" s="3">
        <f t="shared" si="69"/>
        <v>42591</v>
      </c>
      <c r="C235" s="41" t="b">
        <f t="shared" si="71"/>
        <v>0</v>
      </c>
      <c r="D235" s="47" t="str">
        <f t="shared" si="77"/>
        <v/>
      </c>
      <c r="E235" s="51" t="str">
        <f t="shared" si="78"/>
        <v/>
      </c>
      <c r="F235" s="59" t="str">
        <f t="shared" si="79"/>
        <v>M</v>
      </c>
      <c r="G235" s="53" t="str">
        <f t="shared" si="80"/>
        <v>S</v>
      </c>
      <c r="H235" s="63" t="str">
        <f t="shared" si="81"/>
        <v>N</v>
      </c>
      <c r="I235" s="28"/>
      <c r="J235" s="38">
        <f t="shared" si="72"/>
        <v>33</v>
      </c>
      <c r="K235" s="39">
        <f t="shared" si="73"/>
        <v>26</v>
      </c>
      <c r="L235" s="38">
        <f t="shared" si="74"/>
        <v>19</v>
      </c>
      <c r="M235" s="38">
        <f t="shared" si="75"/>
        <v>12</v>
      </c>
      <c r="N235" s="40">
        <f t="shared" si="76"/>
        <v>5</v>
      </c>
    </row>
    <row r="236" spans="1:14" ht="15.75" thickBot="1" x14ac:dyDescent="0.3">
      <c r="A236" s="2">
        <f t="shared" si="70"/>
        <v>42592</v>
      </c>
      <c r="B236" s="3">
        <f t="shared" si="69"/>
        <v>42592</v>
      </c>
      <c r="C236" s="41" t="b">
        <f t="shared" si="71"/>
        <v>0</v>
      </c>
      <c r="D236" s="47" t="str">
        <f t="shared" si="77"/>
        <v/>
      </c>
      <c r="E236" s="51" t="str">
        <f t="shared" si="78"/>
        <v>M</v>
      </c>
      <c r="F236" s="59" t="str">
        <f t="shared" si="79"/>
        <v>S</v>
      </c>
      <c r="G236" s="53" t="str">
        <f t="shared" si="80"/>
        <v>N</v>
      </c>
      <c r="H236" s="63" t="str">
        <f t="shared" si="81"/>
        <v/>
      </c>
      <c r="I236" s="28"/>
      <c r="J236" s="38">
        <f t="shared" si="72"/>
        <v>34</v>
      </c>
      <c r="K236" s="39">
        <f t="shared" si="73"/>
        <v>27</v>
      </c>
      <c r="L236" s="38">
        <f t="shared" si="74"/>
        <v>20</v>
      </c>
      <c r="M236" s="38">
        <f t="shared" si="75"/>
        <v>13</v>
      </c>
      <c r="N236" s="40">
        <f t="shared" si="76"/>
        <v>6</v>
      </c>
    </row>
    <row r="237" spans="1:14" ht="15.75" thickBot="1" x14ac:dyDescent="0.3">
      <c r="A237" s="2">
        <f t="shared" si="70"/>
        <v>42593</v>
      </c>
      <c r="B237" s="3">
        <f t="shared" si="69"/>
        <v>42593</v>
      </c>
      <c r="C237" s="41" t="b">
        <f t="shared" si="71"/>
        <v>0</v>
      </c>
      <c r="D237" s="47" t="str">
        <f t="shared" si="77"/>
        <v>M</v>
      </c>
      <c r="E237" s="51" t="str">
        <f t="shared" si="78"/>
        <v>S</v>
      </c>
      <c r="F237" s="59" t="str">
        <f t="shared" si="79"/>
        <v>N</v>
      </c>
      <c r="G237" s="53" t="str">
        <f t="shared" si="80"/>
        <v/>
      </c>
      <c r="H237" s="63" t="str">
        <f t="shared" si="81"/>
        <v/>
      </c>
      <c r="I237" s="28"/>
      <c r="J237" s="38">
        <f t="shared" si="72"/>
        <v>0</v>
      </c>
      <c r="K237" s="39">
        <f t="shared" si="73"/>
        <v>28</v>
      </c>
      <c r="L237" s="38">
        <f t="shared" si="74"/>
        <v>21</v>
      </c>
      <c r="M237" s="38">
        <f t="shared" si="75"/>
        <v>14</v>
      </c>
      <c r="N237" s="40">
        <f t="shared" si="76"/>
        <v>7</v>
      </c>
    </row>
    <row r="238" spans="1:14" ht="15.75" thickBot="1" x14ac:dyDescent="0.3">
      <c r="A238" s="2">
        <f t="shared" si="70"/>
        <v>42594</v>
      </c>
      <c r="B238" s="3">
        <f t="shared" si="69"/>
        <v>42594</v>
      </c>
      <c r="C238" s="41" t="b">
        <f t="shared" si="71"/>
        <v>0</v>
      </c>
      <c r="D238" s="47" t="str">
        <f t="shared" si="77"/>
        <v>M</v>
      </c>
      <c r="E238" s="51" t="str">
        <f t="shared" si="78"/>
        <v>S</v>
      </c>
      <c r="F238" s="59" t="str">
        <f t="shared" si="79"/>
        <v>N</v>
      </c>
      <c r="G238" s="53" t="str">
        <f t="shared" si="80"/>
        <v/>
      </c>
      <c r="H238" s="63" t="str">
        <f t="shared" si="81"/>
        <v/>
      </c>
      <c r="I238" s="28"/>
      <c r="J238" s="38">
        <f t="shared" si="72"/>
        <v>1</v>
      </c>
      <c r="K238" s="39">
        <f t="shared" si="73"/>
        <v>29</v>
      </c>
      <c r="L238" s="38">
        <f t="shared" si="74"/>
        <v>22</v>
      </c>
      <c r="M238" s="38">
        <f t="shared" si="75"/>
        <v>15</v>
      </c>
      <c r="N238" s="40">
        <f t="shared" si="76"/>
        <v>8</v>
      </c>
    </row>
    <row r="239" spans="1:14" ht="15.75" thickBot="1" x14ac:dyDescent="0.3">
      <c r="A239" s="2">
        <f t="shared" si="70"/>
        <v>42595</v>
      </c>
      <c r="B239" s="3">
        <f t="shared" si="69"/>
        <v>42595</v>
      </c>
      <c r="C239" s="41" t="b">
        <f t="shared" si="71"/>
        <v>1</v>
      </c>
      <c r="D239" s="47" t="str">
        <f t="shared" si="77"/>
        <v>S</v>
      </c>
      <c r="E239" s="51" t="str">
        <f t="shared" si="78"/>
        <v>N</v>
      </c>
      <c r="F239" s="59" t="str">
        <f t="shared" si="79"/>
        <v/>
      </c>
      <c r="G239" s="53" t="str">
        <f t="shared" si="80"/>
        <v/>
      </c>
      <c r="H239" s="63" t="str">
        <f t="shared" si="81"/>
        <v>M</v>
      </c>
      <c r="I239" s="28"/>
      <c r="J239" s="38">
        <f t="shared" si="72"/>
        <v>2</v>
      </c>
      <c r="K239" s="39">
        <f t="shared" si="73"/>
        <v>30</v>
      </c>
      <c r="L239" s="38">
        <f t="shared" si="74"/>
        <v>23</v>
      </c>
      <c r="M239" s="38">
        <f t="shared" si="75"/>
        <v>16</v>
      </c>
      <c r="N239" s="40">
        <f t="shared" si="76"/>
        <v>9</v>
      </c>
    </row>
    <row r="240" spans="1:14" ht="15.75" thickBot="1" x14ac:dyDescent="0.3">
      <c r="A240" s="2">
        <f t="shared" si="70"/>
        <v>42596</v>
      </c>
      <c r="B240" s="3">
        <f t="shared" si="69"/>
        <v>42596</v>
      </c>
      <c r="C240" s="41" t="b">
        <f t="shared" si="71"/>
        <v>1</v>
      </c>
      <c r="D240" s="47" t="str">
        <f t="shared" si="77"/>
        <v>S</v>
      </c>
      <c r="E240" s="51" t="str">
        <f t="shared" si="78"/>
        <v>N</v>
      </c>
      <c r="F240" s="59" t="str">
        <f t="shared" si="79"/>
        <v/>
      </c>
      <c r="G240" s="53" t="str">
        <f t="shared" si="80"/>
        <v/>
      </c>
      <c r="H240" s="63" t="str">
        <f t="shared" si="81"/>
        <v>M</v>
      </c>
      <c r="I240" s="28"/>
      <c r="J240" s="38">
        <f t="shared" si="72"/>
        <v>3</v>
      </c>
      <c r="K240" s="39">
        <f t="shared" si="73"/>
        <v>31</v>
      </c>
      <c r="L240" s="38">
        <f t="shared" si="74"/>
        <v>24</v>
      </c>
      <c r="M240" s="38">
        <f t="shared" si="75"/>
        <v>17</v>
      </c>
      <c r="N240" s="40">
        <f t="shared" si="76"/>
        <v>10</v>
      </c>
    </row>
    <row r="241" spans="1:14" ht="15.75" thickBot="1" x14ac:dyDescent="0.3">
      <c r="A241" s="2">
        <f t="shared" si="70"/>
        <v>42597</v>
      </c>
      <c r="B241" s="3">
        <f t="shared" si="69"/>
        <v>42597</v>
      </c>
      <c r="C241" s="41" t="b">
        <f t="shared" si="71"/>
        <v>1</v>
      </c>
      <c r="D241" s="47" t="str">
        <f t="shared" si="77"/>
        <v>N</v>
      </c>
      <c r="E241" s="51" t="str">
        <f t="shared" si="78"/>
        <v/>
      </c>
      <c r="F241" s="59" t="str">
        <f t="shared" si="79"/>
        <v/>
      </c>
      <c r="G241" s="53" t="str">
        <f t="shared" si="80"/>
        <v>M</v>
      </c>
      <c r="H241" s="63" t="str">
        <f t="shared" si="81"/>
        <v>S</v>
      </c>
      <c r="I241" s="28"/>
      <c r="J241" s="38">
        <f t="shared" si="72"/>
        <v>4</v>
      </c>
      <c r="K241" s="39">
        <f t="shared" si="73"/>
        <v>32</v>
      </c>
      <c r="L241" s="38">
        <f t="shared" si="74"/>
        <v>25</v>
      </c>
      <c r="M241" s="38">
        <f t="shared" si="75"/>
        <v>18</v>
      </c>
      <c r="N241" s="40">
        <f t="shared" si="76"/>
        <v>11</v>
      </c>
    </row>
    <row r="242" spans="1:14" ht="15.75" thickBot="1" x14ac:dyDescent="0.3">
      <c r="A242" s="2">
        <f t="shared" si="70"/>
        <v>42598</v>
      </c>
      <c r="B242" s="3">
        <f t="shared" si="69"/>
        <v>42598</v>
      </c>
      <c r="C242" s="41" t="b">
        <f t="shared" si="71"/>
        <v>0</v>
      </c>
      <c r="D242" s="47" t="str">
        <f t="shared" si="77"/>
        <v>N</v>
      </c>
      <c r="E242" s="51" t="str">
        <f t="shared" si="78"/>
        <v/>
      </c>
      <c r="F242" s="59" t="str">
        <f t="shared" si="79"/>
        <v/>
      </c>
      <c r="G242" s="53" t="str">
        <f t="shared" si="80"/>
        <v>M</v>
      </c>
      <c r="H242" s="63" t="str">
        <f t="shared" si="81"/>
        <v>S</v>
      </c>
      <c r="I242" s="28"/>
      <c r="J242" s="38">
        <f t="shared" si="72"/>
        <v>5</v>
      </c>
      <c r="K242" s="39">
        <f t="shared" si="73"/>
        <v>33</v>
      </c>
      <c r="L242" s="38">
        <f t="shared" si="74"/>
        <v>26</v>
      </c>
      <c r="M242" s="38">
        <f t="shared" si="75"/>
        <v>19</v>
      </c>
      <c r="N242" s="40">
        <f t="shared" si="76"/>
        <v>12</v>
      </c>
    </row>
    <row r="243" spans="1:14" ht="15.75" thickBot="1" x14ac:dyDescent="0.3">
      <c r="A243" s="2">
        <f t="shared" si="70"/>
        <v>42599</v>
      </c>
      <c r="B243" s="3">
        <f t="shared" si="69"/>
        <v>42599</v>
      </c>
      <c r="C243" s="41" t="b">
        <f t="shared" si="71"/>
        <v>0</v>
      </c>
      <c r="D243" s="47" t="str">
        <f t="shared" si="77"/>
        <v/>
      </c>
      <c r="E243" s="51" t="str">
        <f t="shared" si="78"/>
        <v/>
      </c>
      <c r="F243" s="59" t="str">
        <f t="shared" si="79"/>
        <v>M</v>
      </c>
      <c r="G243" s="53" t="str">
        <f t="shared" si="80"/>
        <v>S</v>
      </c>
      <c r="H243" s="63" t="str">
        <f t="shared" si="81"/>
        <v>N</v>
      </c>
      <c r="I243" s="28"/>
      <c r="J243" s="38">
        <f t="shared" si="72"/>
        <v>6</v>
      </c>
      <c r="K243" s="39">
        <f t="shared" si="73"/>
        <v>34</v>
      </c>
      <c r="L243" s="38">
        <f t="shared" si="74"/>
        <v>27</v>
      </c>
      <c r="M243" s="38">
        <f t="shared" si="75"/>
        <v>20</v>
      </c>
      <c r="N243" s="40">
        <f t="shared" si="76"/>
        <v>13</v>
      </c>
    </row>
    <row r="244" spans="1:14" ht="15.75" thickBot="1" x14ac:dyDescent="0.3">
      <c r="A244" s="2">
        <f t="shared" si="70"/>
        <v>42600</v>
      </c>
      <c r="B244" s="3">
        <f t="shared" si="69"/>
        <v>42600</v>
      </c>
      <c r="C244" s="41" t="b">
        <f t="shared" si="71"/>
        <v>0</v>
      </c>
      <c r="D244" s="47" t="str">
        <f t="shared" si="77"/>
        <v/>
      </c>
      <c r="E244" s="51" t="str">
        <f t="shared" si="78"/>
        <v>M</v>
      </c>
      <c r="F244" s="59" t="str">
        <f t="shared" si="79"/>
        <v>S</v>
      </c>
      <c r="G244" s="53" t="str">
        <f t="shared" si="80"/>
        <v>N</v>
      </c>
      <c r="H244" s="63" t="str">
        <f t="shared" si="81"/>
        <v/>
      </c>
      <c r="I244" s="28"/>
      <c r="J244" s="38">
        <f t="shared" si="72"/>
        <v>7</v>
      </c>
      <c r="K244" s="39">
        <f t="shared" si="73"/>
        <v>0</v>
      </c>
      <c r="L244" s="38">
        <f t="shared" si="74"/>
        <v>28</v>
      </c>
      <c r="M244" s="38">
        <f t="shared" si="75"/>
        <v>21</v>
      </c>
      <c r="N244" s="40">
        <f t="shared" si="76"/>
        <v>14</v>
      </c>
    </row>
    <row r="245" spans="1:14" ht="15.75" thickBot="1" x14ac:dyDescent="0.3">
      <c r="A245" s="2">
        <f t="shared" si="70"/>
        <v>42601</v>
      </c>
      <c r="B245" s="3">
        <f t="shared" si="69"/>
        <v>42601</v>
      </c>
      <c r="C245" s="41" t="b">
        <f t="shared" si="71"/>
        <v>0</v>
      </c>
      <c r="D245" s="47" t="str">
        <f t="shared" si="77"/>
        <v/>
      </c>
      <c r="E245" s="51" t="str">
        <f t="shared" si="78"/>
        <v>M</v>
      </c>
      <c r="F245" s="59" t="str">
        <f t="shared" si="79"/>
        <v>S</v>
      </c>
      <c r="G245" s="53" t="str">
        <f t="shared" si="80"/>
        <v>N</v>
      </c>
      <c r="H245" s="63" t="str">
        <f t="shared" si="81"/>
        <v/>
      </c>
      <c r="I245" s="28"/>
      <c r="J245" s="38">
        <f t="shared" si="72"/>
        <v>8</v>
      </c>
      <c r="K245" s="39">
        <f t="shared" si="73"/>
        <v>1</v>
      </c>
      <c r="L245" s="38">
        <f t="shared" si="74"/>
        <v>29</v>
      </c>
      <c r="M245" s="38">
        <f t="shared" si="75"/>
        <v>22</v>
      </c>
      <c r="N245" s="40">
        <f t="shared" si="76"/>
        <v>15</v>
      </c>
    </row>
    <row r="246" spans="1:14" ht="15.75" thickBot="1" x14ac:dyDescent="0.3">
      <c r="A246" s="2">
        <f t="shared" si="70"/>
        <v>42602</v>
      </c>
      <c r="B246" s="3">
        <f t="shared" si="69"/>
        <v>42602</v>
      </c>
      <c r="C246" s="41" t="b">
        <f t="shared" si="71"/>
        <v>1</v>
      </c>
      <c r="D246" s="47" t="str">
        <f t="shared" si="77"/>
        <v>M</v>
      </c>
      <c r="E246" s="51" t="str">
        <f t="shared" si="78"/>
        <v>S</v>
      </c>
      <c r="F246" s="59" t="str">
        <f t="shared" si="79"/>
        <v>N</v>
      </c>
      <c r="G246" s="53" t="str">
        <f t="shared" si="80"/>
        <v/>
      </c>
      <c r="H246" s="63" t="str">
        <f t="shared" si="81"/>
        <v/>
      </c>
      <c r="I246" s="28"/>
      <c r="J246" s="38">
        <f t="shared" si="72"/>
        <v>9</v>
      </c>
      <c r="K246" s="39">
        <f t="shared" si="73"/>
        <v>2</v>
      </c>
      <c r="L246" s="38">
        <f t="shared" si="74"/>
        <v>30</v>
      </c>
      <c r="M246" s="38">
        <f t="shared" si="75"/>
        <v>23</v>
      </c>
      <c r="N246" s="40">
        <f t="shared" si="76"/>
        <v>16</v>
      </c>
    </row>
    <row r="247" spans="1:14" ht="15.75" thickBot="1" x14ac:dyDescent="0.3">
      <c r="A247" s="2">
        <f t="shared" si="70"/>
        <v>42603</v>
      </c>
      <c r="B247" s="3">
        <f t="shared" si="69"/>
        <v>42603</v>
      </c>
      <c r="C247" s="41" t="b">
        <f t="shared" si="71"/>
        <v>1</v>
      </c>
      <c r="D247" s="47" t="str">
        <f t="shared" si="77"/>
        <v>M</v>
      </c>
      <c r="E247" s="51" t="str">
        <f t="shared" si="78"/>
        <v>S</v>
      </c>
      <c r="F247" s="59" t="str">
        <f t="shared" si="79"/>
        <v>N</v>
      </c>
      <c r="G247" s="53" t="str">
        <f t="shared" si="80"/>
        <v/>
      </c>
      <c r="H247" s="63" t="str">
        <f t="shared" si="81"/>
        <v/>
      </c>
      <c r="I247" s="28"/>
      <c r="J247" s="38">
        <f t="shared" si="72"/>
        <v>10</v>
      </c>
      <c r="K247" s="39">
        <f t="shared" si="73"/>
        <v>3</v>
      </c>
      <c r="L247" s="38">
        <f t="shared" si="74"/>
        <v>31</v>
      </c>
      <c r="M247" s="38">
        <f t="shared" si="75"/>
        <v>24</v>
      </c>
      <c r="N247" s="40">
        <f t="shared" si="76"/>
        <v>17</v>
      </c>
    </row>
    <row r="248" spans="1:14" ht="15.75" thickBot="1" x14ac:dyDescent="0.3">
      <c r="A248" s="2">
        <f t="shared" si="70"/>
        <v>42604</v>
      </c>
      <c r="B248" s="3">
        <f t="shared" si="69"/>
        <v>42604</v>
      </c>
      <c r="C248" s="41" t="b">
        <f t="shared" si="71"/>
        <v>0</v>
      </c>
      <c r="D248" s="47" t="str">
        <f t="shared" si="77"/>
        <v>S</v>
      </c>
      <c r="E248" s="51" t="str">
        <f t="shared" si="78"/>
        <v>N</v>
      </c>
      <c r="F248" s="59" t="str">
        <f t="shared" si="79"/>
        <v/>
      </c>
      <c r="G248" s="53" t="str">
        <f t="shared" si="80"/>
        <v/>
      </c>
      <c r="H248" s="63" t="str">
        <f t="shared" si="81"/>
        <v>M</v>
      </c>
      <c r="I248" s="28"/>
      <c r="J248" s="38">
        <f t="shared" si="72"/>
        <v>11</v>
      </c>
      <c r="K248" s="39">
        <f t="shared" si="73"/>
        <v>4</v>
      </c>
      <c r="L248" s="38">
        <f t="shared" si="74"/>
        <v>32</v>
      </c>
      <c r="M248" s="38">
        <f t="shared" si="75"/>
        <v>25</v>
      </c>
      <c r="N248" s="40">
        <f t="shared" si="76"/>
        <v>18</v>
      </c>
    </row>
    <row r="249" spans="1:14" ht="15.75" thickBot="1" x14ac:dyDescent="0.3">
      <c r="A249" s="2">
        <f t="shared" si="70"/>
        <v>42605</v>
      </c>
      <c r="B249" s="3">
        <f t="shared" si="69"/>
        <v>42605</v>
      </c>
      <c r="C249" s="41" t="b">
        <f t="shared" si="71"/>
        <v>0</v>
      </c>
      <c r="D249" s="47" t="str">
        <f t="shared" si="77"/>
        <v>S</v>
      </c>
      <c r="E249" s="51" t="str">
        <f t="shared" si="78"/>
        <v>N</v>
      </c>
      <c r="F249" s="59" t="str">
        <f t="shared" si="79"/>
        <v/>
      </c>
      <c r="G249" s="53" t="str">
        <f t="shared" si="80"/>
        <v/>
      </c>
      <c r="H249" s="63" t="str">
        <f t="shared" si="81"/>
        <v>M</v>
      </c>
      <c r="I249" s="28"/>
      <c r="J249" s="38">
        <f t="shared" si="72"/>
        <v>12</v>
      </c>
      <c r="K249" s="39">
        <f t="shared" si="73"/>
        <v>5</v>
      </c>
      <c r="L249" s="38">
        <f t="shared" si="74"/>
        <v>33</v>
      </c>
      <c r="M249" s="38">
        <f t="shared" si="75"/>
        <v>26</v>
      </c>
      <c r="N249" s="40">
        <f t="shared" si="76"/>
        <v>19</v>
      </c>
    </row>
    <row r="250" spans="1:14" ht="15.75" thickBot="1" x14ac:dyDescent="0.3">
      <c r="A250" s="2">
        <f t="shared" si="70"/>
        <v>42606</v>
      </c>
      <c r="B250" s="3">
        <f t="shared" si="69"/>
        <v>42606</v>
      </c>
      <c r="C250" s="41" t="b">
        <f t="shared" si="71"/>
        <v>0</v>
      </c>
      <c r="D250" s="47" t="str">
        <f t="shared" si="77"/>
        <v>N</v>
      </c>
      <c r="E250" s="51" t="str">
        <f t="shared" si="78"/>
        <v/>
      </c>
      <c r="F250" s="59" t="str">
        <f t="shared" si="79"/>
        <v/>
      </c>
      <c r="G250" s="53" t="str">
        <f t="shared" si="80"/>
        <v>M</v>
      </c>
      <c r="H250" s="63" t="str">
        <f t="shared" si="81"/>
        <v>S</v>
      </c>
      <c r="I250" s="28"/>
      <c r="J250" s="38">
        <f t="shared" si="72"/>
        <v>13</v>
      </c>
      <c r="K250" s="39">
        <f t="shared" si="73"/>
        <v>6</v>
      </c>
      <c r="L250" s="38">
        <f t="shared" si="74"/>
        <v>34</v>
      </c>
      <c r="M250" s="38">
        <f t="shared" si="75"/>
        <v>27</v>
      </c>
      <c r="N250" s="40">
        <f t="shared" si="76"/>
        <v>20</v>
      </c>
    </row>
    <row r="251" spans="1:14" ht="15.75" thickBot="1" x14ac:dyDescent="0.3">
      <c r="A251" s="2">
        <f t="shared" si="70"/>
        <v>42607</v>
      </c>
      <c r="B251" s="3">
        <f t="shared" si="69"/>
        <v>42607</v>
      </c>
      <c r="C251" s="41" t="b">
        <f t="shared" si="71"/>
        <v>0</v>
      </c>
      <c r="D251" s="47" t="str">
        <f t="shared" si="77"/>
        <v/>
      </c>
      <c r="E251" s="51" t="str">
        <f t="shared" si="78"/>
        <v/>
      </c>
      <c r="F251" s="59" t="str">
        <f t="shared" si="79"/>
        <v>M</v>
      </c>
      <c r="G251" s="53" t="str">
        <f t="shared" si="80"/>
        <v>S</v>
      </c>
      <c r="H251" s="63" t="str">
        <f t="shared" si="81"/>
        <v>N</v>
      </c>
      <c r="I251" s="28"/>
      <c r="J251" s="38">
        <f t="shared" si="72"/>
        <v>14</v>
      </c>
      <c r="K251" s="39">
        <f t="shared" si="73"/>
        <v>7</v>
      </c>
      <c r="L251" s="38">
        <f t="shared" si="74"/>
        <v>0</v>
      </c>
      <c r="M251" s="38">
        <f t="shared" si="75"/>
        <v>28</v>
      </c>
      <c r="N251" s="40">
        <f t="shared" si="76"/>
        <v>21</v>
      </c>
    </row>
    <row r="252" spans="1:14" ht="15.75" thickBot="1" x14ac:dyDescent="0.3">
      <c r="A252" s="2">
        <f t="shared" si="70"/>
        <v>42608</v>
      </c>
      <c r="B252" s="3">
        <f t="shared" si="69"/>
        <v>42608</v>
      </c>
      <c r="C252" s="41" t="b">
        <f t="shared" si="71"/>
        <v>0</v>
      </c>
      <c r="D252" s="47" t="str">
        <f t="shared" si="77"/>
        <v/>
      </c>
      <c r="E252" s="51" t="str">
        <f t="shared" si="78"/>
        <v/>
      </c>
      <c r="F252" s="59" t="str">
        <f t="shared" si="79"/>
        <v>M</v>
      </c>
      <c r="G252" s="53" t="str">
        <f t="shared" si="80"/>
        <v>S</v>
      </c>
      <c r="H252" s="63" t="str">
        <f t="shared" si="81"/>
        <v>N</v>
      </c>
      <c r="I252" s="28"/>
      <c r="J252" s="38">
        <f t="shared" si="72"/>
        <v>15</v>
      </c>
      <c r="K252" s="39">
        <f t="shared" si="73"/>
        <v>8</v>
      </c>
      <c r="L252" s="38">
        <f t="shared" si="74"/>
        <v>1</v>
      </c>
      <c r="M252" s="38">
        <f t="shared" si="75"/>
        <v>29</v>
      </c>
      <c r="N252" s="40">
        <f t="shared" si="76"/>
        <v>22</v>
      </c>
    </row>
    <row r="253" spans="1:14" ht="15.75" thickBot="1" x14ac:dyDescent="0.3">
      <c r="A253" s="2">
        <f t="shared" si="70"/>
        <v>42609</v>
      </c>
      <c r="B253" s="3">
        <f t="shared" si="69"/>
        <v>42609</v>
      </c>
      <c r="C253" s="41" t="b">
        <f t="shared" si="71"/>
        <v>1</v>
      </c>
      <c r="D253" s="47" t="str">
        <f t="shared" si="77"/>
        <v/>
      </c>
      <c r="E253" s="51" t="str">
        <f t="shared" si="78"/>
        <v>M</v>
      </c>
      <c r="F253" s="59" t="str">
        <f t="shared" si="79"/>
        <v>S</v>
      </c>
      <c r="G253" s="53" t="str">
        <f t="shared" si="80"/>
        <v>N</v>
      </c>
      <c r="H253" s="63" t="str">
        <f t="shared" si="81"/>
        <v/>
      </c>
      <c r="I253" s="28"/>
      <c r="J253" s="38">
        <f t="shared" si="72"/>
        <v>16</v>
      </c>
      <c r="K253" s="39">
        <f t="shared" si="73"/>
        <v>9</v>
      </c>
      <c r="L253" s="38">
        <f t="shared" si="74"/>
        <v>2</v>
      </c>
      <c r="M253" s="38">
        <f t="shared" si="75"/>
        <v>30</v>
      </c>
      <c r="N253" s="40">
        <f t="shared" si="76"/>
        <v>23</v>
      </c>
    </row>
    <row r="254" spans="1:14" ht="15.75" thickBot="1" x14ac:dyDescent="0.3">
      <c r="A254" s="2">
        <f t="shared" si="70"/>
        <v>42610</v>
      </c>
      <c r="B254" s="3">
        <f t="shared" si="69"/>
        <v>42610</v>
      </c>
      <c r="C254" s="41" t="b">
        <f t="shared" si="71"/>
        <v>1</v>
      </c>
      <c r="D254" s="47" t="str">
        <f t="shared" si="77"/>
        <v/>
      </c>
      <c r="E254" s="51" t="str">
        <f t="shared" si="78"/>
        <v>M</v>
      </c>
      <c r="F254" s="59" t="str">
        <f t="shared" si="79"/>
        <v>S</v>
      </c>
      <c r="G254" s="53" t="str">
        <f t="shared" si="80"/>
        <v>N</v>
      </c>
      <c r="H254" s="63" t="str">
        <f t="shared" si="81"/>
        <v/>
      </c>
      <c r="I254" s="28"/>
      <c r="J254" s="38">
        <f t="shared" si="72"/>
        <v>17</v>
      </c>
      <c r="K254" s="39">
        <f t="shared" si="73"/>
        <v>10</v>
      </c>
      <c r="L254" s="38">
        <f t="shared" si="74"/>
        <v>3</v>
      </c>
      <c r="M254" s="38">
        <f t="shared" si="75"/>
        <v>31</v>
      </c>
      <c r="N254" s="40">
        <f t="shared" si="76"/>
        <v>24</v>
      </c>
    </row>
    <row r="255" spans="1:14" ht="15.75" thickBot="1" x14ac:dyDescent="0.3">
      <c r="A255" s="2">
        <f t="shared" si="70"/>
        <v>42611</v>
      </c>
      <c r="B255" s="3">
        <f t="shared" si="69"/>
        <v>42611</v>
      </c>
      <c r="C255" s="41" t="b">
        <f t="shared" si="71"/>
        <v>0</v>
      </c>
      <c r="D255" s="47" t="str">
        <f t="shared" si="77"/>
        <v>M</v>
      </c>
      <c r="E255" s="51" t="str">
        <f t="shared" si="78"/>
        <v>S</v>
      </c>
      <c r="F255" s="59" t="str">
        <f t="shared" si="79"/>
        <v>N</v>
      </c>
      <c r="G255" s="53" t="str">
        <f t="shared" si="80"/>
        <v/>
      </c>
      <c r="H255" s="63" t="str">
        <f t="shared" si="81"/>
        <v/>
      </c>
      <c r="I255" s="28"/>
      <c r="J255" s="38">
        <f t="shared" si="72"/>
        <v>18</v>
      </c>
      <c r="K255" s="39">
        <f t="shared" si="73"/>
        <v>11</v>
      </c>
      <c r="L255" s="38">
        <f t="shared" si="74"/>
        <v>4</v>
      </c>
      <c r="M255" s="38">
        <f t="shared" si="75"/>
        <v>32</v>
      </c>
      <c r="N255" s="40">
        <f t="shared" si="76"/>
        <v>25</v>
      </c>
    </row>
    <row r="256" spans="1:14" ht="15.75" thickBot="1" x14ac:dyDescent="0.3">
      <c r="A256" s="2">
        <f t="shared" si="70"/>
        <v>42612</v>
      </c>
      <c r="B256" s="3">
        <f t="shared" si="69"/>
        <v>42612</v>
      </c>
      <c r="C256" s="41" t="b">
        <f t="shared" si="71"/>
        <v>0</v>
      </c>
      <c r="D256" s="47" t="str">
        <f t="shared" si="77"/>
        <v>M</v>
      </c>
      <c r="E256" s="51" t="str">
        <f t="shared" si="78"/>
        <v>S</v>
      </c>
      <c r="F256" s="59" t="str">
        <f t="shared" si="79"/>
        <v>N</v>
      </c>
      <c r="G256" s="53" t="str">
        <f t="shared" si="80"/>
        <v/>
      </c>
      <c r="H256" s="63" t="str">
        <f t="shared" si="81"/>
        <v/>
      </c>
      <c r="I256" s="28"/>
      <c r="J256" s="38">
        <f t="shared" si="72"/>
        <v>19</v>
      </c>
      <c r="K256" s="39">
        <f t="shared" si="73"/>
        <v>12</v>
      </c>
      <c r="L256" s="38">
        <f t="shared" si="74"/>
        <v>5</v>
      </c>
      <c r="M256" s="38">
        <f t="shared" si="75"/>
        <v>33</v>
      </c>
      <c r="N256" s="40">
        <f t="shared" si="76"/>
        <v>26</v>
      </c>
    </row>
    <row r="257" spans="1:14" ht="24" thickBot="1" x14ac:dyDescent="0.4">
      <c r="A257" s="65" t="s">
        <v>12</v>
      </c>
      <c r="B257" s="64"/>
      <c r="C257" s="17"/>
      <c r="D257" s="76" t="s">
        <v>0</v>
      </c>
      <c r="E257" s="77" t="s">
        <v>1</v>
      </c>
      <c r="F257" s="78" t="s">
        <v>2</v>
      </c>
      <c r="G257" s="79" t="s">
        <v>3</v>
      </c>
      <c r="H257" s="80" t="s">
        <v>4</v>
      </c>
      <c r="I257" s="28"/>
      <c r="J257" s="38"/>
      <c r="K257" s="39"/>
      <c r="L257" s="38"/>
      <c r="M257" s="38"/>
      <c r="N257" s="40"/>
    </row>
    <row r="258" spans="1:14" ht="15.75" thickBot="1" x14ac:dyDescent="0.3">
      <c r="A258" s="2">
        <f>A256+1</f>
        <v>42613</v>
      </c>
      <c r="B258" s="3">
        <f t="shared" si="69"/>
        <v>42613</v>
      </c>
      <c r="C258" s="41" t="b">
        <f t="shared" ref="C258:C287" si="82">OR(A258=fera,A258=ferb,A258=ferc,A258=ferd,A258=fere,A258=ferf,A258=ferg,A258=ferh,A258=feri,A258=ferj,A258=ferk,A258=ferl,A258=ferm,A258=fern,WEEKDAY(B258)=1,WEEKDAY(B258)=7)</f>
        <v>0</v>
      </c>
      <c r="D258" s="47" t="str">
        <f t="shared" si="77"/>
        <v>S</v>
      </c>
      <c r="E258" s="51" t="str">
        <f t="shared" si="78"/>
        <v>N</v>
      </c>
      <c r="F258" s="59" t="str">
        <f t="shared" si="79"/>
        <v/>
      </c>
      <c r="G258" s="53" t="str">
        <f t="shared" si="80"/>
        <v/>
      </c>
      <c r="H258" s="63" t="str">
        <f t="shared" si="81"/>
        <v>M</v>
      </c>
      <c r="I258" s="28"/>
      <c r="J258" s="38">
        <f t="shared" ref="J258:J287" si="83">MOD(A258-NrefA,35)</f>
        <v>20</v>
      </c>
      <c r="K258" s="39">
        <f t="shared" ref="K258:K287" si="84">MOD(A258-NrefB,35)</f>
        <v>13</v>
      </c>
      <c r="L258" s="38">
        <f t="shared" ref="L258:L287" si="85">MOD(A258-NrefC,35)</f>
        <v>6</v>
      </c>
      <c r="M258" s="38">
        <f t="shared" ref="M258:M287" si="86">MOD(A258-NrefD,35)</f>
        <v>34</v>
      </c>
      <c r="N258" s="40">
        <f t="shared" ref="N258:N287" si="87">MOD(A258-NrefE,35)</f>
        <v>27</v>
      </c>
    </row>
    <row r="259" spans="1:14" ht="15.75" thickBot="1" x14ac:dyDescent="0.3">
      <c r="A259" s="2">
        <f t="shared" si="70"/>
        <v>42614</v>
      </c>
      <c r="B259" s="3">
        <f t="shared" si="69"/>
        <v>42614</v>
      </c>
      <c r="C259" s="41" t="b">
        <f t="shared" si="82"/>
        <v>0</v>
      </c>
      <c r="D259" s="47" t="str">
        <f t="shared" si="77"/>
        <v>N</v>
      </c>
      <c r="E259" s="51" t="str">
        <f t="shared" si="78"/>
        <v/>
      </c>
      <c r="F259" s="59" t="str">
        <f t="shared" si="79"/>
        <v/>
      </c>
      <c r="G259" s="53" t="str">
        <f t="shared" si="80"/>
        <v>M</v>
      </c>
      <c r="H259" s="63" t="str">
        <f t="shared" si="81"/>
        <v>S</v>
      </c>
      <c r="I259" s="28"/>
      <c r="J259" s="38">
        <f t="shared" si="83"/>
        <v>21</v>
      </c>
      <c r="K259" s="39">
        <f t="shared" si="84"/>
        <v>14</v>
      </c>
      <c r="L259" s="38">
        <f t="shared" si="85"/>
        <v>7</v>
      </c>
      <c r="M259" s="38">
        <f t="shared" si="86"/>
        <v>0</v>
      </c>
      <c r="N259" s="40">
        <f t="shared" si="87"/>
        <v>28</v>
      </c>
    </row>
    <row r="260" spans="1:14" ht="15.75" thickBot="1" x14ac:dyDescent="0.3">
      <c r="A260" s="2">
        <f t="shared" si="70"/>
        <v>42615</v>
      </c>
      <c r="B260" s="3">
        <f t="shared" si="69"/>
        <v>42615</v>
      </c>
      <c r="C260" s="41" t="b">
        <f t="shared" si="82"/>
        <v>0</v>
      </c>
      <c r="D260" s="47" t="str">
        <f t="shared" si="77"/>
        <v>N</v>
      </c>
      <c r="E260" s="51" t="str">
        <f t="shared" si="78"/>
        <v/>
      </c>
      <c r="F260" s="59" t="str">
        <f t="shared" si="79"/>
        <v/>
      </c>
      <c r="G260" s="53" t="str">
        <f t="shared" si="80"/>
        <v>M</v>
      </c>
      <c r="H260" s="63" t="str">
        <f t="shared" si="81"/>
        <v>S</v>
      </c>
      <c r="I260" s="28"/>
      <c r="J260" s="38">
        <f t="shared" si="83"/>
        <v>22</v>
      </c>
      <c r="K260" s="39">
        <f t="shared" si="84"/>
        <v>15</v>
      </c>
      <c r="L260" s="38">
        <f t="shared" si="85"/>
        <v>8</v>
      </c>
      <c r="M260" s="38">
        <f t="shared" si="86"/>
        <v>1</v>
      </c>
      <c r="N260" s="40">
        <f t="shared" si="87"/>
        <v>29</v>
      </c>
    </row>
    <row r="261" spans="1:14" ht="15.75" thickBot="1" x14ac:dyDescent="0.3">
      <c r="A261" s="2">
        <f t="shared" si="70"/>
        <v>42616</v>
      </c>
      <c r="B261" s="3">
        <f t="shared" si="69"/>
        <v>42616</v>
      </c>
      <c r="C261" s="41" t="b">
        <f t="shared" si="82"/>
        <v>1</v>
      </c>
      <c r="D261" s="47" t="str">
        <f t="shared" si="77"/>
        <v/>
      </c>
      <c r="E261" s="51" t="str">
        <f t="shared" si="78"/>
        <v/>
      </c>
      <c r="F261" s="59" t="str">
        <f t="shared" si="79"/>
        <v>M</v>
      </c>
      <c r="G261" s="53" t="str">
        <f t="shared" si="80"/>
        <v>S</v>
      </c>
      <c r="H261" s="63" t="str">
        <f t="shared" si="81"/>
        <v>N</v>
      </c>
      <c r="I261" s="28"/>
      <c r="J261" s="38">
        <f t="shared" si="83"/>
        <v>23</v>
      </c>
      <c r="K261" s="39">
        <f t="shared" si="84"/>
        <v>16</v>
      </c>
      <c r="L261" s="38">
        <f t="shared" si="85"/>
        <v>9</v>
      </c>
      <c r="M261" s="38">
        <f t="shared" si="86"/>
        <v>2</v>
      </c>
      <c r="N261" s="40">
        <f t="shared" si="87"/>
        <v>30</v>
      </c>
    </row>
    <row r="262" spans="1:14" ht="15.75" thickBot="1" x14ac:dyDescent="0.3">
      <c r="A262" s="2">
        <f t="shared" si="70"/>
        <v>42617</v>
      </c>
      <c r="B262" s="3">
        <f t="shared" si="69"/>
        <v>42617</v>
      </c>
      <c r="C262" s="41" t="b">
        <f t="shared" si="82"/>
        <v>1</v>
      </c>
      <c r="D262" s="47" t="str">
        <f t="shared" si="77"/>
        <v/>
      </c>
      <c r="E262" s="51" t="str">
        <f t="shared" si="78"/>
        <v/>
      </c>
      <c r="F262" s="59" t="str">
        <f t="shared" si="79"/>
        <v>M</v>
      </c>
      <c r="G262" s="53" t="str">
        <f t="shared" si="80"/>
        <v>S</v>
      </c>
      <c r="H262" s="63" t="str">
        <f t="shared" si="81"/>
        <v>N</v>
      </c>
      <c r="I262" s="28"/>
      <c r="J262" s="38">
        <f t="shared" si="83"/>
        <v>24</v>
      </c>
      <c r="K262" s="39">
        <f t="shared" si="84"/>
        <v>17</v>
      </c>
      <c r="L262" s="38">
        <f t="shared" si="85"/>
        <v>10</v>
      </c>
      <c r="M262" s="38">
        <f t="shared" si="86"/>
        <v>3</v>
      </c>
      <c r="N262" s="40">
        <f t="shared" si="87"/>
        <v>31</v>
      </c>
    </row>
    <row r="263" spans="1:14" ht="15.75" thickBot="1" x14ac:dyDescent="0.3">
      <c r="A263" s="2">
        <f t="shared" si="70"/>
        <v>42618</v>
      </c>
      <c r="B263" s="3">
        <f t="shared" si="69"/>
        <v>42618</v>
      </c>
      <c r="C263" s="41" t="b">
        <f t="shared" si="82"/>
        <v>0</v>
      </c>
      <c r="D263" s="47" t="str">
        <f t="shared" si="77"/>
        <v/>
      </c>
      <c r="E263" s="51" t="str">
        <f t="shared" si="78"/>
        <v>M</v>
      </c>
      <c r="F263" s="59" t="str">
        <f t="shared" si="79"/>
        <v>S</v>
      </c>
      <c r="G263" s="53" t="str">
        <f t="shared" si="80"/>
        <v>N</v>
      </c>
      <c r="H263" s="63" t="str">
        <f t="shared" si="81"/>
        <v/>
      </c>
      <c r="I263" s="28"/>
      <c r="J263" s="38">
        <f t="shared" si="83"/>
        <v>25</v>
      </c>
      <c r="K263" s="39">
        <f t="shared" si="84"/>
        <v>18</v>
      </c>
      <c r="L263" s="38">
        <f t="shared" si="85"/>
        <v>11</v>
      </c>
      <c r="M263" s="38">
        <f t="shared" si="86"/>
        <v>4</v>
      </c>
      <c r="N263" s="40">
        <f t="shared" si="87"/>
        <v>32</v>
      </c>
    </row>
    <row r="264" spans="1:14" ht="15.75" thickBot="1" x14ac:dyDescent="0.3">
      <c r="A264" s="2">
        <f t="shared" si="70"/>
        <v>42619</v>
      </c>
      <c r="B264" s="3">
        <f t="shared" si="69"/>
        <v>42619</v>
      </c>
      <c r="C264" s="41" t="b">
        <f t="shared" si="82"/>
        <v>0</v>
      </c>
      <c r="D264" s="47" t="str">
        <f t="shared" si="77"/>
        <v/>
      </c>
      <c r="E264" s="51" t="str">
        <f t="shared" si="78"/>
        <v>M</v>
      </c>
      <c r="F264" s="59" t="str">
        <f t="shared" si="79"/>
        <v>S</v>
      </c>
      <c r="G264" s="53" t="str">
        <f t="shared" si="80"/>
        <v>N</v>
      </c>
      <c r="H264" s="63" t="str">
        <f t="shared" si="81"/>
        <v/>
      </c>
      <c r="I264" s="28"/>
      <c r="J264" s="38">
        <f t="shared" si="83"/>
        <v>26</v>
      </c>
      <c r="K264" s="39">
        <f t="shared" si="84"/>
        <v>19</v>
      </c>
      <c r="L264" s="38">
        <f t="shared" si="85"/>
        <v>12</v>
      </c>
      <c r="M264" s="38">
        <f t="shared" si="86"/>
        <v>5</v>
      </c>
      <c r="N264" s="40">
        <f t="shared" si="87"/>
        <v>33</v>
      </c>
    </row>
    <row r="265" spans="1:14" ht="15.75" thickBot="1" x14ac:dyDescent="0.3">
      <c r="A265" s="2">
        <f t="shared" si="70"/>
        <v>42620</v>
      </c>
      <c r="B265" s="3">
        <f t="shared" si="69"/>
        <v>42620</v>
      </c>
      <c r="C265" s="41" t="b">
        <f t="shared" si="82"/>
        <v>0</v>
      </c>
      <c r="D265" s="47" t="str">
        <f t="shared" si="77"/>
        <v>M</v>
      </c>
      <c r="E265" s="51" t="str">
        <f t="shared" si="78"/>
        <v>S</v>
      </c>
      <c r="F265" s="59" t="str">
        <f t="shared" si="79"/>
        <v>N</v>
      </c>
      <c r="G265" s="53" t="str">
        <f t="shared" si="80"/>
        <v/>
      </c>
      <c r="H265" s="63" t="str">
        <f t="shared" si="81"/>
        <v/>
      </c>
      <c r="I265" s="28"/>
      <c r="J265" s="38">
        <f t="shared" si="83"/>
        <v>27</v>
      </c>
      <c r="K265" s="39">
        <f t="shared" si="84"/>
        <v>20</v>
      </c>
      <c r="L265" s="38">
        <f t="shared" si="85"/>
        <v>13</v>
      </c>
      <c r="M265" s="38">
        <f t="shared" si="86"/>
        <v>6</v>
      </c>
      <c r="N265" s="40">
        <f t="shared" si="87"/>
        <v>34</v>
      </c>
    </row>
    <row r="266" spans="1:14" ht="15.75" thickBot="1" x14ac:dyDescent="0.3">
      <c r="A266" s="2">
        <f t="shared" si="70"/>
        <v>42621</v>
      </c>
      <c r="B266" s="3">
        <f t="shared" si="69"/>
        <v>42621</v>
      </c>
      <c r="C266" s="41" t="b">
        <f t="shared" si="82"/>
        <v>0</v>
      </c>
      <c r="D266" s="47" t="str">
        <f t="shared" si="77"/>
        <v>S</v>
      </c>
      <c r="E266" s="51" t="str">
        <f t="shared" si="78"/>
        <v>N</v>
      </c>
      <c r="F266" s="59" t="str">
        <f t="shared" si="79"/>
        <v/>
      </c>
      <c r="G266" s="53" t="str">
        <f t="shared" si="80"/>
        <v/>
      </c>
      <c r="H266" s="63" t="str">
        <f t="shared" si="81"/>
        <v>M</v>
      </c>
      <c r="I266" s="28"/>
      <c r="J266" s="38">
        <f t="shared" si="83"/>
        <v>28</v>
      </c>
      <c r="K266" s="39">
        <f t="shared" si="84"/>
        <v>21</v>
      </c>
      <c r="L266" s="38">
        <f t="shared" si="85"/>
        <v>14</v>
      </c>
      <c r="M266" s="38">
        <f t="shared" si="86"/>
        <v>7</v>
      </c>
      <c r="N266" s="40">
        <f t="shared" si="87"/>
        <v>0</v>
      </c>
    </row>
    <row r="267" spans="1:14" ht="15.75" thickBot="1" x14ac:dyDescent="0.3">
      <c r="A267" s="2">
        <f t="shared" si="70"/>
        <v>42622</v>
      </c>
      <c r="B267" s="3">
        <f t="shared" si="69"/>
        <v>42622</v>
      </c>
      <c r="C267" s="41" t="b">
        <f t="shared" si="82"/>
        <v>0</v>
      </c>
      <c r="D267" s="47" t="str">
        <f t="shared" si="77"/>
        <v>S</v>
      </c>
      <c r="E267" s="51" t="str">
        <f t="shared" si="78"/>
        <v>N</v>
      </c>
      <c r="F267" s="59" t="str">
        <f t="shared" si="79"/>
        <v/>
      </c>
      <c r="G267" s="53" t="str">
        <f t="shared" si="80"/>
        <v/>
      </c>
      <c r="H267" s="63" t="str">
        <f t="shared" si="81"/>
        <v>M</v>
      </c>
      <c r="I267" s="28"/>
      <c r="J267" s="38">
        <f t="shared" si="83"/>
        <v>29</v>
      </c>
      <c r="K267" s="39">
        <f t="shared" si="84"/>
        <v>22</v>
      </c>
      <c r="L267" s="38">
        <f t="shared" si="85"/>
        <v>15</v>
      </c>
      <c r="M267" s="38">
        <f t="shared" si="86"/>
        <v>8</v>
      </c>
      <c r="N267" s="40">
        <f t="shared" si="87"/>
        <v>1</v>
      </c>
    </row>
    <row r="268" spans="1:14" ht="15.75" thickBot="1" x14ac:dyDescent="0.3">
      <c r="A268" s="2">
        <f t="shared" si="70"/>
        <v>42623</v>
      </c>
      <c r="B268" s="3">
        <f t="shared" si="69"/>
        <v>42623</v>
      </c>
      <c r="C268" s="41" t="b">
        <f t="shared" si="82"/>
        <v>1</v>
      </c>
      <c r="D268" s="47" t="str">
        <f t="shared" si="77"/>
        <v>N</v>
      </c>
      <c r="E268" s="51" t="str">
        <f t="shared" si="78"/>
        <v/>
      </c>
      <c r="F268" s="59" t="str">
        <f t="shared" si="79"/>
        <v/>
      </c>
      <c r="G268" s="53" t="str">
        <f t="shared" si="80"/>
        <v>M</v>
      </c>
      <c r="H268" s="63" t="str">
        <f t="shared" si="81"/>
        <v>S</v>
      </c>
      <c r="I268" s="28"/>
      <c r="J268" s="38">
        <f t="shared" si="83"/>
        <v>30</v>
      </c>
      <c r="K268" s="39">
        <f t="shared" si="84"/>
        <v>23</v>
      </c>
      <c r="L268" s="38">
        <f t="shared" si="85"/>
        <v>16</v>
      </c>
      <c r="M268" s="38">
        <f t="shared" si="86"/>
        <v>9</v>
      </c>
      <c r="N268" s="40">
        <f t="shared" si="87"/>
        <v>2</v>
      </c>
    </row>
    <row r="269" spans="1:14" ht="15.75" thickBot="1" x14ac:dyDescent="0.3">
      <c r="A269" s="2">
        <f t="shared" si="70"/>
        <v>42624</v>
      </c>
      <c r="B269" s="3">
        <f t="shared" si="69"/>
        <v>42624</v>
      </c>
      <c r="C269" s="41" t="b">
        <f t="shared" si="82"/>
        <v>1</v>
      </c>
      <c r="D269" s="47" t="str">
        <f t="shared" si="77"/>
        <v>N</v>
      </c>
      <c r="E269" s="51" t="str">
        <f t="shared" si="78"/>
        <v/>
      </c>
      <c r="F269" s="59" t="str">
        <f t="shared" si="79"/>
        <v/>
      </c>
      <c r="G269" s="53" t="str">
        <f t="shared" si="80"/>
        <v>M</v>
      </c>
      <c r="H269" s="63" t="str">
        <f t="shared" si="81"/>
        <v>S</v>
      </c>
      <c r="I269" s="28"/>
      <c r="J269" s="38">
        <f t="shared" si="83"/>
        <v>31</v>
      </c>
      <c r="K269" s="39">
        <f t="shared" si="84"/>
        <v>24</v>
      </c>
      <c r="L269" s="38">
        <f t="shared" si="85"/>
        <v>17</v>
      </c>
      <c r="M269" s="38">
        <f t="shared" si="86"/>
        <v>10</v>
      </c>
      <c r="N269" s="40">
        <f t="shared" si="87"/>
        <v>3</v>
      </c>
    </row>
    <row r="270" spans="1:14" ht="15.75" thickBot="1" x14ac:dyDescent="0.3">
      <c r="A270" s="2">
        <f t="shared" si="70"/>
        <v>42625</v>
      </c>
      <c r="B270" s="3">
        <f t="shared" si="69"/>
        <v>42625</v>
      </c>
      <c r="C270" s="41" t="b">
        <f t="shared" si="82"/>
        <v>0</v>
      </c>
      <c r="D270" s="47" t="str">
        <f t="shared" si="77"/>
        <v/>
      </c>
      <c r="E270" s="51" t="str">
        <f t="shared" si="78"/>
        <v/>
      </c>
      <c r="F270" s="59" t="str">
        <f t="shared" si="79"/>
        <v>M</v>
      </c>
      <c r="G270" s="53" t="str">
        <f t="shared" si="80"/>
        <v>S</v>
      </c>
      <c r="H270" s="63" t="str">
        <f t="shared" si="81"/>
        <v>N</v>
      </c>
      <c r="I270" s="28"/>
      <c r="J270" s="38">
        <f t="shared" si="83"/>
        <v>32</v>
      </c>
      <c r="K270" s="39">
        <f t="shared" si="84"/>
        <v>25</v>
      </c>
      <c r="L270" s="38">
        <f t="shared" si="85"/>
        <v>18</v>
      </c>
      <c r="M270" s="38">
        <f t="shared" si="86"/>
        <v>11</v>
      </c>
      <c r="N270" s="40">
        <f t="shared" si="87"/>
        <v>4</v>
      </c>
    </row>
    <row r="271" spans="1:14" ht="15.75" thickBot="1" x14ac:dyDescent="0.3">
      <c r="A271" s="2">
        <f t="shared" si="70"/>
        <v>42626</v>
      </c>
      <c r="B271" s="3">
        <f t="shared" si="69"/>
        <v>42626</v>
      </c>
      <c r="C271" s="41" t="b">
        <f t="shared" si="82"/>
        <v>0</v>
      </c>
      <c r="D271" s="47" t="str">
        <f t="shared" si="77"/>
        <v/>
      </c>
      <c r="E271" s="51" t="str">
        <f t="shared" si="78"/>
        <v/>
      </c>
      <c r="F271" s="59" t="str">
        <f t="shared" si="79"/>
        <v>M</v>
      </c>
      <c r="G271" s="53" t="str">
        <f t="shared" si="80"/>
        <v>S</v>
      </c>
      <c r="H271" s="63" t="str">
        <f t="shared" si="81"/>
        <v>N</v>
      </c>
      <c r="I271" s="28"/>
      <c r="J271" s="38">
        <f t="shared" si="83"/>
        <v>33</v>
      </c>
      <c r="K271" s="39">
        <f t="shared" si="84"/>
        <v>26</v>
      </c>
      <c r="L271" s="38">
        <f t="shared" si="85"/>
        <v>19</v>
      </c>
      <c r="M271" s="38">
        <f t="shared" si="86"/>
        <v>12</v>
      </c>
      <c r="N271" s="40">
        <f t="shared" si="87"/>
        <v>5</v>
      </c>
    </row>
    <row r="272" spans="1:14" ht="15.75" thickBot="1" x14ac:dyDescent="0.3">
      <c r="A272" s="2">
        <f t="shared" si="70"/>
        <v>42627</v>
      </c>
      <c r="B272" s="3">
        <f t="shared" ref="B272:B337" si="88">A272</f>
        <v>42627</v>
      </c>
      <c r="C272" s="41" t="b">
        <f t="shared" si="82"/>
        <v>0</v>
      </c>
      <c r="D272" s="47" t="str">
        <f t="shared" si="77"/>
        <v/>
      </c>
      <c r="E272" s="51" t="str">
        <f t="shared" si="78"/>
        <v>M</v>
      </c>
      <c r="F272" s="59" t="str">
        <f t="shared" si="79"/>
        <v>S</v>
      </c>
      <c r="G272" s="53" t="str">
        <f t="shared" si="80"/>
        <v>N</v>
      </c>
      <c r="H272" s="63" t="str">
        <f t="shared" si="81"/>
        <v/>
      </c>
      <c r="I272" s="28"/>
      <c r="J272" s="38">
        <f t="shared" si="83"/>
        <v>34</v>
      </c>
      <c r="K272" s="39">
        <f t="shared" si="84"/>
        <v>27</v>
      </c>
      <c r="L272" s="38">
        <f t="shared" si="85"/>
        <v>20</v>
      </c>
      <c r="M272" s="38">
        <f t="shared" si="86"/>
        <v>13</v>
      </c>
      <c r="N272" s="40">
        <f t="shared" si="87"/>
        <v>6</v>
      </c>
    </row>
    <row r="273" spans="1:14" ht="15.75" thickBot="1" x14ac:dyDescent="0.3">
      <c r="A273" s="2">
        <f t="shared" ref="A273:A338" si="89">A272+1</f>
        <v>42628</v>
      </c>
      <c r="B273" s="3">
        <f t="shared" si="88"/>
        <v>42628</v>
      </c>
      <c r="C273" s="41" t="b">
        <f t="shared" si="82"/>
        <v>0</v>
      </c>
      <c r="D273" s="47" t="str">
        <f t="shared" si="77"/>
        <v>M</v>
      </c>
      <c r="E273" s="51" t="str">
        <f t="shared" si="78"/>
        <v>S</v>
      </c>
      <c r="F273" s="59" t="str">
        <f t="shared" si="79"/>
        <v>N</v>
      </c>
      <c r="G273" s="53" t="str">
        <f t="shared" si="80"/>
        <v/>
      </c>
      <c r="H273" s="63" t="str">
        <f t="shared" si="81"/>
        <v/>
      </c>
      <c r="I273" s="28"/>
      <c r="J273" s="38">
        <f t="shared" si="83"/>
        <v>0</v>
      </c>
      <c r="K273" s="39">
        <f t="shared" si="84"/>
        <v>28</v>
      </c>
      <c r="L273" s="38">
        <f t="shared" si="85"/>
        <v>21</v>
      </c>
      <c r="M273" s="38">
        <f t="shared" si="86"/>
        <v>14</v>
      </c>
      <c r="N273" s="40">
        <f t="shared" si="87"/>
        <v>7</v>
      </c>
    </row>
    <row r="274" spans="1:14" ht="15.75" thickBot="1" x14ac:dyDescent="0.3">
      <c r="A274" s="2">
        <f t="shared" si="89"/>
        <v>42629</v>
      </c>
      <c r="B274" s="3">
        <f t="shared" si="88"/>
        <v>42629</v>
      </c>
      <c r="C274" s="41" t="b">
        <f t="shared" si="82"/>
        <v>0</v>
      </c>
      <c r="D274" s="47" t="str">
        <f t="shared" si="77"/>
        <v>M</v>
      </c>
      <c r="E274" s="51" t="str">
        <f t="shared" si="78"/>
        <v>S</v>
      </c>
      <c r="F274" s="59" t="str">
        <f t="shared" si="79"/>
        <v>N</v>
      </c>
      <c r="G274" s="53" t="str">
        <f t="shared" si="80"/>
        <v/>
      </c>
      <c r="H274" s="63" t="str">
        <f t="shared" si="81"/>
        <v/>
      </c>
      <c r="I274" s="28"/>
      <c r="J274" s="38">
        <f t="shared" si="83"/>
        <v>1</v>
      </c>
      <c r="K274" s="39">
        <f t="shared" si="84"/>
        <v>29</v>
      </c>
      <c r="L274" s="38">
        <f t="shared" si="85"/>
        <v>22</v>
      </c>
      <c r="M274" s="38">
        <f t="shared" si="86"/>
        <v>15</v>
      </c>
      <c r="N274" s="40">
        <f t="shared" si="87"/>
        <v>8</v>
      </c>
    </row>
    <row r="275" spans="1:14" ht="15.75" thickBot="1" x14ac:dyDescent="0.3">
      <c r="A275" s="2">
        <f t="shared" si="89"/>
        <v>42630</v>
      </c>
      <c r="B275" s="3">
        <f t="shared" si="88"/>
        <v>42630</v>
      </c>
      <c r="C275" s="41" t="b">
        <f t="shared" si="82"/>
        <v>1</v>
      </c>
      <c r="D275" s="47" t="str">
        <f t="shared" si="77"/>
        <v>S</v>
      </c>
      <c r="E275" s="51" t="str">
        <f t="shared" si="78"/>
        <v>N</v>
      </c>
      <c r="F275" s="59" t="str">
        <f t="shared" si="79"/>
        <v/>
      </c>
      <c r="G275" s="53" t="str">
        <f t="shared" si="80"/>
        <v/>
      </c>
      <c r="H275" s="63" t="str">
        <f t="shared" si="81"/>
        <v>M</v>
      </c>
      <c r="I275" s="28"/>
      <c r="J275" s="38">
        <f t="shared" si="83"/>
        <v>2</v>
      </c>
      <c r="K275" s="39">
        <f t="shared" si="84"/>
        <v>30</v>
      </c>
      <c r="L275" s="38">
        <f t="shared" si="85"/>
        <v>23</v>
      </c>
      <c r="M275" s="38">
        <f t="shared" si="86"/>
        <v>16</v>
      </c>
      <c r="N275" s="40">
        <f t="shared" si="87"/>
        <v>9</v>
      </c>
    </row>
    <row r="276" spans="1:14" ht="15.75" thickBot="1" x14ac:dyDescent="0.3">
      <c r="A276" s="2">
        <f t="shared" si="89"/>
        <v>42631</v>
      </c>
      <c r="B276" s="3">
        <f t="shared" si="88"/>
        <v>42631</v>
      </c>
      <c r="C276" s="41" t="b">
        <f t="shared" si="82"/>
        <v>1</v>
      </c>
      <c r="D276" s="47" t="str">
        <f t="shared" si="77"/>
        <v>S</v>
      </c>
      <c r="E276" s="51" t="str">
        <f t="shared" si="78"/>
        <v>N</v>
      </c>
      <c r="F276" s="59" t="str">
        <f t="shared" si="79"/>
        <v/>
      </c>
      <c r="G276" s="53" t="str">
        <f t="shared" si="80"/>
        <v/>
      </c>
      <c r="H276" s="63" t="str">
        <f t="shared" si="81"/>
        <v>M</v>
      </c>
      <c r="I276" s="28"/>
      <c r="J276" s="38">
        <f t="shared" si="83"/>
        <v>3</v>
      </c>
      <c r="K276" s="39">
        <f t="shared" si="84"/>
        <v>31</v>
      </c>
      <c r="L276" s="38">
        <f t="shared" si="85"/>
        <v>24</v>
      </c>
      <c r="M276" s="38">
        <f t="shared" si="86"/>
        <v>17</v>
      </c>
      <c r="N276" s="40">
        <f t="shared" si="87"/>
        <v>10</v>
      </c>
    </row>
    <row r="277" spans="1:14" ht="15.75" thickBot="1" x14ac:dyDescent="0.3">
      <c r="A277" s="2">
        <f t="shared" si="89"/>
        <v>42632</v>
      </c>
      <c r="B277" s="3">
        <f t="shared" si="88"/>
        <v>42632</v>
      </c>
      <c r="C277" s="41" t="b">
        <f t="shared" si="82"/>
        <v>0</v>
      </c>
      <c r="D277" s="47" t="str">
        <f t="shared" si="77"/>
        <v>N</v>
      </c>
      <c r="E277" s="51" t="str">
        <f t="shared" si="78"/>
        <v/>
      </c>
      <c r="F277" s="59" t="str">
        <f t="shared" si="79"/>
        <v/>
      </c>
      <c r="G277" s="53" t="str">
        <f t="shared" si="80"/>
        <v>M</v>
      </c>
      <c r="H277" s="63" t="str">
        <f t="shared" si="81"/>
        <v>S</v>
      </c>
      <c r="I277" s="28"/>
      <c r="J277" s="38">
        <f t="shared" si="83"/>
        <v>4</v>
      </c>
      <c r="K277" s="39">
        <f t="shared" si="84"/>
        <v>32</v>
      </c>
      <c r="L277" s="38">
        <f t="shared" si="85"/>
        <v>25</v>
      </c>
      <c r="M277" s="38">
        <f t="shared" si="86"/>
        <v>18</v>
      </c>
      <c r="N277" s="40">
        <f t="shared" si="87"/>
        <v>11</v>
      </c>
    </row>
    <row r="278" spans="1:14" ht="15.75" thickBot="1" x14ac:dyDescent="0.3">
      <c r="A278" s="2">
        <f t="shared" si="89"/>
        <v>42633</v>
      </c>
      <c r="B278" s="3">
        <f t="shared" si="88"/>
        <v>42633</v>
      </c>
      <c r="C278" s="41" t="b">
        <f t="shared" si="82"/>
        <v>0</v>
      </c>
      <c r="D278" s="47" t="str">
        <f t="shared" si="77"/>
        <v>N</v>
      </c>
      <c r="E278" s="51" t="str">
        <f t="shared" si="78"/>
        <v/>
      </c>
      <c r="F278" s="59" t="str">
        <f t="shared" si="79"/>
        <v/>
      </c>
      <c r="G278" s="53" t="str">
        <f t="shared" si="80"/>
        <v>M</v>
      </c>
      <c r="H278" s="63" t="str">
        <f t="shared" si="81"/>
        <v>S</v>
      </c>
      <c r="I278" s="28"/>
      <c r="J278" s="38">
        <f t="shared" si="83"/>
        <v>5</v>
      </c>
      <c r="K278" s="39">
        <f t="shared" si="84"/>
        <v>33</v>
      </c>
      <c r="L278" s="38">
        <f t="shared" si="85"/>
        <v>26</v>
      </c>
      <c r="M278" s="38">
        <f t="shared" si="86"/>
        <v>19</v>
      </c>
      <c r="N278" s="40">
        <f t="shared" si="87"/>
        <v>12</v>
      </c>
    </row>
    <row r="279" spans="1:14" ht="15.75" thickBot="1" x14ac:dyDescent="0.3">
      <c r="A279" s="2">
        <f t="shared" si="89"/>
        <v>42634</v>
      </c>
      <c r="B279" s="3">
        <f t="shared" si="88"/>
        <v>42634</v>
      </c>
      <c r="C279" s="41" t="b">
        <f t="shared" si="82"/>
        <v>0</v>
      </c>
      <c r="D279" s="47" t="str">
        <f t="shared" si="77"/>
        <v/>
      </c>
      <c r="E279" s="51" t="str">
        <f t="shared" si="78"/>
        <v/>
      </c>
      <c r="F279" s="59" t="str">
        <f t="shared" si="79"/>
        <v>M</v>
      </c>
      <c r="G279" s="53" t="str">
        <f t="shared" si="80"/>
        <v>S</v>
      </c>
      <c r="H279" s="63" t="str">
        <f t="shared" si="81"/>
        <v>N</v>
      </c>
      <c r="I279" s="28"/>
      <c r="J279" s="38">
        <f t="shared" si="83"/>
        <v>6</v>
      </c>
      <c r="K279" s="39">
        <f t="shared" si="84"/>
        <v>34</v>
      </c>
      <c r="L279" s="38">
        <f t="shared" si="85"/>
        <v>27</v>
      </c>
      <c r="M279" s="38">
        <f t="shared" si="86"/>
        <v>20</v>
      </c>
      <c r="N279" s="40">
        <f t="shared" si="87"/>
        <v>13</v>
      </c>
    </row>
    <row r="280" spans="1:14" ht="15.75" thickBot="1" x14ac:dyDescent="0.3">
      <c r="A280" s="2">
        <f t="shared" si="89"/>
        <v>42635</v>
      </c>
      <c r="B280" s="3">
        <f t="shared" si="88"/>
        <v>42635</v>
      </c>
      <c r="C280" s="41" t="b">
        <f t="shared" si="82"/>
        <v>0</v>
      </c>
      <c r="D280" s="47" t="str">
        <f t="shared" si="77"/>
        <v/>
      </c>
      <c r="E280" s="51" t="str">
        <f t="shared" si="78"/>
        <v>M</v>
      </c>
      <c r="F280" s="59" t="str">
        <f t="shared" si="79"/>
        <v>S</v>
      </c>
      <c r="G280" s="53" t="str">
        <f t="shared" si="80"/>
        <v>N</v>
      </c>
      <c r="H280" s="63" t="str">
        <f t="shared" si="81"/>
        <v/>
      </c>
      <c r="I280" s="28"/>
      <c r="J280" s="38">
        <f t="shared" si="83"/>
        <v>7</v>
      </c>
      <c r="K280" s="39">
        <f t="shared" si="84"/>
        <v>0</v>
      </c>
      <c r="L280" s="38">
        <f t="shared" si="85"/>
        <v>28</v>
      </c>
      <c r="M280" s="38">
        <f t="shared" si="86"/>
        <v>21</v>
      </c>
      <c r="N280" s="40">
        <f t="shared" si="87"/>
        <v>14</v>
      </c>
    </row>
    <row r="281" spans="1:14" ht="15.75" thickBot="1" x14ac:dyDescent="0.3">
      <c r="A281" s="2">
        <f t="shared" si="89"/>
        <v>42636</v>
      </c>
      <c r="B281" s="3">
        <f t="shared" si="88"/>
        <v>42636</v>
      </c>
      <c r="C281" s="41" t="b">
        <f t="shared" si="82"/>
        <v>0</v>
      </c>
      <c r="D281" s="47" t="str">
        <f t="shared" si="77"/>
        <v/>
      </c>
      <c r="E281" s="51" t="str">
        <f t="shared" si="78"/>
        <v>M</v>
      </c>
      <c r="F281" s="59" t="str">
        <f t="shared" si="79"/>
        <v>S</v>
      </c>
      <c r="G281" s="53" t="str">
        <f t="shared" si="80"/>
        <v>N</v>
      </c>
      <c r="H281" s="63" t="str">
        <f t="shared" si="81"/>
        <v/>
      </c>
      <c r="I281" s="28"/>
      <c r="J281" s="38">
        <f t="shared" si="83"/>
        <v>8</v>
      </c>
      <c r="K281" s="39">
        <f t="shared" si="84"/>
        <v>1</v>
      </c>
      <c r="L281" s="38">
        <f t="shared" si="85"/>
        <v>29</v>
      </c>
      <c r="M281" s="38">
        <f t="shared" si="86"/>
        <v>22</v>
      </c>
      <c r="N281" s="40">
        <f t="shared" si="87"/>
        <v>15</v>
      </c>
    </row>
    <row r="282" spans="1:14" ht="15.75" thickBot="1" x14ac:dyDescent="0.3">
      <c r="A282" s="2">
        <f t="shared" si="89"/>
        <v>42637</v>
      </c>
      <c r="B282" s="3">
        <f t="shared" si="88"/>
        <v>42637</v>
      </c>
      <c r="C282" s="41" t="b">
        <f t="shared" si="82"/>
        <v>1</v>
      </c>
      <c r="D282" s="47" t="str">
        <f t="shared" si="77"/>
        <v>M</v>
      </c>
      <c r="E282" s="51" t="str">
        <f t="shared" si="78"/>
        <v>S</v>
      </c>
      <c r="F282" s="59" t="str">
        <f t="shared" si="79"/>
        <v>N</v>
      </c>
      <c r="G282" s="53" t="str">
        <f t="shared" si="80"/>
        <v/>
      </c>
      <c r="H282" s="63" t="str">
        <f t="shared" si="81"/>
        <v/>
      </c>
      <c r="I282" s="28"/>
      <c r="J282" s="38">
        <f t="shared" si="83"/>
        <v>9</v>
      </c>
      <c r="K282" s="39">
        <f t="shared" si="84"/>
        <v>2</v>
      </c>
      <c r="L282" s="38">
        <f t="shared" si="85"/>
        <v>30</v>
      </c>
      <c r="M282" s="38">
        <f t="shared" si="86"/>
        <v>23</v>
      </c>
      <c r="N282" s="40">
        <f t="shared" si="87"/>
        <v>16</v>
      </c>
    </row>
    <row r="283" spans="1:14" ht="15.75" thickBot="1" x14ac:dyDescent="0.3">
      <c r="A283" s="2">
        <f t="shared" si="89"/>
        <v>42638</v>
      </c>
      <c r="B283" s="3">
        <f t="shared" si="88"/>
        <v>42638</v>
      </c>
      <c r="C283" s="41" t="b">
        <f t="shared" si="82"/>
        <v>1</v>
      </c>
      <c r="D283" s="47" t="str">
        <f t="shared" si="77"/>
        <v>M</v>
      </c>
      <c r="E283" s="51" t="str">
        <f t="shared" si="78"/>
        <v>S</v>
      </c>
      <c r="F283" s="59" t="str">
        <f t="shared" si="79"/>
        <v>N</v>
      </c>
      <c r="G283" s="53" t="str">
        <f t="shared" si="80"/>
        <v/>
      </c>
      <c r="H283" s="63" t="str">
        <f t="shared" si="81"/>
        <v/>
      </c>
      <c r="I283" s="28"/>
      <c r="J283" s="38">
        <f t="shared" si="83"/>
        <v>10</v>
      </c>
      <c r="K283" s="39">
        <f t="shared" si="84"/>
        <v>3</v>
      </c>
      <c r="L283" s="38">
        <f t="shared" si="85"/>
        <v>31</v>
      </c>
      <c r="M283" s="38">
        <f t="shared" si="86"/>
        <v>24</v>
      </c>
      <c r="N283" s="40">
        <f t="shared" si="87"/>
        <v>17</v>
      </c>
    </row>
    <row r="284" spans="1:14" ht="15.75" thickBot="1" x14ac:dyDescent="0.3">
      <c r="A284" s="2">
        <f t="shared" si="89"/>
        <v>42639</v>
      </c>
      <c r="B284" s="3">
        <f t="shared" si="88"/>
        <v>42639</v>
      </c>
      <c r="C284" s="41" t="b">
        <f t="shared" si="82"/>
        <v>0</v>
      </c>
      <c r="D284" s="47" t="str">
        <f t="shared" si="77"/>
        <v>S</v>
      </c>
      <c r="E284" s="51" t="str">
        <f t="shared" si="78"/>
        <v>N</v>
      </c>
      <c r="F284" s="59" t="str">
        <f t="shared" si="79"/>
        <v/>
      </c>
      <c r="G284" s="53" t="str">
        <f t="shared" si="80"/>
        <v/>
      </c>
      <c r="H284" s="63" t="str">
        <f t="shared" si="81"/>
        <v>M</v>
      </c>
      <c r="I284" s="28"/>
      <c r="J284" s="38">
        <f t="shared" si="83"/>
        <v>11</v>
      </c>
      <c r="K284" s="39">
        <f t="shared" si="84"/>
        <v>4</v>
      </c>
      <c r="L284" s="38">
        <f t="shared" si="85"/>
        <v>32</v>
      </c>
      <c r="M284" s="38">
        <f t="shared" si="86"/>
        <v>25</v>
      </c>
      <c r="N284" s="40">
        <f t="shared" si="87"/>
        <v>18</v>
      </c>
    </row>
    <row r="285" spans="1:14" ht="15.75" thickBot="1" x14ac:dyDescent="0.3">
      <c r="A285" s="2">
        <f t="shared" si="89"/>
        <v>42640</v>
      </c>
      <c r="B285" s="3">
        <f t="shared" si="88"/>
        <v>42640</v>
      </c>
      <c r="C285" s="41" t="b">
        <f t="shared" si="82"/>
        <v>0</v>
      </c>
      <c r="D285" s="47" t="str">
        <f t="shared" si="77"/>
        <v>S</v>
      </c>
      <c r="E285" s="51" t="str">
        <f t="shared" si="78"/>
        <v>N</v>
      </c>
      <c r="F285" s="59" t="str">
        <f t="shared" si="79"/>
        <v/>
      </c>
      <c r="G285" s="53" t="str">
        <f t="shared" si="80"/>
        <v/>
      </c>
      <c r="H285" s="63" t="str">
        <f t="shared" si="81"/>
        <v>M</v>
      </c>
      <c r="I285" s="28"/>
      <c r="J285" s="38">
        <f t="shared" si="83"/>
        <v>12</v>
      </c>
      <c r="K285" s="39">
        <f t="shared" si="84"/>
        <v>5</v>
      </c>
      <c r="L285" s="38">
        <f t="shared" si="85"/>
        <v>33</v>
      </c>
      <c r="M285" s="38">
        <f t="shared" si="86"/>
        <v>26</v>
      </c>
      <c r="N285" s="40">
        <f t="shared" si="87"/>
        <v>19</v>
      </c>
    </row>
    <row r="286" spans="1:14" ht="15.75" thickBot="1" x14ac:dyDescent="0.3">
      <c r="A286" s="2">
        <f t="shared" si="89"/>
        <v>42641</v>
      </c>
      <c r="B286" s="3">
        <f t="shared" si="88"/>
        <v>42641</v>
      </c>
      <c r="C286" s="41" t="b">
        <f t="shared" si="82"/>
        <v>0</v>
      </c>
      <c r="D286" s="47" t="str">
        <f t="shared" si="77"/>
        <v>N</v>
      </c>
      <c r="E286" s="51" t="str">
        <f t="shared" si="78"/>
        <v/>
      </c>
      <c r="F286" s="59" t="str">
        <f t="shared" si="79"/>
        <v/>
      </c>
      <c r="G286" s="53" t="str">
        <f t="shared" si="80"/>
        <v>M</v>
      </c>
      <c r="H286" s="63" t="str">
        <f t="shared" si="81"/>
        <v>S</v>
      </c>
      <c r="I286" s="28"/>
      <c r="J286" s="38">
        <f t="shared" si="83"/>
        <v>13</v>
      </c>
      <c r="K286" s="39">
        <f t="shared" si="84"/>
        <v>6</v>
      </c>
      <c r="L286" s="38">
        <f t="shared" si="85"/>
        <v>34</v>
      </c>
      <c r="M286" s="38">
        <f t="shared" si="86"/>
        <v>27</v>
      </c>
      <c r="N286" s="40">
        <f t="shared" si="87"/>
        <v>20</v>
      </c>
    </row>
    <row r="287" spans="1:14" ht="15.75" thickBot="1" x14ac:dyDescent="0.3">
      <c r="A287" s="2">
        <f t="shared" si="89"/>
        <v>42642</v>
      </c>
      <c r="B287" s="3">
        <f t="shared" si="88"/>
        <v>42642</v>
      </c>
      <c r="C287" s="41" t="b">
        <f t="shared" si="82"/>
        <v>0</v>
      </c>
      <c r="D287" s="47" t="str">
        <f t="shared" si="77"/>
        <v/>
      </c>
      <c r="E287" s="51" t="str">
        <f t="shared" si="78"/>
        <v/>
      </c>
      <c r="F287" s="59" t="str">
        <f t="shared" si="79"/>
        <v>M</v>
      </c>
      <c r="G287" s="53" t="str">
        <f t="shared" si="80"/>
        <v>S</v>
      </c>
      <c r="H287" s="63" t="str">
        <f t="shared" si="81"/>
        <v>N</v>
      </c>
      <c r="I287" s="28"/>
      <c r="J287" s="38">
        <f t="shared" si="83"/>
        <v>14</v>
      </c>
      <c r="K287" s="39">
        <f t="shared" si="84"/>
        <v>7</v>
      </c>
      <c r="L287" s="38">
        <f t="shared" si="85"/>
        <v>0</v>
      </c>
      <c r="M287" s="38">
        <f t="shared" si="86"/>
        <v>28</v>
      </c>
      <c r="N287" s="40">
        <f t="shared" si="87"/>
        <v>21</v>
      </c>
    </row>
    <row r="288" spans="1:14" ht="24" thickBot="1" x14ac:dyDescent="0.4">
      <c r="A288" s="65" t="s">
        <v>13</v>
      </c>
      <c r="B288" s="64"/>
      <c r="C288" s="17"/>
      <c r="D288" s="76" t="s">
        <v>0</v>
      </c>
      <c r="E288" s="77" t="s">
        <v>1</v>
      </c>
      <c r="F288" s="78" t="s">
        <v>2</v>
      </c>
      <c r="G288" s="79" t="s">
        <v>3</v>
      </c>
      <c r="H288" s="80" t="s">
        <v>4</v>
      </c>
      <c r="I288" s="28"/>
      <c r="J288" s="38"/>
      <c r="K288" s="39"/>
      <c r="L288" s="38"/>
      <c r="M288" s="38"/>
      <c r="N288" s="40"/>
    </row>
    <row r="289" spans="1:14" ht="15.75" thickBot="1" x14ac:dyDescent="0.3">
      <c r="A289" s="2">
        <f>A287+1</f>
        <v>42643</v>
      </c>
      <c r="B289" s="3">
        <f t="shared" si="88"/>
        <v>42643</v>
      </c>
      <c r="C289" s="41" t="b">
        <f t="shared" ref="C289:C319" si="90">OR(A289=fera,A289=ferb,A289=ferc,A289=ferd,A289=fere,A289=ferf,A289=ferg,A289=ferh,A289=feri,A289=ferj,A289=ferk,A289=ferl,A289=ferm,A289=fern,WEEKDAY(B289)=1,WEEKDAY(B289)=7)</f>
        <v>0</v>
      </c>
      <c r="D289" s="47" t="str">
        <f t="shared" si="77"/>
        <v/>
      </c>
      <c r="E289" s="51" t="str">
        <f t="shared" si="78"/>
        <v/>
      </c>
      <c r="F289" s="59" t="str">
        <f t="shared" si="79"/>
        <v>M</v>
      </c>
      <c r="G289" s="53" t="str">
        <f t="shared" si="80"/>
        <v>S</v>
      </c>
      <c r="H289" s="63" t="str">
        <f t="shared" si="81"/>
        <v>N</v>
      </c>
      <c r="I289" s="28"/>
      <c r="J289" s="38">
        <f t="shared" ref="J289:J319" si="91">MOD(A289-NrefA,35)</f>
        <v>15</v>
      </c>
      <c r="K289" s="39">
        <f t="shared" ref="K289:K319" si="92">MOD(A289-NrefB,35)</f>
        <v>8</v>
      </c>
      <c r="L289" s="38">
        <f t="shared" ref="L289:L319" si="93">MOD(A289-NrefC,35)</f>
        <v>1</v>
      </c>
      <c r="M289" s="38">
        <f t="shared" ref="M289:M319" si="94">MOD(A289-NrefD,35)</f>
        <v>29</v>
      </c>
      <c r="N289" s="40">
        <f t="shared" ref="N289:N319" si="95">MOD(A289-NrefE,35)</f>
        <v>22</v>
      </c>
    </row>
    <row r="290" spans="1:14" ht="15.75" thickBot="1" x14ac:dyDescent="0.3">
      <c r="A290" s="2">
        <f t="shared" si="89"/>
        <v>42644</v>
      </c>
      <c r="B290" s="3">
        <f t="shared" si="88"/>
        <v>42644</v>
      </c>
      <c r="C290" s="41" t="b">
        <f t="shared" si="90"/>
        <v>1</v>
      </c>
      <c r="D290" s="47" t="str">
        <f t="shared" si="77"/>
        <v/>
      </c>
      <c r="E290" s="51" t="str">
        <f t="shared" si="78"/>
        <v>M</v>
      </c>
      <c r="F290" s="59" t="str">
        <f t="shared" si="79"/>
        <v>S</v>
      </c>
      <c r="G290" s="53" t="str">
        <f t="shared" si="80"/>
        <v>N</v>
      </c>
      <c r="H290" s="63" t="str">
        <f t="shared" si="81"/>
        <v/>
      </c>
      <c r="I290" s="28"/>
      <c r="J290" s="38">
        <f t="shared" si="91"/>
        <v>16</v>
      </c>
      <c r="K290" s="39">
        <f t="shared" si="92"/>
        <v>9</v>
      </c>
      <c r="L290" s="38">
        <f t="shared" si="93"/>
        <v>2</v>
      </c>
      <c r="M290" s="38">
        <f t="shared" si="94"/>
        <v>30</v>
      </c>
      <c r="N290" s="40">
        <f t="shared" si="95"/>
        <v>23</v>
      </c>
    </row>
    <row r="291" spans="1:14" ht="15.75" thickBot="1" x14ac:dyDescent="0.3">
      <c r="A291" s="2">
        <f t="shared" si="89"/>
        <v>42645</v>
      </c>
      <c r="B291" s="3">
        <f t="shared" si="88"/>
        <v>42645</v>
      </c>
      <c r="C291" s="41" t="b">
        <f t="shared" si="90"/>
        <v>1</v>
      </c>
      <c r="D291" s="47" t="str">
        <f t="shared" si="77"/>
        <v/>
      </c>
      <c r="E291" s="51" t="str">
        <f t="shared" si="78"/>
        <v>M</v>
      </c>
      <c r="F291" s="59" t="str">
        <f t="shared" si="79"/>
        <v>S</v>
      </c>
      <c r="G291" s="53" t="str">
        <f t="shared" si="80"/>
        <v>N</v>
      </c>
      <c r="H291" s="63" t="str">
        <f t="shared" si="81"/>
        <v/>
      </c>
      <c r="I291" s="28"/>
      <c r="J291" s="38">
        <f t="shared" si="91"/>
        <v>17</v>
      </c>
      <c r="K291" s="39">
        <f t="shared" si="92"/>
        <v>10</v>
      </c>
      <c r="L291" s="38">
        <f t="shared" si="93"/>
        <v>3</v>
      </c>
      <c r="M291" s="38">
        <f t="shared" si="94"/>
        <v>31</v>
      </c>
      <c r="N291" s="40">
        <f t="shared" si="95"/>
        <v>24</v>
      </c>
    </row>
    <row r="292" spans="1:14" ht="15.75" thickBot="1" x14ac:dyDescent="0.3">
      <c r="A292" s="2">
        <f t="shared" si="89"/>
        <v>42646</v>
      </c>
      <c r="B292" s="3">
        <f t="shared" si="88"/>
        <v>42646</v>
      </c>
      <c r="C292" s="41" t="b">
        <f t="shared" si="90"/>
        <v>0</v>
      </c>
      <c r="D292" s="47" t="str">
        <f t="shared" si="77"/>
        <v>M</v>
      </c>
      <c r="E292" s="51" t="str">
        <f t="shared" si="78"/>
        <v>S</v>
      </c>
      <c r="F292" s="59" t="str">
        <f t="shared" si="79"/>
        <v>N</v>
      </c>
      <c r="G292" s="53" t="str">
        <f t="shared" si="80"/>
        <v/>
      </c>
      <c r="H292" s="63" t="str">
        <f t="shared" si="81"/>
        <v/>
      </c>
      <c r="I292" s="28"/>
      <c r="J292" s="38">
        <f t="shared" si="91"/>
        <v>18</v>
      </c>
      <c r="K292" s="39">
        <f t="shared" si="92"/>
        <v>11</v>
      </c>
      <c r="L292" s="38">
        <f t="shared" si="93"/>
        <v>4</v>
      </c>
      <c r="M292" s="38">
        <f t="shared" si="94"/>
        <v>32</v>
      </c>
      <c r="N292" s="40">
        <f t="shared" si="95"/>
        <v>25</v>
      </c>
    </row>
    <row r="293" spans="1:14" ht="15.75" thickBot="1" x14ac:dyDescent="0.3">
      <c r="A293" s="2">
        <f t="shared" si="89"/>
        <v>42647</v>
      </c>
      <c r="B293" s="3">
        <f t="shared" si="88"/>
        <v>42647</v>
      </c>
      <c r="C293" s="41" t="b">
        <f t="shared" si="90"/>
        <v>0</v>
      </c>
      <c r="D293" s="47" t="str">
        <f t="shared" si="77"/>
        <v>M</v>
      </c>
      <c r="E293" s="51" t="str">
        <f t="shared" si="78"/>
        <v>S</v>
      </c>
      <c r="F293" s="59" t="str">
        <f t="shared" si="79"/>
        <v>N</v>
      </c>
      <c r="G293" s="53" t="str">
        <f t="shared" si="80"/>
        <v/>
      </c>
      <c r="H293" s="63" t="str">
        <f t="shared" si="81"/>
        <v/>
      </c>
      <c r="I293" s="28"/>
      <c r="J293" s="38">
        <f t="shared" si="91"/>
        <v>19</v>
      </c>
      <c r="K293" s="39">
        <f t="shared" si="92"/>
        <v>12</v>
      </c>
      <c r="L293" s="38">
        <f t="shared" si="93"/>
        <v>5</v>
      </c>
      <c r="M293" s="38">
        <f t="shared" si="94"/>
        <v>33</v>
      </c>
      <c r="N293" s="40">
        <f t="shared" si="95"/>
        <v>26</v>
      </c>
    </row>
    <row r="294" spans="1:14" ht="15.75" thickBot="1" x14ac:dyDescent="0.3">
      <c r="A294" s="2">
        <f t="shared" si="89"/>
        <v>42648</v>
      </c>
      <c r="B294" s="3">
        <f t="shared" si="88"/>
        <v>42648</v>
      </c>
      <c r="C294" s="41" t="b">
        <f t="shared" si="90"/>
        <v>0</v>
      </c>
      <c r="D294" s="47" t="str">
        <f t="shared" si="77"/>
        <v>S</v>
      </c>
      <c r="E294" s="51" t="str">
        <f t="shared" si="78"/>
        <v>N</v>
      </c>
      <c r="F294" s="59" t="str">
        <f t="shared" si="79"/>
        <v/>
      </c>
      <c r="G294" s="53" t="str">
        <f t="shared" si="80"/>
        <v/>
      </c>
      <c r="H294" s="63" t="str">
        <f t="shared" si="81"/>
        <v>M</v>
      </c>
      <c r="I294" s="28"/>
      <c r="J294" s="38">
        <f t="shared" si="91"/>
        <v>20</v>
      </c>
      <c r="K294" s="39">
        <f t="shared" si="92"/>
        <v>13</v>
      </c>
      <c r="L294" s="38">
        <f t="shared" si="93"/>
        <v>6</v>
      </c>
      <c r="M294" s="38">
        <f t="shared" si="94"/>
        <v>34</v>
      </c>
      <c r="N294" s="40">
        <f t="shared" si="95"/>
        <v>27</v>
      </c>
    </row>
    <row r="295" spans="1:14" ht="15.75" thickBot="1" x14ac:dyDescent="0.3">
      <c r="A295" s="2">
        <f t="shared" si="89"/>
        <v>42649</v>
      </c>
      <c r="B295" s="3">
        <f t="shared" si="88"/>
        <v>42649</v>
      </c>
      <c r="C295" s="41" t="b">
        <f t="shared" si="90"/>
        <v>0</v>
      </c>
      <c r="D295" s="47" t="str">
        <f t="shared" ref="D295:D358" si="96">IF(OR(J295=0,J295=1,J295=9,J295=10,J295=18,J295=19,J295=27),"M",IF(OR(J295=2,J295=3,J295=11,J295=12,J295=20,J295=28,J295=29),"S",IF(OR(J295=4,J295=5,J295=13,J295=21,J295=22,J295=30,J295=31),"N",IF(OR(J295=6,J295=7,J295=8,J295=14,J295=15,J295=16,J295=17,J295=23,J295=24,J295=25,J295=26,J295=32,J295=33,J295=34),""))))</f>
        <v>N</v>
      </c>
      <c r="E295" s="51" t="str">
        <f t="shared" ref="E295:E358" si="97">IF(OR(K295=0,K295=1,K295=9,K295=10,K295=18,K295=19,K295=27),"M",IF(OR(K295=2,K295=3,K295=11,K295=12,K295=20,K295=28,K295=29),"S",IF(OR(K295=4,K295=5,K295=13,K295=21,K295=22,K295=30,K295=31),"N",IF(OR(K295=6,K295=7,K295=8,K295=14,K295=15,K295=16,K295=17,K295=23,K295=24,K295=25,K295=26,K295=32,K295=33,K295=34),""))))</f>
        <v/>
      </c>
      <c r="F295" s="59" t="str">
        <f t="shared" ref="F295:F358" si="98">IF(OR(L295=0,L295=1,L295=9,L295=10,L295=18,L295=19,L295=27),"M",IF(OR(L295=2,L295=3,L295=11,L295=12,L295=20,L295=28,L295=29),"S",IF(OR(L295=4,L295=5,L295=13,L295=21,L295=22,L295=30,L295=31),"N",IF(OR(L295=6,L295=7,L295=8,L295=14,L295=15,L295=16,L295=17,L295=23,L295=24,L295=25,L295=26,L295=32,L295=33,L295=34),""))))</f>
        <v/>
      </c>
      <c r="G295" s="53" t="str">
        <f t="shared" ref="G295:G358" si="99">IF(OR(M295=0,M295=1,M295=9,M295=10,M295=18,M295=19,M295=27),"M",IF(OR(M295=2,M295=3,M295=11,M295=12,M295=20,M295=28,M295=29),"S",IF(OR(M295=4,M295=5,M295=13,M295=21,M295=22,M295=30,M295=31),"N",IF(OR(M295=6,M295=7,M295=8,M295=14,M295=15,M295=16,M295=17,M295=23,M295=24,M295=25,M295=26,M295=32,M295=33,M295=34),""))))</f>
        <v>M</v>
      </c>
      <c r="H295" s="63" t="str">
        <f t="shared" ref="H295:H358" si="100">IF(OR(N295=0,N295=1,N295=9,N295=10,N295=18,N295=19,N295=27),"M",IF(OR(N295=2,N295=3,N295=11,N295=12,N295=20,N295=28,N295=29),"S",IF(OR(N295=4,N295=5,N295=13,N295=21,N295=22,N295=30,N295=31),"N",IF(OR(N295=6,N295=7,N295=8,N295=14,N295=15,N295=16,N295=17,N295=23,N295=24,N295=25,N295=26,N295=32,N295=33,N295=34),""))))</f>
        <v>S</v>
      </c>
      <c r="I295" s="28"/>
      <c r="J295" s="38">
        <f t="shared" si="91"/>
        <v>21</v>
      </c>
      <c r="K295" s="39">
        <f t="shared" si="92"/>
        <v>14</v>
      </c>
      <c r="L295" s="38">
        <f t="shared" si="93"/>
        <v>7</v>
      </c>
      <c r="M295" s="38">
        <f t="shared" si="94"/>
        <v>0</v>
      </c>
      <c r="N295" s="40">
        <f t="shared" si="95"/>
        <v>28</v>
      </c>
    </row>
    <row r="296" spans="1:14" ht="15.75" thickBot="1" x14ac:dyDescent="0.3">
      <c r="A296" s="2">
        <f t="shared" si="89"/>
        <v>42650</v>
      </c>
      <c r="B296" s="3">
        <f t="shared" si="88"/>
        <v>42650</v>
      </c>
      <c r="C296" s="41" t="b">
        <f t="shared" si="90"/>
        <v>0</v>
      </c>
      <c r="D296" s="47" t="str">
        <f t="shared" si="96"/>
        <v>N</v>
      </c>
      <c r="E296" s="51" t="str">
        <f t="shared" si="97"/>
        <v/>
      </c>
      <c r="F296" s="59" t="str">
        <f t="shared" si="98"/>
        <v/>
      </c>
      <c r="G296" s="53" t="str">
        <f t="shared" si="99"/>
        <v>M</v>
      </c>
      <c r="H296" s="63" t="str">
        <f t="shared" si="100"/>
        <v>S</v>
      </c>
      <c r="I296" s="28"/>
      <c r="J296" s="38">
        <f t="shared" si="91"/>
        <v>22</v>
      </c>
      <c r="K296" s="39">
        <f t="shared" si="92"/>
        <v>15</v>
      </c>
      <c r="L296" s="38">
        <f t="shared" si="93"/>
        <v>8</v>
      </c>
      <c r="M296" s="38">
        <f t="shared" si="94"/>
        <v>1</v>
      </c>
      <c r="N296" s="40">
        <f t="shared" si="95"/>
        <v>29</v>
      </c>
    </row>
    <row r="297" spans="1:14" ht="15.75" thickBot="1" x14ac:dyDescent="0.3">
      <c r="A297" s="2">
        <f t="shared" si="89"/>
        <v>42651</v>
      </c>
      <c r="B297" s="3">
        <f t="shared" si="88"/>
        <v>42651</v>
      </c>
      <c r="C297" s="41" t="b">
        <f t="shared" si="90"/>
        <v>1</v>
      </c>
      <c r="D297" s="47" t="str">
        <f t="shared" si="96"/>
        <v/>
      </c>
      <c r="E297" s="51" t="str">
        <f t="shared" si="97"/>
        <v/>
      </c>
      <c r="F297" s="59" t="str">
        <f t="shared" si="98"/>
        <v>M</v>
      </c>
      <c r="G297" s="53" t="str">
        <f t="shared" si="99"/>
        <v>S</v>
      </c>
      <c r="H297" s="63" t="str">
        <f t="shared" si="100"/>
        <v>N</v>
      </c>
      <c r="I297" s="28"/>
      <c r="J297" s="38">
        <f t="shared" si="91"/>
        <v>23</v>
      </c>
      <c r="K297" s="39">
        <f t="shared" si="92"/>
        <v>16</v>
      </c>
      <c r="L297" s="38">
        <f t="shared" si="93"/>
        <v>9</v>
      </c>
      <c r="M297" s="38">
        <f t="shared" si="94"/>
        <v>2</v>
      </c>
      <c r="N297" s="40">
        <f t="shared" si="95"/>
        <v>30</v>
      </c>
    </row>
    <row r="298" spans="1:14" ht="15.75" thickBot="1" x14ac:dyDescent="0.3">
      <c r="A298" s="2">
        <f t="shared" si="89"/>
        <v>42652</v>
      </c>
      <c r="B298" s="3">
        <f t="shared" si="88"/>
        <v>42652</v>
      </c>
      <c r="C298" s="41" t="b">
        <f t="shared" si="90"/>
        <v>1</v>
      </c>
      <c r="D298" s="47" t="str">
        <f t="shared" si="96"/>
        <v/>
      </c>
      <c r="E298" s="51" t="str">
        <f t="shared" si="97"/>
        <v/>
      </c>
      <c r="F298" s="59" t="str">
        <f t="shared" si="98"/>
        <v>M</v>
      </c>
      <c r="G298" s="53" t="str">
        <f t="shared" si="99"/>
        <v>S</v>
      </c>
      <c r="H298" s="63" t="str">
        <f t="shared" si="100"/>
        <v>N</v>
      </c>
      <c r="I298" s="28"/>
      <c r="J298" s="38">
        <f t="shared" si="91"/>
        <v>24</v>
      </c>
      <c r="K298" s="39">
        <f t="shared" si="92"/>
        <v>17</v>
      </c>
      <c r="L298" s="38">
        <f t="shared" si="93"/>
        <v>10</v>
      </c>
      <c r="M298" s="38">
        <f t="shared" si="94"/>
        <v>3</v>
      </c>
      <c r="N298" s="40">
        <f t="shared" si="95"/>
        <v>31</v>
      </c>
    </row>
    <row r="299" spans="1:14" ht="15.75" thickBot="1" x14ac:dyDescent="0.3">
      <c r="A299" s="2">
        <f t="shared" si="89"/>
        <v>42653</v>
      </c>
      <c r="B299" s="3">
        <f t="shared" si="88"/>
        <v>42653</v>
      </c>
      <c r="C299" s="41" t="b">
        <f t="shared" si="90"/>
        <v>0</v>
      </c>
      <c r="D299" s="47" t="str">
        <f t="shared" si="96"/>
        <v/>
      </c>
      <c r="E299" s="51" t="str">
        <f t="shared" si="97"/>
        <v>M</v>
      </c>
      <c r="F299" s="59" t="str">
        <f t="shared" si="98"/>
        <v>S</v>
      </c>
      <c r="G299" s="53" t="str">
        <f t="shared" si="99"/>
        <v>N</v>
      </c>
      <c r="H299" s="63" t="str">
        <f t="shared" si="100"/>
        <v/>
      </c>
      <c r="I299" s="28"/>
      <c r="J299" s="38">
        <f t="shared" si="91"/>
        <v>25</v>
      </c>
      <c r="K299" s="39">
        <f t="shared" si="92"/>
        <v>18</v>
      </c>
      <c r="L299" s="38">
        <f t="shared" si="93"/>
        <v>11</v>
      </c>
      <c r="M299" s="38">
        <f t="shared" si="94"/>
        <v>4</v>
      </c>
      <c r="N299" s="40">
        <f t="shared" si="95"/>
        <v>32</v>
      </c>
    </row>
    <row r="300" spans="1:14" ht="15.75" thickBot="1" x14ac:dyDescent="0.3">
      <c r="A300" s="2">
        <f t="shared" si="89"/>
        <v>42654</v>
      </c>
      <c r="B300" s="3">
        <f t="shared" si="88"/>
        <v>42654</v>
      </c>
      <c r="C300" s="41" t="b">
        <f t="shared" si="90"/>
        <v>0</v>
      </c>
      <c r="D300" s="47" t="str">
        <f t="shared" si="96"/>
        <v/>
      </c>
      <c r="E300" s="51" t="str">
        <f t="shared" si="97"/>
        <v>M</v>
      </c>
      <c r="F300" s="59" t="str">
        <f t="shared" si="98"/>
        <v>S</v>
      </c>
      <c r="G300" s="53" t="str">
        <f t="shared" si="99"/>
        <v>N</v>
      </c>
      <c r="H300" s="63" t="str">
        <f t="shared" si="100"/>
        <v/>
      </c>
      <c r="I300" s="28"/>
      <c r="J300" s="38">
        <f t="shared" si="91"/>
        <v>26</v>
      </c>
      <c r="K300" s="39">
        <f t="shared" si="92"/>
        <v>19</v>
      </c>
      <c r="L300" s="38">
        <f t="shared" si="93"/>
        <v>12</v>
      </c>
      <c r="M300" s="38">
        <f t="shared" si="94"/>
        <v>5</v>
      </c>
      <c r="N300" s="40">
        <f t="shared" si="95"/>
        <v>33</v>
      </c>
    </row>
    <row r="301" spans="1:14" ht="15.75" thickBot="1" x14ac:dyDescent="0.3">
      <c r="A301" s="2">
        <f t="shared" si="89"/>
        <v>42655</v>
      </c>
      <c r="B301" s="3">
        <f t="shared" si="88"/>
        <v>42655</v>
      </c>
      <c r="C301" s="41" t="b">
        <f t="shared" si="90"/>
        <v>0</v>
      </c>
      <c r="D301" s="47" t="str">
        <f t="shared" si="96"/>
        <v>M</v>
      </c>
      <c r="E301" s="51" t="str">
        <f t="shared" si="97"/>
        <v>S</v>
      </c>
      <c r="F301" s="59" t="str">
        <f t="shared" si="98"/>
        <v>N</v>
      </c>
      <c r="G301" s="53" t="str">
        <f t="shared" si="99"/>
        <v/>
      </c>
      <c r="H301" s="63" t="str">
        <f t="shared" si="100"/>
        <v/>
      </c>
      <c r="I301" s="28"/>
      <c r="J301" s="38">
        <f t="shared" si="91"/>
        <v>27</v>
      </c>
      <c r="K301" s="39">
        <f t="shared" si="92"/>
        <v>20</v>
      </c>
      <c r="L301" s="38">
        <f t="shared" si="93"/>
        <v>13</v>
      </c>
      <c r="M301" s="38">
        <f t="shared" si="94"/>
        <v>6</v>
      </c>
      <c r="N301" s="40">
        <f t="shared" si="95"/>
        <v>34</v>
      </c>
    </row>
    <row r="302" spans="1:14" ht="15.75" thickBot="1" x14ac:dyDescent="0.3">
      <c r="A302" s="2">
        <f t="shared" si="89"/>
        <v>42656</v>
      </c>
      <c r="B302" s="3">
        <f t="shared" si="88"/>
        <v>42656</v>
      </c>
      <c r="C302" s="41" t="b">
        <f t="shared" si="90"/>
        <v>0</v>
      </c>
      <c r="D302" s="47" t="str">
        <f t="shared" si="96"/>
        <v>S</v>
      </c>
      <c r="E302" s="51" t="str">
        <f t="shared" si="97"/>
        <v>N</v>
      </c>
      <c r="F302" s="59" t="str">
        <f t="shared" si="98"/>
        <v/>
      </c>
      <c r="G302" s="53" t="str">
        <f t="shared" si="99"/>
        <v/>
      </c>
      <c r="H302" s="63" t="str">
        <f t="shared" si="100"/>
        <v>M</v>
      </c>
      <c r="I302" s="28"/>
      <c r="J302" s="38">
        <f t="shared" si="91"/>
        <v>28</v>
      </c>
      <c r="K302" s="39">
        <f t="shared" si="92"/>
        <v>21</v>
      </c>
      <c r="L302" s="38">
        <f t="shared" si="93"/>
        <v>14</v>
      </c>
      <c r="M302" s="38">
        <f t="shared" si="94"/>
        <v>7</v>
      </c>
      <c r="N302" s="40">
        <f t="shared" si="95"/>
        <v>0</v>
      </c>
    </row>
    <row r="303" spans="1:14" ht="15.75" thickBot="1" x14ac:dyDescent="0.3">
      <c r="A303" s="2">
        <f t="shared" si="89"/>
        <v>42657</v>
      </c>
      <c r="B303" s="3">
        <f t="shared" si="88"/>
        <v>42657</v>
      </c>
      <c r="C303" s="41" t="b">
        <f t="shared" si="90"/>
        <v>0</v>
      </c>
      <c r="D303" s="47" t="str">
        <f t="shared" si="96"/>
        <v>S</v>
      </c>
      <c r="E303" s="51" t="str">
        <f t="shared" si="97"/>
        <v>N</v>
      </c>
      <c r="F303" s="59" t="str">
        <f t="shared" si="98"/>
        <v/>
      </c>
      <c r="G303" s="53" t="str">
        <f t="shared" si="99"/>
        <v/>
      </c>
      <c r="H303" s="63" t="str">
        <f t="shared" si="100"/>
        <v>M</v>
      </c>
      <c r="I303" s="28"/>
      <c r="J303" s="38">
        <f t="shared" si="91"/>
        <v>29</v>
      </c>
      <c r="K303" s="39">
        <f t="shared" si="92"/>
        <v>22</v>
      </c>
      <c r="L303" s="38">
        <f t="shared" si="93"/>
        <v>15</v>
      </c>
      <c r="M303" s="38">
        <f t="shared" si="94"/>
        <v>8</v>
      </c>
      <c r="N303" s="40">
        <f t="shared" si="95"/>
        <v>1</v>
      </c>
    </row>
    <row r="304" spans="1:14" ht="15.75" thickBot="1" x14ac:dyDescent="0.3">
      <c r="A304" s="2">
        <f t="shared" si="89"/>
        <v>42658</v>
      </c>
      <c r="B304" s="3">
        <f t="shared" si="88"/>
        <v>42658</v>
      </c>
      <c r="C304" s="41" t="b">
        <f t="shared" si="90"/>
        <v>1</v>
      </c>
      <c r="D304" s="47" t="str">
        <f t="shared" si="96"/>
        <v>N</v>
      </c>
      <c r="E304" s="51" t="str">
        <f t="shared" si="97"/>
        <v/>
      </c>
      <c r="F304" s="59" t="str">
        <f t="shared" si="98"/>
        <v/>
      </c>
      <c r="G304" s="53" t="str">
        <f t="shared" si="99"/>
        <v>M</v>
      </c>
      <c r="H304" s="63" t="str">
        <f t="shared" si="100"/>
        <v>S</v>
      </c>
      <c r="I304" s="28"/>
      <c r="J304" s="38">
        <f t="shared" si="91"/>
        <v>30</v>
      </c>
      <c r="K304" s="39">
        <f t="shared" si="92"/>
        <v>23</v>
      </c>
      <c r="L304" s="38">
        <f t="shared" si="93"/>
        <v>16</v>
      </c>
      <c r="M304" s="38">
        <f t="shared" si="94"/>
        <v>9</v>
      </c>
      <c r="N304" s="40">
        <f t="shared" si="95"/>
        <v>2</v>
      </c>
    </row>
    <row r="305" spans="1:14" ht="15.75" thickBot="1" x14ac:dyDescent="0.3">
      <c r="A305" s="2">
        <f t="shared" si="89"/>
        <v>42659</v>
      </c>
      <c r="B305" s="3">
        <f t="shared" si="88"/>
        <v>42659</v>
      </c>
      <c r="C305" s="41" t="b">
        <f t="shared" si="90"/>
        <v>1</v>
      </c>
      <c r="D305" s="47" t="str">
        <f t="shared" si="96"/>
        <v>N</v>
      </c>
      <c r="E305" s="51" t="str">
        <f t="shared" si="97"/>
        <v/>
      </c>
      <c r="F305" s="59" t="str">
        <f t="shared" si="98"/>
        <v/>
      </c>
      <c r="G305" s="53" t="str">
        <f t="shared" si="99"/>
        <v>M</v>
      </c>
      <c r="H305" s="63" t="str">
        <f t="shared" si="100"/>
        <v>S</v>
      </c>
      <c r="I305" s="28"/>
      <c r="J305" s="38">
        <f t="shared" si="91"/>
        <v>31</v>
      </c>
      <c r="K305" s="39">
        <f t="shared" si="92"/>
        <v>24</v>
      </c>
      <c r="L305" s="38">
        <f t="shared" si="93"/>
        <v>17</v>
      </c>
      <c r="M305" s="38">
        <f t="shared" si="94"/>
        <v>10</v>
      </c>
      <c r="N305" s="40">
        <f t="shared" si="95"/>
        <v>3</v>
      </c>
    </row>
    <row r="306" spans="1:14" ht="15.75" thickBot="1" x14ac:dyDescent="0.3">
      <c r="A306" s="2">
        <f t="shared" si="89"/>
        <v>42660</v>
      </c>
      <c r="B306" s="3">
        <f t="shared" si="88"/>
        <v>42660</v>
      </c>
      <c r="C306" s="41" t="b">
        <f t="shared" si="90"/>
        <v>0</v>
      </c>
      <c r="D306" s="47" t="str">
        <f t="shared" si="96"/>
        <v/>
      </c>
      <c r="E306" s="51" t="str">
        <f t="shared" si="97"/>
        <v/>
      </c>
      <c r="F306" s="59" t="str">
        <f t="shared" si="98"/>
        <v>M</v>
      </c>
      <c r="G306" s="53" t="str">
        <f t="shared" si="99"/>
        <v>S</v>
      </c>
      <c r="H306" s="63" t="str">
        <f t="shared" si="100"/>
        <v>N</v>
      </c>
      <c r="I306" s="28"/>
      <c r="J306" s="38">
        <f t="shared" si="91"/>
        <v>32</v>
      </c>
      <c r="K306" s="39">
        <f t="shared" si="92"/>
        <v>25</v>
      </c>
      <c r="L306" s="38">
        <f t="shared" si="93"/>
        <v>18</v>
      </c>
      <c r="M306" s="38">
        <f t="shared" si="94"/>
        <v>11</v>
      </c>
      <c r="N306" s="40">
        <f t="shared" si="95"/>
        <v>4</v>
      </c>
    </row>
    <row r="307" spans="1:14" ht="15.75" thickBot="1" x14ac:dyDescent="0.3">
      <c r="A307" s="2">
        <f t="shared" si="89"/>
        <v>42661</v>
      </c>
      <c r="B307" s="3">
        <f t="shared" si="88"/>
        <v>42661</v>
      </c>
      <c r="C307" s="41" t="b">
        <f t="shared" si="90"/>
        <v>0</v>
      </c>
      <c r="D307" s="47" t="str">
        <f t="shared" si="96"/>
        <v/>
      </c>
      <c r="E307" s="51" t="str">
        <f t="shared" si="97"/>
        <v/>
      </c>
      <c r="F307" s="59" t="str">
        <f t="shared" si="98"/>
        <v>M</v>
      </c>
      <c r="G307" s="53" t="str">
        <f t="shared" si="99"/>
        <v>S</v>
      </c>
      <c r="H307" s="63" t="str">
        <f t="shared" si="100"/>
        <v>N</v>
      </c>
      <c r="I307" s="28"/>
      <c r="J307" s="38">
        <f t="shared" si="91"/>
        <v>33</v>
      </c>
      <c r="K307" s="39">
        <f t="shared" si="92"/>
        <v>26</v>
      </c>
      <c r="L307" s="38">
        <f t="shared" si="93"/>
        <v>19</v>
      </c>
      <c r="M307" s="38">
        <f t="shared" si="94"/>
        <v>12</v>
      </c>
      <c r="N307" s="40">
        <f t="shared" si="95"/>
        <v>5</v>
      </c>
    </row>
    <row r="308" spans="1:14" ht="15.75" thickBot="1" x14ac:dyDescent="0.3">
      <c r="A308" s="2">
        <f t="shared" si="89"/>
        <v>42662</v>
      </c>
      <c r="B308" s="3">
        <f t="shared" si="88"/>
        <v>42662</v>
      </c>
      <c r="C308" s="41" t="b">
        <f t="shared" si="90"/>
        <v>0</v>
      </c>
      <c r="D308" s="47" t="str">
        <f t="shared" si="96"/>
        <v/>
      </c>
      <c r="E308" s="51" t="str">
        <f t="shared" si="97"/>
        <v>M</v>
      </c>
      <c r="F308" s="59" t="str">
        <f t="shared" si="98"/>
        <v>S</v>
      </c>
      <c r="G308" s="53" t="str">
        <f t="shared" si="99"/>
        <v>N</v>
      </c>
      <c r="H308" s="63" t="str">
        <f t="shared" si="100"/>
        <v/>
      </c>
      <c r="I308" s="28"/>
      <c r="J308" s="38">
        <f t="shared" si="91"/>
        <v>34</v>
      </c>
      <c r="K308" s="39">
        <f t="shared" si="92"/>
        <v>27</v>
      </c>
      <c r="L308" s="38">
        <f t="shared" si="93"/>
        <v>20</v>
      </c>
      <c r="M308" s="38">
        <f t="shared" si="94"/>
        <v>13</v>
      </c>
      <c r="N308" s="40">
        <f t="shared" si="95"/>
        <v>6</v>
      </c>
    </row>
    <row r="309" spans="1:14" ht="15.75" thickBot="1" x14ac:dyDescent="0.3">
      <c r="A309" s="2">
        <f t="shared" si="89"/>
        <v>42663</v>
      </c>
      <c r="B309" s="3">
        <f t="shared" si="88"/>
        <v>42663</v>
      </c>
      <c r="C309" s="41" t="b">
        <f t="shared" si="90"/>
        <v>0</v>
      </c>
      <c r="D309" s="47" t="str">
        <f t="shared" si="96"/>
        <v>M</v>
      </c>
      <c r="E309" s="51" t="str">
        <f t="shared" si="97"/>
        <v>S</v>
      </c>
      <c r="F309" s="59" t="str">
        <f t="shared" si="98"/>
        <v>N</v>
      </c>
      <c r="G309" s="53" t="str">
        <f t="shared" si="99"/>
        <v/>
      </c>
      <c r="H309" s="63" t="str">
        <f t="shared" si="100"/>
        <v/>
      </c>
      <c r="I309" s="28"/>
      <c r="J309" s="38">
        <f t="shared" si="91"/>
        <v>0</v>
      </c>
      <c r="K309" s="39">
        <f t="shared" si="92"/>
        <v>28</v>
      </c>
      <c r="L309" s="38">
        <f t="shared" si="93"/>
        <v>21</v>
      </c>
      <c r="M309" s="38">
        <f t="shared" si="94"/>
        <v>14</v>
      </c>
      <c r="N309" s="40">
        <f t="shared" si="95"/>
        <v>7</v>
      </c>
    </row>
    <row r="310" spans="1:14" ht="15.75" thickBot="1" x14ac:dyDescent="0.3">
      <c r="A310" s="2">
        <f t="shared" si="89"/>
        <v>42664</v>
      </c>
      <c r="B310" s="3">
        <f t="shared" si="88"/>
        <v>42664</v>
      </c>
      <c r="C310" s="41" t="b">
        <f t="shared" si="90"/>
        <v>0</v>
      </c>
      <c r="D310" s="47" t="str">
        <f t="shared" si="96"/>
        <v>M</v>
      </c>
      <c r="E310" s="51" t="str">
        <f t="shared" si="97"/>
        <v>S</v>
      </c>
      <c r="F310" s="59" t="str">
        <f t="shared" si="98"/>
        <v>N</v>
      </c>
      <c r="G310" s="53" t="str">
        <f t="shared" si="99"/>
        <v/>
      </c>
      <c r="H310" s="63" t="str">
        <f t="shared" si="100"/>
        <v/>
      </c>
      <c r="I310" s="28"/>
      <c r="J310" s="38">
        <f t="shared" si="91"/>
        <v>1</v>
      </c>
      <c r="K310" s="39">
        <f t="shared" si="92"/>
        <v>29</v>
      </c>
      <c r="L310" s="38">
        <f t="shared" si="93"/>
        <v>22</v>
      </c>
      <c r="M310" s="38">
        <f t="shared" si="94"/>
        <v>15</v>
      </c>
      <c r="N310" s="40">
        <f t="shared" si="95"/>
        <v>8</v>
      </c>
    </row>
    <row r="311" spans="1:14" ht="15.75" thickBot="1" x14ac:dyDescent="0.3">
      <c r="A311" s="2">
        <f t="shared" si="89"/>
        <v>42665</v>
      </c>
      <c r="B311" s="3">
        <f t="shared" si="88"/>
        <v>42665</v>
      </c>
      <c r="C311" s="41" t="b">
        <f t="shared" si="90"/>
        <v>1</v>
      </c>
      <c r="D311" s="47" t="str">
        <f t="shared" si="96"/>
        <v>S</v>
      </c>
      <c r="E311" s="51" t="str">
        <f t="shared" si="97"/>
        <v>N</v>
      </c>
      <c r="F311" s="59" t="str">
        <f t="shared" si="98"/>
        <v/>
      </c>
      <c r="G311" s="53" t="str">
        <f t="shared" si="99"/>
        <v/>
      </c>
      <c r="H311" s="63" t="str">
        <f t="shared" si="100"/>
        <v>M</v>
      </c>
      <c r="I311" s="28"/>
      <c r="J311" s="38">
        <f t="shared" si="91"/>
        <v>2</v>
      </c>
      <c r="K311" s="39">
        <f t="shared" si="92"/>
        <v>30</v>
      </c>
      <c r="L311" s="38">
        <f t="shared" si="93"/>
        <v>23</v>
      </c>
      <c r="M311" s="38">
        <f t="shared" si="94"/>
        <v>16</v>
      </c>
      <c r="N311" s="40">
        <f t="shared" si="95"/>
        <v>9</v>
      </c>
    </row>
    <row r="312" spans="1:14" ht="15.75" thickBot="1" x14ac:dyDescent="0.3">
      <c r="A312" s="2">
        <f t="shared" si="89"/>
        <v>42666</v>
      </c>
      <c r="B312" s="3">
        <f t="shared" si="88"/>
        <v>42666</v>
      </c>
      <c r="C312" s="41" t="b">
        <f t="shared" si="90"/>
        <v>1</v>
      </c>
      <c r="D312" s="47" t="str">
        <f t="shared" si="96"/>
        <v>S</v>
      </c>
      <c r="E312" s="51" t="str">
        <f t="shared" si="97"/>
        <v>N</v>
      </c>
      <c r="F312" s="59" t="str">
        <f t="shared" si="98"/>
        <v/>
      </c>
      <c r="G312" s="53" t="str">
        <f t="shared" si="99"/>
        <v/>
      </c>
      <c r="H312" s="63" t="str">
        <f t="shared" si="100"/>
        <v>M</v>
      </c>
      <c r="I312" s="28"/>
      <c r="J312" s="38">
        <f t="shared" si="91"/>
        <v>3</v>
      </c>
      <c r="K312" s="39">
        <f t="shared" si="92"/>
        <v>31</v>
      </c>
      <c r="L312" s="38">
        <f t="shared" si="93"/>
        <v>24</v>
      </c>
      <c r="M312" s="38">
        <f t="shared" si="94"/>
        <v>17</v>
      </c>
      <c r="N312" s="40">
        <f t="shared" si="95"/>
        <v>10</v>
      </c>
    </row>
    <row r="313" spans="1:14" ht="15.75" thickBot="1" x14ac:dyDescent="0.3">
      <c r="A313" s="2">
        <f t="shared" si="89"/>
        <v>42667</v>
      </c>
      <c r="B313" s="3">
        <f t="shared" si="88"/>
        <v>42667</v>
      </c>
      <c r="C313" s="41" t="b">
        <f t="shared" si="90"/>
        <v>0</v>
      </c>
      <c r="D313" s="47" t="str">
        <f t="shared" si="96"/>
        <v>N</v>
      </c>
      <c r="E313" s="51" t="str">
        <f t="shared" si="97"/>
        <v/>
      </c>
      <c r="F313" s="59" t="str">
        <f t="shared" si="98"/>
        <v/>
      </c>
      <c r="G313" s="53" t="str">
        <f t="shared" si="99"/>
        <v>M</v>
      </c>
      <c r="H313" s="63" t="str">
        <f t="shared" si="100"/>
        <v>S</v>
      </c>
      <c r="I313" s="28"/>
      <c r="J313" s="38">
        <f t="shared" si="91"/>
        <v>4</v>
      </c>
      <c r="K313" s="39">
        <f t="shared" si="92"/>
        <v>32</v>
      </c>
      <c r="L313" s="38">
        <f t="shared" si="93"/>
        <v>25</v>
      </c>
      <c r="M313" s="38">
        <f t="shared" si="94"/>
        <v>18</v>
      </c>
      <c r="N313" s="40">
        <f t="shared" si="95"/>
        <v>11</v>
      </c>
    </row>
    <row r="314" spans="1:14" ht="15.75" thickBot="1" x14ac:dyDescent="0.3">
      <c r="A314" s="2">
        <f t="shared" si="89"/>
        <v>42668</v>
      </c>
      <c r="B314" s="3">
        <f t="shared" si="88"/>
        <v>42668</v>
      </c>
      <c r="C314" s="41" t="b">
        <f t="shared" si="90"/>
        <v>0</v>
      </c>
      <c r="D314" s="47" t="str">
        <f t="shared" si="96"/>
        <v>N</v>
      </c>
      <c r="E314" s="51" t="str">
        <f t="shared" si="97"/>
        <v/>
      </c>
      <c r="F314" s="59" t="str">
        <f t="shared" si="98"/>
        <v/>
      </c>
      <c r="G314" s="53" t="str">
        <f t="shared" si="99"/>
        <v>M</v>
      </c>
      <c r="H314" s="63" t="str">
        <f t="shared" si="100"/>
        <v>S</v>
      </c>
      <c r="I314" s="28"/>
      <c r="J314" s="38">
        <f t="shared" si="91"/>
        <v>5</v>
      </c>
      <c r="K314" s="39">
        <f t="shared" si="92"/>
        <v>33</v>
      </c>
      <c r="L314" s="38">
        <f t="shared" si="93"/>
        <v>26</v>
      </c>
      <c r="M314" s="38">
        <f t="shared" si="94"/>
        <v>19</v>
      </c>
      <c r="N314" s="40">
        <f t="shared" si="95"/>
        <v>12</v>
      </c>
    </row>
    <row r="315" spans="1:14" ht="15.75" thickBot="1" x14ac:dyDescent="0.3">
      <c r="A315" s="2">
        <f t="shared" si="89"/>
        <v>42669</v>
      </c>
      <c r="B315" s="3">
        <f t="shared" si="88"/>
        <v>42669</v>
      </c>
      <c r="C315" s="41" t="b">
        <f t="shared" si="90"/>
        <v>0</v>
      </c>
      <c r="D315" s="47" t="str">
        <f t="shared" si="96"/>
        <v/>
      </c>
      <c r="E315" s="51" t="str">
        <f t="shared" si="97"/>
        <v/>
      </c>
      <c r="F315" s="59" t="str">
        <f t="shared" si="98"/>
        <v>M</v>
      </c>
      <c r="G315" s="53" t="str">
        <f t="shared" si="99"/>
        <v>S</v>
      </c>
      <c r="H315" s="63" t="str">
        <f t="shared" si="100"/>
        <v>N</v>
      </c>
      <c r="I315" s="28"/>
      <c r="J315" s="38">
        <f t="shared" si="91"/>
        <v>6</v>
      </c>
      <c r="K315" s="39">
        <f t="shared" si="92"/>
        <v>34</v>
      </c>
      <c r="L315" s="38">
        <f t="shared" si="93"/>
        <v>27</v>
      </c>
      <c r="M315" s="38">
        <f t="shared" si="94"/>
        <v>20</v>
      </c>
      <c r="N315" s="40">
        <f t="shared" si="95"/>
        <v>13</v>
      </c>
    </row>
    <row r="316" spans="1:14" ht="15.75" thickBot="1" x14ac:dyDescent="0.3">
      <c r="A316" s="2">
        <f t="shared" si="89"/>
        <v>42670</v>
      </c>
      <c r="B316" s="3">
        <f t="shared" si="88"/>
        <v>42670</v>
      </c>
      <c r="C316" s="41" t="b">
        <f t="shared" si="90"/>
        <v>0</v>
      </c>
      <c r="D316" s="47" t="str">
        <f t="shared" si="96"/>
        <v/>
      </c>
      <c r="E316" s="51" t="str">
        <f t="shared" si="97"/>
        <v>M</v>
      </c>
      <c r="F316" s="59" t="str">
        <f t="shared" si="98"/>
        <v>S</v>
      </c>
      <c r="G316" s="53" t="str">
        <f t="shared" si="99"/>
        <v>N</v>
      </c>
      <c r="H316" s="63" t="str">
        <f t="shared" si="100"/>
        <v/>
      </c>
      <c r="I316" s="28"/>
      <c r="J316" s="38">
        <f t="shared" si="91"/>
        <v>7</v>
      </c>
      <c r="K316" s="39">
        <f t="shared" si="92"/>
        <v>0</v>
      </c>
      <c r="L316" s="38">
        <f t="shared" si="93"/>
        <v>28</v>
      </c>
      <c r="M316" s="38">
        <f t="shared" si="94"/>
        <v>21</v>
      </c>
      <c r="N316" s="40">
        <f t="shared" si="95"/>
        <v>14</v>
      </c>
    </row>
    <row r="317" spans="1:14" ht="15.75" thickBot="1" x14ac:dyDescent="0.3">
      <c r="A317" s="2">
        <f t="shared" si="89"/>
        <v>42671</v>
      </c>
      <c r="B317" s="3">
        <f t="shared" si="88"/>
        <v>42671</v>
      </c>
      <c r="C317" s="41" t="b">
        <f t="shared" si="90"/>
        <v>0</v>
      </c>
      <c r="D317" s="47" t="str">
        <f t="shared" si="96"/>
        <v/>
      </c>
      <c r="E317" s="51" t="str">
        <f t="shared" si="97"/>
        <v>M</v>
      </c>
      <c r="F317" s="59" t="str">
        <f t="shared" si="98"/>
        <v>S</v>
      </c>
      <c r="G317" s="53" t="str">
        <f t="shared" si="99"/>
        <v>N</v>
      </c>
      <c r="H317" s="63" t="str">
        <f t="shared" si="100"/>
        <v/>
      </c>
      <c r="I317" s="28"/>
      <c r="J317" s="38">
        <f t="shared" si="91"/>
        <v>8</v>
      </c>
      <c r="K317" s="39">
        <f t="shared" si="92"/>
        <v>1</v>
      </c>
      <c r="L317" s="38">
        <f t="shared" si="93"/>
        <v>29</v>
      </c>
      <c r="M317" s="38">
        <f t="shared" si="94"/>
        <v>22</v>
      </c>
      <c r="N317" s="40">
        <f t="shared" si="95"/>
        <v>15</v>
      </c>
    </row>
    <row r="318" spans="1:14" ht="15.75" thickBot="1" x14ac:dyDescent="0.3">
      <c r="A318" s="2">
        <f t="shared" si="89"/>
        <v>42672</v>
      </c>
      <c r="B318" s="3">
        <f t="shared" si="88"/>
        <v>42672</v>
      </c>
      <c r="C318" s="41" t="b">
        <f t="shared" si="90"/>
        <v>1</v>
      </c>
      <c r="D318" s="47" t="str">
        <f t="shared" si="96"/>
        <v>M</v>
      </c>
      <c r="E318" s="51" t="str">
        <f t="shared" si="97"/>
        <v>S</v>
      </c>
      <c r="F318" s="59" t="str">
        <f t="shared" si="98"/>
        <v>N</v>
      </c>
      <c r="G318" s="53" t="str">
        <f t="shared" si="99"/>
        <v/>
      </c>
      <c r="H318" s="63" t="str">
        <f t="shared" si="100"/>
        <v/>
      </c>
      <c r="I318" s="28"/>
      <c r="J318" s="38">
        <f t="shared" si="91"/>
        <v>9</v>
      </c>
      <c r="K318" s="39">
        <f t="shared" si="92"/>
        <v>2</v>
      </c>
      <c r="L318" s="38">
        <f t="shared" si="93"/>
        <v>30</v>
      </c>
      <c r="M318" s="38">
        <f t="shared" si="94"/>
        <v>23</v>
      </c>
      <c r="N318" s="40">
        <f t="shared" si="95"/>
        <v>16</v>
      </c>
    </row>
    <row r="319" spans="1:14" ht="15.75" thickBot="1" x14ac:dyDescent="0.3">
      <c r="A319" s="2">
        <f t="shared" si="89"/>
        <v>42673</v>
      </c>
      <c r="B319" s="3">
        <f t="shared" si="88"/>
        <v>42673</v>
      </c>
      <c r="C319" s="41" t="b">
        <f t="shared" si="90"/>
        <v>1</v>
      </c>
      <c r="D319" s="47" t="str">
        <f t="shared" si="96"/>
        <v>M</v>
      </c>
      <c r="E319" s="51" t="str">
        <f t="shared" si="97"/>
        <v>S</v>
      </c>
      <c r="F319" s="59" t="str">
        <f t="shared" si="98"/>
        <v>N</v>
      </c>
      <c r="G319" s="53" t="str">
        <f t="shared" si="99"/>
        <v/>
      </c>
      <c r="H319" s="63" t="str">
        <f t="shared" si="100"/>
        <v/>
      </c>
      <c r="I319" s="28"/>
      <c r="J319" s="38">
        <f t="shared" si="91"/>
        <v>10</v>
      </c>
      <c r="K319" s="39">
        <f t="shared" si="92"/>
        <v>3</v>
      </c>
      <c r="L319" s="38">
        <f t="shared" si="93"/>
        <v>31</v>
      </c>
      <c r="M319" s="38">
        <f t="shared" si="94"/>
        <v>24</v>
      </c>
      <c r="N319" s="40">
        <f t="shared" si="95"/>
        <v>17</v>
      </c>
    </row>
    <row r="320" spans="1:14" ht="24" thickBot="1" x14ac:dyDescent="0.4">
      <c r="A320" s="65" t="s">
        <v>15</v>
      </c>
      <c r="B320" s="64"/>
      <c r="C320" s="17"/>
      <c r="D320" s="76" t="s">
        <v>0</v>
      </c>
      <c r="E320" s="77" t="s">
        <v>1</v>
      </c>
      <c r="F320" s="78" t="s">
        <v>2</v>
      </c>
      <c r="G320" s="79" t="s">
        <v>3</v>
      </c>
      <c r="H320" s="80" t="s">
        <v>4</v>
      </c>
      <c r="I320" s="28"/>
      <c r="J320" s="38"/>
      <c r="K320" s="39"/>
      <c r="L320" s="38"/>
      <c r="M320" s="38"/>
      <c r="N320" s="40"/>
    </row>
    <row r="321" spans="1:14" ht="15.75" thickBot="1" x14ac:dyDescent="0.3">
      <c r="A321" s="2">
        <f>A319+1</f>
        <v>42674</v>
      </c>
      <c r="B321" s="3">
        <f t="shared" si="88"/>
        <v>42674</v>
      </c>
      <c r="C321" s="41" t="b">
        <f t="shared" ref="C321:C350" si="101">OR(A321=fera,A321=ferb,A321=ferc,A321=ferd,A321=fere,A321=ferf,A321=ferg,A321=ferh,A321=feri,A321=ferj,A321=ferk,A321=ferl,A321=ferm,A321=fern,WEEKDAY(B321)=1,WEEKDAY(B321)=7)</f>
        <v>0</v>
      </c>
      <c r="D321" s="47" t="str">
        <f t="shared" si="96"/>
        <v>S</v>
      </c>
      <c r="E321" s="51" t="str">
        <f t="shared" si="97"/>
        <v>N</v>
      </c>
      <c r="F321" s="59" t="str">
        <f t="shared" si="98"/>
        <v/>
      </c>
      <c r="G321" s="53" t="str">
        <f t="shared" si="99"/>
        <v/>
      </c>
      <c r="H321" s="63" t="str">
        <f t="shared" si="100"/>
        <v>M</v>
      </c>
      <c r="I321" s="28"/>
      <c r="J321" s="38">
        <f t="shared" ref="J321:J350" si="102">MOD(A321-NrefA,35)</f>
        <v>11</v>
      </c>
      <c r="K321" s="39">
        <f t="shared" ref="K321:K350" si="103">MOD(A321-NrefB,35)</f>
        <v>4</v>
      </c>
      <c r="L321" s="38">
        <f t="shared" ref="L321:L350" si="104">MOD(A321-NrefC,35)</f>
        <v>32</v>
      </c>
      <c r="M321" s="38">
        <f t="shared" ref="M321:M350" si="105">MOD(A321-NrefD,35)</f>
        <v>25</v>
      </c>
      <c r="N321" s="40">
        <f t="shared" ref="N321:N350" si="106">MOD(A321-NrefE,35)</f>
        <v>18</v>
      </c>
    </row>
    <row r="322" spans="1:14" ht="15.75" thickBot="1" x14ac:dyDescent="0.3">
      <c r="A322" s="2">
        <f t="shared" si="89"/>
        <v>42675</v>
      </c>
      <c r="B322" s="3">
        <f t="shared" si="88"/>
        <v>42675</v>
      </c>
      <c r="C322" s="41" t="b">
        <f t="shared" si="101"/>
        <v>1</v>
      </c>
      <c r="D322" s="47" t="str">
        <f t="shared" si="96"/>
        <v>S</v>
      </c>
      <c r="E322" s="51" t="str">
        <f t="shared" si="97"/>
        <v>N</v>
      </c>
      <c r="F322" s="59" t="str">
        <f t="shared" si="98"/>
        <v/>
      </c>
      <c r="G322" s="53" t="str">
        <f t="shared" si="99"/>
        <v/>
      </c>
      <c r="H322" s="63" t="str">
        <f t="shared" si="100"/>
        <v>M</v>
      </c>
      <c r="I322" s="28"/>
      <c r="J322" s="38">
        <f t="shared" si="102"/>
        <v>12</v>
      </c>
      <c r="K322" s="39">
        <f t="shared" si="103"/>
        <v>5</v>
      </c>
      <c r="L322" s="38">
        <f t="shared" si="104"/>
        <v>33</v>
      </c>
      <c r="M322" s="38">
        <f t="shared" si="105"/>
        <v>26</v>
      </c>
      <c r="N322" s="40">
        <f t="shared" si="106"/>
        <v>19</v>
      </c>
    </row>
    <row r="323" spans="1:14" ht="15.75" thickBot="1" x14ac:dyDescent="0.3">
      <c r="A323" s="2">
        <f t="shared" si="89"/>
        <v>42676</v>
      </c>
      <c r="B323" s="3">
        <f t="shared" si="88"/>
        <v>42676</v>
      </c>
      <c r="C323" s="41" t="b">
        <f t="shared" si="101"/>
        <v>0</v>
      </c>
      <c r="D323" s="47" t="str">
        <f t="shared" si="96"/>
        <v>N</v>
      </c>
      <c r="E323" s="51" t="str">
        <f t="shared" si="97"/>
        <v/>
      </c>
      <c r="F323" s="59" t="str">
        <f t="shared" si="98"/>
        <v/>
      </c>
      <c r="G323" s="53" t="str">
        <f t="shared" si="99"/>
        <v>M</v>
      </c>
      <c r="H323" s="63" t="str">
        <f t="shared" si="100"/>
        <v>S</v>
      </c>
      <c r="I323" s="28"/>
      <c r="J323" s="38">
        <f t="shared" si="102"/>
        <v>13</v>
      </c>
      <c r="K323" s="39">
        <f t="shared" si="103"/>
        <v>6</v>
      </c>
      <c r="L323" s="38">
        <f t="shared" si="104"/>
        <v>34</v>
      </c>
      <c r="M323" s="38">
        <f t="shared" si="105"/>
        <v>27</v>
      </c>
      <c r="N323" s="40">
        <f t="shared" si="106"/>
        <v>20</v>
      </c>
    </row>
    <row r="324" spans="1:14" ht="15.75" thickBot="1" x14ac:dyDescent="0.3">
      <c r="A324" s="2">
        <f t="shared" si="89"/>
        <v>42677</v>
      </c>
      <c r="B324" s="3">
        <f t="shared" si="88"/>
        <v>42677</v>
      </c>
      <c r="C324" s="41" t="b">
        <f t="shared" si="101"/>
        <v>0</v>
      </c>
      <c r="D324" s="47" t="str">
        <f t="shared" si="96"/>
        <v/>
      </c>
      <c r="E324" s="51" t="str">
        <f t="shared" si="97"/>
        <v/>
      </c>
      <c r="F324" s="59" t="str">
        <f t="shared" si="98"/>
        <v>M</v>
      </c>
      <c r="G324" s="53" t="str">
        <f t="shared" si="99"/>
        <v>S</v>
      </c>
      <c r="H324" s="63" t="str">
        <f t="shared" si="100"/>
        <v>N</v>
      </c>
      <c r="I324" s="28"/>
      <c r="J324" s="38">
        <f t="shared" si="102"/>
        <v>14</v>
      </c>
      <c r="K324" s="39">
        <f t="shared" si="103"/>
        <v>7</v>
      </c>
      <c r="L324" s="38">
        <f t="shared" si="104"/>
        <v>0</v>
      </c>
      <c r="M324" s="38">
        <f t="shared" si="105"/>
        <v>28</v>
      </c>
      <c r="N324" s="40">
        <f t="shared" si="106"/>
        <v>21</v>
      </c>
    </row>
    <row r="325" spans="1:14" ht="15.75" thickBot="1" x14ac:dyDescent="0.3">
      <c r="A325" s="2">
        <f t="shared" si="89"/>
        <v>42678</v>
      </c>
      <c r="B325" s="3">
        <f t="shared" si="88"/>
        <v>42678</v>
      </c>
      <c r="C325" s="41" t="b">
        <f t="shared" si="101"/>
        <v>0</v>
      </c>
      <c r="D325" s="47" t="str">
        <f t="shared" si="96"/>
        <v/>
      </c>
      <c r="E325" s="51" t="str">
        <f t="shared" si="97"/>
        <v/>
      </c>
      <c r="F325" s="59" t="str">
        <f t="shared" si="98"/>
        <v>M</v>
      </c>
      <c r="G325" s="53" t="str">
        <f t="shared" si="99"/>
        <v>S</v>
      </c>
      <c r="H325" s="63" t="str">
        <f t="shared" si="100"/>
        <v>N</v>
      </c>
      <c r="I325" s="28"/>
      <c r="J325" s="38">
        <f t="shared" si="102"/>
        <v>15</v>
      </c>
      <c r="K325" s="39">
        <f t="shared" si="103"/>
        <v>8</v>
      </c>
      <c r="L325" s="38">
        <f t="shared" si="104"/>
        <v>1</v>
      </c>
      <c r="M325" s="38">
        <f t="shared" si="105"/>
        <v>29</v>
      </c>
      <c r="N325" s="40">
        <f t="shared" si="106"/>
        <v>22</v>
      </c>
    </row>
    <row r="326" spans="1:14" ht="15.75" thickBot="1" x14ac:dyDescent="0.3">
      <c r="A326" s="2">
        <f t="shared" si="89"/>
        <v>42679</v>
      </c>
      <c r="B326" s="3">
        <f t="shared" si="88"/>
        <v>42679</v>
      </c>
      <c r="C326" s="41" t="b">
        <f t="shared" si="101"/>
        <v>1</v>
      </c>
      <c r="D326" s="47" t="str">
        <f t="shared" si="96"/>
        <v/>
      </c>
      <c r="E326" s="51" t="str">
        <f t="shared" si="97"/>
        <v>M</v>
      </c>
      <c r="F326" s="59" t="str">
        <f t="shared" si="98"/>
        <v>S</v>
      </c>
      <c r="G326" s="53" t="str">
        <f t="shared" si="99"/>
        <v>N</v>
      </c>
      <c r="H326" s="63" t="str">
        <f t="shared" si="100"/>
        <v/>
      </c>
      <c r="I326" s="28"/>
      <c r="J326" s="38">
        <f t="shared" si="102"/>
        <v>16</v>
      </c>
      <c r="K326" s="39">
        <f t="shared" si="103"/>
        <v>9</v>
      </c>
      <c r="L326" s="38">
        <f t="shared" si="104"/>
        <v>2</v>
      </c>
      <c r="M326" s="38">
        <f t="shared" si="105"/>
        <v>30</v>
      </c>
      <c r="N326" s="40">
        <f t="shared" si="106"/>
        <v>23</v>
      </c>
    </row>
    <row r="327" spans="1:14" ht="15.75" thickBot="1" x14ac:dyDescent="0.3">
      <c r="A327" s="2">
        <f t="shared" si="89"/>
        <v>42680</v>
      </c>
      <c r="B327" s="3">
        <f t="shared" si="88"/>
        <v>42680</v>
      </c>
      <c r="C327" s="41" t="b">
        <f t="shared" si="101"/>
        <v>1</v>
      </c>
      <c r="D327" s="47" t="str">
        <f t="shared" si="96"/>
        <v/>
      </c>
      <c r="E327" s="51" t="str">
        <f t="shared" si="97"/>
        <v>M</v>
      </c>
      <c r="F327" s="59" t="str">
        <f t="shared" si="98"/>
        <v>S</v>
      </c>
      <c r="G327" s="53" t="str">
        <f t="shared" si="99"/>
        <v>N</v>
      </c>
      <c r="H327" s="63" t="str">
        <f t="shared" si="100"/>
        <v/>
      </c>
      <c r="I327" s="28"/>
      <c r="J327" s="38">
        <f t="shared" si="102"/>
        <v>17</v>
      </c>
      <c r="K327" s="39">
        <f t="shared" si="103"/>
        <v>10</v>
      </c>
      <c r="L327" s="38">
        <f t="shared" si="104"/>
        <v>3</v>
      </c>
      <c r="M327" s="38">
        <f t="shared" si="105"/>
        <v>31</v>
      </c>
      <c r="N327" s="40">
        <f t="shared" si="106"/>
        <v>24</v>
      </c>
    </row>
    <row r="328" spans="1:14" ht="15.75" thickBot="1" x14ac:dyDescent="0.3">
      <c r="A328" s="2">
        <f t="shared" si="89"/>
        <v>42681</v>
      </c>
      <c r="B328" s="3">
        <f t="shared" si="88"/>
        <v>42681</v>
      </c>
      <c r="C328" s="41" t="b">
        <f t="shared" si="101"/>
        <v>0</v>
      </c>
      <c r="D328" s="47" t="str">
        <f t="shared" si="96"/>
        <v>M</v>
      </c>
      <c r="E328" s="51" t="str">
        <f t="shared" si="97"/>
        <v>S</v>
      </c>
      <c r="F328" s="59" t="str">
        <f t="shared" si="98"/>
        <v>N</v>
      </c>
      <c r="G328" s="53" t="str">
        <f t="shared" si="99"/>
        <v/>
      </c>
      <c r="H328" s="63" t="str">
        <f t="shared" si="100"/>
        <v/>
      </c>
      <c r="I328" s="28"/>
      <c r="J328" s="38">
        <f t="shared" si="102"/>
        <v>18</v>
      </c>
      <c r="K328" s="39">
        <f t="shared" si="103"/>
        <v>11</v>
      </c>
      <c r="L328" s="38">
        <f t="shared" si="104"/>
        <v>4</v>
      </c>
      <c r="M328" s="38">
        <f t="shared" si="105"/>
        <v>32</v>
      </c>
      <c r="N328" s="40">
        <f t="shared" si="106"/>
        <v>25</v>
      </c>
    </row>
    <row r="329" spans="1:14" ht="15.75" thickBot="1" x14ac:dyDescent="0.3">
      <c r="A329" s="2">
        <f t="shared" si="89"/>
        <v>42682</v>
      </c>
      <c r="B329" s="3">
        <f t="shared" si="88"/>
        <v>42682</v>
      </c>
      <c r="C329" s="41" t="b">
        <f t="shared" si="101"/>
        <v>0</v>
      </c>
      <c r="D329" s="47" t="str">
        <f t="shared" si="96"/>
        <v>M</v>
      </c>
      <c r="E329" s="51" t="str">
        <f t="shared" si="97"/>
        <v>S</v>
      </c>
      <c r="F329" s="59" t="str">
        <f t="shared" si="98"/>
        <v>N</v>
      </c>
      <c r="G329" s="53" t="str">
        <f t="shared" si="99"/>
        <v/>
      </c>
      <c r="H329" s="63" t="str">
        <f t="shared" si="100"/>
        <v/>
      </c>
      <c r="I329" s="28"/>
      <c r="J329" s="38">
        <f t="shared" si="102"/>
        <v>19</v>
      </c>
      <c r="K329" s="39">
        <f t="shared" si="103"/>
        <v>12</v>
      </c>
      <c r="L329" s="38">
        <f t="shared" si="104"/>
        <v>5</v>
      </c>
      <c r="M329" s="38">
        <f t="shared" si="105"/>
        <v>33</v>
      </c>
      <c r="N329" s="40">
        <f t="shared" si="106"/>
        <v>26</v>
      </c>
    </row>
    <row r="330" spans="1:14" ht="15.75" thickBot="1" x14ac:dyDescent="0.3">
      <c r="A330" s="2">
        <f t="shared" si="89"/>
        <v>42683</v>
      </c>
      <c r="B330" s="3">
        <f t="shared" si="88"/>
        <v>42683</v>
      </c>
      <c r="C330" s="41" t="b">
        <f t="shared" si="101"/>
        <v>0</v>
      </c>
      <c r="D330" s="47" t="str">
        <f t="shared" si="96"/>
        <v>S</v>
      </c>
      <c r="E330" s="51" t="str">
        <f t="shared" si="97"/>
        <v>N</v>
      </c>
      <c r="F330" s="59" t="str">
        <f t="shared" si="98"/>
        <v/>
      </c>
      <c r="G330" s="53" t="str">
        <f t="shared" si="99"/>
        <v/>
      </c>
      <c r="H330" s="63" t="str">
        <f t="shared" si="100"/>
        <v>M</v>
      </c>
      <c r="I330" s="28"/>
      <c r="J330" s="38">
        <f t="shared" si="102"/>
        <v>20</v>
      </c>
      <c r="K330" s="39">
        <f t="shared" si="103"/>
        <v>13</v>
      </c>
      <c r="L330" s="38">
        <f t="shared" si="104"/>
        <v>6</v>
      </c>
      <c r="M330" s="38">
        <f t="shared" si="105"/>
        <v>34</v>
      </c>
      <c r="N330" s="40">
        <f t="shared" si="106"/>
        <v>27</v>
      </c>
    </row>
    <row r="331" spans="1:14" ht="15.75" thickBot="1" x14ac:dyDescent="0.3">
      <c r="A331" s="2">
        <f t="shared" si="89"/>
        <v>42684</v>
      </c>
      <c r="B331" s="3">
        <f t="shared" si="88"/>
        <v>42684</v>
      </c>
      <c r="C331" s="41" t="b">
        <f t="shared" si="101"/>
        <v>0</v>
      </c>
      <c r="D331" s="47" t="str">
        <f t="shared" si="96"/>
        <v>N</v>
      </c>
      <c r="E331" s="51" t="str">
        <f t="shared" si="97"/>
        <v/>
      </c>
      <c r="F331" s="59" t="str">
        <f t="shared" si="98"/>
        <v/>
      </c>
      <c r="G331" s="53" t="str">
        <f t="shared" si="99"/>
        <v>M</v>
      </c>
      <c r="H331" s="63" t="str">
        <f t="shared" si="100"/>
        <v>S</v>
      </c>
      <c r="I331" s="28"/>
      <c r="J331" s="38">
        <f t="shared" si="102"/>
        <v>21</v>
      </c>
      <c r="K331" s="39">
        <f t="shared" si="103"/>
        <v>14</v>
      </c>
      <c r="L331" s="38">
        <f t="shared" si="104"/>
        <v>7</v>
      </c>
      <c r="M331" s="38">
        <f t="shared" si="105"/>
        <v>0</v>
      </c>
      <c r="N331" s="40">
        <f t="shared" si="106"/>
        <v>28</v>
      </c>
    </row>
    <row r="332" spans="1:14" ht="15.75" thickBot="1" x14ac:dyDescent="0.3">
      <c r="A332" s="2">
        <f t="shared" si="89"/>
        <v>42685</v>
      </c>
      <c r="B332" s="3">
        <f t="shared" si="88"/>
        <v>42685</v>
      </c>
      <c r="C332" s="41" t="b">
        <f t="shared" si="101"/>
        <v>1</v>
      </c>
      <c r="D332" s="47" t="str">
        <f t="shared" si="96"/>
        <v>N</v>
      </c>
      <c r="E332" s="51" t="str">
        <f t="shared" si="97"/>
        <v/>
      </c>
      <c r="F332" s="59" t="str">
        <f t="shared" si="98"/>
        <v/>
      </c>
      <c r="G332" s="53" t="str">
        <f t="shared" si="99"/>
        <v>M</v>
      </c>
      <c r="H332" s="63" t="str">
        <f t="shared" si="100"/>
        <v>S</v>
      </c>
      <c r="I332" s="28"/>
      <c r="J332" s="38">
        <f t="shared" si="102"/>
        <v>22</v>
      </c>
      <c r="K332" s="39">
        <f t="shared" si="103"/>
        <v>15</v>
      </c>
      <c r="L332" s="38">
        <f t="shared" si="104"/>
        <v>8</v>
      </c>
      <c r="M332" s="38">
        <f t="shared" si="105"/>
        <v>1</v>
      </c>
      <c r="N332" s="40">
        <f t="shared" si="106"/>
        <v>29</v>
      </c>
    </row>
    <row r="333" spans="1:14" ht="15.75" thickBot="1" x14ac:dyDescent="0.3">
      <c r="A333" s="2">
        <f t="shared" si="89"/>
        <v>42686</v>
      </c>
      <c r="B333" s="3">
        <f t="shared" si="88"/>
        <v>42686</v>
      </c>
      <c r="C333" s="41" t="b">
        <f t="shared" si="101"/>
        <v>1</v>
      </c>
      <c r="D333" s="47" t="str">
        <f t="shared" si="96"/>
        <v/>
      </c>
      <c r="E333" s="51" t="str">
        <f t="shared" si="97"/>
        <v/>
      </c>
      <c r="F333" s="59" t="str">
        <f t="shared" si="98"/>
        <v>M</v>
      </c>
      <c r="G333" s="53" t="str">
        <f t="shared" si="99"/>
        <v>S</v>
      </c>
      <c r="H333" s="63" t="str">
        <f t="shared" si="100"/>
        <v>N</v>
      </c>
      <c r="I333" s="28"/>
      <c r="J333" s="38">
        <f t="shared" si="102"/>
        <v>23</v>
      </c>
      <c r="K333" s="39">
        <f t="shared" si="103"/>
        <v>16</v>
      </c>
      <c r="L333" s="38">
        <f t="shared" si="104"/>
        <v>9</v>
      </c>
      <c r="M333" s="38">
        <f t="shared" si="105"/>
        <v>2</v>
      </c>
      <c r="N333" s="40">
        <f t="shared" si="106"/>
        <v>30</v>
      </c>
    </row>
    <row r="334" spans="1:14" ht="15.75" thickBot="1" x14ac:dyDescent="0.3">
      <c r="A334" s="2">
        <f t="shared" si="89"/>
        <v>42687</v>
      </c>
      <c r="B334" s="3">
        <f t="shared" si="88"/>
        <v>42687</v>
      </c>
      <c r="C334" s="41" t="b">
        <f t="shared" si="101"/>
        <v>1</v>
      </c>
      <c r="D334" s="47" t="str">
        <f t="shared" si="96"/>
        <v/>
      </c>
      <c r="E334" s="51" t="str">
        <f t="shared" si="97"/>
        <v/>
      </c>
      <c r="F334" s="59" t="str">
        <f t="shared" si="98"/>
        <v>M</v>
      </c>
      <c r="G334" s="53" t="str">
        <f t="shared" si="99"/>
        <v>S</v>
      </c>
      <c r="H334" s="63" t="str">
        <f t="shared" si="100"/>
        <v>N</v>
      </c>
      <c r="I334" s="28"/>
      <c r="J334" s="38">
        <f t="shared" si="102"/>
        <v>24</v>
      </c>
      <c r="K334" s="39">
        <f t="shared" si="103"/>
        <v>17</v>
      </c>
      <c r="L334" s="38">
        <f t="shared" si="104"/>
        <v>10</v>
      </c>
      <c r="M334" s="38">
        <f t="shared" si="105"/>
        <v>3</v>
      </c>
      <c r="N334" s="40">
        <f t="shared" si="106"/>
        <v>31</v>
      </c>
    </row>
    <row r="335" spans="1:14" ht="15.75" thickBot="1" x14ac:dyDescent="0.3">
      <c r="A335" s="2">
        <f t="shared" si="89"/>
        <v>42688</v>
      </c>
      <c r="B335" s="3">
        <f t="shared" si="88"/>
        <v>42688</v>
      </c>
      <c r="C335" s="41" t="b">
        <f t="shared" si="101"/>
        <v>0</v>
      </c>
      <c r="D335" s="47" t="str">
        <f t="shared" si="96"/>
        <v/>
      </c>
      <c r="E335" s="51" t="str">
        <f t="shared" si="97"/>
        <v>M</v>
      </c>
      <c r="F335" s="59" t="str">
        <f t="shared" si="98"/>
        <v>S</v>
      </c>
      <c r="G335" s="53" t="str">
        <f t="shared" si="99"/>
        <v>N</v>
      </c>
      <c r="H335" s="63" t="str">
        <f t="shared" si="100"/>
        <v/>
      </c>
      <c r="I335" s="28"/>
      <c r="J335" s="38">
        <f t="shared" si="102"/>
        <v>25</v>
      </c>
      <c r="K335" s="39">
        <f t="shared" si="103"/>
        <v>18</v>
      </c>
      <c r="L335" s="38">
        <f t="shared" si="104"/>
        <v>11</v>
      </c>
      <c r="M335" s="38">
        <f t="shared" si="105"/>
        <v>4</v>
      </c>
      <c r="N335" s="40">
        <f t="shared" si="106"/>
        <v>32</v>
      </c>
    </row>
    <row r="336" spans="1:14" ht="15.75" thickBot="1" x14ac:dyDescent="0.3">
      <c r="A336" s="2">
        <f t="shared" si="89"/>
        <v>42689</v>
      </c>
      <c r="B336" s="3">
        <f t="shared" si="88"/>
        <v>42689</v>
      </c>
      <c r="C336" s="41" t="b">
        <f t="shared" si="101"/>
        <v>0</v>
      </c>
      <c r="D336" s="47" t="str">
        <f t="shared" si="96"/>
        <v/>
      </c>
      <c r="E336" s="51" t="str">
        <f t="shared" si="97"/>
        <v>M</v>
      </c>
      <c r="F336" s="59" t="str">
        <f t="shared" si="98"/>
        <v>S</v>
      </c>
      <c r="G336" s="53" t="str">
        <f t="shared" si="99"/>
        <v>N</v>
      </c>
      <c r="H336" s="63" t="str">
        <f t="shared" si="100"/>
        <v/>
      </c>
      <c r="I336" s="28"/>
      <c r="J336" s="38">
        <f t="shared" si="102"/>
        <v>26</v>
      </c>
      <c r="K336" s="39">
        <f t="shared" si="103"/>
        <v>19</v>
      </c>
      <c r="L336" s="38">
        <f t="shared" si="104"/>
        <v>12</v>
      </c>
      <c r="M336" s="38">
        <f t="shared" si="105"/>
        <v>5</v>
      </c>
      <c r="N336" s="40">
        <f t="shared" si="106"/>
        <v>33</v>
      </c>
    </row>
    <row r="337" spans="1:14" ht="15.75" thickBot="1" x14ac:dyDescent="0.3">
      <c r="A337" s="2">
        <f t="shared" si="89"/>
        <v>42690</v>
      </c>
      <c r="B337" s="3">
        <f t="shared" si="88"/>
        <v>42690</v>
      </c>
      <c r="C337" s="41" t="b">
        <f t="shared" si="101"/>
        <v>0</v>
      </c>
      <c r="D337" s="47" t="str">
        <f t="shared" si="96"/>
        <v>M</v>
      </c>
      <c r="E337" s="51" t="str">
        <f t="shared" si="97"/>
        <v>S</v>
      </c>
      <c r="F337" s="59" t="str">
        <f t="shared" si="98"/>
        <v>N</v>
      </c>
      <c r="G337" s="53" t="str">
        <f t="shared" si="99"/>
        <v/>
      </c>
      <c r="H337" s="63" t="str">
        <f t="shared" si="100"/>
        <v/>
      </c>
      <c r="I337" s="28"/>
      <c r="J337" s="38">
        <f t="shared" si="102"/>
        <v>27</v>
      </c>
      <c r="K337" s="39">
        <f t="shared" si="103"/>
        <v>20</v>
      </c>
      <c r="L337" s="38">
        <f t="shared" si="104"/>
        <v>13</v>
      </c>
      <c r="M337" s="38">
        <f t="shared" si="105"/>
        <v>6</v>
      </c>
      <c r="N337" s="40">
        <f t="shared" si="106"/>
        <v>34</v>
      </c>
    </row>
    <row r="338" spans="1:14" ht="15.75" thickBot="1" x14ac:dyDescent="0.3">
      <c r="A338" s="2">
        <f t="shared" si="89"/>
        <v>42691</v>
      </c>
      <c r="B338" s="3">
        <f t="shared" ref="B338:B382" si="107">A338</f>
        <v>42691</v>
      </c>
      <c r="C338" s="41" t="b">
        <f t="shared" si="101"/>
        <v>0</v>
      </c>
      <c r="D338" s="47" t="str">
        <f t="shared" si="96"/>
        <v>S</v>
      </c>
      <c r="E338" s="51" t="str">
        <f t="shared" si="97"/>
        <v>N</v>
      </c>
      <c r="F338" s="59" t="str">
        <f t="shared" si="98"/>
        <v/>
      </c>
      <c r="G338" s="53" t="str">
        <f t="shared" si="99"/>
        <v/>
      </c>
      <c r="H338" s="63" t="str">
        <f t="shared" si="100"/>
        <v>M</v>
      </c>
      <c r="I338" s="28"/>
      <c r="J338" s="38">
        <f t="shared" si="102"/>
        <v>28</v>
      </c>
      <c r="K338" s="39">
        <f t="shared" si="103"/>
        <v>21</v>
      </c>
      <c r="L338" s="38">
        <f t="shared" si="104"/>
        <v>14</v>
      </c>
      <c r="M338" s="38">
        <f t="shared" si="105"/>
        <v>7</v>
      </c>
      <c r="N338" s="40">
        <f t="shared" si="106"/>
        <v>0</v>
      </c>
    </row>
    <row r="339" spans="1:14" ht="15.75" thickBot="1" x14ac:dyDescent="0.3">
      <c r="A339" s="2">
        <f t="shared" ref="A339:A382" si="108">A338+1</f>
        <v>42692</v>
      </c>
      <c r="B339" s="3">
        <f t="shared" si="107"/>
        <v>42692</v>
      </c>
      <c r="C339" s="41" t="b">
        <f t="shared" si="101"/>
        <v>0</v>
      </c>
      <c r="D339" s="47" t="str">
        <f t="shared" si="96"/>
        <v>S</v>
      </c>
      <c r="E339" s="51" t="str">
        <f t="shared" si="97"/>
        <v>N</v>
      </c>
      <c r="F339" s="59" t="str">
        <f t="shared" si="98"/>
        <v/>
      </c>
      <c r="G339" s="53" t="str">
        <f t="shared" si="99"/>
        <v/>
      </c>
      <c r="H339" s="63" t="str">
        <f t="shared" si="100"/>
        <v>M</v>
      </c>
      <c r="I339" s="28"/>
      <c r="J339" s="38">
        <f t="shared" si="102"/>
        <v>29</v>
      </c>
      <c r="K339" s="39">
        <f t="shared" si="103"/>
        <v>22</v>
      </c>
      <c r="L339" s="38">
        <f t="shared" si="104"/>
        <v>15</v>
      </c>
      <c r="M339" s="38">
        <f t="shared" si="105"/>
        <v>8</v>
      </c>
      <c r="N339" s="40">
        <f t="shared" si="106"/>
        <v>1</v>
      </c>
    </row>
    <row r="340" spans="1:14" ht="15.75" thickBot="1" x14ac:dyDescent="0.3">
      <c r="A340" s="2">
        <f t="shared" si="108"/>
        <v>42693</v>
      </c>
      <c r="B340" s="3">
        <f t="shared" si="107"/>
        <v>42693</v>
      </c>
      <c r="C340" s="41" t="b">
        <f t="shared" si="101"/>
        <v>1</v>
      </c>
      <c r="D340" s="47" t="str">
        <f t="shared" si="96"/>
        <v>N</v>
      </c>
      <c r="E340" s="51" t="str">
        <f t="shared" si="97"/>
        <v/>
      </c>
      <c r="F340" s="59" t="str">
        <f t="shared" si="98"/>
        <v/>
      </c>
      <c r="G340" s="53" t="str">
        <f t="shared" si="99"/>
        <v>M</v>
      </c>
      <c r="H340" s="63" t="str">
        <f t="shared" si="100"/>
        <v>S</v>
      </c>
      <c r="I340" s="28"/>
      <c r="J340" s="38">
        <f t="shared" si="102"/>
        <v>30</v>
      </c>
      <c r="K340" s="39">
        <f t="shared" si="103"/>
        <v>23</v>
      </c>
      <c r="L340" s="38">
        <f t="shared" si="104"/>
        <v>16</v>
      </c>
      <c r="M340" s="38">
        <f t="shared" si="105"/>
        <v>9</v>
      </c>
      <c r="N340" s="40">
        <f t="shared" si="106"/>
        <v>2</v>
      </c>
    </row>
    <row r="341" spans="1:14" ht="15.75" thickBot="1" x14ac:dyDescent="0.3">
      <c r="A341" s="2">
        <f t="shared" si="108"/>
        <v>42694</v>
      </c>
      <c r="B341" s="3">
        <f t="shared" si="107"/>
        <v>42694</v>
      </c>
      <c r="C341" s="41" t="b">
        <f t="shared" si="101"/>
        <v>1</v>
      </c>
      <c r="D341" s="47" t="str">
        <f t="shared" si="96"/>
        <v>N</v>
      </c>
      <c r="E341" s="51" t="str">
        <f t="shared" si="97"/>
        <v/>
      </c>
      <c r="F341" s="59" t="str">
        <f t="shared" si="98"/>
        <v/>
      </c>
      <c r="G341" s="53" t="str">
        <f t="shared" si="99"/>
        <v>M</v>
      </c>
      <c r="H341" s="63" t="str">
        <f t="shared" si="100"/>
        <v>S</v>
      </c>
      <c r="I341" s="28"/>
      <c r="J341" s="38">
        <f t="shared" si="102"/>
        <v>31</v>
      </c>
      <c r="K341" s="39">
        <f t="shared" si="103"/>
        <v>24</v>
      </c>
      <c r="L341" s="38">
        <f t="shared" si="104"/>
        <v>17</v>
      </c>
      <c r="M341" s="38">
        <f t="shared" si="105"/>
        <v>10</v>
      </c>
      <c r="N341" s="40">
        <f t="shared" si="106"/>
        <v>3</v>
      </c>
    </row>
    <row r="342" spans="1:14" ht="15.75" thickBot="1" x14ac:dyDescent="0.3">
      <c r="A342" s="2">
        <f t="shared" si="108"/>
        <v>42695</v>
      </c>
      <c r="B342" s="3">
        <f t="shared" si="107"/>
        <v>42695</v>
      </c>
      <c r="C342" s="41" t="b">
        <f t="shared" si="101"/>
        <v>0</v>
      </c>
      <c r="D342" s="47" t="str">
        <f t="shared" si="96"/>
        <v/>
      </c>
      <c r="E342" s="51" t="str">
        <f t="shared" si="97"/>
        <v/>
      </c>
      <c r="F342" s="59" t="str">
        <f t="shared" si="98"/>
        <v>M</v>
      </c>
      <c r="G342" s="53" t="str">
        <f t="shared" si="99"/>
        <v>S</v>
      </c>
      <c r="H342" s="63" t="str">
        <f t="shared" si="100"/>
        <v>N</v>
      </c>
      <c r="I342" s="28"/>
      <c r="J342" s="38">
        <f t="shared" si="102"/>
        <v>32</v>
      </c>
      <c r="K342" s="39">
        <f t="shared" si="103"/>
        <v>25</v>
      </c>
      <c r="L342" s="38">
        <f t="shared" si="104"/>
        <v>18</v>
      </c>
      <c r="M342" s="38">
        <f t="shared" si="105"/>
        <v>11</v>
      </c>
      <c r="N342" s="40">
        <f t="shared" si="106"/>
        <v>4</v>
      </c>
    </row>
    <row r="343" spans="1:14" ht="15.75" thickBot="1" x14ac:dyDescent="0.3">
      <c r="A343" s="2">
        <f t="shared" si="108"/>
        <v>42696</v>
      </c>
      <c r="B343" s="3">
        <f t="shared" si="107"/>
        <v>42696</v>
      </c>
      <c r="C343" s="41" t="b">
        <f t="shared" si="101"/>
        <v>0</v>
      </c>
      <c r="D343" s="47" t="str">
        <f t="shared" si="96"/>
        <v/>
      </c>
      <c r="E343" s="51" t="str">
        <f t="shared" si="97"/>
        <v/>
      </c>
      <c r="F343" s="59" t="str">
        <f t="shared" si="98"/>
        <v>M</v>
      </c>
      <c r="G343" s="53" t="str">
        <f t="shared" si="99"/>
        <v>S</v>
      </c>
      <c r="H343" s="63" t="str">
        <f t="shared" si="100"/>
        <v>N</v>
      </c>
      <c r="I343" s="28"/>
      <c r="J343" s="38">
        <f t="shared" si="102"/>
        <v>33</v>
      </c>
      <c r="K343" s="39">
        <f t="shared" si="103"/>
        <v>26</v>
      </c>
      <c r="L343" s="38">
        <f t="shared" si="104"/>
        <v>19</v>
      </c>
      <c r="M343" s="38">
        <f t="shared" si="105"/>
        <v>12</v>
      </c>
      <c r="N343" s="40">
        <f t="shared" si="106"/>
        <v>5</v>
      </c>
    </row>
    <row r="344" spans="1:14" ht="15.75" thickBot="1" x14ac:dyDescent="0.3">
      <c r="A344" s="2">
        <f t="shared" si="108"/>
        <v>42697</v>
      </c>
      <c r="B344" s="3">
        <f t="shared" si="107"/>
        <v>42697</v>
      </c>
      <c r="C344" s="41" t="b">
        <f t="shared" si="101"/>
        <v>0</v>
      </c>
      <c r="D344" s="47" t="str">
        <f t="shared" si="96"/>
        <v/>
      </c>
      <c r="E344" s="51" t="str">
        <f t="shared" si="97"/>
        <v>M</v>
      </c>
      <c r="F344" s="59" t="str">
        <f t="shared" si="98"/>
        <v>S</v>
      </c>
      <c r="G344" s="53" t="str">
        <f t="shared" si="99"/>
        <v>N</v>
      </c>
      <c r="H344" s="63" t="str">
        <f t="shared" si="100"/>
        <v/>
      </c>
      <c r="I344" s="28"/>
      <c r="J344" s="38">
        <f t="shared" si="102"/>
        <v>34</v>
      </c>
      <c r="K344" s="39">
        <f t="shared" si="103"/>
        <v>27</v>
      </c>
      <c r="L344" s="38">
        <f t="shared" si="104"/>
        <v>20</v>
      </c>
      <c r="M344" s="38">
        <f t="shared" si="105"/>
        <v>13</v>
      </c>
      <c r="N344" s="40">
        <f t="shared" si="106"/>
        <v>6</v>
      </c>
    </row>
    <row r="345" spans="1:14" ht="15.75" thickBot="1" x14ac:dyDescent="0.3">
      <c r="A345" s="2">
        <f t="shared" si="108"/>
        <v>42698</v>
      </c>
      <c r="B345" s="3">
        <f t="shared" si="107"/>
        <v>42698</v>
      </c>
      <c r="C345" s="41" t="b">
        <f t="shared" si="101"/>
        <v>0</v>
      </c>
      <c r="D345" s="47" t="str">
        <f t="shared" si="96"/>
        <v>M</v>
      </c>
      <c r="E345" s="51" t="str">
        <f t="shared" si="97"/>
        <v>S</v>
      </c>
      <c r="F345" s="59" t="str">
        <f t="shared" si="98"/>
        <v>N</v>
      </c>
      <c r="G345" s="53" t="str">
        <f t="shared" si="99"/>
        <v/>
      </c>
      <c r="H345" s="63" t="str">
        <f t="shared" si="100"/>
        <v/>
      </c>
      <c r="I345" s="28"/>
      <c r="J345" s="38">
        <f t="shared" si="102"/>
        <v>0</v>
      </c>
      <c r="K345" s="39">
        <f t="shared" si="103"/>
        <v>28</v>
      </c>
      <c r="L345" s="38">
        <f t="shared" si="104"/>
        <v>21</v>
      </c>
      <c r="M345" s="38">
        <f t="shared" si="105"/>
        <v>14</v>
      </c>
      <c r="N345" s="40">
        <f t="shared" si="106"/>
        <v>7</v>
      </c>
    </row>
    <row r="346" spans="1:14" ht="15.75" thickBot="1" x14ac:dyDescent="0.3">
      <c r="A346" s="2">
        <f t="shared" si="108"/>
        <v>42699</v>
      </c>
      <c r="B346" s="3">
        <f t="shared" si="107"/>
        <v>42699</v>
      </c>
      <c r="C346" s="41" t="b">
        <f t="shared" si="101"/>
        <v>0</v>
      </c>
      <c r="D346" s="47" t="str">
        <f t="shared" si="96"/>
        <v>M</v>
      </c>
      <c r="E346" s="51" t="str">
        <f t="shared" si="97"/>
        <v>S</v>
      </c>
      <c r="F346" s="59" t="str">
        <f t="shared" si="98"/>
        <v>N</v>
      </c>
      <c r="G346" s="53" t="str">
        <f t="shared" si="99"/>
        <v/>
      </c>
      <c r="H346" s="63" t="str">
        <f t="shared" si="100"/>
        <v/>
      </c>
      <c r="I346" s="28"/>
      <c r="J346" s="38">
        <f t="shared" si="102"/>
        <v>1</v>
      </c>
      <c r="K346" s="39">
        <f t="shared" si="103"/>
        <v>29</v>
      </c>
      <c r="L346" s="38">
        <f t="shared" si="104"/>
        <v>22</v>
      </c>
      <c r="M346" s="38">
        <f t="shared" si="105"/>
        <v>15</v>
      </c>
      <c r="N346" s="40">
        <f t="shared" si="106"/>
        <v>8</v>
      </c>
    </row>
    <row r="347" spans="1:14" ht="15.75" thickBot="1" x14ac:dyDescent="0.3">
      <c r="A347" s="2">
        <f t="shared" si="108"/>
        <v>42700</v>
      </c>
      <c r="B347" s="3">
        <f t="shared" si="107"/>
        <v>42700</v>
      </c>
      <c r="C347" s="41" t="b">
        <f t="shared" si="101"/>
        <v>1</v>
      </c>
      <c r="D347" s="47" t="str">
        <f t="shared" si="96"/>
        <v>S</v>
      </c>
      <c r="E347" s="51" t="str">
        <f t="shared" si="97"/>
        <v>N</v>
      </c>
      <c r="F347" s="59" t="str">
        <f t="shared" si="98"/>
        <v/>
      </c>
      <c r="G347" s="53" t="str">
        <f t="shared" si="99"/>
        <v/>
      </c>
      <c r="H347" s="63" t="str">
        <f t="shared" si="100"/>
        <v>M</v>
      </c>
      <c r="I347" s="28"/>
      <c r="J347" s="38">
        <f t="shared" si="102"/>
        <v>2</v>
      </c>
      <c r="K347" s="39">
        <f t="shared" si="103"/>
        <v>30</v>
      </c>
      <c r="L347" s="38">
        <f t="shared" si="104"/>
        <v>23</v>
      </c>
      <c r="M347" s="38">
        <f t="shared" si="105"/>
        <v>16</v>
      </c>
      <c r="N347" s="40">
        <f t="shared" si="106"/>
        <v>9</v>
      </c>
    </row>
    <row r="348" spans="1:14" ht="15.75" thickBot="1" x14ac:dyDescent="0.3">
      <c r="A348" s="2">
        <f t="shared" si="108"/>
        <v>42701</v>
      </c>
      <c r="B348" s="3">
        <f t="shared" si="107"/>
        <v>42701</v>
      </c>
      <c r="C348" s="41" t="b">
        <f t="shared" si="101"/>
        <v>1</v>
      </c>
      <c r="D348" s="47" t="str">
        <f t="shared" si="96"/>
        <v>S</v>
      </c>
      <c r="E348" s="51" t="str">
        <f t="shared" si="97"/>
        <v>N</v>
      </c>
      <c r="F348" s="59" t="str">
        <f t="shared" si="98"/>
        <v/>
      </c>
      <c r="G348" s="53" t="str">
        <f t="shared" si="99"/>
        <v/>
      </c>
      <c r="H348" s="63" t="str">
        <f t="shared" si="100"/>
        <v>M</v>
      </c>
      <c r="I348" s="28"/>
      <c r="J348" s="38">
        <f t="shared" si="102"/>
        <v>3</v>
      </c>
      <c r="K348" s="39">
        <f t="shared" si="103"/>
        <v>31</v>
      </c>
      <c r="L348" s="38">
        <f t="shared" si="104"/>
        <v>24</v>
      </c>
      <c r="M348" s="38">
        <f t="shared" si="105"/>
        <v>17</v>
      </c>
      <c r="N348" s="40">
        <f t="shared" si="106"/>
        <v>10</v>
      </c>
    </row>
    <row r="349" spans="1:14" ht="15.75" thickBot="1" x14ac:dyDescent="0.3">
      <c r="A349" s="2">
        <f t="shared" si="108"/>
        <v>42702</v>
      </c>
      <c r="B349" s="3">
        <f t="shared" si="107"/>
        <v>42702</v>
      </c>
      <c r="C349" s="41" t="b">
        <f t="shared" si="101"/>
        <v>0</v>
      </c>
      <c r="D349" s="47" t="str">
        <f t="shared" si="96"/>
        <v>N</v>
      </c>
      <c r="E349" s="51" t="str">
        <f t="shared" si="97"/>
        <v/>
      </c>
      <c r="F349" s="59" t="str">
        <f t="shared" si="98"/>
        <v/>
      </c>
      <c r="G349" s="53" t="str">
        <f t="shared" si="99"/>
        <v>M</v>
      </c>
      <c r="H349" s="63" t="str">
        <f t="shared" si="100"/>
        <v>S</v>
      </c>
      <c r="I349" s="28"/>
      <c r="J349" s="38">
        <f t="shared" si="102"/>
        <v>4</v>
      </c>
      <c r="K349" s="39">
        <f t="shared" si="103"/>
        <v>32</v>
      </c>
      <c r="L349" s="38">
        <f t="shared" si="104"/>
        <v>25</v>
      </c>
      <c r="M349" s="38">
        <f t="shared" si="105"/>
        <v>18</v>
      </c>
      <c r="N349" s="40">
        <f t="shared" si="106"/>
        <v>11</v>
      </c>
    </row>
    <row r="350" spans="1:14" ht="15.75" thickBot="1" x14ac:dyDescent="0.3">
      <c r="A350" s="2">
        <f t="shared" si="108"/>
        <v>42703</v>
      </c>
      <c r="B350" s="3">
        <f t="shared" si="107"/>
        <v>42703</v>
      </c>
      <c r="C350" s="41" t="b">
        <f t="shared" si="101"/>
        <v>0</v>
      </c>
      <c r="D350" s="47" t="str">
        <f t="shared" si="96"/>
        <v>N</v>
      </c>
      <c r="E350" s="51" t="str">
        <f t="shared" si="97"/>
        <v/>
      </c>
      <c r="F350" s="59" t="str">
        <f t="shared" si="98"/>
        <v/>
      </c>
      <c r="G350" s="53" t="str">
        <f t="shared" si="99"/>
        <v>M</v>
      </c>
      <c r="H350" s="63" t="str">
        <f t="shared" si="100"/>
        <v>S</v>
      </c>
      <c r="I350" s="28"/>
      <c r="J350" s="38">
        <f t="shared" si="102"/>
        <v>5</v>
      </c>
      <c r="K350" s="39">
        <f t="shared" si="103"/>
        <v>33</v>
      </c>
      <c r="L350" s="38">
        <f t="shared" si="104"/>
        <v>26</v>
      </c>
      <c r="M350" s="38">
        <f t="shared" si="105"/>
        <v>19</v>
      </c>
      <c r="N350" s="40">
        <f t="shared" si="106"/>
        <v>12</v>
      </c>
    </row>
    <row r="351" spans="1:14" ht="24" thickBot="1" x14ac:dyDescent="0.4">
      <c r="A351" s="65" t="s">
        <v>14</v>
      </c>
      <c r="B351" s="64"/>
      <c r="C351" s="17"/>
      <c r="D351" s="76" t="s">
        <v>0</v>
      </c>
      <c r="E351" s="77" t="s">
        <v>1</v>
      </c>
      <c r="F351" s="78" t="s">
        <v>2</v>
      </c>
      <c r="G351" s="79" t="s">
        <v>3</v>
      </c>
      <c r="H351" s="80" t="s">
        <v>4</v>
      </c>
      <c r="I351" s="28"/>
      <c r="J351" s="38"/>
      <c r="K351" s="39"/>
      <c r="L351" s="38"/>
      <c r="M351" s="38"/>
      <c r="N351" s="40"/>
    </row>
    <row r="352" spans="1:14" ht="15.75" thickBot="1" x14ac:dyDescent="0.3">
      <c r="A352" s="2">
        <f>A350+1</f>
        <v>42704</v>
      </c>
      <c r="B352" s="3">
        <f t="shared" si="107"/>
        <v>42704</v>
      </c>
      <c r="C352" s="41" t="b">
        <f t="shared" ref="C352:C382" si="109">OR(A352=fera,A352=ferb,A352=ferc,A352=ferd,A352=fere,A352=ferf,A352=ferg,A352=ferh,A352=feri,A352=ferj,A352=ferk,A352=ferl,A352=ferm,A352=fern,WEEKDAY(B352)=1,WEEKDAY(B352)=7)</f>
        <v>0</v>
      </c>
      <c r="D352" s="47" t="str">
        <f t="shared" si="96"/>
        <v/>
      </c>
      <c r="E352" s="51" t="str">
        <f t="shared" si="97"/>
        <v/>
      </c>
      <c r="F352" s="59" t="str">
        <f t="shared" si="98"/>
        <v>M</v>
      </c>
      <c r="G352" s="53" t="str">
        <f t="shared" si="99"/>
        <v>S</v>
      </c>
      <c r="H352" s="63" t="str">
        <f t="shared" si="100"/>
        <v>N</v>
      </c>
      <c r="I352" s="28"/>
      <c r="J352" s="38">
        <f t="shared" ref="J352:J382" si="110">MOD(A352-NrefA,35)</f>
        <v>6</v>
      </c>
      <c r="K352" s="39">
        <f t="shared" ref="K352:K382" si="111">MOD(A352-NrefB,35)</f>
        <v>34</v>
      </c>
      <c r="L352" s="38">
        <f t="shared" ref="L352:L382" si="112">MOD(A352-NrefC,35)</f>
        <v>27</v>
      </c>
      <c r="M352" s="38">
        <f t="shared" ref="M352:M382" si="113">MOD(A352-NrefD,35)</f>
        <v>20</v>
      </c>
      <c r="N352" s="40">
        <f t="shared" ref="N352:N382" si="114">MOD(A352-NrefE,35)</f>
        <v>13</v>
      </c>
    </row>
    <row r="353" spans="1:14" ht="15.75" thickBot="1" x14ac:dyDescent="0.3">
      <c r="A353" s="2">
        <f t="shared" si="108"/>
        <v>42705</v>
      </c>
      <c r="B353" s="3">
        <f t="shared" si="107"/>
        <v>42705</v>
      </c>
      <c r="C353" s="41" t="b">
        <f t="shared" si="109"/>
        <v>0</v>
      </c>
      <c r="D353" s="47" t="str">
        <f t="shared" si="96"/>
        <v/>
      </c>
      <c r="E353" s="51" t="str">
        <f t="shared" si="97"/>
        <v>M</v>
      </c>
      <c r="F353" s="59" t="str">
        <f t="shared" si="98"/>
        <v>S</v>
      </c>
      <c r="G353" s="53" t="str">
        <f t="shared" si="99"/>
        <v>N</v>
      </c>
      <c r="H353" s="63" t="str">
        <f t="shared" si="100"/>
        <v/>
      </c>
      <c r="I353" s="28"/>
      <c r="J353" s="38">
        <f t="shared" si="110"/>
        <v>7</v>
      </c>
      <c r="K353" s="39">
        <f t="shared" si="111"/>
        <v>0</v>
      </c>
      <c r="L353" s="38">
        <f t="shared" si="112"/>
        <v>28</v>
      </c>
      <c r="M353" s="38">
        <f t="shared" si="113"/>
        <v>21</v>
      </c>
      <c r="N353" s="40">
        <f t="shared" si="114"/>
        <v>14</v>
      </c>
    </row>
    <row r="354" spans="1:14" ht="15.75" thickBot="1" x14ac:dyDescent="0.3">
      <c r="A354" s="2">
        <f t="shared" si="108"/>
        <v>42706</v>
      </c>
      <c r="B354" s="3">
        <f t="shared" si="107"/>
        <v>42706</v>
      </c>
      <c r="C354" s="41" t="b">
        <f t="shared" si="109"/>
        <v>0</v>
      </c>
      <c r="D354" s="47" t="str">
        <f t="shared" si="96"/>
        <v/>
      </c>
      <c r="E354" s="51" t="str">
        <f t="shared" si="97"/>
        <v>M</v>
      </c>
      <c r="F354" s="59" t="str">
        <f t="shared" si="98"/>
        <v>S</v>
      </c>
      <c r="G354" s="53" t="str">
        <f t="shared" si="99"/>
        <v>N</v>
      </c>
      <c r="H354" s="63" t="str">
        <f t="shared" si="100"/>
        <v/>
      </c>
      <c r="I354" s="28"/>
      <c r="J354" s="38">
        <f t="shared" si="110"/>
        <v>8</v>
      </c>
      <c r="K354" s="39">
        <f t="shared" si="111"/>
        <v>1</v>
      </c>
      <c r="L354" s="38">
        <f t="shared" si="112"/>
        <v>29</v>
      </c>
      <c r="M354" s="38">
        <f t="shared" si="113"/>
        <v>22</v>
      </c>
      <c r="N354" s="40">
        <f t="shared" si="114"/>
        <v>15</v>
      </c>
    </row>
    <row r="355" spans="1:14" ht="15.75" thickBot="1" x14ac:dyDescent="0.3">
      <c r="A355" s="2">
        <f t="shared" si="108"/>
        <v>42707</v>
      </c>
      <c r="B355" s="3">
        <f t="shared" si="107"/>
        <v>42707</v>
      </c>
      <c r="C355" s="41" t="b">
        <f t="shared" si="109"/>
        <v>1</v>
      </c>
      <c r="D355" s="47" t="str">
        <f t="shared" si="96"/>
        <v>M</v>
      </c>
      <c r="E355" s="51" t="str">
        <f t="shared" si="97"/>
        <v>S</v>
      </c>
      <c r="F355" s="59" t="str">
        <f t="shared" si="98"/>
        <v>N</v>
      </c>
      <c r="G355" s="53" t="str">
        <f t="shared" si="99"/>
        <v/>
      </c>
      <c r="H355" s="63" t="str">
        <f t="shared" si="100"/>
        <v/>
      </c>
      <c r="I355" s="28"/>
      <c r="J355" s="38">
        <f t="shared" si="110"/>
        <v>9</v>
      </c>
      <c r="K355" s="39">
        <f t="shared" si="111"/>
        <v>2</v>
      </c>
      <c r="L355" s="38">
        <f t="shared" si="112"/>
        <v>30</v>
      </c>
      <c r="M355" s="38">
        <f t="shared" si="113"/>
        <v>23</v>
      </c>
      <c r="N355" s="40">
        <f t="shared" si="114"/>
        <v>16</v>
      </c>
    </row>
    <row r="356" spans="1:14" ht="15.75" thickBot="1" x14ac:dyDescent="0.3">
      <c r="A356" s="2">
        <f t="shared" si="108"/>
        <v>42708</v>
      </c>
      <c r="B356" s="3">
        <f t="shared" si="107"/>
        <v>42708</v>
      </c>
      <c r="C356" s="41" t="b">
        <f t="shared" si="109"/>
        <v>1</v>
      </c>
      <c r="D356" s="47" t="str">
        <f t="shared" si="96"/>
        <v>M</v>
      </c>
      <c r="E356" s="51" t="str">
        <f t="shared" si="97"/>
        <v>S</v>
      </c>
      <c r="F356" s="59" t="str">
        <f t="shared" si="98"/>
        <v>N</v>
      </c>
      <c r="G356" s="53" t="str">
        <f t="shared" si="99"/>
        <v/>
      </c>
      <c r="H356" s="63" t="str">
        <f t="shared" si="100"/>
        <v/>
      </c>
      <c r="I356" s="28"/>
      <c r="J356" s="38">
        <f t="shared" si="110"/>
        <v>10</v>
      </c>
      <c r="K356" s="39">
        <f t="shared" si="111"/>
        <v>3</v>
      </c>
      <c r="L356" s="38">
        <f t="shared" si="112"/>
        <v>31</v>
      </c>
      <c r="M356" s="38">
        <f t="shared" si="113"/>
        <v>24</v>
      </c>
      <c r="N356" s="40">
        <f t="shared" si="114"/>
        <v>17</v>
      </c>
    </row>
    <row r="357" spans="1:14" ht="15.75" thickBot="1" x14ac:dyDescent="0.3">
      <c r="A357" s="2">
        <f t="shared" si="108"/>
        <v>42709</v>
      </c>
      <c r="B357" s="3">
        <f t="shared" si="107"/>
        <v>42709</v>
      </c>
      <c r="C357" s="41" t="b">
        <f t="shared" si="109"/>
        <v>0</v>
      </c>
      <c r="D357" s="47" t="str">
        <f t="shared" si="96"/>
        <v>S</v>
      </c>
      <c r="E357" s="51" t="str">
        <f t="shared" si="97"/>
        <v>N</v>
      </c>
      <c r="F357" s="59" t="str">
        <f t="shared" si="98"/>
        <v/>
      </c>
      <c r="G357" s="53" t="str">
        <f t="shared" si="99"/>
        <v/>
      </c>
      <c r="H357" s="63" t="str">
        <f t="shared" si="100"/>
        <v>M</v>
      </c>
      <c r="I357" s="28"/>
      <c r="J357" s="38">
        <f t="shared" si="110"/>
        <v>11</v>
      </c>
      <c r="K357" s="39">
        <f t="shared" si="111"/>
        <v>4</v>
      </c>
      <c r="L357" s="38">
        <f t="shared" si="112"/>
        <v>32</v>
      </c>
      <c r="M357" s="38">
        <f t="shared" si="113"/>
        <v>25</v>
      </c>
      <c r="N357" s="40">
        <f t="shared" si="114"/>
        <v>18</v>
      </c>
    </row>
    <row r="358" spans="1:14" ht="15.75" thickBot="1" x14ac:dyDescent="0.3">
      <c r="A358" s="2">
        <f t="shared" si="108"/>
        <v>42710</v>
      </c>
      <c r="B358" s="3">
        <f t="shared" si="107"/>
        <v>42710</v>
      </c>
      <c r="C358" s="41" t="b">
        <f t="shared" si="109"/>
        <v>0</v>
      </c>
      <c r="D358" s="47" t="str">
        <f t="shared" si="96"/>
        <v>S</v>
      </c>
      <c r="E358" s="51" t="str">
        <f t="shared" si="97"/>
        <v>N</v>
      </c>
      <c r="F358" s="59" t="str">
        <f t="shared" si="98"/>
        <v/>
      </c>
      <c r="G358" s="53" t="str">
        <f t="shared" si="99"/>
        <v/>
      </c>
      <c r="H358" s="63" t="str">
        <f t="shared" si="100"/>
        <v>M</v>
      </c>
      <c r="I358" s="28"/>
      <c r="J358" s="38">
        <f t="shared" si="110"/>
        <v>12</v>
      </c>
      <c r="K358" s="39">
        <f t="shared" si="111"/>
        <v>5</v>
      </c>
      <c r="L358" s="38">
        <f t="shared" si="112"/>
        <v>33</v>
      </c>
      <c r="M358" s="38">
        <f t="shared" si="113"/>
        <v>26</v>
      </c>
      <c r="N358" s="40">
        <f t="shared" si="114"/>
        <v>19</v>
      </c>
    </row>
    <row r="359" spans="1:14" ht="15.75" thickBot="1" x14ac:dyDescent="0.3">
      <c r="A359" s="2">
        <f t="shared" si="108"/>
        <v>42711</v>
      </c>
      <c r="B359" s="3">
        <f t="shared" si="107"/>
        <v>42711</v>
      </c>
      <c r="C359" s="41" t="b">
        <f t="shared" si="109"/>
        <v>0</v>
      </c>
      <c r="D359" s="47" t="str">
        <f t="shared" ref="D359:D382" si="115">IF(OR(J359=0,J359=1,J359=9,J359=10,J359=18,J359=19,J359=27),"M",IF(OR(J359=2,J359=3,J359=11,J359=12,J359=20,J359=28,J359=29),"S",IF(OR(J359=4,J359=5,J359=13,J359=21,J359=22,J359=30,J359=31),"N",IF(OR(J359=6,J359=7,J359=8,J359=14,J359=15,J359=16,J359=17,J359=23,J359=24,J359=25,J359=26,J359=32,J359=33,J359=34),""))))</f>
        <v>N</v>
      </c>
      <c r="E359" s="51" t="str">
        <f t="shared" ref="E359:E382" si="116">IF(OR(K359=0,K359=1,K359=9,K359=10,K359=18,K359=19,K359=27),"M",IF(OR(K359=2,K359=3,K359=11,K359=12,K359=20,K359=28,K359=29),"S",IF(OR(K359=4,K359=5,K359=13,K359=21,K359=22,K359=30,K359=31),"N",IF(OR(K359=6,K359=7,K359=8,K359=14,K359=15,K359=16,K359=17,K359=23,K359=24,K359=25,K359=26,K359=32,K359=33,K359=34),""))))</f>
        <v/>
      </c>
      <c r="F359" s="59" t="str">
        <f t="shared" ref="F359:F382" si="117">IF(OR(L359=0,L359=1,L359=9,L359=10,L359=18,L359=19,L359=27),"M",IF(OR(L359=2,L359=3,L359=11,L359=12,L359=20,L359=28,L359=29),"S",IF(OR(L359=4,L359=5,L359=13,L359=21,L359=22,L359=30,L359=31),"N",IF(OR(L359=6,L359=7,L359=8,L359=14,L359=15,L359=16,L359=17,L359=23,L359=24,L359=25,L359=26,L359=32,L359=33,L359=34),""))))</f>
        <v/>
      </c>
      <c r="G359" s="53" t="str">
        <f t="shared" ref="G359:G382" si="118">IF(OR(M359=0,M359=1,M359=9,M359=10,M359=18,M359=19,M359=27),"M",IF(OR(M359=2,M359=3,M359=11,M359=12,M359=20,M359=28,M359=29),"S",IF(OR(M359=4,M359=5,M359=13,M359=21,M359=22,M359=30,M359=31),"N",IF(OR(M359=6,M359=7,M359=8,M359=14,M359=15,M359=16,M359=17,M359=23,M359=24,M359=25,M359=26,M359=32,M359=33,M359=34),""))))</f>
        <v>M</v>
      </c>
      <c r="H359" s="63" t="str">
        <f t="shared" ref="H359:H382" si="119">IF(OR(N359=0,N359=1,N359=9,N359=10,N359=18,N359=19,N359=27),"M",IF(OR(N359=2,N359=3,N359=11,N359=12,N359=20,N359=28,N359=29),"S",IF(OR(N359=4,N359=5,N359=13,N359=21,N359=22,N359=30,N359=31),"N",IF(OR(N359=6,N359=7,N359=8,N359=14,N359=15,N359=16,N359=17,N359=23,N359=24,N359=25,N359=26,N359=32,N359=33,N359=34),""))))</f>
        <v>S</v>
      </c>
      <c r="I359" s="28"/>
      <c r="J359" s="38">
        <f t="shared" si="110"/>
        <v>13</v>
      </c>
      <c r="K359" s="39">
        <f t="shared" si="111"/>
        <v>6</v>
      </c>
      <c r="L359" s="38">
        <f t="shared" si="112"/>
        <v>34</v>
      </c>
      <c r="M359" s="38">
        <f t="shared" si="113"/>
        <v>27</v>
      </c>
      <c r="N359" s="40">
        <f t="shared" si="114"/>
        <v>20</v>
      </c>
    </row>
    <row r="360" spans="1:14" ht="15.75" thickBot="1" x14ac:dyDescent="0.3">
      <c r="A360" s="2">
        <f t="shared" si="108"/>
        <v>42712</v>
      </c>
      <c r="B360" s="3">
        <f t="shared" si="107"/>
        <v>42712</v>
      </c>
      <c r="C360" s="41" t="b">
        <f t="shared" si="109"/>
        <v>0</v>
      </c>
      <c r="D360" s="47" t="str">
        <f t="shared" si="115"/>
        <v/>
      </c>
      <c r="E360" s="51" t="str">
        <f t="shared" si="116"/>
        <v/>
      </c>
      <c r="F360" s="59" t="str">
        <f t="shared" si="117"/>
        <v>M</v>
      </c>
      <c r="G360" s="53" t="str">
        <f t="shared" si="118"/>
        <v>S</v>
      </c>
      <c r="H360" s="63" t="str">
        <f t="shared" si="119"/>
        <v>N</v>
      </c>
      <c r="I360" s="28"/>
      <c r="J360" s="38">
        <f t="shared" si="110"/>
        <v>14</v>
      </c>
      <c r="K360" s="39">
        <f t="shared" si="111"/>
        <v>7</v>
      </c>
      <c r="L360" s="38">
        <f t="shared" si="112"/>
        <v>0</v>
      </c>
      <c r="M360" s="38">
        <f t="shared" si="113"/>
        <v>28</v>
      </c>
      <c r="N360" s="40">
        <f t="shared" si="114"/>
        <v>21</v>
      </c>
    </row>
    <row r="361" spans="1:14" ht="15.75" thickBot="1" x14ac:dyDescent="0.3">
      <c r="A361" s="2">
        <f t="shared" si="108"/>
        <v>42713</v>
      </c>
      <c r="B361" s="3">
        <f t="shared" si="107"/>
        <v>42713</v>
      </c>
      <c r="C361" s="41" t="b">
        <f t="shared" si="109"/>
        <v>0</v>
      </c>
      <c r="D361" s="47" t="str">
        <f t="shared" si="115"/>
        <v/>
      </c>
      <c r="E361" s="51" t="str">
        <f t="shared" si="116"/>
        <v/>
      </c>
      <c r="F361" s="59" t="str">
        <f t="shared" si="117"/>
        <v>M</v>
      </c>
      <c r="G361" s="53" t="str">
        <f t="shared" si="118"/>
        <v>S</v>
      </c>
      <c r="H361" s="63" t="str">
        <f t="shared" si="119"/>
        <v>N</v>
      </c>
      <c r="I361" s="28"/>
      <c r="J361" s="38">
        <f t="shared" si="110"/>
        <v>15</v>
      </c>
      <c r="K361" s="39">
        <f t="shared" si="111"/>
        <v>8</v>
      </c>
      <c r="L361" s="38">
        <f t="shared" si="112"/>
        <v>1</v>
      </c>
      <c r="M361" s="38">
        <f t="shared" si="113"/>
        <v>29</v>
      </c>
      <c r="N361" s="40">
        <f t="shared" si="114"/>
        <v>22</v>
      </c>
    </row>
    <row r="362" spans="1:14" ht="15.75" thickBot="1" x14ac:dyDescent="0.3">
      <c r="A362" s="2">
        <f t="shared" si="108"/>
        <v>42714</v>
      </c>
      <c r="B362" s="3">
        <f t="shared" si="107"/>
        <v>42714</v>
      </c>
      <c r="C362" s="41" t="b">
        <f t="shared" si="109"/>
        <v>1</v>
      </c>
      <c r="D362" s="47" t="str">
        <f t="shared" si="115"/>
        <v/>
      </c>
      <c r="E362" s="51" t="str">
        <f t="shared" si="116"/>
        <v>M</v>
      </c>
      <c r="F362" s="59" t="str">
        <f t="shared" si="117"/>
        <v>S</v>
      </c>
      <c r="G362" s="53" t="str">
        <f t="shared" si="118"/>
        <v>N</v>
      </c>
      <c r="H362" s="63" t="str">
        <f t="shared" si="119"/>
        <v/>
      </c>
      <c r="I362" s="28"/>
      <c r="J362" s="38">
        <f t="shared" si="110"/>
        <v>16</v>
      </c>
      <c r="K362" s="39">
        <f t="shared" si="111"/>
        <v>9</v>
      </c>
      <c r="L362" s="38">
        <f t="shared" si="112"/>
        <v>2</v>
      </c>
      <c r="M362" s="38">
        <f t="shared" si="113"/>
        <v>30</v>
      </c>
      <c r="N362" s="40">
        <f t="shared" si="114"/>
        <v>23</v>
      </c>
    </row>
    <row r="363" spans="1:14" ht="15.75" thickBot="1" x14ac:dyDescent="0.3">
      <c r="A363" s="2">
        <f t="shared" si="108"/>
        <v>42715</v>
      </c>
      <c r="B363" s="3">
        <f t="shared" si="107"/>
        <v>42715</v>
      </c>
      <c r="C363" s="41" t="b">
        <f t="shared" si="109"/>
        <v>1</v>
      </c>
      <c r="D363" s="47" t="str">
        <f t="shared" si="115"/>
        <v/>
      </c>
      <c r="E363" s="51" t="str">
        <f t="shared" si="116"/>
        <v>M</v>
      </c>
      <c r="F363" s="59" t="str">
        <f t="shared" si="117"/>
        <v>S</v>
      </c>
      <c r="G363" s="53" t="str">
        <f t="shared" si="118"/>
        <v>N</v>
      </c>
      <c r="H363" s="63" t="str">
        <f t="shared" si="119"/>
        <v/>
      </c>
      <c r="I363" s="28"/>
      <c r="J363" s="38">
        <f t="shared" si="110"/>
        <v>17</v>
      </c>
      <c r="K363" s="39">
        <f t="shared" si="111"/>
        <v>10</v>
      </c>
      <c r="L363" s="38">
        <f t="shared" si="112"/>
        <v>3</v>
      </c>
      <c r="M363" s="38">
        <f t="shared" si="113"/>
        <v>31</v>
      </c>
      <c r="N363" s="40">
        <f t="shared" si="114"/>
        <v>24</v>
      </c>
    </row>
    <row r="364" spans="1:14" ht="15.75" thickBot="1" x14ac:dyDescent="0.3">
      <c r="A364" s="2">
        <f t="shared" si="108"/>
        <v>42716</v>
      </c>
      <c r="B364" s="3">
        <f t="shared" si="107"/>
        <v>42716</v>
      </c>
      <c r="C364" s="41" t="b">
        <f t="shared" si="109"/>
        <v>0</v>
      </c>
      <c r="D364" s="47" t="str">
        <f t="shared" si="115"/>
        <v>M</v>
      </c>
      <c r="E364" s="51" t="str">
        <f t="shared" si="116"/>
        <v>S</v>
      </c>
      <c r="F364" s="59" t="str">
        <f t="shared" si="117"/>
        <v>N</v>
      </c>
      <c r="G364" s="53" t="str">
        <f t="shared" si="118"/>
        <v/>
      </c>
      <c r="H364" s="63" t="str">
        <f t="shared" si="119"/>
        <v/>
      </c>
      <c r="I364" s="28"/>
      <c r="J364" s="38">
        <f t="shared" si="110"/>
        <v>18</v>
      </c>
      <c r="K364" s="39">
        <f t="shared" si="111"/>
        <v>11</v>
      </c>
      <c r="L364" s="38">
        <f t="shared" si="112"/>
        <v>4</v>
      </c>
      <c r="M364" s="38">
        <f t="shared" si="113"/>
        <v>32</v>
      </c>
      <c r="N364" s="40">
        <f t="shared" si="114"/>
        <v>25</v>
      </c>
    </row>
    <row r="365" spans="1:14" ht="15.75" thickBot="1" x14ac:dyDescent="0.3">
      <c r="A365" s="2">
        <f t="shared" si="108"/>
        <v>42717</v>
      </c>
      <c r="B365" s="3">
        <f t="shared" si="107"/>
        <v>42717</v>
      </c>
      <c r="C365" s="41" t="b">
        <f t="shared" si="109"/>
        <v>0</v>
      </c>
      <c r="D365" s="47" t="str">
        <f t="shared" si="115"/>
        <v>M</v>
      </c>
      <c r="E365" s="51" t="str">
        <f t="shared" si="116"/>
        <v>S</v>
      </c>
      <c r="F365" s="59" t="str">
        <f t="shared" si="117"/>
        <v>N</v>
      </c>
      <c r="G365" s="53" t="str">
        <f t="shared" si="118"/>
        <v/>
      </c>
      <c r="H365" s="63" t="str">
        <f t="shared" si="119"/>
        <v/>
      </c>
      <c r="I365" s="28"/>
      <c r="J365" s="38">
        <f t="shared" si="110"/>
        <v>19</v>
      </c>
      <c r="K365" s="39">
        <f t="shared" si="111"/>
        <v>12</v>
      </c>
      <c r="L365" s="38">
        <f t="shared" si="112"/>
        <v>5</v>
      </c>
      <c r="M365" s="38">
        <f t="shared" si="113"/>
        <v>33</v>
      </c>
      <c r="N365" s="40">
        <f t="shared" si="114"/>
        <v>26</v>
      </c>
    </row>
    <row r="366" spans="1:14" ht="15.75" thickBot="1" x14ac:dyDescent="0.3">
      <c r="A366" s="2">
        <f t="shared" si="108"/>
        <v>42718</v>
      </c>
      <c r="B366" s="3">
        <f t="shared" si="107"/>
        <v>42718</v>
      </c>
      <c r="C366" s="41" t="b">
        <f t="shared" si="109"/>
        <v>0</v>
      </c>
      <c r="D366" s="47" t="str">
        <f t="shared" si="115"/>
        <v>S</v>
      </c>
      <c r="E366" s="51" t="str">
        <f t="shared" si="116"/>
        <v>N</v>
      </c>
      <c r="F366" s="59" t="str">
        <f t="shared" si="117"/>
        <v/>
      </c>
      <c r="G366" s="53" t="str">
        <f t="shared" si="118"/>
        <v/>
      </c>
      <c r="H366" s="63" t="str">
        <f t="shared" si="119"/>
        <v>M</v>
      </c>
      <c r="I366" s="28"/>
      <c r="J366" s="38">
        <f t="shared" si="110"/>
        <v>20</v>
      </c>
      <c r="K366" s="39">
        <f t="shared" si="111"/>
        <v>13</v>
      </c>
      <c r="L366" s="38">
        <f t="shared" si="112"/>
        <v>6</v>
      </c>
      <c r="M366" s="38">
        <f t="shared" si="113"/>
        <v>34</v>
      </c>
      <c r="N366" s="40">
        <f t="shared" si="114"/>
        <v>27</v>
      </c>
    </row>
    <row r="367" spans="1:14" ht="15.75" thickBot="1" x14ac:dyDescent="0.3">
      <c r="A367" s="2">
        <f t="shared" si="108"/>
        <v>42719</v>
      </c>
      <c r="B367" s="3">
        <f t="shared" si="107"/>
        <v>42719</v>
      </c>
      <c r="C367" s="41" t="b">
        <f t="shared" si="109"/>
        <v>0</v>
      </c>
      <c r="D367" s="47" t="str">
        <f t="shared" si="115"/>
        <v>N</v>
      </c>
      <c r="E367" s="51" t="str">
        <f t="shared" si="116"/>
        <v/>
      </c>
      <c r="F367" s="59" t="str">
        <f t="shared" si="117"/>
        <v/>
      </c>
      <c r="G367" s="53" t="str">
        <f t="shared" si="118"/>
        <v>M</v>
      </c>
      <c r="H367" s="63" t="str">
        <f t="shared" si="119"/>
        <v>S</v>
      </c>
      <c r="I367" s="28"/>
      <c r="J367" s="38">
        <f t="shared" si="110"/>
        <v>21</v>
      </c>
      <c r="K367" s="39">
        <f t="shared" si="111"/>
        <v>14</v>
      </c>
      <c r="L367" s="38">
        <f t="shared" si="112"/>
        <v>7</v>
      </c>
      <c r="M367" s="38">
        <f t="shared" si="113"/>
        <v>0</v>
      </c>
      <c r="N367" s="40">
        <f t="shared" si="114"/>
        <v>28</v>
      </c>
    </row>
    <row r="368" spans="1:14" ht="15.75" thickBot="1" x14ac:dyDescent="0.3">
      <c r="A368" s="2">
        <f t="shared" si="108"/>
        <v>42720</v>
      </c>
      <c r="B368" s="3">
        <f t="shared" si="107"/>
        <v>42720</v>
      </c>
      <c r="C368" s="41" t="b">
        <f t="shared" si="109"/>
        <v>0</v>
      </c>
      <c r="D368" s="47" t="str">
        <f t="shared" si="115"/>
        <v>N</v>
      </c>
      <c r="E368" s="51" t="str">
        <f t="shared" si="116"/>
        <v/>
      </c>
      <c r="F368" s="59" t="str">
        <f t="shared" si="117"/>
        <v/>
      </c>
      <c r="G368" s="53" t="str">
        <f t="shared" si="118"/>
        <v>M</v>
      </c>
      <c r="H368" s="63" t="str">
        <f t="shared" si="119"/>
        <v>S</v>
      </c>
      <c r="I368" s="28"/>
      <c r="J368" s="38">
        <f t="shared" si="110"/>
        <v>22</v>
      </c>
      <c r="K368" s="39">
        <f t="shared" si="111"/>
        <v>15</v>
      </c>
      <c r="L368" s="38">
        <f t="shared" si="112"/>
        <v>8</v>
      </c>
      <c r="M368" s="38">
        <f t="shared" si="113"/>
        <v>1</v>
      </c>
      <c r="N368" s="40">
        <f t="shared" si="114"/>
        <v>29</v>
      </c>
    </row>
    <row r="369" spans="1:14" ht="15.75" thickBot="1" x14ac:dyDescent="0.3">
      <c r="A369" s="2">
        <f t="shared" si="108"/>
        <v>42721</v>
      </c>
      <c r="B369" s="3">
        <f t="shared" si="107"/>
        <v>42721</v>
      </c>
      <c r="C369" s="41" t="b">
        <f t="shared" si="109"/>
        <v>1</v>
      </c>
      <c r="D369" s="47" t="str">
        <f t="shared" si="115"/>
        <v/>
      </c>
      <c r="E369" s="51" t="str">
        <f t="shared" si="116"/>
        <v/>
      </c>
      <c r="F369" s="59" t="str">
        <f t="shared" si="117"/>
        <v>M</v>
      </c>
      <c r="G369" s="53" t="str">
        <f t="shared" si="118"/>
        <v>S</v>
      </c>
      <c r="H369" s="63" t="str">
        <f t="shared" si="119"/>
        <v>N</v>
      </c>
      <c r="I369" s="28"/>
      <c r="J369" s="38">
        <f t="shared" si="110"/>
        <v>23</v>
      </c>
      <c r="K369" s="39">
        <f t="shared" si="111"/>
        <v>16</v>
      </c>
      <c r="L369" s="38">
        <f t="shared" si="112"/>
        <v>9</v>
      </c>
      <c r="M369" s="38">
        <f t="shared" si="113"/>
        <v>2</v>
      </c>
      <c r="N369" s="40">
        <f t="shared" si="114"/>
        <v>30</v>
      </c>
    </row>
    <row r="370" spans="1:14" ht="15.75" thickBot="1" x14ac:dyDescent="0.3">
      <c r="A370" s="2">
        <f t="shared" si="108"/>
        <v>42722</v>
      </c>
      <c r="B370" s="3">
        <f t="shared" si="107"/>
        <v>42722</v>
      </c>
      <c r="C370" s="41" t="b">
        <f t="shared" si="109"/>
        <v>1</v>
      </c>
      <c r="D370" s="47" t="str">
        <f t="shared" si="115"/>
        <v/>
      </c>
      <c r="E370" s="51" t="str">
        <f t="shared" si="116"/>
        <v/>
      </c>
      <c r="F370" s="59" t="str">
        <f t="shared" si="117"/>
        <v>M</v>
      </c>
      <c r="G370" s="53" t="str">
        <f t="shared" si="118"/>
        <v>S</v>
      </c>
      <c r="H370" s="63" t="str">
        <f t="shared" si="119"/>
        <v>N</v>
      </c>
      <c r="I370" s="28"/>
      <c r="J370" s="38">
        <f t="shared" si="110"/>
        <v>24</v>
      </c>
      <c r="K370" s="39">
        <f t="shared" si="111"/>
        <v>17</v>
      </c>
      <c r="L370" s="38">
        <f t="shared" si="112"/>
        <v>10</v>
      </c>
      <c r="M370" s="38">
        <f t="shared" si="113"/>
        <v>3</v>
      </c>
      <c r="N370" s="40">
        <f t="shared" si="114"/>
        <v>31</v>
      </c>
    </row>
    <row r="371" spans="1:14" ht="15.75" thickBot="1" x14ac:dyDescent="0.3">
      <c r="A371" s="2">
        <f t="shared" si="108"/>
        <v>42723</v>
      </c>
      <c r="B371" s="3">
        <f t="shared" si="107"/>
        <v>42723</v>
      </c>
      <c r="C371" s="41" t="b">
        <f t="shared" si="109"/>
        <v>0</v>
      </c>
      <c r="D371" s="47" t="str">
        <f t="shared" si="115"/>
        <v/>
      </c>
      <c r="E371" s="51" t="str">
        <f t="shared" si="116"/>
        <v>M</v>
      </c>
      <c r="F371" s="59" t="str">
        <f t="shared" si="117"/>
        <v>S</v>
      </c>
      <c r="G371" s="53" t="str">
        <f t="shared" si="118"/>
        <v>N</v>
      </c>
      <c r="H371" s="63" t="str">
        <f t="shared" si="119"/>
        <v/>
      </c>
      <c r="I371" s="28"/>
      <c r="J371" s="38">
        <f t="shared" si="110"/>
        <v>25</v>
      </c>
      <c r="K371" s="39">
        <f t="shared" si="111"/>
        <v>18</v>
      </c>
      <c r="L371" s="38">
        <f t="shared" si="112"/>
        <v>11</v>
      </c>
      <c r="M371" s="38">
        <f t="shared" si="113"/>
        <v>4</v>
      </c>
      <c r="N371" s="40">
        <f t="shared" si="114"/>
        <v>32</v>
      </c>
    </row>
    <row r="372" spans="1:14" ht="15.75" thickBot="1" x14ac:dyDescent="0.3">
      <c r="A372" s="2">
        <f t="shared" si="108"/>
        <v>42724</v>
      </c>
      <c r="B372" s="3">
        <f t="shared" si="107"/>
        <v>42724</v>
      </c>
      <c r="C372" s="41" t="b">
        <f t="shared" si="109"/>
        <v>0</v>
      </c>
      <c r="D372" s="47" t="str">
        <f t="shared" si="115"/>
        <v/>
      </c>
      <c r="E372" s="51" t="str">
        <f t="shared" si="116"/>
        <v>M</v>
      </c>
      <c r="F372" s="59" t="str">
        <f t="shared" si="117"/>
        <v>S</v>
      </c>
      <c r="G372" s="53" t="str">
        <f t="shared" si="118"/>
        <v>N</v>
      </c>
      <c r="H372" s="63" t="str">
        <f t="shared" si="119"/>
        <v/>
      </c>
      <c r="I372" s="28"/>
      <c r="J372" s="38">
        <f t="shared" si="110"/>
        <v>26</v>
      </c>
      <c r="K372" s="39">
        <f t="shared" si="111"/>
        <v>19</v>
      </c>
      <c r="L372" s="38">
        <f t="shared" si="112"/>
        <v>12</v>
      </c>
      <c r="M372" s="38">
        <f t="shared" si="113"/>
        <v>5</v>
      </c>
      <c r="N372" s="40">
        <f t="shared" si="114"/>
        <v>33</v>
      </c>
    </row>
    <row r="373" spans="1:14" ht="15.75" thickBot="1" x14ac:dyDescent="0.3">
      <c r="A373" s="2">
        <f t="shared" si="108"/>
        <v>42725</v>
      </c>
      <c r="B373" s="3">
        <f t="shared" si="107"/>
        <v>42725</v>
      </c>
      <c r="C373" s="41" t="b">
        <f t="shared" si="109"/>
        <v>0</v>
      </c>
      <c r="D373" s="47" t="str">
        <f t="shared" si="115"/>
        <v>M</v>
      </c>
      <c r="E373" s="51" t="str">
        <f t="shared" si="116"/>
        <v>S</v>
      </c>
      <c r="F373" s="59" t="str">
        <f t="shared" si="117"/>
        <v>N</v>
      </c>
      <c r="G373" s="53" t="str">
        <f t="shared" si="118"/>
        <v/>
      </c>
      <c r="H373" s="63" t="str">
        <f t="shared" si="119"/>
        <v/>
      </c>
      <c r="I373" s="28"/>
      <c r="J373" s="38">
        <f t="shared" si="110"/>
        <v>27</v>
      </c>
      <c r="K373" s="39">
        <f t="shared" si="111"/>
        <v>20</v>
      </c>
      <c r="L373" s="38">
        <f t="shared" si="112"/>
        <v>13</v>
      </c>
      <c r="M373" s="38">
        <f t="shared" si="113"/>
        <v>6</v>
      </c>
      <c r="N373" s="40">
        <f t="shared" si="114"/>
        <v>34</v>
      </c>
    </row>
    <row r="374" spans="1:14" ht="15.75" thickBot="1" x14ac:dyDescent="0.3">
      <c r="A374" s="2">
        <f t="shared" si="108"/>
        <v>42726</v>
      </c>
      <c r="B374" s="3">
        <f t="shared" si="107"/>
        <v>42726</v>
      </c>
      <c r="C374" s="41" t="b">
        <f t="shared" si="109"/>
        <v>0</v>
      </c>
      <c r="D374" s="47" t="str">
        <f t="shared" si="115"/>
        <v>S</v>
      </c>
      <c r="E374" s="51" t="str">
        <f t="shared" si="116"/>
        <v>N</v>
      </c>
      <c r="F374" s="59" t="str">
        <f t="shared" si="117"/>
        <v/>
      </c>
      <c r="G374" s="53" t="str">
        <f t="shared" si="118"/>
        <v/>
      </c>
      <c r="H374" s="63" t="str">
        <f t="shared" si="119"/>
        <v>M</v>
      </c>
      <c r="I374" s="28"/>
      <c r="J374" s="38">
        <f t="shared" si="110"/>
        <v>28</v>
      </c>
      <c r="K374" s="39">
        <f t="shared" si="111"/>
        <v>21</v>
      </c>
      <c r="L374" s="38">
        <f t="shared" si="112"/>
        <v>14</v>
      </c>
      <c r="M374" s="38">
        <f t="shared" si="113"/>
        <v>7</v>
      </c>
      <c r="N374" s="40">
        <f t="shared" si="114"/>
        <v>0</v>
      </c>
    </row>
    <row r="375" spans="1:14" ht="15.75" thickBot="1" x14ac:dyDescent="0.3">
      <c r="A375" s="2">
        <f t="shared" si="108"/>
        <v>42727</v>
      </c>
      <c r="B375" s="3">
        <f t="shared" si="107"/>
        <v>42727</v>
      </c>
      <c r="C375" s="41" t="b">
        <f t="shared" si="109"/>
        <v>0</v>
      </c>
      <c r="D375" s="47" t="str">
        <f t="shared" si="115"/>
        <v>S</v>
      </c>
      <c r="E375" s="51" t="str">
        <f t="shared" si="116"/>
        <v>N</v>
      </c>
      <c r="F375" s="59" t="str">
        <f t="shared" si="117"/>
        <v/>
      </c>
      <c r="G375" s="53" t="str">
        <f t="shared" si="118"/>
        <v/>
      </c>
      <c r="H375" s="63" t="str">
        <f t="shared" si="119"/>
        <v>M</v>
      </c>
      <c r="I375" s="28"/>
      <c r="J375" s="38">
        <f t="shared" si="110"/>
        <v>29</v>
      </c>
      <c r="K375" s="39">
        <f t="shared" si="111"/>
        <v>22</v>
      </c>
      <c r="L375" s="38">
        <f t="shared" si="112"/>
        <v>15</v>
      </c>
      <c r="M375" s="38">
        <f t="shared" si="113"/>
        <v>8</v>
      </c>
      <c r="N375" s="40">
        <f t="shared" si="114"/>
        <v>1</v>
      </c>
    </row>
    <row r="376" spans="1:14" ht="15.75" thickBot="1" x14ac:dyDescent="0.3">
      <c r="A376" s="2">
        <f t="shared" si="108"/>
        <v>42728</v>
      </c>
      <c r="B376" s="3">
        <f t="shared" si="107"/>
        <v>42728</v>
      </c>
      <c r="C376" s="41" t="b">
        <f t="shared" si="109"/>
        <v>1</v>
      </c>
      <c r="D376" s="47" t="str">
        <f t="shared" si="115"/>
        <v>N</v>
      </c>
      <c r="E376" s="51" t="str">
        <f t="shared" si="116"/>
        <v/>
      </c>
      <c r="F376" s="59" t="str">
        <f t="shared" si="117"/>
        <v/>
      </c>
      <c r="G376" s="53" t="str">
        <f t="shared" si="118"/>
        <v>M</v>
      </c>
      <c r="H376" s="63" t="str">
        <f t="shared" si="119"/>
        <v>S</v>
      </c>
      <c r="I376" s="28"/>
      <c r="J376" s="38">
        <f t="shared" si="110"/>
        <v>30</v>
      </c>
      <c r="K376" s="39">
        <f t="shared" si="111"/>
        <v>23</v>
      </c>
      <c r="L376" s="38">
        <f t="shared" si="112"/>
        <v>16</v>
      </c>
      <c r="M376" s="38">
        <f t="shared" si="113"/>
        <v>9</v>
      </c>
      <c r="N376" s="40">
        <f t="shared" si="114"/>
        <v>2</v>
      </c>
    </row>
    <row r="377" spans="1:14" ht="15.75" thickBot="1" x14ac:dyDescent="0.3">
      <c r="A377" s="2">
        <f t="shared" si="108"/>
        <v>42729</v>
      </c>
      <c r="B377" s="3">
        <f t="shared" si="107"/>
        <v>42729</v>
      </c>
      <c r="C377" s="41" t="b">
        <f t="shared" si="109"/>
        <v>1</v>
      </c>
      <c r="D377" s="47" t="str">
        <f t="shared" si="115"/>
        <v>N</v>
      </c>
      <c r="E377" s="51" t="str">
        <f t="shared" si="116"/>
        <v/>
      </c>
      <c r="F377" s="59" t="str">
        <f t="shared" si="117"/>
        <v/>
      </c>
      <c r="G377" s="53" t="str">
        <f t="shared" si="118"/>
        <v>M</v>
      </c>
      <c r="H377" s="63" t="str">
        <f t="shared" si="119"/>
        <v>S</v>
      </c>
      <c r="I377" s="28"/>
      <c r="J377" s="38">
        <f t="shared" si="110"/>
        <v>31</v>
      </c>
      <c r="K377" s="39">
        <f t="shared" si="111"/>
        <v>24</v>
      </c>
      <c r="L377" s="38">
        <f t="shared" si="112"/>
        <v>17</v>
      </c>
      <c r="M377" s="38">
        <f t="shared" si="113"/>
        <v>10</v>
      </c>
      <c r="N377" s="40">
        <f t="shared" si="114"/>
        <v>3</v>
      </c>
    </row>
    <row r="378" spans="1:14" ht="15.75" thickBot="1" x14ac:dyDescent="0.3">
      <c r="A378" s="2">
        <f t="shared" si="108"/>
        <v>42730</v>
      </c>
      <c r="B378" s="3">
        <f t="shared" si="107"/>
        <v>42730</v>
      </c>
      <c r="C378" s="41" t="b">
        <f t="shared" si="109"/>
        <v>1</v>
      </c>
      <c r="D378" s="47" t="str">
        <f t="shared" si="115"/>
        <v/>
      </c>
      <c r="E378" s="51" t="str">
        <f t="shared" si="116"/>
        <v/>
      </c>
      <c r="F378" s="59" t="str">
        <f t="shared" si="117"/>
        <v>M</v>
      </c>
      <c r="G378" s="53" t="str">
        <f t="shared" si="118"/>
        <v>S</v>
      </c>
      <c r="H378" s="63" t="str">
        <f t="shared" si="119"/>
        <v>N</v>
      </c>
      <c r="I378" s="28"/>
      <c r="J378" s="38">
        <f t="shared" si="110"/>
        <v>32</v>
      </c>
      <c r="K378" s="39">
        <f t="shared" si="111"/>
        <v>25</v>
      </c>
      <c r="L378" s="38">
        <f t="shared" si="112"/>
        <v>18</v>
      </c>
      <c r="M378" s="38">
        <f t="shared" si="113"/>
        <v>11</v>
      </c>
      <c r="N378" s="40">
        <f t="shared" si="114"/>
        <v>4</v>
      </c>
    </row>
    <row r="379" spans="1:14" ht="15.75" thickBot="1" x14ac:dyDescent="0.3">
      <c r="A379" s="2">
        <f t="shared" si="108"/>
        <v>42731</v>
      </c>
      <c r="B379" s="3">
        <f t="shared" si="107"/>
        <v>42731</v>
      </c>
      <c r="C379" s="41" t="b">
        <f t="shared" si="109"/>
        <v>0</v>
      </c>
      <c r="D379" s="47" t="str">
        <f t="shared" si="115"/>
        <v/>
      </c>
      <c r="E379" s="51" t="str">
        <f t="shared" si="116"/>
        <v/>
      </c>
      <c r="F379" s="59" t="str">
        <f t="shared" si="117"/>
        <v>M</v>
      </c>
      <c r="G379" s="53" t="str">
        <f t="shared" si="118"/>
        <v>S</v>
      </c>
      <c r="H379" s="63" t="str">
        <f t="shared" si="119"/>
        <v>N</v>
      </c>
      <c r="I379" s="28"/>
      <c r="J379" s="38">
        <f t="shared" si="110"/>
        <v>33</v>
      </c>
      <c r="K379" s="39">
        <f t="shared" si="111"/>
        <v>26</v>
      </c>
      <c r="L379" s="38">
        <f t="shared" si="112"/>
        <v>19</v>
      </c>
      <c r="M379" s="38">
        <f t="shared" si="113"/>
        <v>12</v>
      </c>
      <c r="N379" s="40">
        <f t="shared" si="114"/>
        <v>5</v>
      </c>
    </row>
    <row r="380" spans="1:14" ht="15.75" thickBot="1" x14ac:dyDescent="0.3">
      <c r="A380" s="2">
        <f t="shared" si="108"/>
        <v>42732</v>
      </c>
      <c r="B380" s="3">
        <f t="shared" si="107"/>
        <v>42732</v>
      </c>
      <c r="C380" s="41" t="b">
        <f t="shared" si="109"/>
        <v>0</v>
      </c>
      <c r="D380" s="47" t="str">
        <f t="shared" si="115"/>
        <v/>
      </c>
      <c r="E380" s="51" t="str">
        <f t="shared" si="116"/>
        <v>M</v>
      </c>
      <c r="F380" s="59" t="str">
        <f t="shared" si="117"/>
        <v>S</v>
      </c>
      <c r="G380" s="53" t="str">
        <f t="shared" si="118"/>
        <v>N</v>
      </c>
      <c r="H380" s="63" t="str">
        <f t="shared" si="119"/>
        <v/>
      </c>
      <c r="I380" s="28"/>
      <c r="J380" s="38">
        <f t="shared" si="110"/>
        <v>34</v>
      </c>
      <c r="K380" s="39">
        <f t="shared" si="111"/>
        <v>27</v>
      </c>
      <c r="L380" s="38">
        <f t="shared" si="112"/>
        <v>20</v>
      </c>
      <c r="M380" s="38">
        <f t="shared" si="113"/>
        <v>13</v>
      </c>
      <c r="N380" s="40">
        <f t="shared" si="114"/>
        <v>6</v>
      </c>
    </row>
    <row r="381" spans="1:14" ht="15.75" thickBot="1" x14ac:dyDescent="0.3">
      <c r="A381" s="2">
        <f t="shared" si="108"/>
        <v>42733</v>
      </c>
      <c r="B381" s="3">
        <f t="shared" si="107"/>
        <v>42733</v>
      </c>
      <c r="C381" s="41" t="b">
        <f t="shared" si="109"/>
        <v>0</v>
      </c>
      <c r="D381" s="47" t="str">
        <f t="shared" si="115"/>
        <v>M</v>
      </c>
      <c r="E381" s="51" t="str">
        <f t="shared" si="116"/>
        <v>S</v>
      </c>
      <c r="F381" s="59" t="str">
        <f t="shared" si="117"/>
        <v>N</v>
      </c>
      <c r="G381" s="53" t="str">
        <f t="shared" si="118"/>
        <v/>
      </c>
      <c r="H381" s="63" t="str">
        <f t="shared" si="119"/>
        <v/>
      </c>
      <c r="I381" s="28"/>
      <c r="J381" s="38">
        <f t="shared" si="110"/>
        <v>0</v>
      </c>
      <c r="K381" s="39">
        <f t="shared" si="111"/>
        <v>28</v>
      </c>
      <c r="L381" s="38">
        <f t="shared" si="112"/>
        <v>21</v>
      </c>
      <c r="M381" s="38">
        <f t="shared" si="113"/>
        <v>14</v>
      </c>
      <c r="N381" s="40">
        <f t="shared" si="114"/>
        <v>7</v>
      </c>
    </row>
    <row r="382" spans="1:14" x14ac:dyDescent="0.25">
      <c r="A382" s="6">
        <f t="shared" si="108"/>
        <v>42734</v>
      </c>
      <c r="B382" s="8">
        <f t="shared" si="107"/>
        <v>42734</v>
      </c>
      <c r="C382" s="43" t="b">
        <f t="shared" si="109"/>
        <v>0</v>
      </c>
      <c r="D382" s="47" t="str">
        <f t="shared" si="115"/>
        <v>M</v>
      </c>
      <c r="E382" s="51" t="str">
        <f t="shared" si="116"/>
        <v>S</v>
      </c>
      <c r="F382" s="59" t="str">
        <f t="shared" si="117"/>
        <v>N</v>
      </c>
      <c r="G382" s="53" t="str">
        <f t="shared" si="118"/>
        <v/>
      </c>
      <c r="H382" s="63" t="str">
        <f t="shared" si="119"/>
        <v/>
      </c>
      <c r="I382" s="28"/>
      <c r="J382" s="38">
        <f t="shared" si="110"/>
        <v>1</v>
      </c>
      <c r="K382" s="39">
        <f t="shared" si="111"/>
        <v>29</v>
      </c>
      <c r="L382" s="38">
        <f t="shared" si="112"/>
        <v>22</v>
      </c>
      <c r="M382" s="38">
        <f t="shared" si="113"/>
        <v>15</v>
      </c>
      <c r="N382" s="40">
        <f t="shared" si="114"/>
        <v>8</v>
      </c>
    </row>
    <row r="383" spans="1:14" x14ac:dyDescent="0.25">
      <c r="A383" s="10"/>
      <c r="B383" s="11"/>
      <c r="C383" s="15"/>
      <c r="D383" s="9"/>
      <c r="E383" s="9"/>
      <c r="F383" s="9"/>
      <c r="G383" s="9"/>
      <c r="H383" s="9"/>
      <c r="I383" s="24"/>
      <c r="J383" s="24"/>
      <c r="K383" s="24"/>
      <c r="L383" s="24"/>
      <c r="M383" s="24"/>
    </row>
    <row r="384" spans="1:14" x14ac:dyDescent="0.25">
      <c r="A384" s="7"/>
      <c r="B384" s="13"/>
      <c r="C384" s="14"/>
      <c r="D384" s="9"/>
      <c r="E384" s="9"/>
      <c r="F384" s="9"/>
      <c r="G384" s="9"/>
      <c r="H384" s="9"/>
      <c r="I384" s="9"/>
      <c r="J384" s="9"/>
      <c r="K384" s="9"/>
      <c r="L384" s="9"/>
      <c r="M384" s="9"/>
    </row>
    <row r="385" spans="1:13" x14ac:dyDescent="0.25">
      <c r="A385" s="7"/>
      <c r="B385" s="13"/>
      <c r="C385" s="14"/>
      <c r="D385" s="9"/>
      <c r="E385" s="9"/>
      <c r="F385" s="9"/>
      <c r="G385" s="9"/>
      <c r="H385" s="9"/>
      <c r="I385" s="9"/>
      <c r="J385" s="9"/>
      <c r="K385" s="9"/>
      <c r="L385" s="9"/>
      <c r="M385" s="9"/>
    </row>
    <row r="386" spans="1:13" x14ac:dyDescent="0.25">
      <c r="A386" s="7"/>
      <c r="B386" s="13"/>
      <c r="C386" s="14"/>
      <c r="D386" s="9"/>
      <c r="E386" s="9"/>
      <c r="F386" s="9"/>
      <c r="G386" s="9"/>
      <c r="H386" s="9"/>
      <c r="I386" s="9"/>
      <c r="J386" s="9"/>
      <c r="K386" s="9"/>
      <c r="L386" s="9"/>
      <c r="M386" s="9"/>
    </row>
    <row r="387" spans="1:13" x14ac:dyDescent="0.25">
      <c r="A387" s="7"/>
      <c r="B387" s="13"/>
      <c r="C387" s="14"/>
      <c r="D387" s="9"/>
      <c r="E387" s="9"/>
      <c r="F387" s="9"/>
      <c r="G387" s="9"/>
      <c r="H387" s="9"/>
      <c r="I387" s="9"/>
      <c r="J387" s="9"/>
      <c r="K387" s="9"/>
      <c r="L387" s="9"/>
      <c r="M387" s="9"/>
    </row>
    <row r="388" spans="1:13" x14ac:dyDescent="0.25">
      <c r="A388" s="7"/>
      <c r="B388" s="13"/>
      <c r="C388" s="14"/>
      <c r="D388" s="9"/>
      <c r="E388" s="9"/>
      <c r="F388" s="9"/>
      <c r="G388" s="9"/>
      <c r="H388" s="9"/>
      <c r="I388" s="9"/>
      <c r="J388" s="9"/>
      <c r="K388" s="9"/>
      <c r="L388" s="9"/>
      <c r="M388" s="9"/>
    </row>
    <row r="389" spans="1:13" x14ac:dyDescent="0.25">
      <c r="A389" s="7"/>
      <c r="B389" s="13"/>
      <c r="C389" s="14"/>
      <c r="D389" s="9"/>
      <c r="E389" s="9"/>
      <c r="F389" s="9"/>
      <c r="G389" s="9"/>
      <c r="H389" s="9"/>
      <c r="I389" s="9"/>
      <c r="J389" s="9"/>
      <c r="K389" s="9"/>
      <c r="L389" s="9"/>
      <c r="M389" s="9"/>
    </row>
    <row r="390" spans="1:13" x14ac:dyDescent="0.25">
      <c r="A390" s="7"/>
      <c r="B390" s="13"/>
      <c r="C390" s="14"/>
      <c r="D390" s="9"/>
      <c r="E390" s="9"/>
      <c r="F390" s="9"/>
      <c r="G390" s="9"/>
      <c r="H390" s="9"/>
      <c r="I390" s="9"/>
      <c r="J390" s="9"/>
      <c r="K390" s="9"/>
      <c r="L390" s="9"/>
      <c r="M390" s="9"/>
    </row>
    <row r="391" spans="1:13" x14ac:dyDescent="0.25">
      <c r="A391" s="7"/>
      <c r="B391" s="13"/>
      <c r="C391" s="14"/>
      <c r="D391" s="9"/>
      <c r="E391" s="9"/>
      <c r="F391" s="9"/>
      <c r="G391" s="9"/>
      <c r="H391" s="9"/>
      <c r="I391" s="9"/>
      <c r="J391" s="9"/>
      <c r="K391" s="9"/>
      <c r="L391" s="9"/>
      <c r="M391" s="9"/>
    </row>
    <row r="392" spans="1:13" x14ac:dyDescent="0.25">
      <c r="A392" s="7"/>
      <c r="B392" s="13"/>
      <c r="C392" s="14"/>
      <c r="D392" s="9"/>
      <c r="E392" s="9"/>
      <c r="F392" s="9"/>
      <c r="G392" s="9"/>
      <c r="H392" s="9"/>
      <c r="I392" s="9"/>
      <c r="J392" s="9"/>
      <c r="K392" s="9"/>
      <c r="L392" s="9"/>
      <c r="M392" s="9"/>
    </row>
    <row r="393" spans="1:13" x14ac:dyDescent="0.25">
      <c r="A393" s="7"/>
      <c r="B393" s="13"/>
      <c r="C393" s="14"/>
      <c r="D393" s="9"/>
      <c r="E393" s="9"/>
      <c r="F393" s="9"/>
      <c r="G393" s="9"/>
      <c r="H393" s="9"/>
      <c r="I393" s="9"/>
      <c r="J393" s="9"/>
      <c r="K393" s="9"/>
      <c r="L393" s="9"/>
      <c r="M393" s="9"/>
    </row>
    <row r="394" spans="1:13" x14ac:dyDescent="0.25">
      <c r="A394" s="7"/>
      <c r="B394" s="13"/>
      <c r="C394" s="14"/>
      <c r="D394" s="9"/>
      <c r="E394" s="9"/>
      <c r="F394" s="9"/>
      <c r="G394" s="9"/>
      <c r="H394" s="9"/>
      <c r="I394" s="9"/>
      <c r="J394" s="9"/>
      <c r="K394" s="9"/>
      <c r="L394" s="9"/>
      <c r="M394" s="9"/>
    </row>
    <row r="395" spans="1:13" x14ac:dyDescent="0.25">
      <c r="A395" s="7"/>
      <c r="B395" s="13"/>
      <c r="C395" s="14"/>
      <c r="D395" s="9"/>
      <c r="E395" s="9"/>
      <c r="F395" s="9"/>
      <c r="G395" s="9"/>
      <c r="H395" s="9"/>
      <c r="I395" s="9"/>
      <c r="J395" s="9"/>
      <c r="K395" s="9"/>
      <c r="L395" s="9"/>
      <c r="M395" s="9"/>
    </row>
    <row r="396" spans="1:13" x14ac:dyDescent="0.25">
      <c r="A396" s="7"/>
      <c r="B396" s="13"/>
      <c r="C396" s="14"/>
      <c r="D396" s="9"/>
      <c r="E396" s="9"/>
      <c r="F396" s="9"/>
      <c r="G396" s="9"/>
      <c r="H396" s="9"/>
      <c r="I396" s="9"/>
      <c r="J396" s="9"/>
      <c r="K396" s="9"/>
      <c r="L396" s="9"/>
      <c r="M396" s="9"/>
    </row>
    <row r="397" spans="1:13" x14ac:dyDescent="0.25">
      <c r="A397" s="7"/>
      <c r="B397" s="13"/>
      <c r="C397" s="14"/>
      <c r="D397" s="9"/>
      <c r="E397" s="9"/>
      <c r="F397" s="9"/>
      <c r="G397" s="9"/>
      <c r="H397" s="9"/>
      <c r="I397" s="9"/>
      <c r="J397" s="9"/>
      <c r="K397" s="9"/>
      <c r="L397" s="9"/>
      <c r="M397" s="9"/>
    </row>
    <row r="398" spans="1:13" x14ac:dyDescent="0.25">
      <c r="A398" s="7"/>
      <c r="B398" s="13"/>
      <c r="C398" s="14"/>
      <c r="D398" s="9"/>
      <c r="E398" s="9"/>
      <c r="F398" s="9"/>
      <c r="G398" s="9"/>
      <c r="H398" s="9"/>
      <c r="I398" s="9"/>
      <c r="J398" s="9"/>
      <c r="K398" s="9"/>
      <c r="L398" s="9"/>
      <c r="M398" s="9"/>
    </row>
    <row r="399" spans="1:13" x14ac:dyDescent="0.25">
      <c r="A399" s="7"/>
      <c r="B399" s="13"/>
      <c r="C399" s="14"/>
      <c r="D399" s="9"/>
      <c r="E399" s="9"/>
      <c r="F399" s="9"/>
      <c r="G399" s="9"/>
      <c r="H399" s="9"/>
      <c r="I399" s="9"/>
      <c r="J399" s="9"/>
      <c r="K399" s="9"/>
      <c r="L399" s="9"/>
      <c r="M399" s="9"/>
    </row>
    <row r="400" spans="1:13" x14ac:dyDescent="0.25">
      <c r="A400" s="7"/>
      <c r="B400" s="13"/>
      <c r="C400" s="14"/>
      <c r="D400" s="9"/>
      <c r="E400" s="9"/>
      <c r="F400" s="9"/>
      <c r="G400" s="9"/>
      <c r="H400" s="9"/>
      <c r="I400" s="9"/>
      <c r="J400" s="9"/>
      <c r="K400" s="9"/>
      <c r="L400" s="9"/>
      <c r="M400" s="9"/>
    </row>
    <row r="401" spans="1:13" x14ac:dyDescent="0.25">
      <c r="A401" s="7"/>
      <c r="B401" s="13"/>
      <c r="C401" s="14"/>
      <c r="D401" s="9"/>
      <c r="E401" s="9"/>
      <c r="F401" s="9"/>
      <c r="G401" s="9"/>
      <c r="H401" s="9"/>
      <c r="I401" s="9"/>
      <c r="J401" s="9"/>
      <c r="K401" s="9"/>
      <c r="L401" s="9"/>
      <c r="M401" s="9"/>
    </row>
    <row r="402" spans="1:13" x14ac:dyDescent="0.25">
      <c r="A402" s="7"/>
      <c r="B402" s="13"/>
      <c r="C402" s="14"/>
      <c r="D402" s="9"/>
      <c r="E402" s="9"/>
      <c r="F402" s="9"/>
      <c r="G402" s="9"/>
      <c r="H402" s="9"/>
      <c r="I402" s="9"/>
      <c r="J402" s="9"/>
      <c r="K402" s="9"/>
      <c r="L402" s="9"/>
      <c r="M402" s="9"/>
    </row>
    <row r="403" spans="1:13" x14ac:dyDescent="0.25">
      <c r="A403" s="7"/>
      <c r="B403" s="13"/>
      <c r="C403" s="14"/>
      <c r="D403" s="9"/>
      <c r="E403" s="9"/>
      <c r="F403" s="9"/>
      <c r="G403" s="9"/>
      <c r="H403" s="9"/>
      <c r="I403" s="9"/>
      <c r="J403" s="9"/>
      <c r="K403" s="9"/>
      <c r="L403" s="9"/>
      <c r="M403" s="9"/>
    </row>
    <row r="404" spans="1:13" x14ac:dyDescent="0.25">
      <c r="A404" s="7"/>
      <c r="B404" s="13"/>
      <c r="C404" s="14"/>
      <c r="D404" s="9"/>
      <c r="E404" s="9"/>
      <c r="F404" s="9"/>
      <c r="G404" s="9"/>
      <c r="H404" s="9"/>
      <c r="I404" s="9"/>
      <c r="J404" s="9"/>
      <c r="K404" s="9"/>
      <c r="L404" s="9"/>
      <c r="M404" s="9"/>
    </row>
    <row r="405" spans="1:13" x14ac:dyDescent="0.25">
      <c r="A405" s="7"/>
      <c r="B405" s="13"/>
      <c r="C405" s="14"/>
      <c r="D405" s="9"/>
      <c r="E405" s="9"/>
      <c r="F405" s="9"/>
      <c r="G405" s="9"/>
      <c r="H405" s="9"/>
      <c r="I405" s="9"/>
      <c r="J405" s="9"/>
      <c r="K405" s="9"/>
      <c r="L405" s="9"/>
      <c r="M405" s="9"/>
    </row>
    <row r="406" spans="1:13" x14ac:dyDescent="0.25">
      <c r="A406" s="7"/>
      <c r="B406" s="13"/>
      <c r="C406" s="14"/>
      <c r="D406" s="9"/>
      <c r="E406" s="9"/>
      <c r="F406" s="9"/>
      <c r="G406" s="9"/>
      <c r="H406" s="9"/>
      <c r="I406" s="9"/>
      <c r="J406" s="9"/>
      <c r="K406" s="9"/>
      <c r="L406" s="9"/>
      <c r="M406" s="9"/>
    </row>
    <row r="407" spans="1:13" x14ac:dyDescent="0.25">
      <c r="A407" s="7"/>
      <c r="B407" s="13"/>
      <c r="C407" s="14"/>
      <c r="D407" s="9"/>
      <c r="E407" s="9"/>
      <c r="F407" s="9"/>
      <c r="G407" s="9"/>
      <c r="H407" s="9"/>
      <c r="I407" s="9"/>
      <c r="J407" s="9"/>
      <c r="K407" s="9"/>
      <c r="L407" s="9"/>
      <c r="M407" s="9"/>
    </row>
    <row r="408" spans="1:13" x14ac:dyDescent="0.25">
      <c r="A408" s="7"/>
      <c r="B408" s="13"/>
      <c r="C408" s="14"/>
      <c r="D408" s="9"/>
      <c r="E408" s="9"/>
      <c r="F408" s="9"/>
      <c r="G408" s="9"/>
      <c r="H408" s="9"/>
      <c r="I408" s="9"/>
      <c r="J408" s="9"/>
      <c r="K408" s="9"/>
      <c r="L408" s="9"/>
      <c r="M408" s="9"/>
    </row>
    <row r="409" spans="1:13" x14ac:dyDescent="0.25">
      <c r="A409" s="7"/>
      <c r="B409" s="13"/>
      <c r="C409" s="14"/>
      <c r="D409" s="9"/>
      <c r="E409" s="9"/>
      <c r="F409" s="9"/>
      <c r="G409" s="9"/>
      <c r="H409" s="9"/>
      <c r="I409" s="9"/>
      <c r="J409" s="9"/>
      <c r="K409" s="9"/>
      <c r="L409" s="9"/>
      <c r="M409" s="9"/>
    </row>
    <row r="410" spans="1:13" x14ac:dyDescent="0.25">
      <c r="A410" s="7"/>
      <c r="B410" s="13"/>
      <c r="C410" s="14"/>
      <c r="D410" s="9"/>
      <c r="E410" s="9"/>
      <c r="F410" s="9"/>
      <c r="G410" s="9"/>
      <c r="H410" s="9"/>
      <c r="I410" s="9"/>
      <c r="J410" s="9"/>
      <c r="K410" s="9"/>
      <c r="L410" s="9"/>
      <c r="M410" s="9"/>
    </row>
    <row r="411" spans="1:13" x14ac:dyDescent="0.25">
      <c r="A411" s="7"/>
      <c r="B411" s="13"/>
      <c r="C411" s="14"/>
      <c r="D411" s="9"/>
      <c r="E411" s="9"/>
      <c r="F411" s="9"/>
      <c r="G411" s="9"/>
      <c r="H411" s="9"/>
      <c r="I411" s="9"/>
      <c r="J411" s="9"/>
      <c r="K411" s="9"/>
      <c r="L411" s="9"/>
      <c r="M411" s="9"/>
    </row>
    <row r="412" spans="1:13" x14ac:dyDescent="0.25">
      <c r="A412" s="7"/>
      <c r="B412" s="13"/>
      <c r="C412" s="14"/>
      <c r="D412" s="9"/>
      <c r="E412" s="9"/>
      <c r="F412" s="9"/>
      <c r="G412" s="9"/>
      <c r="H412" s="9"/>
      <c r="I412" s="9"/>
      <c r="J412" s="9"/>
      <c r="K412" s="9"/>
      <c r="L412" s="9"/>
      <c r="M412" s="9"/>
    </row>
    <row r="413" spans="1:13" x14ac:dyDescent="0.25">
      <c r="A413" s="7"/>
      <c r="B413" s="13"/>
      <c r="C413" s="14"/>
      <c r="D413" s="9"/>
      <c r="E413" s="9"/>
      <c r="F413" s="9"/>
      <c r="G413" s="9"/>
      <c r="H413" s="9"/>
      <c r="I413" s="9"/>
      <c r="J413" s="9"/>
      <c r="K413" s="9"/>
      <c r="L413" s="9"/>
      <c r="M413" s="9"/>
    </row>
    <row r="414" spans="1:13" x14ac:dyDescent="0.25">
      <c r="A414" s="7"/>
      <c r="B414" s="13"/>
      <c r="C414" s="14"/>
      <c r="D414" s="9"/>
      <c r="E414" s="9"/>
      <c r="F414" s="9"/>
      <c r="G414" s="9"/>
      <c r="H414" s="9"/>
      <c r="I414" s="9"/>
      <c r="J414" s="9"/>
      <c r="K414" s="9"/>
      <c r="L414" s="9"/>
      <c r="M414" s="9"/>
    </row>
    <row r="415" spans="1:13" x14ac:dyDescent="0.25">
      <c r="A415" s="7"/>
      <c r="B415" s="13"/>
      <c r="C415" s="14"/>
      <c r="D415" s="9"/>
      <c r="E415" s="9"/>
      <c r="F415" s="9"/>
      <c r="G415" s="9"/>
      <c r="H415" s="9"/>
      <c r="I415" s="9"/>
      <c r="J415" s="9"/>
      <c r="K415" s="9"/>
      <c r="L415" s="9"/>
      <c r="M415" s="9"/>
    </row>
    <row r="416" spans="1:13" x14ac:dyDescent="0.25">
      <c r="A416" s="7"/>
      <c r="B416" s="13"/>
      <c r="C416" s="14"/>
      <c r="D416" s="9"/>
      <c r="E416" s="9"/>
      <c r="F416" s="9"/>
      <c r="G416" s="9"/>
      <c r="H416" s="9"/>
      <c r="I416" s="9"/>
      <c r="J416" s="9"/>
      <c r="K416" s="9"/>
      <c r="L416" s="9"/>
      <c r="M416" s="9"/>
    </row>
    <row r="417" spans="1:13" x14ac:dyDescent="0.25">
      <c r="A417" s="7"/>
      <c r="B417" s="13"/>
      <c r="C417" s="14"/>
      <c r="D417" s="9"/>
      <c r="E417" s="9"/>
      <c r="F417" s="9"/>
      <c r="G417" s="9"/>
      <c r="H417" s="9"/>
      <c r="I417" s="9"/>
      <c r="J417" s="9"/>
      <c r="K417" s="9"/>
      <c r="L417" s="9"/>
      <c r="M417" s="9"/>
    </row>
    <row r="418" spans="1:13" x14ac:dyDescent="0.25">
      <c r="A418" s="7"/>
      <c r="B418" s="13"/>
      <c r="C418" s="14"/>
      <c r="D418" s="9"/>
      <c r="E418" s="9"/>
      <c r="F418" s="9"/>
      <c r="G418" s="9"/>
      <c r="H418" s="9"/>
      <c r="I418" s="9"/>
      <c r="J418" s="9"/>
      <c r="K418" s="9"/>
      <c r="L418" s="9"/>
      <c r="M418" s="9"/>
    </row>
    <row r="419" spans="1:13" x14ac:dyDescent="0.25">
      <c r="A419" s="7"/>
      <c r="B419" s="13"/>
      <c r="C419" s="14"/>
      <c r="D419" s="9"/>
      <c r="E419" s="9"/>
      <c r="F419" s="9"/>
      <c r="G419" s="9"/>
      <c r="H419" s="9"/>
      <c r="I419" s="9"/>
      <c r="J419" s="9"/>
      <c r="K419" s="9"/>
      <c r="L419" s="9"/>
      <c r="M419" s="9"/>
    </row>
    <row r="420" spans="1:13" x14ac:dyDescent="0.25">
      <c r="A420" s="7"/>
      <c r="B420" s="13"/>
      <c r="C420" s="14"/>
      <c r="D420" s="9"/>
      <c r="E420" s="9"/>
      <c r="F420" s="9"/>
      <c r="G420" s="9"/>
      <c r="H420" s="9"/>
      <c r="I420" s="9"/>
      <c r="J420" s="9"/>
      <c r="K420" s="9"/>
      <c r="L420" s="9"/>
      <c r="M420" s="9"/>
    </row>
    <row r="421" spans="1:13" x14ac:dyDescent="0.25">
      <c r="A421" s="7"/>
      <c r="B421" s="13"/>
      <c r="C421" s="14"/>
      <c r="D421" s="9"/>
      <c r="E421" s="9"/>
      <c r="F421" s="9"/>
      <c r="G421" s="9"/>
      <c r="H421" s="9"/>
      <c r="I421" s="9"/>
      <c r="J421" s="9"/>
      <c r="K421" s="9"/>
      <c r="L421" s="9"/>
      <c r="M421" s="9"/>
    </row>
    <row r="422" spans="1:13" x14ac:dyDescent="0.25">
      <c r="A422" s="7"/>
      <c r="B422" s="13"/>
      <c r="C422" s="14"/>
      <c r="D422" s="9"/>
      <c r="E422" s="9"/>
      <c r="F422" s="9"/>
      <c r="G422" s="9"/>
      <c r="H422" s="9"/>
      <c r="I422" s="9"/>
      <c r="J422" s="9"/>
      <c r="K422" s="9"/>
      <c r="L422" s="9"/>
      <c r="M422" s="9"/>
    </row>
    <row r="423" spans="1:13" x14ac:dyDescent="0.25">
      <c r="A423" s="7"/>
      <c r="B423" s="13"/>
      <c r="C423" s="14"/>
      <c r="D423" s="9"/>
      <c r="E423" s="9"/>
      <c r="F423" s="9"/>
      <c r="G423" s="9"/>
      <c r="H423" s="9"/>
      <c r="I423" s="9"/>
      <c r="J423" s="9"/>
      <c r="K423" s="9"/>
      <c r="L423" s="9"/>
      <c r="M423" s="9"/>
    </row>
    <row r="424" spans="1:13" x14ac:dyDescent="0.25">
      <c r="A424" s="7"/>
      <c r="B424" s="13"/>
      <c r="C424" s="14"/>
      <c r="D424" s="9"/>
      <c r="E424" s="9"/>
      <c r="F424" s="9"/>
      <c r="G424" s="9"/>
      <c r="H424" s="9"/>
      <c r="I424" s="9"/>
      <c r="J424" s="9"/>
      <c r="K424" s="9"/>
      <c r="L424" s="9"/>
      <c r="M424" s="9"/>
    </row>
    <row r="425" spans="1:13" x14ac:dyDescent="0.25">
      <c r="A425" s="7"/>
      <c r="B425" s="13"/>
      <c r="C425" s="14"/>
      <c r="D425" s="9"/>
      <c r="E425" s="9"/>
      <c r="F425" s="9"/>
      <c r="G425" s="9"/>
      <c r="H425" s="9"/>
      <c r="I425" s="9"/>
      <c r="J425" s="9"/>
      <c r="K425" s="9"/>
      <c r="L425" s="9"/>
      <c r="M425" s="9"/>
    </row>
    <row r="426" spans="1:13" x14ac:dyDescent="0.25">
      <c r="A426" s="7"/>
      <c r="B426" s="13"/>
      <c r="C426" s="14"/>
      <c r="D426" s="9"/>
      <c r="E426" s="9"/>
      <c r="F426" s="9"/>
      <c r="G426" s="9"/>
      <c r="H426" s="9"/>
      <c r="I426" s="9"/>
      <c r="J426" s="9"/>
      <c r="K426" s="9"/>
      <c r="L426" s="9"/>
      <c r="M426" s="9"/>
    </row>
    <row r="427" spans="1:13" x14ac:dyDescent="0.25">
      <c r="A427" s="7"/>
      <c r="B427" s="13"/>
      <c r="C427" s="14"/>
      <c r="D427" s="9"/>
      <c r="E427" s="9"/>
      <c r="F427" s="9"/>
      <c r="G427" s="9"/>
      <c r="H427" s="9"/>
      <c r="I427" s="9"/>
      <c r="J427" s="9"/>
      <c r="K427" s="9"/>
      <c r="L427" s="9"/>
      <c r="M427" s="9"/>
    </row>
    <row r="428" spans="1:13" x14ac:dyDescent="0.25">
      <c r="A428" s="7"/>
      <c r="B428" s="13"/>
      <c r="C428" s="14"/>
      <c r="D428" s="9"/>
      <c r="E428" s="9"/>
      <c r="F428" s="9"/>
      <c r="G428" s="9"/>
      <c r="H428" s="9"/>
      <c r="I428" s="9"/>
      <c r="J428" s="9"/>
      <c r="K428" s="9"/>
      <c r="L428" s="9"/>
      <c r="M428" s="9"/>
    </row>
    <row r="429" spans="1:13" x14ac:dyDescent="0.25">
      <c r="A429" s="7"/>
      <c r="B429" s="13"/>
      <c r="C429" s="14"/>
      <c r="D429" s="9"/>
      <c r="E429" s="9"/>
      <c r="F429" s="9"/>
      <c r="G429" s="9"/>
      <c r="H429" s="9"/>
      <c r="I429" s="9"/>
      <c r="J429" s="9"/>
      <c r="K429" s="9"/>
      <c r="L429" s="9"/>
      <c r="M429" s="9"/>
    </row>
    <row r="430" spans="1:13" x14ac:dyDescent="0.25">
      <c r="A430" s="7"/>
      <c r="B430" s="13"/>
      <c r="C430" s="14"/>
      <c r="D430" s="9"/>
      <c r="E430" s="9"/>
      <c r="F430" s="9"/>
      <c r="G430" s="9"/>
      <c r="H430" s="9"/>
      <c r="I430" s="9"/>
      <c r="J430" s="9"/>
      <c r="K430" s="9"/>
      <c r="L430" s="9"/>
      <c r="M430" s="9"/>
    </row>
    <row r="431" spans="1:13" x14ac:dyDescent="0.25">
      <c r="A431" s="7"/>
      <c r="B431" s="13"/>
      <c r="C431" s="14"/>
      <c r="D431" s="9"/>
      <c r="E431" s="9"/>
      <c r="F431" s="9"/>
      <c r="G431" s="9"/>
      <c r="H431" s="9"/>
      <c r="I431" s="9"/>
      <c r="J431" s="9"/>
      <c r="K431" s="9"/>
      <c r="L431" s="9"/>
      <c r="M431" s="9"/>
    </row>
    <row r="432" spans="1:13" x14ac:dyDescent="0.25">
      <c r="A432" s="7"/>
      <c r="B432" s="13"/>
      <c r="C432" s="14"/>
      <c r="D432" s="9"/>
      <c r="E432" s="9"/>
      <c r="F432" s="9"/>
      <c r="G432" s="9"/>
      <c r="H432" s="9"/>
      <c r="I432" s="9"/>
      <c r="J432" s="9"/>
      <c r="K432" s="9"/>
      <c r="L432" s="9"/>
      <c r="M432" s="9"/>
    </row>
    <row r="433" spans="1:13" x14ac:dyDescent="0.25">
      <c r="A433" s="7"/>
      <c r="B433" s="13"/>
      <c r="C433" s="14"/>
      <c r="D433" s="9"/>
      <c r="E433" s="9"/>
      <c r="F433" s="9"/>
      <c r="G433" s="9"/>
      <c r="H433" s="9"/>
      <c r="I433" s="9"/>
      <c r="J433" s="9"/>
      <c r="K433" s="9"/>
      <c r="L433" s="9"/>
      <c r="M433" s="9"/>
    </row>
    <row r="434" spans="1:13" x14ac:dyDescent="0.25">
      <c r="A434" s="7"/>
      <c r="B434" s="13"/>
      <c r="C434" s="14"/>
      <c r="D434" s="9"/>
      <c r="E434" s="9"/>
      <c r="F434" s="9"/>
      <c r="G434" s="9"/>
      <c r="H434" s="9"/>
      <c r="I434" s="9"/>
      <c r="J434" s="9"/>
      <c r="K434" s="9"/>
      <c r="L434" s="9"/>
      <c r="M434" s="9"/>
    </row>
    <row r="435" spans="1:13" x14ac:dyDescent="0.25">
      <c r="A435" s="7"/>
      <c r="B435" s="13"/>
      <c r="C435" s="14"/>
      <c r="D435" s="9"/>
      <c r="E435" s="9"/>
      <c r="F435" s="9"/>
      <c r="G435" s="9"/>
      <c r="H435" s="9"/>
      <c r="I435" s="9"/>
      <c r="J435" s="9"/>
      <c r="K435" s="9"/>
      <c r="L435" s="9"/>
      <c r="M435" s="9"/>
    </row>
    <row r="436" spans="1:13" x14ac:dyDescent="0.25">
      <c r="A436" s="7"/>
      <c r="B436" s="13"/>
      <c r="C436" s="14"/>
      <c r="D436" s="9"/>
      <c r="E436" s="9"/>
      <c r="F436" s="9"/>
      <c r="G436" s="9"/>
      <c r="H436" s="9"/>
      <c r="I436" s="9"/>
      <c r="J436" s="9"/>
      <c r="K436" s="9"/>
      <c r="L436" s="9"/>
      <c r="M436" s="9"/>
    </row>
    <row r="437" spans="1:13" x14ac:dyDescent="0.25">
      <c r="A437" s="7"/>
      <c r="B437" s="13"/>
      <c r="C437" s="14"/>
      <c r="D437" s="9"/>
      <c r="E437" s="9"/>
      <c r="F437" s="9"/>
      <c r="G437" s="9"/>
      <c r="H437" s="9"/>
      <c r="I437" s="9"/>
      <c r="J437" s="9"/>
      <c r="K437" s="9"/>
      <c r="L437" s="9"/>
      <c r="M437" s="9"/>
    </row>
    <row r="438" spans="1:13" x14ac:dyDescent="0.25">
      <c r="A438" s="7"/>
      <c r="B438" s="13"/>
      <c r="C438" s="14"/>
      <c r="D438" s="9"/>
      <c r="E438" s="9"/>
      <c r="F438" s="9"/>
      <c r="G438" s="9"/>
      <c r="H438" s="9"/>
      <c r="I438" s="9"/>
      <c r="J438" s="9"/>
      <c r="K438" s="9"/>
      <c r="L438" s="9"/>
      <c r="M438" s="9"/>
    </row>
    <row r="439" spans="1:13" x14ac:dyDescent="0.25">
      <c r="A439" s="7"/>
      <c r="B439" s="13"/>
      <c r="C439" s="14"/>
      <c r="D439" s="9"/>
      <c r="E439" s="9"/>
      <c r="F439" s="9"/>
      <c r="G439" s="9"/>
      <c r="H439" s="9"/>
      <c r="I439" s="9"/>
      <c r="J439" s="9"/>
      <c r="K439" s="9"/>
      <c r="L439" s="9"/>
      <c r="M439" s="9"/>
    </row>
    <row r="440" spans="1:13" x14ac:dyDescent="0.25">
      <c r="A440" s="7"/>
      <c r="B440" s="13"/>
      <c r="C440" s="14"/>
      <c r="D440" s="9"/>
      <c r="E440" s="9"/>
      <c r="F440" s="9"/>
      <c r="G440" s="9"/>
      <c r="H440" s="9"/>
      <c r="I440" s="9"/>
      <c r="J440" s="9"/>
      <c r="K440" s="9"/>
      <c r="L440" s="9"/>
      <c r="M440" s="9"/>
    </row>
    <row r="441" spans="1:13" x14ac:dyDescent="0.25">
      <c r="A441" s="7"/>
      <c r="B441" s="13"/>
      <c r="C441" s="14"/>
      <c r="D441" s="9"/>
      <c r="E441" s="9"/>
      <c r="F441" s="9"/>
      <c r="G441" s="9"/>
      <c r="H441" s="9"/>
      <c r="I441" s="9"/>
      <c r="J441" s="9"/>
      <c r="K441" s="9"/>
      <c r="L441" s="9"/>
      <c r="M441" s="9"/>
    </row>
    <row r="442" spans="1:13" x14ac:dyDescent="0.25">
      <c r="A442" s="7"/>
      <c r="B442" s="13"/>
      <c r="C442" s="14"/>
      <c r="D442" s="9"/>
      <c r="E442" s="9"/>
      <c r="F442" s="9"/>
      <c r="G442" s="9"/>
      <c r="H442" s="9"/>
      <c r="I442" s="9"/>
      <c r="J442" s="9"/>
      <c r="K442" s="9"/>
      <c r="L442" s="9"/>
      <c r="M442" s="9"/>
    </row>
    <row r="443" spans="1:13" x14ac:dyDescent="0.25">
      <c r="A443" s="7"/>
      <c r="B443" s="13"/>
      <c r="C443" s="14"/>
      <c r="D443" s="9"/>
      <c r="E443" s="9"/>
      <c r="F443" s="9"/>
      <c r="G443" s="9"/>
      <c r="H443" s="9"/>
      <c r="I443" s="9"/>
      <c r="J443" s="9"/>
      <c r="K443" s="9"/>
      <c r="L443" s="9"/>
      <c r="M443" s="9"/>
    </row>
    <row r="444" spans="1:13" x14ac:dyDescent="0.25">
      <c r="A444" s="7"/>
      <c r="B444" s="13"/>
      <c r="C444" s="14"/>
      <c r="D444" s="9"/>
      <c r="E444" s="9"/>
      <c r="F444" s="9"/>
      <c r="G444" s="9"/>
      <c r="H444" s="9"/>
      <c r="I444" s="9"/>
      <c r="J444" s="9"/>
      <c r="K444" s="9"/>
      <c r="L444" s="9"/>
      <c r="M444" s="9"/>
    </row>
    <row r="445" spans="1:13" x14ac:dyDescent="0.25">
      <c r="A445" s="7"/>
      <c r="B445" s="13"/>
      <c r="C445" s="14"/>
      <c r="D445" s="9"/>
      <c r="E445" s="9"/>
      <c r="F445" s="9"/>
      <c r="G445" s="9"/>
      <c r="H445" s="9"/>
      <c r="I445" s="9"/>
      <c r="J445" s="9"/>
      <c r="K445" s="9"/>
      <c r="L445" s="9"/>
      <c r="M445" s="9"/>
    </row>
    <row r="446" spans="1:13" x14ac:dyDescent="0.25">
      <c r="A446" s="7"/>
      <c r="B446" s="13"/>
      <c r="C446" s="14"/>
      <c r="D446" s="9"/>
      <c r="E446" s="9"/>
      <c r="F446" s="9"/>
      <c r="G446" s="9"/>
      <c r="H446" s="9"/>
      <c r="I446" s="9"/>
      <c r="J446" s="9"/>
      <c r="K446" s="9"/>
      <c r="L446" s="9"/>
      <c r="M446" s="9"/>
    </row>
    <row r="447" spans="1:13" x14ac:dyDescent="0.25">
      <c r="A447" s="7"/>
      <c r="B447" s="13"/>
      <c r="C447" s="14"/>
      <c r="D447" s="9"/>
      <c r="E447" s="9"/>
      <c r="F447" s="9"/>
      <c r="G447" s="9"/>
      <c r="H447" s="9"/>
      <c r="I447" s="9"/>
      <c r="J447" s="9"/>
      <c r="K447" s="9"/>
      <c r="L447" s="9"/>
      <c r="M447" s="9"/>
    </row>
    <row r="448" spans="1:13" x14ac:dyDescent="0.25">
      <c r="A448" s="7"/>
      <c r="B448" s="13"/>
      <c r="C448" s="14"/>
      <c r="D448" s="9"/>
      <c r="E448" s="9"/>
      <c r="F448" s="9"/>
      <c r="G448" s="9"/>
      <c r="H448" s="9"/>
      <c r="I448" s="9"/>
      <c r="J448" s="9"/>
      <c r="K448" s="9"/>
      <c r="L448" s="9"/>
      <c r="M448" s="9"/>
    </row>
    <row r="449" spans="1:13" x14ac:dyDescent="0.25">
      <c r="A449" s="7"/>
      <c r="B449" s="13"/>
      <c r="C449" s="14"/>
      <c r="D449" s="9"/>
      <c r="E449" s="9"/>
      <c r="F449" s="9"/>
      <c r="G449" s="9"/>
      <c r="H449" s="9"/>
      <c r="I449" s="9"/>
      <c r="J449" s="9"/>
      <c r="K449" s="9"/>
      <c r="L449" s="9"/>
      <c r="M449" s="9"/>
    </row>
    <row r="450" spans="1:13" x14ac:dyDescent="0.25">
      <c r="A450" s="7"/>
      <c r="B450" s="13"/>
      <c r="C450" s="14"/>
      <c r="D450" s="9"/>
      <c r="E450" s="9"/>
      <c r="F450" s="9"/>
      <c r="G450" s="9"/>
      <c r="H450" s="9"/>
      <c r="I450" s="9"/>
      <c r="J450" s="9"/>
      <c r="K450" s="9"/>
      <c r="L450" s="9"/>
      <c r="M450" s="9"/>
    </row>
    <row r="451" spans="1:13" x14ac:dyDescent="0.25">
      <c r="A451" s="7"/>
      <c r="B451" s="13"/>
      <c r="C451" s="14"/>
      <c r="D451" s="9"/>
      <c r="E451" s="9"/>
      <c r="F451" s="9"/>
      <c r="G451" s="9"/>
      <c r="H451" s="9"/>
      <c r="I451" s="9"/>
      <c r="J451" s="9"/>
      <c r="K451" s="9"/>
      <c r="L451" s="9"/>
      <c r="M451" s="9"/>
    </row>
    <row r="452" spans="1:13" x14ac:dyDescent="0.25">
      <c r="A452" s="7"/>
      <c r="B452" s="13"/>
      <c r="C452" s="14"/>
      <c r="D452" s="9"/>
      <c r="E452" s="9"/>
      <c r="F452" s="9"/>
      <c r="G452" s="9"/>
      <c r="H452" s="9"/>
      <c r="I452" s="9"/>
      <c r="J452" s="9"/>
      <c r="K452" s="9"/>
      <c r="L452" s="9"/>
      <c r="M452" s="9"/>
    </row>
    <row r="453" spans="1:13" x14ac:dyDescent="0.25">
      <c r="A453" s="7"/>
      <c r="B453" s="13"/>
      <c r="C453" s="14"/>
      <c r="D453" s="9"/>
      <c r="E453" s="9"/>
      <c r="F453" s="9"/>
      <c r="G453" s="9"/>
      <c r="H453" s="9"/>
      <c r="I453" s="9"/>
      <c r="J453" s="9"/>
      <c r="K453" s="9"/>
      <c r="L453" s="9"/>
      <c r="M453" s="9"/>
    </row>
    <row r="454" spans="1:13" x14ac:dyDescent="0.25">
      <c r="A454" s="7"/>
      <c r="B454" s="13"/>
      <c r="C454" s="14"/>
      <c r="D454" s="9"/>
      <c r="E454" s="9"/>
      <c r="F454" s="9"/>
      <c r="G454" s="9"/>
      <c r="H454" s="9"/>
      <c r="I454" s="9"/>
      <c r="J454" s="9"/>
      <c r="K454" s="9"/>
      <c r="L454" s="9"/>
      <c r="M454" s="9"/>
    </row>
    <row r="455" spans="1:13" x14ac:dyDescent="0.25">
      <c r="A455" s="7"/>
      <c r="B455" s="13"/>
      <c r="C455" s="14"/>
      <c r="D455" s="9"/>
      <c r="E455" s="9"/>
      <c r="F455" s="9"/>
      <c r="G455" s="9"/>
      <c r="H455" s="9"/>
      <c r="I455" s="9"/>
      <c r="J455" s="9"/>
      <c r="K455" s="9"/>
      <c r="L455" s="9"/>
      <c r="M455" s="9"/>
    </row>
    <row r="456" spans="1:13" x14ac:dyDescent="0.25">
      <c r="A456" s="7"/>
      <c r="B456" s="13"/>
      <c r="C456" s="14"/>
      <c r="D456" s="9"/>
      <c r="E456" s="9"/>
      <c r="F456" s="9"/>
      <c r="G456" s="9"/>
      <c r="H456" s="9"/>
      <c r="I456" s="9"/>
      <c r="J456" s="9"/>
      <c r="K456" s="9"/>
      <c r="L456" s="9"/>
      <c r="M456" s="9"/>
    </row>
    <row r="457" spans="1:13" x14ac:dyDescent="0.25">
      <c r="A457" s="7"/>
      <c r="B457" s="13"/>
      <c r="C457" s="14"/>
      <c r="D457" s="9"/>
      <c r="E457" s="9"/>
      <c r="F457" s="9"/>
      <c r="G457" s="9"/>
      <c r="H457" s="9"/>
      <c r="I457" s="9"/>
      <c r="J457" s="9"/>
      <c r="K457" s="9"/>
      <c r="L457" s="9"/>
      <c r="M457" s="9"/>
    </row>
    <row r="458" spans="1:13" x14ac:dyDescent="0.25">
      <c r="A458" s="7"/>
      <c r="B458" s="13"/>
      <c r="C458" s="14"/>
      <c r="D458" s="9"/>
      <c r="E458" s="9"/>
      <c r="F458" s="9"/>
      <c r="G458" s="9"/>
      <c r="H458" s="9"/>
      <c r="I458" s="9"/>
      <c r="J458" s="9"/>
      <c r="K458" s="9"/>
      <c r="L458" s="9"/>
      <c r="M458" s="9"/>
    </row>
    <row r="459" spans="1:13" x14ac:dyDescent="0.25">
      <c r="A459" s="7"/>
      <c r="B459" s="13"/>
      <c r="C459" s="14"/>
      <c r="D459" s="9"/>
      <c r="E459" s="9"/>
      <c r="F459" s="9"/>
      <c r="G459" s="9"/>
      <c r="H459" s="9"/>
      <c r="I459" s="9"/>
      <c r="J459" s="9"/>
      <c r="K459" s="9"/>
      <c r="L459" s="9"/>
      <c r="M459" s="9"/>
    </row>
    <row r="460" spans="1:13" x14ac:dyDescent="0.25">
      <c r="A460" s="7"/>
      <c r="B460" s="13"/>
      <c r="C460" s="14"/>
      <c r="D460" s="9"/>
      <c r="E460" s="9"/>
      <c r="F460" s="9"/>
      <c r="G460" s="9"/>
      <c r="H460" s="9"/>
      <c r="I460" s="9"/>
      <c r="J460" s="9"/>
      <c r="K460" s="9"/>
      <c r="L460" s="9"/>
      <c r="M460" s="9"/>
    </row>
    <row r="461" spans="1:13" x14ac:dyDescent="0.25">
      <c r="A461" s="7"/>
      <c r="B461" s="13"/>
      <c r="C461" s="14"/>
      <c r="D461" s="9"/>
      <c r="E461" s="9"/>
      <c r="F461" s="9"/>
      <c r="G461" s="9"/>
      <c r="H461" s="9"/>
      <c r="I461" s="9"/>
      <c r="J461" s="9"/>
      <c r="K461" s="9"/>
      <c r="L461" s="9"/>
      <c r="M461" s="9"/>
    </row>
    <row r="462" spans="1:13" x14ac:dyDescent="0.25">
      <c r="A462" s="7"/>
      <c r="B462" s="13"/>
      <c r="C462" s="14"/>
      <c r="D462" s="9"/>
      <c r="E462" s="9"/>
      <c r="F462" s="9"/>
      <c r="G462" s="9"/>
      <c r="H462" s="9"/>
      <c r="I462" s="9"/>
      <c r="J462" s="9"/>
      <c r="K462" s="9"/>
      <c r="L462" s="9"/>
      <c r="M462" s="9"/>
    </row>
    <row r="463" spans="1:13" x14ac:dyDescent="0.25">
      <c r="A463" s="7"/>
      <c r="B463" s="13"/>
      <c r="C463" s="14"/>
      <c r="D463" s="9"/>
      <c r="E463" s="9"/>
      <c r="F463" s="9"/>
      <c r="G463" s="9"/>
      <c r="H463" s="9"/>
      <c r="I463" s="9"/>
      <c r="J463" s="9"/>
      <c r="K463" s="9"/>
      <c r="L463" s="9"/>
      <c r="M463" s="9"/>
    </row>
    <row r="464" spans="1:13" x14ac:dyDescent="0.25">
      <c r="A464" s="7"/>
      <c r="B464" s="13"/>
      <c r="C464" s="14"/>
      <c r="D464" s="9"/>
      <c r="E464" s="9"/>
      <c r="F464" s="9"/>
      <c r="G464" s="9"/>
      <c r="H464" s="9"/>
      <c r="I464" s="9"/>
      <c r="J464" s="9"/>
      <c r="K464" s="9"/>
      <c r="L464" s="9"/>
      <c r="M464" s="9"/>
    </row>
    <row r="465" spans="1:13" x14ac:dyDescent="0.25">
      <c r="A465" s="7"/>
      <c r="B465" s="13"/>
      <c r="C465" s="14"/>
      <c r="D465" s="9"/>
      <c r="E465" s="9"/>
      <c r="F465" s="9"/>
      <c r="G465" s="9"/>
      <c r="H465" s="9"/>
      <c r="I465" s="9"/>
      <c r="J465" s="9"/>
      <c r="K465" s="9"/>
      <c r="L465" s="9"/>
      <c r="M465" s="9"/>
    </row>
    <row r="466" spans="1:13" x14ac:dyDescent="0.25">
      <c r="A466" s="7"/>
      <c r="B466" s="13"/>
      <c r="C466" s="14"/>
      <c r="D466" s="9"/>
      <c r="E466" s="9"/>
      <c r="F466" s="9"/>
      <c r="G466" s="9"/>
      <c r="H466" s="9"/>
      <c r="I466" s="9"/>
      <c r="J466" s="9"/>
      <c r="K466" s="9"/>
      <c r="L466" s="9"/>
      <c r="M466" s="9"/>
    </row>
    <row r="467" spans="1:13" x14ac:dyDescent="0.25">
      <c r="A467" s="7"/>
      <c r="B467" s="13"/>
      <c r="C467" s="14"/>
      <c r="D467" s="9"/>
      <c r="E467" s="9"/>
      <c r="F467" s="9"/>
      <c r="G467" s="9"/>
      <c r="H467" s="9"/>
      <c r="I467" s="9"/>
      <c r="J467" s="9"/>
      <c r="K467" s="9"/>
      <c r="L467" s="9"/>
      <c r="M467" s="9"/>
    </row>
    <row r="468" spans="1:13" x14ac:dyDescent="0.25">
      <c r="A468" s="7"/>
      <c r="B468" s="13"/>
      <c r="C468" s="14"/>
      <c r="D468" s="9"/>
      <c r="E468" s="9"/>
      <c r="F468" s="9"/>
      <c r="G468" s="9"/>
      <c r="H468" s="9"/>
      <c r="I468" s="9"/>
      <c r="J468" s="9"/>
      <c r="K468" s="9"/>
      <c r="L468" s="9"/>
      <c r="M468" s="9"/>
    </row>
    <row r="469" spans="1:13" x14ac:dyDescent="0.25">
      <c r="A469" s="7"/>
      <c r="B469" s="13"/>
      <c r="C469" s="14"/>
      <c r="D469" s="9"/>
      <c r="E469" s="9"/>
      <c r="F469" s="9"/>
      <c r="G469" s="9"/>
      <c r="H469" s="9"/>
      <c r="I469" s="9"/>
      <c r="J469" s="9"/>
      <c r="K469" s="9"/>
      <c r="L469" s="9"/>
      <c r="M469" s="9"/>
    </row>
    <row r="470" spans="1:13" x14ac:dyDescent="0.25">
      <c r="A470" s="7"/>
      <c r="B470" s="13"/>
      <c r="C470" s="14"/>
      <c r="D470" s="9"/>
      <c r="E470" s="9"/>
      <c r="F470" s="9"/>
      <c r="G470" s="9"/>
      <c r="H470" s="9"/>
      <c r="I470" s="9"/>
      <c r="J470" s="9"/>
      <c r="K470" s="9"/>
      <c r="L470" s="9"/>
      <c r="M470" s="9"/>
    </row>
    <row r="471" spans="1:13" x14ac:dyDescent="0.25">
      <c r="A471" s="7"/>
      <c r="B471" s="13"/>
      <c r="C471" s="14"/>
      <c r="D471" s="9"/>
      <c r="E471" s="9"/>
      <c r="F471" s="9"/>
      <c r="G471" s="9"/>
      <c r="H471" s="9"/>
      <c r="I471" s="9"/>
      <c r="J471" s="9"/>
      <c r="K471" s="9"/>
      <c r="L471" s="9"/>
      <c r="M471" s="9"/>
    </row>
    <row r="472" spans="1:13" x14ac:dyDescent="0.25">
      <c r="A472" s="7"/>
      <c r="B472" s="13"/>
      <c r="C472" s="14"/>
      <c r="D472" s="9"/>
      <c r="E472" s="9"/>
      <c r="F472" s="9"/>
      <c r="G472" s="9"/>
      <c r="H472" s="9"/>
      <c r="I472" s="9"/>
      <c r="J472" s="9"/>
      <c r="K472" s="9"/>
      <c r="L472" s="9"/>
      <c r="M472" s="9"/>
    </row>
    <row r="473" spans="1:13" x14ac:dyDescent="0.25">
      <c r="A473" s="7"/>
      <c r="B473" s="13"/>
      <c r="C473" s="14"/>
      <c r="D473" s="9"/>
      <c r="E473" s="9"/>
      <c r="F473" s="9"/>
      <c r="G473" s="9"/>
      <c r="H473" s="9"/>
      <c r="I473" s="9"/>
      <c r="J473" s="9"/>
      <c r="K473" s="9"/>
      <c r="L473" s="9"/>
      <c r="M473" s="9"/>
    </row>
    <row r="474" spans="1:13" x14ac:dyDescent="0.25">
      <c r="A474" s="7"/>
      <c r="B474" s="13"/>
      <c r="C474" s="14"/>
      <c r="D474" s="9"/>
      <c r="E474" s="9"/>
      <c r="F474" s="9"/>
      <c r="G474" s="9"/>
      <c r="H474" s="9"/>
      <c r="I474" s="9"/>
      <c r="J474" s="9"/>
      <c r="K474" s="9"/>
      <c r="L474" s="9"/>
      <c r="M474" s="9"/>
    </row>
    <row r="475" spans="1:13" x14ac:dyDescent="0.25">
      <c r="A475" s="7"/>
      <c r="B475" s="13"/>
      <c r="C475" s="14"/>
      <c r="D475" s="9"/>
      <c r="E475" s="9"/>
      <c r="F475" s="9"/>
      <c r="G475" s="9"/>
      <c r="H475" s="9"/>
      <c r="I475" s="9"/>
      <c r="J475" s="9"/>
      <c r="K475" s="9"/>
      <c r="L475" s="9"/>
      <c r="M475" s="9"/>
    </row>
    <row r="476" spans="1:13" x14ac:dyDescent="0.25">
      <c r="A476" s="7"/>
      <c r="B476" s="13"/>
      <c r="C476" s="14"/>
      <c r="D476" s="9"/>
      <c r="E476" s="9"/>
      <c r="F476" s="9"/>
      <c r="G476" s="9"/>
      <c r="H476" s="9"/>
      <c r="I476" s="9"/>
      <c r="J476" s="9"/>
      <c r="K476" s="9"/>
      <c r="L476" s="9"/>
      <c r="M476" s="9"/>
    </row>
    <row r="477" spans="1:13" x14ac:dyDescent="0.25">
      <c r="A477" s="7"/>
      <c r="B477" s="13"/>
      <c r="C477" s="14"/>
      <c r="D477" s="9"/>
      <c r="E477" s="9"/>
      <c r="F477" s="9"/>
      <c r="G477" s="9"/>
      <c r="H477" s="9"/>
      <c r="I477" s="9"/>
      <c r="J477" s="9"/>
      <c r="K477" s="9"/>
      <c r="L477" s="9"/>
      <c r="M477" s="9"/>
    </row>
    <row r="478" spans="1:13" x14ac:dyDescent="0.25">
      <c r="A478" s="7"/>
      <c r="B478" s="13"/>
      <c r="C478" s="14"/>
      <c r="D478" s="9"/>
      <c r="E478" s="9"/>
      <c r="F478" s="9"/>
      <c r="G478" s="9"/>
      <c r="H478" s="9"/>
      <c r="I478" s="9"/>
      <c r="J478" s="9"/>
      <c r="K478" s="9"/>
      <c r="L478" s="9"/>
      <c r="M478" s="9"/>
    </row>
    <row r="479" spans="1:13" x14ac:dyDescent="0.25">
      <c r="A479" s="7"/>
      <c r="B479" s="13"/>
      <c r="C479" s="14"/>
      <c r="D479" s="9"/>
      <c r="E479" s="9"/>
      <c r="F479" s="9"/>
      <c r="G479" s="9"/>
      <c r="H479" s="9"/>
      <c r="I479" s="9"/>
      <c r="J479" s="9"/>
      <c r="K479" s="9"/>
      <c r="L479" s="9"/>
      <c r="M479" s="9"/>
    </row>
    <row r="480" spans="1:13" x14ac:dyDescent="0.25">
      <c r="A480" s="7"/>
      <c r="B480" s="13"/>
      <c r="C480" s="14"/>
      <c r="D480" s="9"/>
      <c r="E480" s="9"/>
      <c r="F480" s="9"/>
      <c r="G480" s="9"/>
      <c r="H480" s="9"/>
      <c r="I480" s="9"/>
      <c r="J480" s="9"/>
      <c r="K480" s="9"/>
      <c r="L480" s="9"/>
      <c r="M480" s="9"/>
    </row>
    <row r="481" spans="1:13" x14ac:dyDescent="0.25">
      <c r="A481" s="7"/>
      <c r="B481" s="13"/>
      <c r="C481" s="14"/>
      <c r="D481" s="9"/>
      <c r="E481" s="9"/>
      <c r="F481" s="9"/>
      <c r="G481" s="9"/>
      <c r="H481" s="9"/>
      <c r="I481" s="9"/>
      <c r="J481" s="9"/>
      <c r="K481" s="9"/>
      <c r="L481" s="9"/>
      <c r="M481" s="9"/>
    </row>
    <row r="482" spans="1:13" x14ac:dyDescent="0.25">
      <c r="A482" s="7"/>
      <c r="B482" s="13"/>
      <c r="C482" s="14"/>
      <c r="D482" s="9"/>
      <c r="E482" s="9"/>
      <c r="F482" s="9"/>
      <c r="G482" s="9"/>
      <c r="H482" s="9"/>
      <c r="I482" s="9"/>
      <c r="J482" s="9"/>
      <c r="K482" s="9"/>
      <c r="L482" s="9"/>
      <c r="M482" s="9"/>
    </row>
    <row r="483" spans="1:13" x14ac:dyDescent="0.25">
      <c r="A483" s="7"/>
      <c r="B483" s="13"/>
      <c r="C483" s="14"/>
      <c r="D483" s="9"/>
      <c r="E483" s="9"/>
      <c r="F483" s="9"/>
      <c r="G483" s="9"/>
      <c r="H483" s="9"/>
      <c r="I483" s="9"/>
      <c r="J483" s="9"/>
      <c r="K483" s="9"/>
      <c r="L483" s="9"/>
      <c r="M483" s="9"/>
    </row>
    <row r="484" spans="1:13" x14ac:dyDescent="0.25">
      <c r="A484" s="7"/>
      <c r="B484" s="13"/>
      <c r="C484" s="14"/>
      <c r="D484" s="9"/>
      <c r="E484" s="9"/>
      <c r="F484" s="9"/>
      <c r="G484" s="9"/>
      <c r="H484" s="9"/>
      <c r="I484" s="9"/>
      <c r="J484" s="9"/>
      <c r="K484" s="9"/>
      <c r="L484" s="9"/>
      <c r="M484" s="9"/>
    </row>
    <row r="485" spans="1:13" x14ac:dyDescent="0.25">
      <c r="A485" s="7"/>
      <c r="B485" s="13"/>
      <c r="C485" s="14"/>
      <c r="D485" s="9"/>
      <c r="E485" s="9"/>
      <c r="F485" s="9"/>
      <c r="G485" s="9"/>
      <c r="H485" s="9"/>
      <c r="I485" s="9"/>
      <c r="J485" s="9"/>
      <c r="K485" s="9"/>
      <c r="L485" s="9"/>
      <c r="M485" s="9"/>
    </row>
    <row r="486" spans="1:13" x14ac:dyDescent="0.25">
      <c r="A486" s="7"/>
      <c r="B486" s="13"/>
      <c r="C486" s="14"/>
      <c r="D486" s="9"/>
      <c r="E486" s="9"/>
      <c r="F486" s="9"/>
      <c r="G486" s="9"/>
      <c r="H486" s="9"/>
      <c r="I486" s="9"/>
      <c r="J486" s="9"/>
      <c r="K486" s="9"/>
      <c r="L486" s="9"/>
      <c r="M486" s="9"/>
    </row>
    <row r="487" spans="1:13" x14ac:dyDescent="0.25">
      <c r="A487" s="7"/>
      <c r="B487" s="13"/>
      <c r="C487" s="14"/>
      <c r="D487" s="9"/>
      <c r="E487" s="9"/>
      <c r="F487" s="9"/>
      <c r="G487" s="9"/>
      <c r="H487" s="9"/>
      <c r="I487" s="9"/>
      <c r="J487" s="9"/>
      <c r="K487" s="9"/>
      <c r="L487" s="9"/>
      <c r="M487" s="9"/>
    </row>
    <row r="488" spans="1:13" x14ac:dyDescent="0.25">
      <c r="A488" s="7"/>
      <c r="B488" s="13"/>
      <c r="C488" s="14"/>
      <c r="D488" s="9"/>
      <c r="E488" s="9"/>
      <c r="F488" s="9"/>
      <c r="G488" s="9"/>
      <c r="H488" s="9"/>
      <c r="I488" s="9"/>
      <c r="J488" s="9"/>
      <c r="K488" s="9"/>
      <c r="L488" s="9"/>
      <c r="M488" s="9"/>
    </row>
    <row r="489" spans="1:13" x14ac:dyDescent="0.25">
      <c r="A489" s="7"/>
      <c r="B489" s="13"/>
      <c r="C489" s="14"/>
      <c r="D489" s="9"/>
      <c r="E489" s="9"/>
      <c r="F489" s="9"/>
      <c r="G489" s="9"/>
      <c r="H489" s="9"/>
      <c r="I489" s="9"/>
      <c r="J489" s="9"/>
      <c r="K489" s="9"/>
      <c r="L489" s="9"/>
      <c r="M489" s="9"/>
    </row>
    <row r="490" spans="1:13" x14ac:dyDescent="0.25">
      <c r="A490" s="7"/>
      <c r="B490" s="13"/>
      <c r="C490" s="14"/>
      <c r="D490" s="9"/>
      <c r="E490" s="9"/>
      <c r="F490" s="9"/>
      <c r="G490" s="9"/>
      <c r="H490" s="9"/>
      <c r="I490" s="9"/>
      <c r="J490" s="9"/>
      <c r="K490" s="9"/>
      <c r="L490" s="9"/>
      <c r="M490" s="9"/>
    </row>
    <row r="491" spans="1:13" x14ac:dyDescent="0.25">
      <c r="A491" s="7"/>
      <c r="B491" s="13"/>
      <c r="C491" s="14"/>
      <c r="D491" s="9"/>
      <c r="E491" s="9"/>
      <c r="F491" s="9"/>
      <c r="G491" s="9"/>
      <c r="H491" s="9"/>
      <c r="I491" s="9"/>
      <c r="J491" s="9"/>
      <c r="K491" s="9"/>
      <c r="L491" s="9"/>
      <c r="M491" s="9"/>
    </row>
    <row r="492" spans="1:13" x14ac:dyDescent="0.25">
      <c r="A492" s="7"/>
      <c r="B492" s="13"/>
      <c r="C492" s="14"/>
      <c r="D492" s="9"/>
      <c r="E492" s="9"/>
      <c r="F492" s="9"/>
      <c r="G492" s="9"/>
      <c r="H492" s="9"/>
      <c r="I492" s="9"/>
      <c r="J492" s="9"/>
      <c r="K492" s="9"/>
      <c r="L492" s="9"/>
      <c r="M492" s="9"/>
    </row>
    <row r="493" spans="1:13" x14ac:dyDescent="0.25">
      <c r="A493" s="7"/>
      <c r="B493" s="13"/>
      <c r="C493" s="14"/>
      <c r="D493" s="9"/>
      <c r="E493" s="9"/>
      <c r="F493" s="9"/>
      <c r="G493" s="9"/>
      <c r="H493" s="9"/>
      <c r="I493" s="9"/>
      <c r="J493" s="9"/>
      <c r="K493" s="9"/>
      <c r="L493" s="9"/>
      <c r="M493" s="9"/>
    </row>
    <row r="494" spans="1:13" x14ac:dyDescent="0.25">
      <c r="A494" s="7"/>
      <c r="B494" s="13"/>
      <c r="C494" s="14"/>
      <c r="D494" s="9"/>
      <c r="E494" s="9"/>
      <c r="F494" s="9"/>
      <c r="G494" s="9"/>
      <c r="H494" s="9"/>
      <c r="I494" s="9"/>
      <c r="J494" s="9"/>
      <c r="K494" s="9"/>
      <c r="L494" s="9"/>
      <c r="M494" s="9"/>
    </row>
    <row r="495" spans="1:13" x14ac:dyDescent="0.25">
      <c r="A495" s="7"/>
      <c r="B495" s="13"/>
      <c r="C495" s="14"/>
      <c r="D495" s="9"/>
      <c r="E495" s="9"/>
      <c r="F495" s="9"/>
      <c r="G495" s="9"/>
      <c r="H495" s="9"/>
      <c r="I495" s="9"/>
      <c r="J495" s="9"/>
      <c r="K495" s="9"/>
      <c r="L495" s="9"/>
      <c r="M495" s="9"/>
    </row>
    <row r="496" spans="1:13" x14ac:dyDescent="0.25">
      <c r="A496" s="7"/>
      <c r="B496" s="13"/>
      <c r="C496" s="14"/>
      <c r="D496" s="9"/>
      <c r="E496" s="9"/>
      <c r="F496" s="9"/>
      <c r="G496" s="9"/>
      <c r="H496" s="9"/>
      <c r="I496" s="9"/>
      <c r="J496" s="9"/>
      <c r="K496" s="9"/>
      <c r="L496" s="9"/>
      <c r="M496" s="9"/>
    </row>
    <row r="497" spans="1:13" x14ac:dyDescent="0.25">
      <c r="A497" s="7"/>
      <c r="B497" s="13"/>
      <c r="C497" s="14"/>
      <c r="D497" s="9"/>
      <c r="E497" s="9"/>
      <c r="F497" s="9"/>
      <c r="G497" s="9"/>
      <c r="H497" s="9"/>
      <c r="I497" s="9"/>
      <c r="J497" s="9"/>
      <c r="K497" s="9"/>
      <c r="L497" s="9"/>
      <c r="M497" s="9"/>
    </row>
    <row r="498" spans="1:13" x14ac:dyDescent="0.25">
      <c r="A498" s="7"/>
      <c r="B498" s="13"/>
      <c r="C498" s="14"/>
      <c r="D498" s="9"/>
      <c r="E498" s="9"/>
      <c r="F498" s="9"/>
      <c r="G498" s="9"/>
      <c r="H498" s="9"/>
      <c r="I498" s="9"/>
      <c r="J498" s="9"/>
      <c r="K498" s="9"/>
      <c r="L498" s="9"/>
      <c r="M498" s="9"/>
    </row>
    <row r="499" spans="1:13" x14ac:dyDescent="0.25">
      <c r="A499" s="7"/>
      <c r="B499" s="13"/>
      <c r="C499" s="14"/>
      <c r="D499" s="9"/>
      <c r="E499" s="9"/>
      <c r="F499" s="9"/>
      <c r="G499" s="9"/>
      <c r="H499" s="9"/>
      <c r="I499" s="9"/>
      <c r="J499" s="9"/>
      <c r="K499" s="9"/>
      <c r="L499" s="9"/>
      <c r="M499" s="9"/>
    </row>
    <row r="500" spans="1:13" x14ac:dyDescent="0.25">
      <c r="A500" s="7"/>
      <c r="B500" s="13"/>
      <c r="C500" s="14"/>
      <c r="D500" s="9"/>
      <c r="E500" s="9"/>
      <c r="F500" s="9"/>
      <c r="G500" s="9"/>
      <c r="H500" s="9"/>
      <c r="I500" s="9"/>
      <c r="J500" s="9"/>
      <c r="K500" s="9"/>
      <c r="L500" s="9"/>
      <c r="M500" s="9"/>
    </row>
    <row r="501" spans="1:13" x14ac:dyDescent="0.25">
      <c r="A501" s="7"/>
      <c r="B501" s="13"/>
      <c r="C501" s="14"/>
      <c r="D501" s="9"/>
      <c r="E501" s="9"/>
      <c r="F501" s="9"/>
      <c r="G501" s="9"/>
      <c r="H501" s="9"/>
      <c r="I501" s="9"/>
      <c r="J501" s="9"/>
      <c r="K501" s="9"/>
      <c r="L501" s="9"/>
      <c r="M501" s="9"/>
    </row>
    <row r="502" spans="1:13" x14ac:dyDescent="0.25">
      <c r="A502" s="7"/>
      <c r="B502" s="13"/>
      <c r="C502" s="14"/>
      <c r="D502" s="9"/>
      <c r="E502" s="9"/>
      <c r="F502" s="9"/>
      <c r="G502" s="9"/>
      <c r="H502" s="9"/>
      <c r="I502" s="9"/>
      <c r="J502" s="9"/>
      <c r="K502" s="9"/>
      <c r="L502" s="9"/>
      <c r="M502" s="9"/>
    </row>
    <row r="503" spans="1:13" x14ac:dyDescent="0.25">
      <c r="A503" s="7"/>
      <c r="B503" s="13"/>
      <c r="C503" s="14"/>
      <c r="D503" s="9"/>
      <c r="E503" s="9"/>
      <c r="F503" s="9"/>
      <c r="G503" s="9"/>
      <c r="H503" s="9"/>
      <c r="I503" s="9"/>
      <c r="J503" s="9"/>
      <c r="K503" s="9"/>
      <c r="L503" s="9"/>
      <c r="M503" s="9"/>
    </row>
    <row r="504" spans="1:13" x14ac:dyDescent="0.25">
      <c r="A504" s="7"/>
      <c r="B504" s="13"/>
      <c r="C504" s="14"/>
      <c r="D504" s="9"/>
      <c r="E504" s="9"/>
      <c r="F504" s="9"/>
      <c r="G504" s="9"/>
      <c r="H504" s="9"/>
      <c r="I504" s="9"/>
      <c r="J504" s="9"/>
      <c r="K504" s="9"/>
      <c r="L504" s="9"/>
      <c r="M504" s="9"/>
    </row>
    <row r="505" spans="1:13" x14ac:dyDescent="0.25">
      <c r="A505" s="7"/>
      <c r="B505" s="13"/>
      <c r="C505" s="14"/>
      <c r="D505" s="9"/>
      <c r="E505" s="9"/>
      <c r="F505" s="9"/>
      <c r="G505" s="9"/>
      <c r="H505" s="9"/>
      <c r="I505" s="9"/>
      <c r="J505" s="9"/>
      <c r="K505" s="9"/>
      <c r="L505" s="9"/>
      <c r="M505" s="9"/>
    </row>
    <row r="506" spans="1:13" x14ac:dyDescent="0.25">
      <c r="A506" s="7"/>
      <c r="B506" s="13"/>
      <c r="C506" s="14"/>
      <c r="D506" s="9"/>
      <c r="E506" s="9"/>
      <c r="F506" s="9"/>
      <c r="G506" s="9"/>
      <c r="H506" s="9"/>
      <c r="I506" s="9"/>
      <c r="J506" s="9"/>
      <c r="K506" s="9"/>
      <c r="L506" s="9"/>
      <c r="M506" s="9"/>
    </row>
    <row r="507" spans="1:13" x14ac:dyDescent="0.25">
      <c r="A507" s="7"/>
      <c r="B507" s="13"/>
      <c r="C507" s="14"/>
      <c r="D507" s="9"/>
      <c r="E507" s="9"/>
      <c r="F507" s="9"/>
      <c r="G507" s="9"/>
      <c r="H507" s="9"/>
      <c r="I507" s="9"/>
      <c r="J507" s="9"/>
      <c r="K507" s="9"/>
      <c r="L507" s="9"/>
      <c r="M507" s="9"/>
    </row>
    <row r="508" spans="1:13" x14ac:dyDescent="0.25">
      <c r="A508" s="7"/>
      <c r="B508" s="13"/>
      <c r="C508" s="14"/>
      <c r="D508" s="9"/>
      <c r="E508" s="9"/>
      <c r="F508" s="9"/>
      <c r="G508" s="9"/>
      <c r="H508" s="9"/>
      <c r="I508" s="9"/>
      <c r="J508" s="9"/>
      <c r="K508" s="9"/>
      <c r="L508" s="9"/>
      <c r="M508" s="9"/>
    </row>
    <row r="509" spans="1:13" x14ac:dyDescent="0.25">
      <c r="A509" s="7"/>
      <c r="B509" s="13"/>
      <c r="C509" s="14"/>
      <c r="D509" s="9"/>
      <c r="E509" s="9"/>
      <c r="F509" s="9"/>
      <c r="G509" s="9"/>
      <c r="H509" s="9"/>
      <c r="I509" s="9"/>
      <c r="J509" s="9"/>
      <c r="K509" s="9"/>
      <c r="L509" s="9"/>
      <c r="M509" s="9"/>
    </row>
    <row r="510" spans="1:13" x14ac:dyDescent="0.25">
      <c r="A510" s="7"/>
      <c r="B510" s="13"/>
      <c r="C510" s="14"/>
      <c r="D510" s="9"/>
      <c r="E510" s="9"/>
      <c r="F510" s="9"/>
      <c r="G510" s="9"/>
      <c r="H510" s="9"/>
      <c r="I510" s="9"/>
      <c r="J510" s="9"/>
      <c r="K510" s="9"/>
      <c r="L510" s="9"/>
      <c r="M510" s="9"/>
    </row>
    <row r="511" spans="1:13" x14ac:dyDescent="0.25">
      <c r="A511" s="7"/>
      <c r="B511" s="13"/>
      <c r="C511" s="14"/>
      <c r="D511" s="9"/>
      <c r="E511" s="9"/>
      <c r="F511" s="9"/>
      <c r="G511" s="9"/>
      <c r="H511" s="9"/>
      <c r="I511" s="9"/>
      <c r="J511" s="9"/>
      <c r="K511" s="9"/>
      <c r="L511" s="9"/>
      <c r="M511" s="9"/>
    </row>
    <row r="512" spans="1:13" x14ac:dyDescent="0.25">
      <c r="A512" s="7"/>
      <c r="B512" s="13"/>
      <c r="C512" s="14"/>
      <c r="D512" s="9"/>
      <c r="E512" s="9"/>
      <c r="F512" s="9"/>
      <c r="G512" s="9"/>
      <c r="H512" s="9"/>
      <c r="I512" s="9"/>
      <c r="J512" s="9"/>
      <c r="K512" s="9"/>
      <c r="L512" s="9"/>
      <c r="M512" s="9"/>
    </row>
    <row r="513" spans="1:13" x14ac:dyDescent="0.25">
      <c r="A513" s="7"/>
      <c r="B513" s="13"/>
      <c r="C513" s="14"/>
      <c r="D513" s="9"/>
      <c r="E513" s="9"/>
      <c r="F513" s="9"/>
      <c r="G513" s="9"/>
      <c r="H513" s="9"/>
      <c r="I513" s="9"/>
      <c r="J513" s="9"/>
      <c r="K513" s="9"/>
      <c r="L513" s="9"/>
      <c r="M513" s="9"/>
    </row>
    <row r="514" spans="1:13" x14ac:dyDescent="0.25">
      <c r="A514" s="7"/>
      <c r="B514" s="13"/>
      <c r="C514" s="14"/>
      <c r="D514" s="9"/>
      <c r="E514" s="9"/>
      <c r="F514" s="9"/>
      <c r="G514" s="9"/>
      <c r="H514" s="9"/>
      <c r="I514" s="9"/>
      <c r="J514" s="9"/>
      <c r="K514" s="9"/>
      <c r="L514" s="9"/>
      <c r="M514" s="9"/>
    </row>
    <row r="515" spans="1:13" x14ac:dyDescent="0.25">
      <c r="A515" s="7"/>
      <c r="B515" s="13"/>
      <c r="C515" s="14"/>
      <c r="D515" s="9"/>
      <c r="E515" s="9"/>
      <c r="F515" s="9"/>
      <c r="G515" s="9"/>
      <c r="H515" s="9"/>
      <c r="I515" s="9"/>
      <c r="J515" s="9"/>
      <c r="K515" s="9"/>
      <c r="L515" s="9"/>
      <c r="M515" s="9"/>
    </row>
    <row r="516" spans="1:13" x14ac:dyDescent="0.25">
      <c r="A516" s="7"/>
      <c r="B516" s="13"/>
      <c r="C516" s="14"/>
      <c r="D516" s="9"/>
      <c r="E516" s="9"/>
      <c r="F516" s="9"/>
      <c r="G516" s="9"/>
      <c r="H516" s="9"/>
      <c r="I516" s="9"/>
      <c r="J516" s="9"/>
      <c r="K516" s="9"/>
      <c r="L516" s="9"/>
      <c r="M516" s="9"/>
    </row>
    <row r="517" spans="1:13" x14ac:dyDescent="0.25">
      <c r="A517" s="7"/>
      <c r="B517" s="13"/>
      <c r="C517" s="14"/>
      <c r="D517" s="9"/>
      <c r="E517" s="9"/>
      <c r="F517" s="9"/>
      <c r="G517" s="9"/>
      <c r="H517" s="9"/>
      <c r="I517" s="9"/>
      <c r="J517" s="9"/>
      <c r="K517" s="9"/>
      <c r="L517" s="9"/>
      <c r="M517" s="9"/>
    </row>
    <row r="518" spans="1:13" x14ac:dyDescent="0.25">
      <c r="A518" s="7"/>
      <c r="B518" s="13"/>
      <c r="C518" s="14"/>
      <c r="D518" s="9"/>
      <c r="E518" s="9"/>
      <c r="F518" s="9"/>
      <c r="G518" s="9"/>
      <c r="H518" s="9"/>
      <c r="I518" s="9"/>
      <c r="J518" s="9"/>
      <c r="K518" s="9"/>
      <c r="L518" s="9"/>
      <c r="M518" s="9"/>
    </row>
    <row r="519" spans="1:13" x14ac:dyDescent="0.25">
      <c r="A519" s="7"/>
      <c r="B519" s="13"/>
      <c r="C519" s="14"/>
      <c r="D519" s="9"/>
      <c r="E519" s="9"/>
      <c r="F519" s="9"/>
      <c r="G519" s="9"/>
      <c r="H519" s="9"/>
      <c r="I519" s="9"/>
      <c r="J519" s="9"/>
      <c r="K519" s="9"/>
      <c r="L519" s="9"/>
      <c r="M519" s="9"/>
    </row>
    <row r="520" spans="1:13" x14ac:dyDescent="0.25">
      <c r="A520" s="7"/>
      <c r="B520" s="13"/>
      <c r="C520" s="14"/>
      <c r="D520" s="9"/>
      <c r="E520" s="9"/>
      <c r="F520" s="9"/>
      <c r="G520" s="9"/>
      <c r="H520" s="9"/>
      <c r="I520" s="9"/>
      <c r="J520" s="9"/>
      <c r="K520" s="9"/>
      <c r="L520" s="9"/>
      <c r="M520" s="9"/>
    </row>
    <row r="521" spans="1:13" x14ac:dyDescent="0.25">
      <c r="A521" s="7"/>
      <c r="B521" s="13"/>
      <c r="C521" s="14"/>
      <c r="D521" s="9"/>
      <c r="E521" s="9"/>
      <c r="F521" s="9"/>
      <c r="G521" s="9"/>
      <c r="H521" s="9"/>
      <c r="I521" s="9"/>
      <c r="J521" s="9"/>
      <c r="K521" s="9"/>
      <c r="L521" s="9"/>
      <c r="M521" s="9"/>
    </row>
    <row r="522" spans="1:13" x14ac:dyDescent="0.25">
      <c r="A522" s="7"/>
      <c r="B522" s="13"/>
      <c r="C522" s="14"/>
      <c r="D522" s="9"/>
      <c r="E522" s="9"/>
      <c r="F522" s="9"/>
      <c r="G522" s="9"/>
      <c r="H522" s="9"/>
      <c r="I522" s="9"/>
      <c r="J522" s="9"/>
      <c r="K522" s="9"/>
      <c r="L522" s="9"/>
      <c r="M522" s="9"/>
    </row>
    <row r="523" spans="1:13" x14ac:dyDescent="0.25">
      <c r="A523" s="7"/>
      <c r="B523" s="13"/>
      <c r="C523" s="14"/>
      <c r="D523" s="9"/>
      <c r="E523" s="9"/>
      <c r="F523" s="9"/>
      <c r="G523" s="9"/>
      <c r="H523" s="9"/>
      <c r="I523" s="9"/>
      <c r="J523" s="9"/>
      <c r="K523" s="9"/>
      <c r="L523" s="9"/>
      <c r="M523" s="9"/>
    </row>
    <row r="524" spans="1:13" x14ac:dyDescent="0.25">
      <c r="A524" s="7"/>
      <c r="B524" s="13"/>
      <c r="C524" s="14"/>
      <c r="D524" s="9"/>
      <c r="E524" s="9"/>
      <c r="F524" s="9"/>
      <c r="G524" s="9"/>
      <c r="H524" s="9"/>
      <c r="I524" s="9"/>
      <c r="J524" s="9"/>
      <c r="K524" s="9"/>
      <c r="L524" s="9"/>
      <c r="M524" s="9"/>
    </row>
    <row r="525" spans="1:13" x14ac:dyDescent="0.25">
      <c r="A525" s="7"/>
      <c r="B525" s="13"/>
      <c r="C525" s="14"/>
      <c r="D525" s="9"/>
      <c r="E525" s="9"/>
      <c r="F525" s="9"/>
      <c r="G525" s="9"/>
      <c r="H525" s="9"/>
      <c r="I525" s="9"/>
      <c r="J525" s="9"/>
      <c r="K525" s="9"/>
      <c r="L525" s="9"/>
      <c r="M525" s="9"/>
    </row>
    <row r="526" spans="1:13" x14ac:dyDescent="0.25">
      <c r="A526" s="7"/>
      <c r="B526" s="13"/>
      <c r="C526" s="14"/>
      <c r="D526" s="9"/>
      <c r="E526" s="9"/>
      <c r="F526" s="9"/>
      <c r="G526" s="9"/>
      <c r="H526" s="9"/>
      <c r="I526" s="9"/>
      <c r="J526" s="9"/>
      <c r="K526" s="9"/>
      <c r="L526" s="9"/>
      <c r="M526" s="9"/>
    </row>
    <row r="527" spans="1:13" x14ac:dyDescent="0.25">
      <c r="A527" s="7"/>
      <c r="B527" s="13"/>
      <c r="C527" s="14"/>
      <c r="D527" s="9"/>
      <c r="E527" s="9"/>
      <c r="F527" s="9"/>
      <c r="G527" s="9"/>
      <c r="H527" s="9"/>
      <c r="I527" s="9"/>
      <c r="J527" s="9"/>
      <c r="K527" s="9"/>
      <c r="L527" s="9"/>
      <c r="M527" s="9"/>
    </row>
    <row r="528" spans="1:13" x14ac:dyDescent="0.25">
      <c r="A528" s="7"/>
      <c r="B528" s="13"/>
      <c r="C528" s="14"/>
      <c r="D528" s="9"/>
      <c r="E528" s="9"/>
      <c r="F528" s="9"/>
      <c r="G528" s="9"/>
      <c r="H528" s="9"/>
      <c r="I528" s="9"/>
      <c r="J528" s="9"/>
      <c r="K528" s="9"/>
      <c r="L528" s="9"/>
      <c r="M528" s="9"/>
    </row>
    <row r="529" spans="1:13" x14ac:dyDescent="0.25">
      <c r="A529" s="7"/>
      <c r="B529" s="13"/>
      <c r="C529" s="14"/>
      <c r="D529" s="9"/>
      <c r="E529" s="9"/>
      <c r="F529" s="9"/>
      <c r="G529" s="9"/>
      <c r="H529" s="9"/>
      <c r="I529" s="9"/>
      <c r="J529" s="9"/>
      <c r="K529" s="9"/>
      <c r="L529" s="9"/>
      <c r="M529" s="9"/>
    </row>
    <row r="530" spans="1:13" x14ac:dyDescent="0.25">
      <c r="A530" s="7"/>
      <c r="B530" s="13"/>
      <c r="C530" s="14"/>
      <c r="D530" s="9"/>
      <c r="E530" s="9"/>
      <c r="F530" s="9"/>
      <c r="G530" s="9"/>
      <c r="H530" s="9"/>
      <c r="I530" s="9"/>
      <c r="J530" s="9"/>
      <c r="K530" s="9"/>
      <c r="L530" s="9"/>
      <c r="M530" s="9"/>
    </row>
    <row r="531" spans="1:13" x14ac:dyDescent="0.25">
      <c r="A531" s="7"/>
      <c r="B531" s="13"/>
      <c r="C531" s="14"/>
      <c r="D531" s="9"/>
      <c r="E531" s="9"/>
      <c r="F531" s="9"/>
      <c r="G531" s="9"/>
      <c r="H531" s="9"/>
      <c r="I531" s="9"/>
      <c r="J531" s="9"/>
      <c r="K531" s="9"/>
      <c r="L531" s="9"/>
      <c r="M531" s="9"/>
    </row>
    <row r="532" spans="1:13" x14ac:dyDescent="0.25">
      <c r="A532" s="7"/>
      <c r="B532" s="13"/>
      <c r="C532" s="14"/>
      <c r="D532" s="9"/>
      <c r="E532" s="9"/>
      <c r="F532" s="9"/>
      <c r="G532" s="9"/>
      <c r="H532" s="9"/>
      <c r="I532" s="9"/>
      <c r="J532" s="9"/>
      <c r="K532" s="9"/>
      <c r="L532" s="9"/>
      <c r="M532" s="9"/>
    </row>
    <row r="533" spans="1:13" x14ac:dyDescent="0.25">
      <c r="A533" s="7"/>
      <c r="B533" s="13"/>
      <c r="C533" s="14"/>
      <c r="D533" s="9"/>
      <c r="E533" s="9"/>
      <c r="F533" s="9"/>
      <c r="G533" s="9"/>
      <c r="H533" s="9"/>
      <c r="I533" s="9"/>
      <c r="J533" s="9"/>
      <c r="K533" s="9"/>
      <c r="L533" s="9"/>
      <c r="M533" s="9"/>
    </row>
    <row r="534" spans="1:13" x14ac:dyDescent="0.25">
      <c r="A534" s="7"/>
      <c r="B534" s="13"/>
      <c r="C534" s="14"/>
      <c r="D534" s="9"/>
      <c r="E534" s="9"/>
      <c r="F534" s="9"/>
      <c r="G534" s="9"/>
      <c r="H534" s="9"/>
      <c r="I534" s="9"/>
      <c r="J534" s="9"/>
      <c r="K534" s="9"/>
      <c r="L534" s="9"/>
      <c r="M534" s="9"/>
    </row>
    <row r="535" spans="1:13" x14ac:dyDescent="0.25">
      <c r="A535" s="7"/>
      <c r="B535" s="13"/>
      <c r="C535" s="14"/>
      <c r="D535" s="9"/>
      <c r="E535" s="9"/>
      <c r="F535" s="9"/>
      <c r="G535" s="9"/>
      <c r="H535" s="9"/>
      <c r="I535" s="9"/>
      <c r="J535" s="9"/>
      <c r="K535" s="9"/>
      <c r="L535" s="9"/>
      <c r="M535" s="9"/>
    </row>
    <row r="536" spans="1:13" x14ac:dyDescent="0.25">
      <c r="A536" s="7"/>
      <c r="B536" s="13"/>
      <c r="C536" s="14"/>
      <c r="D536" s="9"/>
      <c r="E536" s="9"/>
      <c r="F536" s="9"/>
      <c r="G536" s="9"/>
      <c r="H536" s="9"/>
      <c r="I536" s="9"/>
      <c r="J536" s="9"/>
      <c r="K536" s="9"/>
      <c r="L536" s="9"/>
      <c r="M536" s="9"/>
    </row>
    <row r="537" spans="1:13" x14ac:dyDescent="0.25">
      <c r="A537" s="7"/>
      <c r="B537" s="13"/>
      <c r="C537" s="14"/>
      <c r="D537" s="9"/>
      <c r="E537" s="9"/>
      <c r="F537" s="9"/>
      <c r="G537" s="9"/>
      <c r="H537" s="9"/>
      <c r="I537" s="9"/>
      <c r="J537" s="9"/>
      <c r="K537" s="9"/>
      <c r="L537" s="9"/>
      <c r="M537" s="9"/>
    </row>
    <row r="538" spans="1:13" x14ac:dyDescent="0.25">
      <c r="A538" s="7"/>
      <c r="B538" s="13"/>
      <c r="C538" s="14"/>
      <c r="D538" s="9"/>
      <c r="E538" s="9"/>
      <c r="F538" s="9"/>
      <c r="G538" s="9"/>
      <c r="H538" s="9"/>
      <c r="I538" s="9"/>
      <c r="J538" s="9"/>
      <c r="K538" s="9"/>
      <c r="L538" s="9"/>
      <c r="M538" s="9"/>
    </row>
    <row r="539" spans="1:13" x14ac:dyDescent="0.25">
      <c r="A539" s="7"/>
      <c r="B539" s="13"/>
      <c r="C539" s="14"/>
      <c r="D539" s="9"/>
      <c r="E539" s="9"/>
      <c r="F539" s="9"/>
      <c r="G539" s="9"/>
      <c r="H539" s="9"/>
      <c r="I539" s="9"/>
      <c r="J539" s="9"/>
      <c r="K539" s="9"/>
      <c r="L539" s="9"/>
      <c r="M539" s="9"/>
    </row>
    <row r="540" spans="1:13" x14ac:dyDescent="0.25">
      <c r="A540" s="7"/>
      <c r="B540" s="13"/>
      <c r="C540" s="14"/>
      <c r="D540" s="9"/>
      <c r="E540" s="9"/>
      <c r="F540" s="9"/>
      <c r="G540" s="9"/>
      <c r="H540" s="9"/>
      <c r="I540" s="9"/>
      <c r="J540" s="9"/>
      <c r="K540" s="9"/>
      <c r="L540" s="9"/>
      <c r="M540" s="9"/>
    </row>
    <row r="541" spans="1:13" x14ac:dyDescent="0.25">
      <c r="A541" s="7"/>
      <c r="B541" s="13"/>
      <c r="C541" s="14"/>
      <c r="D541" s="9"/>
      <c r="E541" s="9"/>
      <c r="F541" s="9"/>
      <c r="G541" s="9"/>
      <c r="H541" s="9"/>
      <c r="I541" s="9"/>
      <c r="J541" s="9"/>
      <c r="K541" s="9"/>
      <c r="L541" s="9"/>
      <c r="M541" s="9"/>
    </row>
    <row r="542" spans="1:13" x14ac:dyDescent="0.25">
      <c r="A542" s="7"/>
      <c r="B542" s="13"/>
      <c r="C542" s="14"/>
      <c r="D542" s="9"/>
      <c r="E542" s="9"/>
      <c r="F542" s="9"/>
      <c r="G542" s="9"/>
      <c r="H542" s="9"/>
      <c r="I542" s="9"/>
      <c r="J542" s="9"/>
      <c r="K542" s="9"/>
      <c r="L542" s="9"/>
      <c r="M542" s="9"/>
    </row>
    <row r="543" spans="1:13" x14ac:dyDescent="0.25">
      <c r="A543" s="7"/>
      <c r="B543" s="13"/>
      <c r="C543" s="14"/>
      <c r="D543" s="9"/>
      <c r="E543" s="9"/>
      <c r="F543" s="9"/>
      <c r="G543" s="9"/>
      <c r="H543" s="9"/>
      <c r="I543" s="9"/>
      <c r="J543" s="9"/>
      <c r="K543" s="9"/>
      <c r="L543" s="9"/>
      <c r="M543" s="9"/>
    </row>
    <row r="544" spans="1:13" x14ac:dyDescent="0.25">
      <c r="A544" s="7"/>
      <c r="B544" s="13"/>
      <c r="C544" s="14"/>
      <c r="D544" s="9"/>
      <c r="E544" s="9"/>
      <c r="F544" s="9"/>
      <c r="G544" s="9"/>
      <c r="H544" s="9"/>
      <c r="I544" s="9"/>
      <c r="J544" s="9"/>
      <c r="K544" s="9"/>
      <c r="L544" s="9"/>
      <c r="M544" s="9"/>
    </row>
    <row r="545" spans="1:13" x14ac:dyDescent="0.25">
      <c r="A545" s="7"/>
      <c r="B545" s="13"/>
      <c r="C545" s="14"/>
      <c r="D545" s="9"/>
      <c r="E545" s="9"/>
      <c r="F545" s="9"/>
      <c r="G545" s="9"/>
      <c r="H545" s="9"/>
      <c r="I545" s="9"/>
      <c r="J545" s="9"/>
      <c r="K545" s="9"/>
      <c r="L545" s="9"/>
      <c r="M545" s="9"/>
    </row>
    <row r="546" spans="1:13" x14ac:dyDescent="0.25">
      <c r="A546" s="7"/>
      <c r="B546" s="13"/>
      <c r="C546" s="14"/>
      <c r="D546" s="9"/>
      <c r="E546" s="9"/>
      <c r="F546" s="9"/>
      <c r="G546" s="9"/>
      <c r="H546" s="9"/>
      <c r="I546" s="9"/>
      <c r="J546" s="9"/>
      <c r="K546" s="9"/>
      <c r="L546" s="9"/>
      <c r="M546" s="9"/>
    </row>
    <row r="547" spans="1:13" x14ac:dyDescent="0.25">
      <c r="A547" s="7"/>
      <c r="B547" s="13"/>
      <c r="C547" s="14"/>
      <c r="D547" s="9"/>
      <c r="E547" s="9"/>
      <c r="F547" s="9"/>
      <c r="G547" s="9"/>
      <c r="H547" s="9"/>
      <c r="I547" s="9"/>
      <c r="J547" s="9"/>
      <c r="K547" s="9"/>
      <c r="L547" s="9"/>
      <c r="M547" s="9"/>
    </row>
    <row r="548" spans="1:13" x14ac:dyDescent="0.25">
      <c r="A548" s="7"/>
      <c r="B548" s="13"/>
      <c r="C548" s="14"/>
      <c r="D548" s="9"/>
      <c r="E548" s="9"/>
      <c r="F548" s="9"/>
      <c r="G548" s="9"/>
      <c r="H548" s="9"/>
      <c r="I548" s="9"/>
      <c r="J548" s="9"/>
      <c r="K548" s="9"/>
      <c r="L548" s="9"/>
      <c r="M548" s="9"/>
    </row>
    <row r="549" spans="1:13" x14ac:dyDescent="0.25">
      <c r="A549" s="7"/>
      <c r="B549" s="13"/>
      <c r="C549" s="14"/>
      <c r="D549" s="9"/>
      <c r="E549" s="9"/>
      <c r="F549" s="9"/>
      <c r="G549" s="9"/>
      <c r="H549" s="9"/>
      <c r="I549" s="9"/>
      <c r="J549" s="9"/>
      <c r="K549" s="9"/>
      <c r="L549" s="9"/>
      <c r="M549" s="9"/>
    </row>
    <row r="550" spans="1:13" x14ac:dyDescent="0.25">
      <c r="A550" s="7"/>
      <c r="B550" s="13"/>
      <c r="C550" s="14"/>
      <c r="D550" s="9"/>
      <c r="E550" s="9"/>
      <c r="F550" s="9"/>
      <c r="G550" s="9"/>
      <c r="H550" s="9"/>
      <c r="I550" s="9"/>
      <c r="J550" s="9"/>
      <c r="K550" s="9"/>
      <c r="L550" s="9"/>
      <c r="M550" s="9"/>
    </row>
    <row r="551" spans="1:13" x14ac:dyDescent="0.25">
      <c r="A551" s="7"/>
      <c r="B551" s="13"/>
      <c r="C551" s="14"/>
      <c r="D551" s="9"/>
      <c r="E551" s="9"/>
      <c r="F551" s="9"/>
      <c r="G551" s="9"/>
      <c r="H551" s="9"/>
      <c r="I551" s="9"/>
      <c r="J551" s="9"/>
      <c r="K551" s="9"/>
      <c r="L551" s="9"/>
      <c r="M551" s="9"/>
    </row>
    <row r="552" spans="1:13" x14ac:dyDescent="0.25">
      <c r="A552" s="7"/>
      <c r="B552" s="13"/>
      <c r="C552" s="14"/>
      <c r="D552" s="9"/>
      <c r="E552" s="9"/>
      <c r="F552" s="9"/>
      <c r="G552" s="9"/>
      <c r="H552" s="9"/>
      <c r="I552" s="9"/>
      <c r="J552" s="9"/>
      <c r="K552" s="9"/>
      <c r="L552" s="9"/>
      <c r="M552" s="9"/>
    </row>
    <row r="553" spans="1:13" x14ac:dyDescent="0.25">
      <c r="A553" s="7"/>
      <c r="B553" s="13"/>
      <c r="C553" s="14"/>
      <c r="D553" s="9"/>
      <c r="E553" s="9"/>
      <c r="F553" s="9"/>
      <c r="G553" s="9"/>
      <c r="H553" s="9"/>
      <c r="I553" s="9"/>
      <c r="J553" s="9"/>
      <c r="K553" s="9"/>
      <c r="L553" s="9"/>
      <c r="M553" s="9"/>
    </row>
    <row r="554" spans="1:13" x14ac:dyDescent="0.25">
      <c r="A554" s="7"/>
      <c r="B554" s="13"/>
      <c r="C554" s="14"/>
      <c r="D554" s="9"/>
      <c r="E554" s="9"/>
      <c r="F554" s="9"/>
      <c r="G554" s="9"/>
      <c r="H554" s="9"/>
      <c r="I554" s="9"/>
      <c r="J554" s="9"/>
      <c r="K554" s="9"/>
      <c r="L554" s="9"/>
      <c r="M554" s="9"/>
    </row>
    <row r="555" spans="1:13" x14ac:dyDescent="0.25">
      <c r="A555" s="7"/>
      <c r="B555" s="13"/>
      <c r="C555" s="14"/>
      <c r="D555" s="9"/>
      <c r="E555" s="9"/>
      <c r="F555" s="9"/>
      <c r="G555" s="9"/>
      <c r="H555" s="9"/>
      <c r="I555" s="9"/>
      <c r="J555" s="9"/>
      <c r="K555" s="9"/>
      <c r="L555" s="9"/>
      <c r="M555" s="9"/>
    </row>
    <row r="556" spans="1:13" x14ac:dyDescent="0.25">
      <c r="A556" s="7"/>
      <c r="B556" s="13"/>
      <c r="C556" s="14"/>
      <c r="D556" s="9"/>
      <c r="E556" s="9"/>
      <c r="F556" s="9"/>
      <c r="G556" s="9"/>
      <c r="H556" s="9"/>
      <c r="I556" s="9"/>
      <c r="J556" s="9"/>
      <c r="K556" s="9"/>
      <c r="L556" s="9"/>
      <c r="M556" s="9"/>
    </row>
    <row r="557" spans="1:13" x14ac:dyDescent="0.25">
      <c r="A557" s="7"/>
      <c r="B557" s="13"/>
      <c r="C557" s="14"/>
      <c r="D557" s="9"/>
      <c r="E557" s="9"/>
      <c r="F557" s="9"/>
      <c r="G557" s="9"/>
      <c r="H557" s="9"/>
      <c r="I557" s="9"/>
      <c r="J557" s="9"/>
      <c r="K557" s="9"/>
      <c r="L557" s="9"/>
      <c r="M557" s="9"/>
    </row>
    <row r="558" spans="1:13" x14ac:dyDescent="0.25">
      <c r="A558" s="7"/>
      <c r="B558" s="13"/>
      <c r="C558" s="14"/>
      <c r="D558" s="9"/>
      <c r="E558" s="9"/>
      <c r="F558" s="9"/>
      <c r="G558" s="9"/>
      <c r="H558" s="9"/>
      <c r="I558" s="9"/>
      <c r="J558" s="9"/>
      <c r="K558" s="9"/>
      <c r="L558" s="9"/>
      <c r="M558" s="9"/>
    </row>
    <row r="559" spans="1:13" x14ac:dyDescent="0.25">
      <c r="A559" s="7"/>
      <c r="B559" s="13"/>
      <c r="C559" s="14"/>
      <c r="D559" s="9"/>
      <c r="E559" s="9"/>
      <c r="F559" s="9"/>
      <c r="G559" s="9"/>
      <c r="H559" s="9"/>
      <c r="I559" s="9"/>
      <c r="J559" s="9"/>
      <c r="K559" s="9"/>
      <c r="L559" s="9"/>
      <c r="M559" s="9"/>
    </row>
    <row r="560" spans="1:13" x14ac:dyDescent="0.25">
      <c r="A560" s="7"/>
      <c r="B560" s="13"/>
      <c r="C560" s="14"/>
      <c r="D560" s="9"/>
      <c r="E560" s="9"/>
      <c r="F560" s="9"/>
      <c r="G560" s="9"/>
      <c r="H560" s="9"/>
      <c r="I560" s="9"/>
      <c r="J560" s="9"/>
      <c r="K560" s="9"/>
      <c r="L560" s="9"/>
      <c r="M560" s="9"/>
    </row>
    <row r="561" spans="1:13" x14ac:dyDescent="0.25">
      <c r="A561" s="7"/>
      <c r="B561" s="13"/>
      <c r="C561" s="14"/>
      <c r="D561" s="9"/>
      <c r="E561" s="9"/>
      <c r="F561" s="9"/>
      <c r="G561" s="9"/>
      <c r="H561" s="9"/>
      <c r="I561" s="9"/>
      <c r="J561" s="9"/>
      <c r="K561" s="9"/>
      <c r="L561" s="9"/>
      <c r="M561" s="9"/>
    </row>
    <row r="562" spans="1:13" x14ac:dyDescent="0.25">
      <c r="A562" s="7"/>
      <c r="B562" s="13"/>
      <c r="C562" s="14"/>
      <c r="D562" s="9"/>
      <c r="E562" s="9"/>
      <c r="F562" s="9"/>
      <c r="G562" s="9"/>
      <c r="H562" s="9"/>
      <c r="I562" s="9"/>
      <c r="J562" s="9"/>
      <c r="K562" s="9"/>
      <c r="L562" s="9"/>
      <c r="M562" s="9"/>
    </row>
    <row r="563" spans="1:13" x14ac:dyDescent="0.25">
      <c r="A563" s="7"/>
      <c r="B563" s="13"/>
      <c r="C563" s="14"/>
      <c r="D563" s="9"/>
      <c r="E563" s="9"/>
      <c r="F563" s="9"/>
      <c r="G563" s="9"/>
      <c r="H563" s="9"/>
      <c r="I563" s="9"/>
      <c r="J563" s="9"/>
      <c r="K563" s="9"/>
      <c r="L563" s="9"/>
      <c r="M563" s="9"/>
    </row>
    <row r="564" spans="1:13" x14ac:dyDescent="0.25">
      <c r="A564" s="7"/>
      <c r="B564" s="13"/>
      <c r="C564" s="14"/>
      <c r="D564" s="9"/>
      <c r="E564" s="9"/>
      <c r="F564" s="9"/>
      <c r="G564" s="9"/>
      <c r="H564" s="9"/>
      <c r="I564" s="9"/>
      <c r="J564" s="9"/>
      <c r="K564" s="9"/>
      <c r="L564" s="9"/>
      <c r="M564" s="9"/>
    </row>
    <row r="565" spans="1:13" x14ac:dyDescent="0.25">
      <c r="A565" s="7"/>
      <c r="B565" s="13"/>
      <c r="C565" s="14"/>
      <c r="D565" s="9"/>
      <c r="E565" s="9"/>
      <c r="F565" s="9"/>
      <c r="G565" s="9"/>
      <c r="H565" s="9"/>
      <c r="I565" s="9"/>
      <c r="J565" s="9"/>
      <c r="K565" s="9"/>
      <c r="L565" s="9"/>
      <c r="M565" s="9"/>
    </row>
    <row r="566" spans="1:13" x14ac:dyDescent="0.25">
      <c r="A566" s="7"/>
      <c r="B566" s="13"/>
      <c r="C566" s="14"/>
      <c r="D566" s="9"/>
      <c r="E566" s="9"/>
      <c r="F566" s="9"/>
      <c r="G566" s="9"/>
      <c r="H566" s="9"/>
      <c r="I566" s="9"/>
      <c r="J566" s="9"/>
      <c r="K566" s="9"/>
      <c r="L566" s="9"/>
      <c r="M566" s="9"/>
    </row>
    <row r="567" spans="1:13" x14ac:dyDescent="0.25">
      <c r="A567" s="7"/>
      <c r="B567" s="13"/>
      <c r="C567" s="14"/>
      <c r="D567" s="9"/>
      <c r="E567" s="9"/>
      <c r="F567" s="9"/>
      <c r="G567" s="9"/>
      <c r="H567" s="9"/>
      <c r="I567" s="9"/>
      <c r="J567" s="9"/>
      <c r="K567" s="9"/>
      <c r="L567" s="9"/>
      <c r="M567" s="9"/>
    </row>
    <row r="568" spans="1:13" x14ac:dyDescent="0.25">
      <c r="A568" s="7"/>
      <c r="B568" s="13"/>
      <c r="C568" s="14"/>
      <c r="D568" s="9"/>
      <c r="E568" s="9"/>
      <c r="F568" s="9"/>
      <c r="G568" s="9"/>
      <c r="H568" s="9"/>
      <c r="I568" s="9"/>
      <c r="J568" s="9"/>
      <c r="K568" s="9"/>
      <c r="L568" s="9"/>
      <c r="M568" s="9"/>
    </row>
    <row r="569" spans="1:13" x14ac:dyDescent="0.25">
      <c r="A569" s="7"/>
      <c r="B569" s="13"/>
      <c r="C569" s="14"/>
      <c r="D569" s="9"/>
      <c r="E569" s="9"/>
      <c r="F569" s="9"/>
      <c r="G569" s="9"/>
      <c r="H569" s="9"/>
      <c r="I569" s="9"/>
      <c r="J569" s="9"/>
      <c r="K569" s="9"/>
      <c r="L569" s="9"/>
      <c r="M569" s="9"/>
    </row>
    <row r="570" spans="1:13" x14ac:dyDescent="0.25">
      <c r="A570" s="7"/>
      <c r="B570" s="13"/>
      <c r="C570" s="14"/>
      <c r="D570" s="9"/>
      <c r="E570" s="9"/>
      <c r="F570" s="9"/>
      <c r="G570" s="9"/>
      <c r="H570" s="9"/>
      <c r="I570" s="9"/>
      <c r="J570" s="9"/>
      <c r="K570" s="9"/>
      <c r="L570" s="9"/>
      <c r="M570" s="9"/>
    </row>
    <row r="571" spans="1:13" x14ac:dyDescent="0.25">
      <c r="A571" s="7"/>
      <c r="B571" s="13"/>
      <c r="C571" s="14"/>
      <c r="D571" s="9"/>
      <c r="E571" s="9"/>
      <c r="F571" s="9"/>
      <c r="G571" s="9"/>
      <c r="H571" s="9"/>
      <c r="I571" s="9"/>
      <c r="J571" s="9"/>
      <c r="K571" s="9"/>
      <c r="L571" s="9"/>
      <c r="M571" s="9"/>
    </row>
    <row r="572" spans="1:13" x14ac:dyDescent="0.25">
      <c r="A572" s="7"/>
      <c r="B572" s="13"/>
      <c r="C572" s="14"/>
      <c r="D572" s="9"/>
      <c r="E572" s="9"/>
      <c r="F572" s="9"/>
      <c r="G572" s="9"/>
      <c r="H572" s="9"/>
      <c r="I572" s="9"/>
      <c r="J572" s="9"/>
      <c r="K572" s="9"/>
      <c r="L572" s="9"/>
      <c r="M572" s="9"/>
    </row>
    <row r="573" spans="1:13" x14ac:dyDescent="0.25">
      <c r="A573" s="7"/>
      <c r="B573" s="13"/>
      <c r="C573" s="14"/>
      <c r="D573" s="9"/>
      <c r="E573" s="9"/>
      <c r="F573" s="9"/>
      <c r="G573" s="9"/>
      <c r="H573" s="9"/>
      <c r="I573" s="9"/>
      <c r="J573" s="9"/>
      <c r="K573" s="9"/>
      <c r="L573" s="9"/>
      <c r="M573" s="9"/>
    </row>
    <row r="574" spans="1:13" x14ac:dyDescent="0.25">
      <c r="A574" s="7"/>
      <c r="B574" s="13"/>
      <c r="C574" s="14"/>
      <c r="D574" s="9"/>
      <c r="E574" s="9"/>
      <c r="F574" s="9"/>
      <c r="G574" s="9"/>
      <c r="H574" s="9"/>
      <c r="I574" s="9"/>
      <c r="J574" s="9"/>
      <c r="K574" s="9"/>
      <c r="L574" s="9"/>
      <c r="M574" s="9"/>
    </row>
    <row r="575" spans="1:13" x14ac:dyDescent="0.25">
      <c r="A575" s="7"/>
      <c r="B575" s="13"/>
      <c r="C575" s="14"/>
      <c r="D575" s="9"/>
      <c r="E575" s="9"/>
      <c r="F575" s="9"/>
      <c r="G575" s="9"/>
      <c r="H575" s="9"/>
      <c r="I575" s="9"/>
      <c r="J575" s="9"/>
      <c r="K575" s="9"/>
      <c r="L575" s="9"/>
      <c r="M575" s="9"/>
    </row>
    <row r="576" spans="1:13" x14ac:dyDescent="0.25">
      <c r="A576" s="7"/>
      <c r="B576" s="13"/>
      <c r="C576" s="14"/>
      <c r="D576" s="9"/>
      <c r="E576" s="9"/>
      <c r="F576" s="9"/>
      <c r="G576" s="9"/>
      <c r="H576" s="9"/>
      <c r="I576" s="9"/>
      <c r="J576" s="9"/>
      <c r="K576" s="9"/>
      <c r="L576" s="9"/>
      <c r="M576" s="9"/>
    </row>
    <row r="577" spans="1:13" x14ac:dyDescent="0.25">
      <c r="A577" s="7"/>
      <c r="B577" s="13"/>
      <c r="C577" s="14"/>
      <c r="D577" s="9"/>
      <c r="E577" s="9"/>
      <c r="F577" s="9"/>
      <c r="G577" s="9"/>
      <c r="H577" s="9"/>
      <c r="I577" s="9"/>
      <c r="J577" s="9"/>
      <c r="K577" s="9"/>
      <c r="L577" s="9"/>
      <c r="M577" s="9"/>
    </row>
    <row r="578" spans="1:13" x14ac:dyDescent="0.25">
      <c r="A578" s="7"/>
      <c r="B578" s="13"/>
      <c r="C578" s="14"/>
      <c r="D578" s="9"/>
      <c r="E578" s="9"/>
      <c r="F578" s="9"/>
      <c r="G578" s="9"/>
      <c r="H578" s="9"/>
      <c r="I578" s="9"/>
      <c r="J578" s="9"/>
      <c r="K578" s="9"/>
      <c r="L578" s="9"/>
      <c r="M578" s="9"/>
    </row>
    <row r="579" spans="1:13" x14ac:dyDescent="0.25">
      <c r="A579" s="7"/>
      <c r="B579" s="13"/>
      <c r="C579" s="14"/>
      <c r="D579" s="9"/>
      <c r="E579" s="9"/>
      <c r="F579" s="9"/>
      <c r="G579" s="9"/>
      <c r="H579" s="9"/>
      <c r="I579" s="9"/>
      <c r="J579" s="9"/>
      <c r="K579" s="9"/>
      <c r="L579" s="9"/>
      <c r="M579" s="9"/>
    </row>
    <row r="580" spans="1:13" x14ac:dyDescent="0.25">
      <c r="A580" s="7"/>
      <c r="B580" s="13"/>
      <c r="C580" s="14"/>
      <c r="D580" s="9"/>
      <c r="E580" s="9"/>
      <c r="F580" s="9"/>
      <c r="G580" s="9"/>
      <c r="H580" s="9"/>
      <c r="I580" s="9"/>
      <c r="J580" s="9"/>
      <c r="K580" s="9"/>
      <c r="L580" s="9"/>
      <c r="M580" s="9"/>
    </row>
    <row r="581" spans="1:13" x14ac:dyDescent="0.25">
      <c r="A581" s="7"/>
      <c r="B581" s="13"/>
      <c r="C581" s="14"/>
      <c r="D581" s="9"/>
      <c r="E581" s="9"/>
      <c r="F581" s="9"/>
      <c r="G581" s="9"/>
      <c r="H581" s="9"/>
      <c r="I581" s="9"/>
      <c r="J581" s="9"/>
      <c r="K581" s="9"/>
      <c r="L581" s="9"/>
      <c r="M581" s="9"/>
    </row>
    <row r="582" spans="1:13" x14ac:dyDescent="0.25">
      <c r="A582" s="7"/>
      <c r="B582" s="13"/>
      <c r="C582" s="14"/>
      <c r="D582" s="9"/>
      <c r="E582" s="9"/>
      <c r="F582" s="9"/>
      <c r="G582" s="9"/>
      <c r="H582" s="9"/>
      <c r="I582" s="9"/>
      <c r="J582" s="9"/>
      <c r="K582" s="9"/>
      <c r="L582" s="9"/>
      <c r="M582" s="9"/>
    </row>
    <row r="583" spans="1:13" x14ac:dyDescent="0.25">
      <c r="A583" s="7"/>
      <c r="B583" s="13"/>
      <c r="C583" s="14"/>
      <c r="D583" s="9"/>
      <c r="E583" s="9"/>
      <c r="F583" s="9"/>
      <c r="G583" s="9"/>
      <c r="H583" s="9"/>
      <c r="I583" s="9"/>
      <c r="J583" s="9"/>
      <c r="K583" s="9"/>
      <c r="L583" s="9"/>
      <c r="M583" s="9"/>
    </row>
    <row r="584" spans="1:13" x14ac:dyDescent="0.25">
      <c r="A584" s="7"/>
      <c r="B584" s="13"/>
      <c r="C584" s="14"/>
      <c r="D584" s="9"/>
      <c r="E584" s="9"/>
      <c r="F584" s="9"/>
      <c r="G584" s="9"/>
      <c r="H584" s="9"/>
      <c r="I584" s="9"/>
      <c r="J584" s="9"/>
      <c r="K584" s="9"/>
      <c r="L584" s="9"/>
      <c r="M584" s="9"/>
    </row>
    <row r="585" spans="1:13" x14ac:dyDescent="0.25">
      <c r="A585" s="7"/>
      <c r="B585" s="13"/>
      <c r="C585" s="14"/>
      <c r="D585" s="9"/>
      <c r="E585" s="9"/>
      <c r="F585" s="9"/>
      <c r="G585" s="9"/>
      <c r="H585" s="9"/>
      <c r="I585" s="9"/>
      <c r="J585" s="9"/>
      <c r="K585" s="9"/>
      <c r="L585" s="9"/>
      <c r="M585" s="9"/>
    </row>
    <row r="586" spans="1:13" x14ac:dyDescent="0.25">
      <c r="A586" s="7"/>
      <c r="B586" s="13"/>
      <c r="C586" s="14"/>
      <c r="D586" s="9"/>
      <c r="E586" s="9"/>
      <c r="F586" s="9"/>
      <c r="G586" s="9"/>
      <c r="H586" s="9"/>
      <c r="I586" s="9"/>
      <c r="J586" s="9"/>
      <c r="K586" s="9"/>
      <c r="L586" s="9"/>
      <c r="M586" s="9"/>
    </row>
    <row r="587" spans="1:13" x14ac:dyDescent="0.25">
      <c r="A587" s="7"/>
      <c r="B587" s="13"/>
      <c r="C587" s="14"/>
      <c r="D587" s="9"/>
      <c r="E587" s="9"/>
      <c r="F587" s="9"/>
      <c r="G587" s="9"/>
      <c r="H587" s="9"/>
      <c r="I587" s="9"/>
      <c r="J587" s="9"/>
      <c r="K587" s="9"/>
      <c r="L587" s="9"/>
      <c r="M587" s="9"/>
    </row>
    <row r="588" spans="1:13" x14ac:dyDescent="0.25">
      <c r="A588" s="7"/>
      <c r="B588" s="13"/>
      <c r="C588" s="14"/>
      <c r="D588" s="9"/>
      <c r="E588" s="9"/>
      <c r="F588" s="9"/>
      <c r="G588" s="9"/>
      <c r="H588" s="9"/>
      <c r="I588" s="9"/>
      <c r="J588" s="9"/>
      <c r="K588" s="9"/>
      <c r="L588" s="9"/>
      <c r="M588" s="9"/>
    </row>
    <row r="589" spans="1:13" x14ac:dyDescent="0.25">
      <c r="A589" s="7"/>
      <c r="B589" s="13"/>
      <c r="C589" s="14"/>
      <c r="D589" s="9"/>
      <c r="E589" s="9"/>
      <c r="F589" s="9"/>
      <c r="G589" s="9"/>
      <c r="H589" s="9"/>
      <c r="I589" s="9"/>
      <c r="J589" s="9"/>
      <c r="K589" s="9"/>
      <c r="L589" s="9"/>
      <c r="M589" s="9"/>
    </row>
    <row r="590" spans="1:13" x14ac:dyDescent="0.25">
      <c r="A590" s="7"/>
      <c r="B590" s="13"/>
      <c r="C590" s="14"/>
      <c r="D590" s="9"/>
      <c r="E590" s="9"/>
      <c r="F590" s="9"/>
      <c r="G590" s="9"/>
      <c r="H590" s="9"/>
      <c r="I590" s="9"/>
      <c r="J590" s="9"/>
      <c r="K590" s="9"/>
      <c r="L590" s="9"/>
      <c r="M590" s="9"/>
    </row>
    <row r="591" spans="1:13" x14ac:dyDescent="0.25">
      <c r="A591" s="7"/>
      <c r="B591" s="13"/>
      <c r="C591" s="14"/>
      <c r="D591" s="9"/>
      <c r="E591" s="9"/>
      <c r="F591" s="9"/>
      <c r="G591" s="9"/>
      <c r="H591" s="9"/>
      <c r="I591" s="9"/>
      <c r="J591" s="9"/>
      <c r="K591" s="9"/>
      <c r="L591" s="9"/>
      <c r="M591" s="9"/>
    </row>
    <row r="592" spans="1:13" x14ac:dyDescent="0.25">
      <c r="A592" s="7"/>
      <c r="B592" s="13"/>
      <c r="C592" s="14"/>
      <c r="D592" s="9"/>
      <c r="E592" s="9"/>
      <c r="F592" s="9"/>
      <c r="G592" s="9"/>
      <c r="H592" s="9"/>
      <c r="I592" s="9"/>
      <c r="J592" s="9"/>
      <c r="K592" s="9"/>
      <c r="L592" s="9"/>
      <c r="M592" s="9"/>
    </row>
    <row r="593" spans="1:13" x14ac:dyDescent="0.25">
      <c r="A593" s="7"/>
      <c r="B593" s="13"/>
      <c r="C593" s="14"/>
      <c r="D593" s="9"/>
      <c r="E593" s="9"/>
      <c r="F593" s="9"/>
      <c r="G593" s="9"/>
      <c r="H593" s="9"/>
      <c r="I593" s="9"/>
      <c r="J593" s="9"/>
      <c r="K593" s="9"/>
      <c r="L593" s="9"/>
      <c r="M593" s="9"/>
    </row>
    <row r="594" spans="1:13" x14ac:dyDescent="0.25">
      <c r="A594" s="7"/>
      <c r="B594" s="13"/>
      <c r="C594" s="14"/>
      <c r="D594" s="9"/>
      <c r="E594" s="9"/>
      <c r="F594" s="9"/>
      <c r="G594" s="9"/>
      <c r="H594" s="9"/>
      <c r="I594" s="9"/>
      <c r="J594" s="9"/>
      <c r="K594" s="9"/>
      <c r="L594" s="9"/>
      <c r="M594" s="9"/>
    </row>
    <row r="595" spans="1:13" x14ac:dyDescent="0.25">
      <c r="A595" s="7"/>
      <c r="B595" s="13"/>
      <c r="C595" s="14"/>
      <c r="D595" s="9"/>
      <c r="E595" s="9"/>
      <c r="F595" s="9"/>
      <c r="G595" s="9"/>
      <c r="H595" s="9"/>
      <c r="I595" s="9"/>
      <c r="J595" s="9"/>
      <c r="K595" s="9"/>
      <c r="L595" s="9"/>
      <c r="M595" s="9"/>
    </row>
    <row r="596" spans="1:13" x14ac:dyDescent="0.25">
      <c r="A596" s="7"/>
      <c r="B596" s="13"/>
      <c r="C596" s="14"/>
      <c r="D596" s="9"/>
      <c r="E596" s="9"/>
      <c r="F596" s="9"/>
      <c r="G596" s="9"/>
      <c r="H596" s="9"/>
      <c r="I596" s="9"/>
      <c r="J596" s="9"/>
      <c r="K596" s="9"/>
      <c r="L596" s="9"/>
      <c r="M596" s="9"/>
    </row>
    <row r="597" spans="1:13" x14ac:dyDescent="0.25">
      <c r="A597" s="7"/>
      <c r="B597" s="13"/>
      <c r="C597" s="14"/>
      <c r="D597" s="9"/>
      <c r="E597" s="9"/>
      <c r="F597" s="9"/>
      <c r="G597" s="9"/>
      <c r="H597" s="9"/>
      <c r="I597" s="9"/>
      <c r="J597" s="9"/>
      <c r="K597" s="9"/>
      <c r="L597" s="9"/>
      <c r="M597" s="9"/>
    </row>
    <row r="598" spans="1:13" x14ac:dyDescent="0.25">
      <c r="A598" s="7"/>
      <c r="B598" s="13"/>
      <c r="C598" s="14"/>
      <c r="D598" s="9"/>
      <c r="E598" s="9"/>
      <c r="F598" s="9"/>
      <c r="G598" s="9"/>
      <c r="H598" s="9"/>
      <c r="I598" s="9"/>
      <c r="J598" s="9"/>
      <c r="K598" s="9"/>
      <c r="L598" s="9"/>
      <c r="M598" s="9"/>
    </row>
    <row r="599" spans="1:13" x14ac:dyDescent="0.25">
      <c r="A599" s="7"/>
      <c r="B599" s="13"/>
      <c r="C599" s="14"/>
      <c r="D599" s="9"/>
      <c r="E599" s="9"/>
      <c r="F599" s="9"/>
      <c r="G599" s="9"/>
      <c r="H599" s="9"/>
      <c r="I599" s="9"/>
      <c r="J599" s="9"/>
      <c r="K599" s="9"/>
      <c r="L599" s="9"/>
      <c r="M599" s="9"/>
    </row>
    <row r="600" spans="1:13" x14ac:dyDescent="0.25">
      <c r="A600" s="7"/>
      <c r="B600" s="13"/>
      <c r="C600" s="14"/>
      <c r="D600" s="9"/>
      <c r="E600" s="9"/>
      <c r="F600" s="9"/>
      <c r="G600" s="9"/>
      <c r="H600" s="9"/>
      <c r="I600" s="9"/>
      <c r="J600" s="9"/>
      <c r="K600" s="9"/>
      <c r="L600" s="9"/>
      <c r="M600" s="9"/>
    </row>
    <row r="601" spans="1:13" x14ac:dyDescent="0.25">
      <c r="A601" s="7"/>
      <c r="B601" s="13"/>
      <c r="C601" s="14"/>
      <c r="D601" s="9"/>
      <c r="E601" s="9"/>
      <c r="F601" s="9"/>
      <c r="G601" s="9"/>
      <c r="H601" s="9"/>
      <c r="I601" s="9"/>
      <c r="J601" s="9"/>
      <c r="K601" s="9"/>
      <c r="L601" s="9"/>
      <c r="M601" s="9"/>
    </row>
    <row r="602" spans="1:13" x14ac:dyDescent="0.25">
      <c r="A602" s="7"/>
      <c r="B602" s="13"/>
      <c r="C602" s="14"/>
      <c r="D602" s="9"/>
      <c r="E602" s="9"/>
      <c r="F602" s="9"/>
      <c r="G602" s="9"/>
      <c r="H602" s="9"/>
      <c r="I602" s="9"/>
      <c r="J602" s="9"/>
      <c r="K602" s="9"/>
      <c r="L602" s="9"/>
      <c r="M602" s="9"/>
    </row>
    <row r="603" spans="1:13" x14ac:dyDescent="0.25">
      <c r="A603" s="7"/>
      <c r="B603" s="13"/>
      <c r="C603" s="14"/>
      <c r="D603" s="9"/>
      <c r="E603" s="9"/>
      <c r="F603" s="9"/>
      <c r="G603" s="9"/>
      <c r="H603" s="9"/>
      <c r="I603" s="9"/>
      <c r="J603" s="9"/>
      <c r="K603" s="9"/>
      <c r="L603" s="9"/>
      <c r="M603" s="9"/>
    </row>
    <row r="604" spans="1:13" x14ac:dyDescent="0.25">
      <c r="A604" s="7"/>
      <c r="B604" s="13"/>
      <c r="C604" s="14"/>
      <c r="D604" s="9"/>
      <c r="E604" s="9"/>
      <c r="F604" s="9"/>
      <c r="G604" s="9"/>
      <c r="H604" s="9"/>
      <c r="I604" s="9"/>
      <c r="J604" s="9"/>
      <c r="K604" s="9"/>
      <c r="L604" s="9"/>
      <c r="M604" s="9"/>
    </row>
    <row r="605" spans="1:13" x14ac:dyDescent="0.25">
      <c r="A605" s="7"/>
      <c r="B605" s="13"/>
      <c r="C605" s="14"/>
      <c r="D605" s="9"/>
      <c r="E605" s="9"/>
      <c r="F605" s="9"/>
      <c r="G605" s="9"/>
      <c r="H605" s="9"/>
      <c r="I605" s="9"/>
      <c r="J605" s="9"/>
      <c r="K605" s="9"/>
      <c r="L605" s="9"/>
      <c r="M605" s="9"/>
    </row>
    <row r="606" spans="1:13" x14ac:dyDescent="0.25">
      <c r="A606" s="7"/>
      <c r="B606" s="13"/>
      <c r="C606" s="14"/>
      <c r="D606" s="9"/>
      <c r="E606" s="9"/>
      <c r="F606" s="9"/>
      <c r="G606" s="9"/>
      <c r="H606" s="9"/>
      <c r="I606" s="9"/>
      <c r="J606" s="9"/>
      <c r="K606" s="9"/>
      <c r="L606" s="9"/>
      <c r="M606" s="9"/>
    </row>
    <row r="607" spans="1:13" x14ac:dyDescent="0.25">
      <c r="A607" s="7"/>
      <c r="B607" s="13"/>
      <c r="C607" s="14"/>
      <c r="D607" s="9"/>
      <c r="E607" s="9"/>
      <c r="F607" s="9"/>
      <c r="G607" s="9"/>
      <c r="H607" s="9"/>
      <c r="I607" s="9"/>
      <c r="J607" s="9"/>
      <c r="K607" s="9"/>
      <c r="L607" s="9"/>
      <c r="M607" s="9"/>
    </row>
    <row r="608" spans="1:13" x14ac:dyDescent="0.25">
      <c r="A608" s="7"/>
      <c r="B608" s="13"/>
      <c r="C608" s="14"/>
      <c r="D608" s="9"/>
      <c r="E608" s="9"/>
      <c r="F608" s="9"/>
      <c r="G608" s="9"/>
      <c r="H608" s="9"/>
      <c r="I608" s="9"/>
      <c r="J608" s="9"/>
      <c r="K608" s="9"/>
      <c r="L608" s="9"/>
      <c r="M608" s="9"/>
    </row>
    <row r="609" spans="1:13" x14ac:dyDescent="0.25">
      <c r="A609" s="7"/>
      <c r="B609" s="13"/>
      <c r="C609" s="14"/>
      <c r="D609" s="9"/>
      <c r="E609" s="9"/>
      <c r="F609" s="9"/>
      <c r="G609" s="9"/>
      <c r="H609" s="9"/>
      <c r="I609" s="9"/>
      <c r="J609" s="9"/>
      <c r="K609" s="9"/>
      <c r="L609" s="9"/>
      <c r="M609" s="9"/>
    </row>
    <row r="610" spans="1:13" x14ac:dyDescent="0.25">
      <c r="A610" s="7"/>
      <c r="B610" s="13"/>
      <c r="C610" s="14"/>
      <c r="D610" s="9"/>
      <c r="E610" s="9"/>
      <c r="F610" s="9"/>
      <c r="G610" s="9"/>
      <c r="H610" s="9"/>
      <c r="I610" s="9"/>
      <c r="J610" s="9"/>
      <c r="K610" s="9"/>
      <c r="L610" s="9"/>
      <c r="M610" s="9"/>
    </row>
    <row r="611" spans="1:13" x14ac:dyDescent="0.25">
      <c r="A611" s="7"/>
      <c r="B611" s="13"/>
      <c r="C611" s="14"/>
      <c r="D611" s="9"/>
      <c r="E611" s="9"/>
      <c r="F611" s="9"/>
      <c r="G611" s="9"/>
      <c r="H611" s="9"/>
      <c r="I611" s="9"/>
      <c r="J611" s="9"/>
      <c r="K611" s="9"/>
      <c r="L611" s="9"/>
      <c r="M611" s="9"/>
    </row>
    <row r="612" spans="1:13" x14ac:dyDescent="0.25">
      <c r="A612" s="7"/>
      <c r="B612" s="13"/>
      <c r="C612" s="14"/>
      <c r="D612" s="9"/>
      <c r="E612" s="9"/>
      <c r="F612" s="9"/>
      <c r="G612" s="9"/>
      <c r="H612" s="9"/>
      <c r="I612" s="9"/>
      <c r="J612" s="9"/>
      <c r="K612" s="9"/>
      <c r="L612" s="9"/>
      <c r="M612" s="9"/>
    </row>
    <row r="613" spans="1:13" x14ac:dyDescent="0.25">
      <c r="A613" s="7"/>
      <c r="B613" s="13"/>
      <c r="C613" s="14"/>
      <c r="D613" s="9"/>
      <c r="E613" s="9"/>
      <c r="F613" s="9"/>
      <c r="G613" s="9"/>
      <c r="H613" s="9"/>
      <c r="I613" s="9"/>
      <c r="J613" s="9"/>
      <c r="K613" s="9"/>
      <c r="L613" s="9"/>
      <c r="M613" s="9"/>
    </row>
    <row r="614" spans="1:13" x14ac:dyDescent="0.25">
      <c r="A614" s="7"/>
      <c r="B614" s="13"/>
      <c r="C614" s="14"/>
      <c r="D614" s="9"/>
      <c r="E614" s="9"/>
      <c r="F614" s="9"/>
      <c r="G614" s="9"/>
      <c r="H614" s="9"/>
      <c r="I614" s="9"/>
      <c r="J614" s="9"/>
      <c r="K614" s="9"/>
      <c r="L614" s="9"/>
      <c r="M614" s="9"/>
    </row>
    <row r="615" spans="1:13" x14ac:dyDescent="0.25">
      <c r="A615" s="7"/>
      <c r="B615" s="13"/>
      <c r="C615" s="14"/>
      <c r="D615" s="9"/>
      <c r="E615" s="9"/>
      <c r="F615" s="9"/>
      <c r="G615" s="9"/>
      <c r="H615" s="9"/>
      <c r="I615" s="9"/>
      <c r="J615" s="9"/>
      <c r="K615" s="9"/>
      <c r="L615" s="9"/>
      <c r="M615" s="9"/>
    </row>
    <row r="616" spans="1:13" x14ac:dyDescent="0.25">
      <c r="A616" s="7"/>
      <c r="B616" s="13"/>
      <c r="C616" s="14"/>
      <c r="D616" s="9"/>
      <c r="E616" s="9"/>
      <c r="F616" s="9"/>
      <c r="G616" s="9"/>
      <c r="H616" s="9"/>
      <c r="I616" s="9"/>
      <c r="J616" s="9"/>
      <c r="K616" s="9"/>
      <c r="L616" s="9"/>
      <c r="M616" s="9"/>
    </row>
    <row r="617" spans="1:13" x14ac:dyDescent="0.25">
      <c r="A617" s="7"/>
      <c r="B617" s="13"/>
      <c r="C617" s="14"/>
      <c r="D617" s="9"/>
      <c r="E617" s="9"/>
      <c r="F617" s="9"/>
      <c r="G617" s="9"/>
      <c r="H617" s="9"/>
      <c r="I617" s="9"/>
      <c r="J617" s="9"/>
      <c r="K617" s="9"/>
      <c r="L617" s="9"/>
      <c r="M617" s="9"/>
    </row>
    <row r="618" spans="1:13" x14ac:dyDescent="0.25">
      <c r="A618" s="7"/>
      <c r="B618" s="13"/>
      <c r="C618" s="14"/>
      <c r="D618" s="9"/>
      <c r="E618" s="9"/>
      <c r="F618" s="9"/>
      <c r="G618" s="9"/>
      <c r="H618" s="9"/>
      <c r="I618" s="9"/>
      <c r="J618" s="9"/>
      <c r="K618" s="9"/>
      <c r="L618" s="9"/>
      <c r="M618" s="9"/>
    </row>
    <row r="619" spans="1:13" x14ac:dyDescent="0.25">
      <c r="A619" s="7"/>
      <c r="B619" s="13"/>
      <c r="C619" s="14"/>
      <c r="D619" s="9"/>
      <c r="E619" s="9"/>
      <c r="F619" s="9"/>
      <c r="G619" s="9"/>
      <c r="H619" s="9"/>
      <c r="I619" s="9"/>
      <c r="J619" s="9"/>
      <c r="K619" s="9"/>
      <c r="L619" s="9"/>
      <c r="M619" s="9"/>
    </row>
    <row r="620" spans="1:13" x14ac:dyDescent="0.25">
      <c r="A620" s="7"/>
      <c r="B620" s="13"/>
      <c r="C620" s="14"/>
      <c r="D620" s="9"/>
      <c r="E620" s="9"/>
      <c r="F620" s="9"/>
      <c r="G620" s="9"/>
      <c r="H620" s="9"/>
      <c r="I620" s="9"/>
      <c r="J620" s="9"/>
      <c r="K620" s="9"/>
      <c r="L620" s="9"/>
      <c r="M620" s="9"/>
    </row>
    <row r="621" spans="1:13" x14ac:dyDescent="0.25">
      <c r="A621" s="7"/>
      <c r="B621" s="13"/>
      <c r="C621" s="14"/>
      <c r="D621" s="9"/>
      <c r="E621" s="9"/>
      <c r="F621" s="9"/>
      <c r="G621" s="9"/>
      <c r="H621" s="9"/>
      <c r="I621" s="9"/>
      <c r="J621" s="9"/>
      <c r="K621" s="9"/>
      <c r="L621" s="9"/>
      <c r="M621" s="9"/>
    </row>
    <row r="622" spans="1:13" x14ac:dyDescent="0.25">
      <c r="A622" s="7"/>
      <c r="B622" s="13"/>
      <c r="C622" s="14"/>
      <c r="D622" s="9"/>
      <c r="E622" s="9"/>
      <c r="F622" s="9"/>
      <c r="G622" s="9"/>
      <c r="H622" s="9"/>
      <c r="I622" s="9"/>
      <c r="J622" s="9"/>
      <c r="K622" s="9"/>
      <c r="L622" s="9"/>
      <c r="M622" s="9"/>
    </row>
    <row r="623" spans="1:13" x14ac:dyDescent="0.25">
      <c r="A623" s="7"/>
      <c r="B623" s="13"/>
      <c r="C623" s="14"/>
      <c r="D623" s="9"/>
      <c r="E623" s="9"/>
      <c r="F623" s="9"/>
      <c r="G623" s="9"/>
      <c r="H623" s="9"/>
      <c r="I623" s="9"/>
      <c r="J623" s="9"/>
      <c r="K623" s="9"/>
      <c r="L623" s="9"/>
      <c r="M623" s="9"/>
    </row>
    <row r="624" spans="1:13" x14ac:dyDescent="0.25">
      <c r="A624" s="7"/>
      <c r="B624" s="13"/>
      <c r="C624" s="14"/>
      <c r="D624" s="9"/>
      <c r="E624" s="9"/>
      <c r="F624" s="9"/>
      <c r="G624" s="9"/>
      <c r="H624" s="9"/>
      <c r="I624" s="9"/>
      <c r="J624" s="9"/>
      <c r="K624" s="9"/>
      <c r="L624" s="9"/>
      <c r="M624" s="9"/>
    </row>
    <row r="625" spans="1:13" x14ac:dyDescent="0.25">
      <c r="A625" s="7"/>
      <c r="B625" s="13"/>
      <c r="C625" s="14"/>
      <c r="D625" s="9"/>
      <c r="E625" s="9"/>
      <c r="F625" s="9"/>
      <c r="G625" s="9"/>
      <c r="H625" s="9"/>
      <c r="I625" s="9"/>
      <c r="J625" s="9"/>
      <c r="K625" s="9"/>
      <c r="L625" s="9"/>
      <c r="M625" s="9"/>
    </row>
    <row r="626" spans="1:13" x14ac:dyDescent="0.25">
      <c r="A626" s="7"/>
      <c r="B626" s="13"/>
      <c r="C626" s="14"/>
      <c r="D626" s="9"/>
      <c r="E626" s="9"/>
      <c r="F626" s="9"/>
      <c r="G626" s="9"/>
      <c r="H626" s="9"/>
      <c r="I626" s="9"/>
      <c r="J626" s="9"/>
      <c r="K626" s="9"/>
      <c r="L626" s="9"/>
      <c r="M626" s="9"/>
    </row>
    <row r="627" spans="1:13" x14ac:dyDescent="0.25">
      <c r="A627" s="7"/>
      <c r="B627" s="13"/>
      <c r="C627" s="14"/>
      <c r="D627" s="9"/>
      <c r="E627" s="9"/>
      <c r="F627" s="9"/>
      <c r="G627" s="9"/>
      <c r="H627" s="9"/>
      <c r="I627" s="9"/>
      <c r="J627" s="9"/>
      <c r="K627" s="9"/>
      <c r="L627" s="9"/>
      <c r="M627" s="9"/>
    </row>
    <row r="628" spans="1:13" x14ac:dyDescent="0.25">
      <c r="A628" s="7"/>
      <c r="B628" s="13"/>
      <c r="C628" s="14"/>
      <c r="D628" s="9"/>
      <c r="E628" s="9"/>
      <c r="F628" s="9"/>
      <c r="G628" s="9"/>
      <c r="H628" s="9"/>
      <c r="I628" s="9"/>
      <c r="J628" s="9"/>
      <c r="K628" s="9"/>
      <c r="L628" s="9"/>
      <c r="M628" s="9"/>
    </row>
    <row r="629" spans="1:13" x14ac:dyDescent="0.25">
      <c r="A629" s="7"/>
      <c r="B629" s="13"/>
      <c r="C629" s="14"/>
      <c r="D629" s="9"/>
      <c r="E629" s="9"/>
      <c r="F629" s="9"/>
      <c r="G629" s="9"/>
      <c r="H629" s="9"/>
      <c r="I629" s="9"/>
      <c r="J629" s="9"/>
      <c r="K629" s="9"/>
      <c r="L629" s="9"/>
      <c r="M629" s="9"/>
    </row>
    <row r="630" spans="1:13" x14ac:dyDescent="0.25">
      <c r="A630" s="7"/>
      <c r="B630" s="13"/>
      <c r="C630" s="14"/>
      <c r="D630" s="9"/>
      <c r="E630" s="9"/>
      <c r="F630" s="9"/>
      <c r="G630" s="9"/>
      <c r="H630" s="9"/>
      <c r="I630" s="9"/>
      <c r="J630" s="9"/>
      <c r="K630" s="9"/>
      <c r="L630" s="9"/>
      <c r="M630" s="9"/>
    </row>
    <row r="631" spans="1:13" x14ac:dyDescent="0.25">
      <c r="A631" s="7"/>
      <c r="B631" s="13"/>
      <c r="C631" s="14"/>
      <c r="D631" s="9"/>
      <c r="E631" s="9"/>
      <c r="F631" s="9"/>
      <c r="G631" s="9"/>
      <c r="H631" s="9"/>
      <c r="I631" s="9"/>
      <c r="J631" s="9"/>
      <c r="K631" s="9"/>
      <c r="L631" s="9"/>
      <c r="M631" s="9"/>
    </row>
    <row r="632" spans="1:13" x14ac:dyDescent="0.25">
      <c r="A632" s="7"/>
      <c r="B632" s="13"/>
      <c r="C632" s="14"/>
      <c r="D632" s="9"/>
      <c r="E632" s="9"/>
      <c r="F632" s="9"/>
      <c r="G632" s="9"/>
      <c r="H632" s="9"/>
      <c r="I632" s="9"/>
      <c r="J632" s="9"/>
      <c r="K632" s="9"/>
      <c r="L632" s="9"/>
      <c r="M632" s="9"/>
    </row>
    <row r="633" spans="1:13" x14ac:dyDescent="0.25">
      <c r="A633" s="7"/>
      <c r="B633" s="13"/>
      <c r="C633" s="14"/>
      <c r="D633" s="9"/>
      <c r="E633" s="9"/>
      <c r="F633" s="9"/>
      <c r="G633" s="9"/>
      <c r="H633" s="9"/>
      <c r="I633" s="9"/>
      <c r="J633" s="9"/>
      <c r="K633" s="9"/>
      <c r="L633" s="9"/>
      <c r="M633" s="9"/>
    </row>
    <row r="634" spans="1:13" x14ac:dyDescent="0.25">
      <c r="A634" s="7"/>
      <c r="B634" s="13"/>
      <c r="C634" s="14"/>
      <c r="D634" s="9"/>
      <c r="E634" s="9"/>
      <c r="F634" s="9"/>
      <c r="G634" s="9"/>
      <c r="H634" s="9"/>
      <c r="I634" s="9"/>
      <c r="J634" s="9"/>
      <c r="K634" s="9"/>
      <c r="L634" s="9"/>
      <c r="M634" s="9"/>
    </row>
    <row r="635" spans="1:13" x14ac:dyDescent="0.25">
      <c r="A635" s="7"/>
      <c r="B635" s="13"/>
      <c r="C635" s="14"/>
      <c r="D635" s="9"/>
      <c r="E635" s="9"/>
      <c r="F635" s="9"/>
      <c r="G635" s="9"/>
      <c r="H635" s="9"/>
      <c r="I635" s="9"/>
      <c r="J635" s="9"/>
      <c r="K635" s="9"/>
      <c r="L635" s="9"/>
      <c r="M635" s="9"/>
    </row>
    <row r="636" spans="1:13" x14ac:dyDescent="0.25">
      <c r="A636" s="7"/>
      <c r="B636" s="13"/>
      <c r="C636" s="14"/>
      <c r="D636" s="9"/>
      <c r="E636" s="9"/>
      <c r="F636" s="9"/>
      <c r="G636" s="9"/>
      <c r="H636" s="9"/>
      <c r="I636" s="9"/>
      <c r="J636" s="9"/>
      <c r="K636" s="9"/>
      <c r="L636" s="9"/>
      <c r="M636" s="9"/>
    </row>
    <row r="637" spans="1:13" x14ac:dyDescent="0.25">
      <c r="A637" s="7"/>
      <c r="B637" s="13"/>
      <c r="C637" s="14"/>
      <c r="D637" s="9"/>
      <c r="E637" s="9"/>
      <c r="F637" s="9"/>
      <c r="G637" s="9"/>
      <c r="H637" s="9"/>
      <c r="I637" s="9"/>
      <c r="J637" s="9"/>
      <c r="K637" s="9"/>
      <c r="L637" s="9"/>
      <c r="M637" s="9"/>
    </row>
    <row r="638" spans="1:13" x14ac:dyDescent="0.25">
      <c r="A638" s="7"/>
      <c r="B638" s="13"/>
      <c r="C638" s="14"/>
      <c r="D638" s="9"/>
      <c r="E638" s="9"/>
      <c r="F638" s="9"/>
      <c r="G638" s="9"/>
      <c r="H638" s="9"/>
      <c r="I638" s="9"/>
      <c r="J638" s="9"/>
      <c r="K638" s="9"/>
      <c r="L638" s="9"/>
      <c r="M638" s="9"/>
    </row>
    <row r="639" spans="1:13" x14ac:dyDescent="0.25">
      <c r="A639" s="7"/>
      <c r="B639" s="13"/>
      <c r="C639" s="14"/>
      <c r="D639" s="9"/>
      <c r="E639" s="9"/>
      <c r="F639" s="9"/>
      <c r="G639" s="9"/>
      <c r="H639" s="9"/>
      <c r="I639" s="9"/>
      <c r="J639" s="9"/>
      <c r="K639" s="9"/>
      <c r="L639" s="9"/>
      <c r="M639" s="9"/>
    </row>
    <row r="640" spans="1:13" x14ac:dyDescent="0.25">
      <c r="A640" s="7"/>
      <c r="B640" s="13"/>
      <c r="C640" s="14"/>
      <c r="D640" s="9"/>
      <c r="E640" s="9"/>
      <c r="F640" s="9"/>
      <c r="G640" s="9"/>
      <c r="H640" s="9"/>
      <c r="I640" s="9"/>
      <c r="J640" s="9"/>
      <c r="K640" s="9"/>
      <c r="L640" s="9"/>
      <c r="M640" s="9"/>
    </row>
    <row r="641" spans="1:13" x14ac:dyDescent="0.25">
      <c r="A641" s="7"/>
      <c r="B641" s="13"/>
      <c r="C641" s="14"/>
      <c r="D641" s="9"/>
      <c r="E641" s="9"/>
      <c r="F641" s="9"/>
      <c r="G641" s="9"/>
      <c r="H641" s="9"/>
      <c r="I641" s="9"/>
      <c r="J641" s="9"/>
      <c r="K641" s="9"/>
      <c r="L641" s="9"/>
      <c r="M641" s="9"/>
    </row>
    <row r="642" spans="1:13" x14ac:dyDescent="0.25">
      <c r="A642" s="7"/>
      <c r="B642" s="13"/>
      <c r="C642" s="14"/>
      <c r="D642" s="9"/>
      <c r="E642" s="9"/>
      <c r="F642" s="9"/>
      <c r="G642" s="9"/>
      <c r="H642" s="9"/>
      <c r="I642" s="9"/>
      <c r="J642" s="9"/>
      <c r="K642" s="9"/>
      <c r="L642" s="9"/>
      <c r="M642" s="9"/>
    </row>
    <row r="643" spans="1:13" x14ac:dyDescent="0.25">
      <c r="A643" s="7"/>
      <c r="B643" s="13"/>
      <c r="C643" s="14"/>
      <c r="D643" s="9"/>
      <c r="E643" s="9"/>
      <c r="F643" s="9"/>
      <c r="G643" s="9"/>
      <c r="H643" s="9"/>
      <c r="I643" s="9"/>
      <c r="J643" s="9"/>
      <c r="K643" s="9"/>
      <c r="L643" s="9"/>
      <c r="M643" s="9"/>
    </row>
    <row r="644" spans="1:13" x14ac:dyDescent="0.25">
      <c r="A644" s="7"/>
      <c r="B644" s="13"/>
      <c r="C644" s="14"/>
      <c r="D644" s="9"/>
      <c r="E644" s="9"/>
      <c r="F644" s="9"/>
      <c r="G644" s="9"/>
      <c r="H644" s="9"/>
      <c r="I644" s="9"/>
      <c r="J644" s="9"/>
      <c r="K644" s="9"/>
      <c r="L644" s="9"/>
      <c r="M644" s="9"/>
    </row>
    <row r="645" spans="1:13" x14ac:dyDescent="0.25">
      <c r="A645" s="7"/>
      <c r="B645" s="13"/>
      <c r="C645" s="14"/>
      <c r="D645" s="9"/>
      <c r="E645" s="9"/>
      <c r="F645" s="9"/>
      <c r="G645" s="9"/>
      <c r="H645" s="9"/>
      <c r="I645" s="9"/>
      <c r="J645" s="9"/>
      <c r="K645" s="9"/>
      <c r="L645" s="9"/>
      <c r="M645" s="9"/>
    </row>
    <row r="646" spans="1:13" x14ac:dyDescent="0.25">
      <c r="A646" s="7"/>
      <c r="B646" s="13"/>
      <c r="C646" s="14"/>
      <c r="D646" s="9"/>
      <c r="E646" s="9"/>
      <c r="F646" s="9"/>
      <c r="G646" s="9"/>
      <c r="H646" s="9"/>
      <c r="I646" s="9"/>
      <c r="J646" s="9"/>
      <c r="K646" s="9"/>
      <c r="L646" s="9"/>
      <c r="M646" s="9"/>
    </row>
    <row r="647" spans="1:13" x14ac:dyDescent="0.25">
      <c r="A647" s="7"/>
      <c r="B647" s="13"/>
      <c r="C647" s="14"/>
      <c r="D647" s="9"/>
      <c r="E647" s="9"/>
      <c r="F647" s="9"/>
      <c r="G647" s="9"/>
      <c r="H647" s="9"/>
      <c r="I647" s="9"/>
      <c r="J647" s="9"/>
      <c r="K647" s="9"/>
      <c r="L647" s="9"/>
      <c r="M647" s="9"/>
    </row>
    <row r="648" spans="1:13" x14ac:dyDescent="0.25">
      <c r="A648" s="7"/>
      <c r="B648" s="13"/>
      <c r="C648" s="14"/>
      <c r="D648" s="9"/>
      <c r="E648" s="9"/>
      <c r="F648" s="9"/>
      <c r="G648" s="9"/>
      <c r="H648" s="9"/>
      <c r="I648" s="9"/>
      <c r="J648" s="9"/>
      <c r="K648" s="9"/>
      <c r="L648" s="9"/>
      <c r="M648" s="9"/>
    </row>
    <row r="649" spans="1:13" x14ac:dyDescent="0.25">
      <c r="A649" s="7"/>
      <c r="B649" s="13"/>
      <c r="C649" s="14"/>
      <c r="D649" s="9"/>
      <c r="E649" s="9"/>
      <c r="F649" s="9"/>
      <c r="G649" s="9"/>
      <c r="H649" s="9"/>
      <c r="I649" s="9"/>
      <c r="J649" s="9"/>
      <c r="K649" s="9"/>
      <c r="L649" s="9"/>
      <c r="M649" s="9"/>
    </row>
    <row r="650" spans="1:13" x14ac:dyDescent="0.25">
      <c r="A650" s="7"/>
      <c r="B650" s="13"/>
      <c r="C650" s="14"/>
      <c r="D650" s="9"/>
      <c r="E650" s="9"/>
      <c r="F650" s="9"/>
      <c r="G650" s="9"/>
      <c r="H650" s="9"/>
      <c r="I650" s="9"/>
      <c r="J650" s="9"/>
      <c r="K650" s="9"/>
      <c r="L650" s="9"/>
      <c r="M650" s="9"/>
    </row>
    <row r="651" spans="1:13" x14ac:dyDescent="0.25">
      <c r="A651" s="7"/>
      <c r="B651" s="13"/>
      <c r="C651" s="14"/>
      <c r="D651" s="9"/>
      <c r="E651" s="9"/>
      <c r="F651" s="9"/>
      <c r="G651" s="9"/>
      <c r="H651" s="9"/>
      <c r="I651" s="9"/>
      <c r="J651" s="9"/>
      <c r="K651" s="9"/>
      <c r="L651" s="9"/>
      <c r="M651" s="9"/>
    </row>
    <row r="652" spans="1:13" x14ac:dyDescent="0.25">
      <c r="A652" s="7"/>
      <c r="B652" s="13"/>
      <c r="C652" s="14"/>
      <c r="D652" s="9"/>
      <c r="E652" s="9"/>
      <c r="F652" s="9"/>
      <c r="G652" s="9"/>
      <c r="H652" s="9"/>
      <c r="I652" s="9"/>
      <c r="J652" s="9"/>
      <c r="K652" s="9"/>
      <c r="L652" s="9"/>
      <c r="M652" s="9"/>
    </row>
    <row r="653" spans="1:13" x14ac:dyDescent="0.25">
      <c r="A653" s="7"/>
      <c r="B653" s="13"/>
      <c r="C653" s="14"/>
      <c r="D653" s="9"/>
      <c r="E653" s="9"/>
      <c r="F653" s="9"/>
      <c r="G653" s="9"/>
      <c r="H653" s="9"/>
      <c r="I653" s="9"/>
      <c r="J653" s="9"/>
      <c r="K653" s="9"/>
      <c r="L653" s="9"/>
      <c r="M653" s="9"/>
    </row>
    <row r="654" spans="1:13" x14ac:dyDescent="0.25">
      <c r="A654" s="7"/>
      <c r="B654" s="13"/>
      <c r="C654" s="14"/>
      <c r="D654" s="9"/>
      <c r="E654" s="9"/>
      <c r="F654" s="9"/>
      <c r="G654" s="9"/>
      <c r="H654" s="9"/>
      <c r="I654" s="9"/>
      <c r="J654" s="9"/>
      <c r="K654" s="9"/>
      <c r="L654" s="9"/>
      <c r="M654" s="9"/>
    </row>
    <row r="655" spans="1:13" x14ac:dyDescent="0.25">
      <c r="A655" s="7"/>
      <c r="B655" s="13"/>
      <c r="C655" s="14"/>
      <c r="D655" s="9"/>
      <c r="E655" s="9"/>
      <c r="F655" s="9"/>
      <c r="G655" s="9"/>
      <c r="H655" s="9"/>
      <c r="I655" s="9"/>
      <c r="J655" s="9"/>
      <c r="K655" s="9"/>
      <c r="L655" s="9"/>
      <c r="M655" s="9"/>
    </row>
    <row r="656" spans="1:13" x14ac:dyDescent="0.25">
      <c r="A656" s="7"/>
      <c r="B656" s="13"/>
      <c r="C656" s="14"/>
      <c r="D656" s="9"/>
      <c r="E656" s="9"/>
      <c r="F656" s="9"/>
      <c r="G656" s="9"/>
      <c r="H656" s="9"/>
      <c r="I656" s="9"/>
      <c r="J656" s="9"/>
      <c r="K656" s="9"/>
      <c r="L656" s="9"/>
      <c r="M656" s="9"/>
    </row>
    <row r="657" spans="1:13" x14ac:dyDescent="0.25">
      <c r="A657" s="7"/>
      <c r="B657" s="13"/>
      <c r="C657" s="14"/>
      <c r="D657" s="9"/>
      <c r="E657" s="9"/>
      <c r="F657" s="9"/>
      <c r="G657" s="9"/>
      <c r="H657" s="9"/>
      <c r="I657" s="9"/>
      <c r="J657" s="9"/>
      <c r="K657" s="9"/>
      <c r="L657" s="9"/>
      <c r="M657" s="9"/>
    </row>
    <row r="658" spans="1:13" x14ac:dyDescent="0.25">
      <c r="A658" s="7"/>
      <c r="B658" s="13"/>
      <c r="C658" s="14"/>
      <c r="D658" s="9"/>
      <c r="E658" s="9"/>
      <c r="F658" s="9"/>
      <c r="G658" s="9"/>
      <c r="H658" s="9"/>
      <c r="I658" s="9"/>
      <c r="J658" s="9"/>
      <c r="K658" s="9"/>
      <c r="L658" s="9"/>
      <c r="M658" s="9"/>
    </row>
    <row r="659" spans="1:13" x14ac:dyDescent="0.25">
      <c r="A659" s="7"/>
      <c r="B659" s="13"/>
      <c r="C659" s="14"/>
      <c r="D659" s="9"/>
      <c r="E659" s="9"/>
      <c r="F659" s="9"/>
      <c r="G659" s="9"/>
      <c r="H659" s="9"/>
      <c r="I659" s="9"/>
      <c r="J659" s="9"/>
      <c r="K659" s="9"/>
      <c r="L659" s="9"/>
      <c r="M659" s="9"/>
    </row>
    <row r="660" spans="1:13" x14ac:dyDescent="0.25">
      <c r="A660" s="7"/>
      <c r="B660" s="13"/>
      <c r="C660" s="14"/>
      <c r="D660" s="9"/>
      <c r="E660" s="9"/>
      <c r="F660" s="9"/>
      <c r="G660" s="9"/>
      <c r="H660" s="9"/>
      <c r="I660" s="9"/>
      <c r="J660" s="9"/>
      <c r="K660" s="9"/>
      <c r="L660" s="9"/>
      <c r="M660" s="9"/>
    </row>
    <row r="661" spans="1:13" x14ac:dyDescent="0.25">
      <c r="A661" s="7"/>
      <c r="B661" s="13"/>
      <c r="C661" s="14"/>
      <c r="D661" s="9"/>
      <c r="E661" s="9"/>
      <c r="F661" s="9"/>
      <c r="G661" s="9"/>
      <c r="H661" s="9"/>
      <c r="I661" s="9"/>
      <c r="J661" s="9"/>
      <c r="K661" s="9"/>
      <c r="L661" s="9"/>
      <c r="M661" s="9"/>
    </row>
    <row r="662" spans="1:13" x14ac:dyDescent="0.25">
      <c r="A662" s="7"/>
      <c r="B662" s="13"/>
      <c r="C662" s="14"/>
      <c r="D662" s="9"/>
      <c r="E662" s="9"/>
      <c r="F662" s="9"/>
      <c r="G662" s="9"/>
      <c r="H662" s="9"/>
      <c r="I662" s="9"/>
      <c r="J662" s="9"/>
      <c r="K662" s="9"/>
      <c r="L662" s="9"/>
      <c r="M662" s="9"/>
    </row>
    <row r="663" spans="1:13" x14ac:dyDescent="0.25">
      <c r="A663" s="7"/>
      <c r="B663" s="13"/>
      <c r="C663" s="14"/>
      <c r="D663" s="9"/>
      <c r="E663" s="9"/>
      <c r="F663" s="9"/>
      <c r="G663" s="9"/>
      <c r="H663" s="9"/>
      <c r="I663" s="9"/>
      <c r="J663" s="9"/>
      <c r="K663" s="9"/>
      <c r="L663" s="9"/>
      <c r="M663" s="9"/>
    </row>
    <row r="664" spans="1:13" x14ac:dyDescent="0.25">
      <c r="A664" s="7"/>
      <c r="B664" s="13"/>
      <c r="C664" s="14"/>
      <c r="D664" s="9"/>
      <c r="E664" s="9"/>
      <c r="F664" s="9"/>
      <c r="G664" s="9"/>
      <c r="H664" s="9"/>
      <c r="I664" s="9"/>
      <c r="J664" s="9"/>
      <c r="K664" s="9"/>
      <c r="L664" s="9"/>
      <c r="M664" s="9"/>
    </row>
    <row r="665" spans="1:13" x14ac:dyDescent="0.25">
      <c r="A665" s="7"/>
      <c r="B665" s="13"/>
      <c r="C665" s="14"/>
      <c r="D665" s="9"/>
      <c r="E665" s="9"/>
      <c r="F665" s="9"/>
      <c r="G665" s="9"/>
      <c r="H665" s="9"/>
      <c r="I665" s="9"/>
      <c r="J665" s="9"/>
      <c r="K665" s="9"/>
      <c r="L665" s="9"/>
      <c r="M665" s="9"/>
    </row>
    <row r="666" spans="1:13" x14ac:dyDescent="0.25">
      <c r="A666" s="7"/>
      <c r="B666" s="13"/>
      <c r="C666" s="14"/>
      <c r="D666" s="9"/>
      <c r="E666" s="9"/>
      <c r="F666" s="9"/>
      <c r="G666" s="9"/>
      <c r="H666" s="9"/>
      <c r="I666" s="9"/>
      <c r="J666" s="9"/>
      <c r="K666" s="9"/>
      <c r="L666" s="9"/>
      <c r="M666" s="9"/>
    </row>
    <row r="667" spans="1:13" x14ac:dyDescent="0.25">
      <c r="A667" s="7"/>
      <c r="B667" s="13"/>
      <c r="C667" s="14"/>
      <c r="D667" s="9"/>
      <c r="E667" s="9"/>
      <c r="F667" s="9"/>
      <c r="G667" s="9"/>
      <c r="H667" s="9"/>
      <c r="I667" s="9"/>
      <c r="J667" s="9"/>
      <c r="K667" s="9"/>
      <c r="L667" s="9"/>
      <c r="M667" s="9"/>
    </row>
    <row r="668" spans="1:13" x14ac:dyDescent="0.25">
      <c r="A668" s="7"/>
      <c r="B668" s="13"/>
      <c r="C668" s="14"/>
      <c r="D668" s="9"/>
      <c r="E668" s="9"/>
      <c r="F668" s="9"/>
      <c r="G668" s="9"/>
      <c r="H668" s="9"/>
      <c r="I668" s="9"/>
      <c r="J668" s="9"/>
      <c r="K668" s="9"/>
      <c r="L668" s="9"/>
      <c r="M668" s="9"/>
    </row>
    <row r="669" spans="1:13" x14ac:dyDescent="0.25">
      <c r="A669" s="7"/>
      <c r="B669" s="13"/>
      <c r="C669" s="14"/>
      <c r="D669" s="9"/>
      <c r="E669" s="9"/>
      <c r="F669" s="9"/>
      <c r="G669" s="9"/>
      <c r="H669" s="9"/>
      <c r="I669" s="9"/>
      <c r="J669" s="9"/>
      <c r="K669" s="9"/>
      <c r="L669" s="9"/>
      <c r="M669" s="9"/>
    </row>
    <row r="670" spans="1:13" x14ac:dyDescent="0.25">
      <c r="A670" s="7"/>
      <c r="B670" s="13"/>
      <c r="C670" s="14"/>
      <c r="D670" s="9"/>
      <c r="E670" s="9"/>
      <c r="F670" s="9"/>
      <c r="G670" s="9"/>
      <c r="H670" s="9"/>
      <c r="I670" s="9"/>
      <c r="J670" s="9"/>
      <c r="K670" s="9"/>
      <c r="L670" s="9"/>
      <c r="M670" s="9"/>
    </row>
    <row r="671" spans="1:13" x14ac:dyDescent="0.25">
      <c r="A671" s="7"/>
      <c r="B671" s="13"/>
      <c r="C671" s="14"/>
      <c r="D671" s="9"/>
      <c r="E671" s="9"/>
      <c r="F671" s="9"/>
      <c r="G671" s="9"/>
      <c r="H671" s="9"/>
      <c r="I671" s="9"/>
      <c r="J671" s="9"/>
      <c r="K671" s="9"/>
      <c r="L671" s="9"/>
      <c r="M671" s="9"/>
    </row>
    <row r="672" spans="1:13" x14ac:dyDescent="0.25">
      <c r="A672" s="7"/>
      <c r="B672" s="13"/>
      <c r="C672" s="14"/>
      <c r="D672" s="9"/>
      <c r="E672" s="9"/>
      <c r="F672" s="9"/>
      <c r="G672" s="9"/>
      <c r="H672" s="9"/>
      <c r="I672" s="9"/>
      <c r="J672" s="9"/>
      <c r="K672" s="9"/>
      <c r="L672" s="9"/>
      <c r="M672" s="9"/>
    </row>
    <row r="673" spans="1:13" x14ac:dyDescent="0.25">
      <c r="A673" s="7"/>
      <c r="B673" s="13"/>
      <c r="C673" s="14"/>
      <c r="D673" s="9"/>
      <c r="E673" s="9"/>
      <c r="F673" s="9"/>
      <c r="G673" s="9"/>
      <c r="H673" s="9"/>
      <c r="I673" s="9"/>
      <c r="J673" s="9"/>
      <c r="K673" s="9"/>
      <c r="L673" s="9"/>
      <c r="M673" s="9"/>
    </row>
    <row r="674" spans="1:13" x14ac:dyDescent="0.25">
      <c r="A674" s="7"/>
      <c r="B674" s="13"/>
      <c r="C674" s="14"/>
      <c r="D674" s="9"/>
      <c r="E674" s="9"/>
      <c r="F674" s="9"/>
      <c r="G674" s="9"/>
      <c r="H674" s="9"/>
      <c r="I674" s="9"/>
      <c r="J674" s="9"/>
      <c r="K674" s="9"/>
      <c r="L674" s="9"/>
      <c r="M674" s="9"/>
    </row>
    <row r="675" spans="1:13" x14ac:dyDescent="0.25">
      <c r="A675" s="7"/>
      <c r="B675" s="13"/>
      <c r="C675" s="14"/>
      <c r="D675" s="9"/>
      <c r="E675" s="9"/>
      <c r="F675" s="9"/>
      <c r="G675" s="9"/>
      <c r="H675" s="9"/>
      <c r="I675" s="9"/>
      <c r="J675" s="9"/>
      <c r="K675" s="9"/>
      <c r="L675" s="9"/>
      <c r="M675" s="9"/>
    </row>
    <row r="676" spans="1:13" x14ac:dyDescent="0.25">
      <c r="A676" s="7"/>
      <c r="B676" s="13"/>
      <c r="C676" s="14"/>
      <c r="D676" s="9"/>
      <c r="E676" s="9"/>
      <c r="F676" s="9"/>
      <c r="G676" s="9"/>
      <c r="H676" s="9"/>
      <c r="I676" s="9"/>
      <c r="J676" s="9"/>
      <c r="K676" s="9"/>
      <c r="L676" s="9"/>
      <c r="M676" s="9"/>
    </row>
    <row r="677" spans="1:13" x14ac:dyDescent="0.25">
      <c r="A677" s="7"/>
      <c r="B677" s="13"/>
      <c r="C677" s="14"/>
      <c r="D677" s="9"/>
      <c r="E677" s="9"/>
      <c r="F677" s="9"/>
      <c r="G677" s="9"/>
      <c r="H677" s="9"/>
      <c r="I677" s="9"/>
      <c r="J677" s="9"/>
      <c r="K677" s="9"/>
      <c r="L677" s="9"/>
      <c r="M677" s="9"/>
    </row>
    <row r="678" spans="1:13" x14ac:dyDescent="0.25">
      <c r="A678" s="7"/>
      <c r="B678" s="13"/>
      <c r="C678" s="14"/>
      <c r="D678" s="9"/>
      <c r="E678" s="9"/>
      <c r="F678" s="9"/>
      <c r="G678" s="9"/>
      <c r="H678" s="9"/>
      <c r="I678" s="9"/>
      <c r="J678" s="9"/>
      <c r="K678" s="9"/>
      <c r="L678" s="9"/>
      <c r="M678" s="9"/>
    </row>
    <row r="679" spans="1:13" x14ac:dyDescent="0.25">
      <c r="A679" s="7"/>
      <c r="B679" s="13"/>
      <c r="C679" s="14"/>
      <c r="D679" s="9"/>
      <c r="E679" s="9"/>
      <c r="F679" s="9"/>
      <c r="G679" s="9"/>
      <c r="H679" s="9"/>
      <c r="I679" s="9"/>
      <c r="J679" s="9"/>
      <c r="K679" s="9"/>
      <c r="L679" s="9"/>
      <c r="M679" s="9"/>
    </row>
    <row r="680" spans="1:13" x14ac:dyDescent="0.25">
      <c r="A680" s="7"/>
      <c r="B680" s="13"/>
      <c r="C680" s="14"/>
      <c r="D680" s="9"/>
      <c r="E680" s="9"/>
      <c r="F680" s="9"/>
      <c r="G680" s="9"/>
      <c r="H680" s="9"/>
      <c r="I680" s="9"/>
      <c r="J680" s="9"/>
      <c r="K680" s="9"/>
      <c r="L680" s="9"/>
      <c r="M680" s="9"/>
    </row>
    <row r="681" spans="1:13" x14ac:dyDescent="0.25">
      <c r="A681" s="7"/>
      <c r="B681" s="13"/>
      <c r="C681" s="14"/>
      <c r="D681" s="9"/>
      <c r="E681" s="9"/>
      <c r="F681" s="9"/>
      <c r="G681" s="9"/>
      <c r="H681" s="9"/>
      <c r="I681" s="9"/>
      <c r="J681" s="9"/>
      <c r="K681" s="9"/>
      <c r="L681" s="9"/>
      <c r="M681" s="9"/>
    </row>
    <row r="682" spans="1:13" x14ac:dyDescent="0.25">
      <c r="A682" s="7"/>
      <c r="B682" s="13"/>
      <c r="C682" s="14"/>
      <c r="D682" s="9"/>
      <c r="E682" s="9"/>
      <c r="F682" s="9"/>
      <c r="G682" s="9"/>
      <c r="H682" s="9"/>
      <c r="I682" s="9"/>
      <c r="J682" s="9"/>
      <c r="K682" s="9"/>
      <c r="L682" s="9"/>
      <c r="M682" s="9"/>
    </row>
    <row r="683" spans="1:13" x14ac:dyDescent="0.25">
      <c r="A683" s="7"/>
      <c r="B683" s="13"/>
      <c r="C683" s="14"/>
      <c r="D683" s="9"/>
      <c r="E683" s="9"/>
      <c r="F683" s="9"/>
      <c r="G683" s="9"/>
      <c r="H683" s="9"/>
      <c r="I683" s="9"/>
      <c r="J683" s="9"/>
      <c r="K683" s="9"/>
      <c r="L683" s="9"/>
      <c r="M683" s="9"/>
    </row>
    <row r="684" spans="1:13" x14ac:dyDescent="0.25">
      <c r="A684" s="7"/>
      <c r="B684" s="13"/>
      <c r="C684" s="14"/>
      <c r="D684" s="9"/>
      <c r="E684" s="9"/>
      <c r="F684" s="9"/>
      <c r="G684" s="9"/>
      <c r="H684" s="9"/>
      <c r="I684" s="9"/>
      <c r="J684" s="9"/>
      <c r="K684" s="9"/>
      <c r="L684" s="9"/>
      <c r="M684" s="9"/>
    </row>
    <row r="685" spans="1:13" x14ac:dyDescent="0.25">
      <c r="A685" s="7"/>
      <c r="B685" s="13"/>
      <c r="C685" s="14"/>
      <c r="D685" s="9"/>
      <c r="E685" s="9"/>
      <c r="F685" s="9"/>
      <c r="G685" s="9"/>
      <c r="H685" s="9"/>
      <c r="I685" s="9"/>
      <c r="J685" s="9"/>
      <c r="K685" s="9"/>
      <c r="L685" s="9"/>
      <c r="M685" s="9"/>
    </row>
    <row r="686" spans="1:13" x14ac:dyDescent="0.25">
      <c r="A686" s="7"/>
      <c r="B686" s="13"/>
      <c r="C686" s="14"/>
      <c r="D686" s="9"/>
      <c r="E686" s="9"/>
      <c r="F686" s="9"/>
      <c r="G686" s="9"/>
      <c r="H686" s="9"/>
      <c r="I686" s="9"/>
      <c r="J686" s="9"/>
      <c r="K686" s="9"/>
      <c r="L686" s="9"/>
      <c r="M686" s="9"/>
    </row>
    <row r="687" spans="1:13" x14ac:dyDescent="0.25">
      <c r="A687" s="7"/>
      <c r="B687" s="13"/>
      <c r="C687" s="14"/>
      <c r="D687" s="9"/>
      <c r="E687" s="9"/>
      <c r="F687" s="9"/>
      <c r="G687" s="9"/>
      <c r="H687" s="9"/>
      <c r="I687" s="9"/>
      <c r="J687" s="9"/>
      <c r="K687" s="9"/>
      <c r="L687" s="9"/>
      <c r="M687" s="9"/>
    </row>
    <row r="688" spans="1:13" x14ac:dyDescent="0.25">
      <c r="A688" s="7"/>
      <c r="B688" s="13"/>
      <c r="C688" s="14"/>
      <c r="D688" s="9"/>
      <c r="E688" s="9"/>
      <c r="F688" s="9"/>
      <c r="G688" s="9"/>
      <c r="H688" s="9"/>
      <c r="I688" s="9"/>
      <c r="J688" s="9"/>
      <c r="K688" s="9"/>
      <c r="L688" s="9"/>
      <c r="M688" s="9"/>
    </row>
    <row r="689" spans="1:13" x14ac:dyDescent="0.25">
      <c r="A689" s="7"/>
      <c r="B689" s="13"/>
      <c r="C689" s="14"/>
      <c r="D689" s="9"/>
      <c r="E689" s="9"/>
      <c r="F689" s="9"/>
      <c r="G689" s="9"/>
      <c r="H689" s="9"/>
      <c r="I689" s="9"/>
      <c r="J689" s="9"/>
      <c r="K689" s="9"/>
      <c r="L689" s="9"/>
      <c r="M689" s="9"/>
    </row>
    <row r="690" spans="1:13" x14ac:dyDescent="0.25">
      <c r="A690" s="7"/>
      <c r="B690" s="13"/>
      <c r="C690" s="14"/>
      <c r="D690" s="9"/>
      <c r="E690" s="9"/>
      <c r="F690" s="9"/>
      <c r="G690" s="9"/>
      <c r="H690" s="9"/>
      <c r="I690" s="9"/>
      <c r="J690" s="9"/>
      <c r="K690" s="9"/>
      <c r="L690" s="9"/>
      <c r="M690" s="9"/>
    </row>
    <row r="691" spans="1:13" x14ac:dyDescent="0.25">
      <c r="A691" s="7"/>
      <c r="B691" s="13"/>
      <c r="C691" s="14"/>
      <c r="D691" s="9"/>
      <c r="E691" s="9"/>
      <c r="F691" s="9"/>
      <c r="G691" s="9"/>
      <c r="H691" s="9"/>
      <c r="I691" s="9"/>
      <c r="J691" s="9"/>
      <c r="K691" s="9"/>
      <c r="L691" s="9"/>
      <c r="M691" s="9"/>
    </row>
    <row r="692" spans="1:13" x14ac:dyDescent="0.25">
      <c r="A692" s="7"/>
      <c r="B692" s="13"/>
      <c r="C692" s="14"/>
      <c r="D692" s="9"/>
      <c r="E692" s="9"/>
      <c r="F692" s="9"/>
      <c r="G692" s="9"/>
      <c r="H692" s="9"/>
      <c r="I692" s="9"/>
      <c r="J692" s="9"/>
      <c r="K692" s="9"/>
      <c r="L692" s="9"/>
      <c r="M692" s="9"/>
    </row>
    <row r="693" spans="1:13" x14ac:dyDescent="0.25">
      <c r="A693" s="7"/>
      <c r="B693" s="13"/>
      <c r="C693" s="14"/>
      <c r="D693" s="9"/>
      <c r="E693" s="9"/>
      <c r="F693" s="9"/>
      <c r="G693" s="9"/>
      <c r="H693" s="9"/>
      <c r="I693" s="9"/>
      <c r="J693" s="9"/>
      <c r="K693" s="9"/>
      <c r="L693" s="9"/>
      <c r="M693" s="9"/>
    </row>
    <row r="694" spans="1:13" x14ac:dyDescent="0.25">
      <c r="A694" s="7"/>
      <c r="B694" s="13"/>
      <c r="C694" s="14"/>
      <c r="D694" s="9"/>
      <c r="E694" s="9"/>
      <c r="F694" s="9"/>
      <c r="G694" s="9"/>
      <c r="H694" s="9"/>
      <c r="I694" s="9"/>
      <c r="J694" s="9"/>
      <c r="K694" s="9"/>
      <c r="L694" s="9"/>
      <c r="M694" s="9"/>
    </row>
    <row r="695" spans="1:13" x14ac:dyDescent="0.25">
      <c r="A695" s="7"/>
      <c r="B695" s="13"/>
      <c r="C695" s="14"/>
      <c r="D695" s="9"/>
      <c r="E695" s="9"/>
      <c r="F695" s="9"/>
      <c r="G695" s="9"/>
      <c r="H695" s="9"/>
      <c r="I695" s="9"/>
      <c r="J695" s="9"/>
      <c r="K695" s="9"/>
      <c r="L695" s="9"/>
      <c r="M695" s="9"/>
    </row>
    <row r="696" spans="1:13" x14ac:dyDescent="0.25">
      <c r="A696" s="7"/>
      <c r="B696" s="13"/>
      <c r="C696" s="14"/>
      <c r="D696" s="9"/>
      <c r="E696" s="9"/>
      <c r="F696" s="9"/>
      <c r="G696" s="9"/>
      <c r="H696" s="9"/>
      <c r="I696" s="9"/>
      <c r="J696" s="9"/>
      <c r="K696" s="9"/>
      <c r="L696" s="9"/>
      <c r="M696" s="9"/>
    </row>
    <row r="697" spans="1:13" x14ac:dyDescent="0.25">
      <c r="A697" s="7"/>
      <c r="B697" s="13"/>
      <c r="C697" s="14"/>
      <c r="D697" s="9"/>
      <c r="E697" s="9"/>
      <c r="F697" s="9"/>
      <c r="G697" s="9"/>
      <c r="H697" s="9"/>
      <c r="I697" s="9"/>
      <c r="J697" s="9"/>
      <c r="K697" s="9"/>
      <c r="L697" s="9"/>
      <c r="M697" s="9"/>
    </row>
    <row r="698" spans="1:13" x14ac:dyDescent="0.25">
      <c r="A698" s="7"/>
      <c r="B698" s="13"/>
      <c r="C698" s="14"/>
      <c r="D698" s="9"/>
      <c r="E698" s="9"/>
      <c r="F698" s="9"/>
      <c r="G698" s="9"/>
      <c r="H698" s="9"/>
      <c r="I698" s="9"/>
      <c r="J698" s="9"/>
      <c r="K698" s="9"/>
      <c r="L698" s="9"/>
      <c r="M698" s="9"/>
    </row>
    <row r="699" spans="1:13" x14ac:dyDescent="0.25">
      <c r="A699" s="7"/>
      <c r="B699" s="13"/>
      <c r="C699" s="14"/>
      <c r="D699" s="9"/>
      <c r="E699" s="9"/>
      <c r="F699" s="9"/>
      <c r="G699" s="9"/>
      <c r="H699" s="9"/>
      <c r="I699" s="9"/>
      <c r="J699" s="9"/>
      <c r="K699" s="9"/>
      <c r="L699" s="9"/>
      <c r="M699" s="9"/>
    </row>
    <row r="700" spans="1:13" x14ac:dyDescent="0.25">
      <c r="A700" s="7"/>
      <c r="B700" s="13"/>
      <c r="C700" s="14"/>
      <c r="D700" s="9"/>
      <c r="E700" s="9"/>
      <c r="F700" s="9"/>
      <c r="G700" s="9"/>
      <c r="H700" s="9"/>
      <c r="I700" s="9"/>
      <c r="J700" s="9"/>
      <c r="K700" s="9"/>
      <c r="L700" s="9"/>
      <c r="M700" s="9"/>
    </row>
    <row r="701" spans="1:13" x14ac:dyDescent="0.25">
      <c r="A701" s="7"/>
      <c r="B701" s="13"/>
      <c r="C701" s="14"/>
      <c r="D701" s="9"/>
      <c r="E701" s="9"/>
      <c r="F701" s="9"/>
      <c r="G701" s="9"/>
      <c r="H701" s="9"/>
      <c r="I701" s="9"/>
      <c r="J701" s="9"/>
      <c r="K701" s="9"/>
      <c r="L701" s="9"/>
      <c r="M701" s="9"/>
    </row>
    <row r="702" spans="1:13" x14ac:dyDescent="0.25">
      <c r="A702" s="7"/>
      <c r="B702" s="13"/>
      <c r="C702" s="14"/>
      <c r="D702" s="9"/>
      <c r="E702" s="9"/>
      <c r="F702" s="9"/>
      <c r="G702" s="9"/>
      <c r="H702" s="9"/>
      <c r="I702" s="9"/>
      <c r="J702" s="9"/>
      <c r="K702" s="9"/>
      <c r="L702" s="9"/>
      <c r="M702" s="9"/>
    </row>
    <row r="703" spans="1:13" x14ac:dyDescent="0.25">
      <c r="A703" s="7"/>
      <c r="B703" s="13"/>
      <c r="C703" s="14"/>
      <c r="D703" s="9"/>
      <c r="E703" s="9"/>
      <c r="F703" s="9"/>
      <c r="G703" s="9"/>
      <c r="H703" s="9"/>
      <c r="I703" s="9"/>
      <c r="J703" s="9"/>
      <c r="K703" s="9"/>
      <c r="L703" s="9"/>
      <c r="M703" s="9"/>
    </row>
    <row r="704" spans="1:13" x14ac:dyDescent="0.25">
      <c r="A704" s="7"/>
      <c r="B704" s="13"/>
      <c r="C704" s="14"/>
      <c r="D704" s="9"/>
      <c r="E704" s="9"/>
      <c r="F704" s="9"/>
      <c r="G704" s="9"/>
      <c r="H704" s="9"/>
      <c r="I704" s="9"/>
      <c r="J704" s="9"/>
      <c r="K704" s="9"/>
      <c r="L704" s="9"/>
      <c r="M704" s="9"/>
    </row>
    <row r="705" spans="1:13" x14ac:dyDescent="0.25">
      <c r="A705" s="7"/>
      <c r="B705" s="13"/>
      <c r="C705" s="14"/>
      <c r="D705" s="9"/>
      <c r="E705" s="9"/>
      <c r="F705" s="9"/>
      <c r="G705" s="9"/>
      <c r="H705" s="9"/>
      <c r="I705" s="9"/>
      <c r="J705" s="9"/>
      <c r="K705" s="9"/>
      <c r="L705" s="9"/>
      <c r="M705" s="9"/>
    </row>
    <row r="706" spans="1:13" x14ac:dyDescent="0.25">
      <c r="A706" s="7"/>
      <c r="B706" s="13"/>
      <c r="C706" s="14"/>
      <c r="D706" s="9"/>
      <c r="E706" s="9"/>
      <c r="F706" s="9"/>
      <c r="G706" s="9"/>
      <c r="H706" s="9"/>
      <c r="I706" s="9"/>
      <c r="J706" s="9"/>
      <c r="K706" s="9"/>
      <c r="L706" s="9"/>
      <c r="M706" s="9"/>
    </row>
    <row r="707" spans="1:13" x14ac:dyDescent="0.25">
      <c r="A707" s="7"/>
      <c r="B707" s="13"/>
      <c r="C707" s="14"/>
      <c r="D707" s="9"/>
      <c r="E707" s="9"/>
      <c r="F707" s="9"/>
      <c r="G707" s="9"/>
      <c r="H707" s="9"/>
      <c r="I707" s="9"/>
      <c r="J707" s="9"/>
      <c r="K707" s="9"/>
      <c r="L707" s="9"/>
      <c r="M707" s="9"/>
    </row>
    <row r="708" spans="1:13" x14ac:dyDescent="0.25">
      <c r="A708" s="7"/>
      <c r="B708" s="13"/>
      <c r="C708" s="14"/>
      <c r="D708" s="9"/>
      <c r="E708" s="9"/>
      <c r="F708" s="9"/>
      <c r="G708" s="9"/>
      <c r="H708" s="9"/>
      <c r="I708" s="9"/>
      <c r="J708" s="9"/>
      <c r="K708" s="9"/>
      <c r="L708" s="9"/>
      <c r="M708" s="9"/>
    </row>
    <row r="709" spans="1:13" x14ac:dyDescent="0.25">
      <c r="A709" s="7"/>
      <c r="B709" s="13"/>
      <c r="C709" s="14"/>
      <c r="D709" s="9"/>
      <c r="E709" s="9"/>
      <c r="F709" s="9"/>
      <c r="G709" s="9"/>
      <c r="H709" s="9"/>
      <c r="I709" s="9"/>
      <c r="J709" s="9"/>
      <c r="K709" s="9"/>
      <c r="L709" s="9"/>
      <c r="M709" s="9"/>
    </row>
    <row r="710" spans="1:13" x14ac:dyDescent="0.25">
      <c r="A710" s="7"/>
      <c r="B710" s="13"/>
      <c r="C710" s="14"/>
      <c r="D710" s="9"/>
      <c r="E710" s="9"/>
      <c r="F710" s="9"/>
      <c r="G710" s="9"/>
      <c r="H710" s="9"/>
      <c r="I710" s="9"/>
      <c r="J710" s="9"/>
      <c r="K710" s="9"/>
      <c r="L710" s="9"/>
      <c r="M710" s="9"/>
    </row>
    <row r="711" spans="1:13" x14ac:dyDescent="0.25">
      <c r="A711" s="7"/>
      <c r="B711" s="13"/>
      <c r="C711" s="14"/>
      <c r="D711" s="9"/>
      <c r="E711" s="9"/>
      <c r="F711" s="9"/>
      <c r="G711" s="9"/>
      <c r="H711" s="9"/>
      <c r="I711" s="9"/>
      <c r="J711" s="9"/>
      <c r="K711" s="9"/>
      <c r="L711" s="9"/>
      <c r="M711" s="9"/>
    </row>
    <row r="712" spans="1:13" x14ac:dyDescent="0.25">
      <c r="A712" s="7"/>
      <c r="B712" s="13"/>
      <c r="C712" s="14"/>
      <c r="D712" s="9"/>
      <c r="E712" s="9"/>
      <c r="F712" s="9"/>
      <c r="G712" s="9"/>
      <c r="H712" s="9"/>
      <c r="I712" s="9"/>
      <c r="J712" s="9"/>
      <c r="K712" s="9"/>
      <c r="L712" s="9"/>
      <c r="M712" s="9"/>
    </row>
    <row r="713" spans="1:13" x14ac:dyDescent="0.25">
      <c r="A713" s="7"/>
      <c r="B713" s="13"/>
      <c r="C713" s="14"/>
      <c r="D713" s="9"/>
      <c r="E713" s="9"/>
      <c r="F713" s="9"/>
      <c r="G713" s="9"/>
      <c r="H713" s="9"/>
      <c r="I713" s="9"/>
      <c r="J713" s="9"/>
      <c r="K713" s="9"/>
      <c r="L713" s="9"/>
      <c r="M713" s="9"/>
    </row>
    <row r="714" spans="1:13" x14ac:dyDescent="0.25">
      <c r="A714" s="7"/>
      <c r="B714" s="13"/>
      <c r="C714" s="14"/>
      <c r="D714" s="9"/>
      <c r="E714" s="9"/>
      <c r="F714" s="9"/>
      <c r="G714" s="9"/>
      <c r="H714" s="9"/>
      <c r="I714" s="9"/>
      <c r="J714" s="9"/>
      <c r="K714" s="9"/>
      <c r="L714" s="9"/>
      <c r="M714" s="9"/>
    </row>
    <row r="715" spans="1:13" x14ac:dyDescent="0.25">
      <c r="A715" s="7"/>
      <c r="B715" s="13"/>
      <c r="C715" s="14"/>
      <c r="D715" s="9"/>
      <c r="E715" s="9"/>
      <c r="F715" s="9"/>
      <c r="G715" s="9"/>
      <c r="H715" s="9"/>
      <c r="I715" s="9"/>
      <c r="J715" s="9"/>
      <c r="K715" s="9"/>
      <c r="L715" s="9"/>
      <c r="M715" s="9"/>
    </row>
    <row r="716" spans="1:13" x14ac:dyDescent="0.25">
      <c r="A716" s="7"/>
      <c r="B716" s="13"/>
      <c r="C716" s="14"/>
      <c r="D716" s="9"/>
      <c r="E716" s="9"/>
      <c r="F716" s="9"/>
      <c r="G716" s="9"/>
      <c r="H716" s="9"/>
      <c r="I716" s="9"/>
      <c r="J716" s="9"/>
      <c r="K716" s="9"/>
      <c r="L716" s="9"/>
      <c r="M716" s="9"/>
    </row>
    <row r="717" spans="1:13" x14ac:dyDescent="0.25">
      <c r="A717" s="7"/>
      <c r="B717" s="13"/>
      <c r="C717" s="14"/>
      <c r="D717" s="9"/>
      <c r="E717" s="9"/>
      <c r="F717" s="9"/>
      <c r="G717" s="9"/>
      <c r="H717" s="9"/>
      <c r="I717" s="9"/>
      <c r="J717" s="9"/>
      <c r="K717" s="9"/>
      <c r="L717" s="9"/>
      <c r="M717" s="9"/>
    </row>
    <row r="718" spans="1:13" x14ac:dyDescent="0.25">
      <c r="A718" s="7"/>
      <c r="B718" s="13"/>
      <c r="C718" s="14"/>
      <c r="D718" s="9"/>
      <c r="E718" s="9"/>
      <c r="F718" s="9"/>
      <c r="G718" s="9"/>
      <c r="H718" s="9"/>
      <c r="I718" s="9"/>
      <c r="J718" s="9"/>
      <c r="K718" s="9"/>
      <c r="L718" s="9"/>
      <c r="M718" s="9"/>
    </row>
    <row r="719" spans="1:13" x14ac:dyDescent="0.25">
      <c r="A719" s="7"/>
      <c r="B719" s="13"/>
      <c r="C719" s="14"/>
      <c r="D719" s="9"/>
      <c r="E719" s="9"/>
      <c r="F719" s="9"/>
      <c r="G719" s="9"/>
      <c r="H719" s="9"/>
      <c r="I719" s="9"/>
      <c r="J719" s="9"/>
      <c r="K719" s="9"/>
      <c r="L719" s="9"/>
      <c r="M719" s="9"/>
    </row>
    <row r="720" spans="1:13" x14ac:dyDescent="0.25">
      <c r="A720" s="7"/>
      <c r="B720" s="13"/>
      <c r="C720" s="14"/>
      <c r="D720" s="12"/>
      <c r="E720" s="12"/>
      <c r="F720" s="12"/>
      <c r="G720" s="12"/>
      <c r="H720" s="12"/>
      <c r="I720" s="12"/>
      <c r="J720" s="12"/>
      <c r="K720" s="12"/>
      <c r="L720" s="12"/>
      <c r="M720" s="12"/>
    </row>
    <row r="721" spans="1:1" x14ac:dyDescent="0.25">
      <c r="A721" s="7"/>
    </row>
  </sheetData>
  <mergeCells count="3">
    <mergeCell ref="E1:F2"/>
    <mergeCell ref="A3:B5"/>
    <mergeCell ref="S8:T8"/>
  </mergeCells>
  <conditionalFormatting sqref="D383:J720 L383:M720 D35:I37 D39:I66 I38 D68:I98 I67 D100:I129 I99 D131:I161 I130 D163:I192 I162 D194:I224 I193 D226:I256 I225 D258:I287 I257 D289:I319 I288 D321:I350 I320 D352:I382 I351">
    <cfRule type="expression" dxfId="3" priority="2">
      <formula>$A35=""</formula>
    </cfRule>
  </conditionalFormatting>
  <conditionalFormatting sqref="A7:H7 A8:A721 B8:H37 B39:H66 B38:C38 B68:H98 B67:C67 B100:H129 B99:C99 B131:H161 B130:C130 B163:H192 B162:C162 B194:H224 B193:C193 B226:H256 B225:C225 B258:H287 B257:C257 B289:H319 B288:C288 B321:H350 B320:C320 B352:H720 B351:C351">
    <cfRule type="expression" dxfId="2" priority="3">
      <formula>$C7=TRUE</formula>
    </cfRule>
  </conditionalFormatting>
  <conditionalFormatting sqref="K383:K720">
    <cfRule type="expression" dxfId="1" priority="5">
      <formula>$A383=""</formula>
    </cfRule>
  </conditionalFormatting>
  <conditionalFormatting sqref="D7:H37 D39:H66 D68:H98 D100:H129 D131:H161 D163:H192 D194:H224 D226:H256 D258:H287 D289:H319 D321:H350 D352:H382">
    <cfRule type="cellIs" dxfId="0" priority="1" operator="equal">
      <formula>"s"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3:C16"/>
  <sheetViews>
    <sheetView workbookViewId="0">
      <selection activeCell="B5" sqref="B5"/>
    </sheetView>
  </sheetViews>
  <sheetFormatPr baseColWidth="10" defaultRowHeight="15" x14ac:dyDescent="0.25"/>
  <cols>
    <col min="1" max="1" width="21.42578125" customWidth="1"/>
  </cols>
  <sheetData>
    <row r="3" spans="1:3" x14ac:dyDescent="0.25">
      <c r="A3" t="s">
        <v>16</v>
      </c>
      <c r="B3" s="18">
        <f>DATE(annee,1,1)</f>
        <v>42370</v>
      </c>
    </row>
    <row r="4" spans="1:3" x14ac:dyDescent="0.25">
      <c r="A4" s="19" t="s">
        <v>17</v>
      </c>
      <c r="B4" s="20">
        <f>B5-2</f>
        <v>42454</v>
      </c>
      <c r="C4" s="19" t="s">
        <v>30</v>
      </c>
    </row>
    <row r="5" spans="1:3" x14ac:dyDescent="0.25">
      <c r="A5" t="s">
        <v>18</v>
      </c>
      <c r="B5" s="18">
        <f>INT(FLOOR("3/5/" &amp; annee,29.5311)/7-(MOD(annee,95)=81))*7-6</f>
        <v>42456</v>
      </c>
    </row>
    <row r="6" spans="1:3" x14ac:dyDescent="0.25">
      <c r="A6" t="s">
        <v>19</v>
      </c>
      <c r="B6" s="18">
        <f>B5+1</f>
        <v>42457</v>
      </c>
    </row>
    <row r="7" spans="1:3" x14ac:dyDescent="0.25">
      <c r="A7" t="s">
        <v>20</v>
      </c>
      <c r="B7" s="18">
        <f>DATE(annee,5,1)</f>
        <v>42491</v>
      </c>
    </row>
    <row r="8" spans="1:3" x14ac:dyDescent="0.25">
      <c r="A8" t="s">
        <v>21</v>
      </c>
      <c r="B8" s="18">
        <f>DATE(annee,5,8)</f>
        <v>42498</v>
      </c>
    </row>
    <row r="9" spans="1:3" x14ac:dyDescent="0.25">
      <c r="A9" t="s">
        <v>22</v>
      </c>
      <c r="B9" s="18">
        <f>B5+39</f>
        <v>42495</v>
      </c>
    </row>
    <row r="10" spans="1:3" x14ac:dyDescent="0.25">
      <c r="A10" t="s">
        <v>23</v>
      </c>
      <c r="B10" s="18">
        <f>B5+50</f>
        <v>42506</v>
      </c>
    </row>
    <row r="11" spans="1:3" x14ac:dyDescent="0.25">
      <c r="A11" t="s">
        <v>24</v>
      </c>
      <c r="B11" s="18">
        <f>DATE(annee,7,14)</f>
        <v>42565</v>
      </c>
    </row>
    <row r="12" spans="1:3" x14ac:dyDescent="0.25">
      <c r="A12" t="s">
        <v>25</v>
      </c>
      <c r="B12" s="18">
        <f>DATE(annee,8,15)</f>
        <v>42597</v>
      </c>
    </row>
    <row r="13" spans="1:3" x14ac:dyDescent="0.25">
      <c r="A13" t="s">
        <v>26</v>
      </c>
      <c r="B13" s="18">
        <f>DATE(annee,11,1)</f>
        <v>42675</v>
      </c>
    </row>
    <row r="14" spans="1:3" x14ac:dyDescent="0.25">
      <c r="A14" t="s">
        <v>27</v>
      </c>
      <c r="B14" s="18">
        <f>DATE(annee,11,11)</f>
        <v>42685</v>
      </c>
    </row>
    <row r="15" spans="1:3" x14ac:dyDescent="0.25">
      <c r="A15" t="s">
        <v>28</v>
      </c>
      <c r="B15" s="18">
        <f>DATE(annee,12,25)</f>
        <v>42729</v>
      </c>
    </row>
    <row r="16" spans="1:3" x14ac:dyDescent="0.25">
      <c r="A16" s="19" t="s">
        <v>29</v>
      </c>
      <c r="B16" s="20">
        <f>B15+1</f>
        <v>42730</v>
      </c>
      <c r="C16" s="19" t="s">
        <v>30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21</vt:i4>
      </vt:variant>
    </vt:vector>
  </HeadingPairs>
  <TitlesOfParts>
    <vt:vector size="23" baseType="lpstr">
      <vt:lpstr>PostesAM</vt:lpstr>
      <vt:lpstr>Fériés</vt:lpstr>
      <vt:lpstr>annee</vt:lpstr>
      <vt:lpstr>fera</vt:lpstr>
      <vt:lpstr>ferb</vt:lpstr>
      <vt:lpstr>ferc</vt:lpstr>
      <vt:lpstr>ferd</vt:lpstr>
      <vt:lpstr>fere</vt:lpstr>
      <vt:lpstr>ferf</vt:lpstr>
      <vt:lpstr>ferg</vt:lpstr>
      <vt:lpstr>ferh</vt:lpstr>
      <vt:lpstr>feri</vt:lpstr>
      <vt:lpstr>ferj</vt:lpstr>
      <vt:lpstr>ferk</vt:lpstr>
      <vt:lpstr>ferl</vt:lpstr>
      <vt:lpstr>ferm</vt:lpstr>
      <vt:lpstr>fern</vt:lpstr>
      <vt:lpstr>NjourRef</vt:lpstr>
      <vt:lpstr>NrefA</vt:lpstr>
      <vt:lpstr>NrefB</vt:lpstr>
      <vt:lpstr>NrefC</vt:lpstr>
      <vt:lpstr>NrefD</vt:lpstr>
      <vt:lpstr>NrefE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2013-12-03T10:26:44Z</dcterms:created>
  <dcterms:modified xsi:type="dcterms:W3CDTF">2014-01-09T13:01:04Z</dcterms:modified>
</cp:coreProperties>
</file>