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ree\Documents\\"/>
    </mc:Choice>
  </mc:AlternateContent>
  <bookViews>
    <workbookView xWindow="0" yWindow="0" windowWidth="17265" windowHeight="6135" tabRatio="821" activeTab="1"/>
  </bookViews>
  <sheets>
    <sheet name="Semaine 0" sheetId="10" r:id="rId1"/>
    <sheet name="Données (ne pas modifier)" sheetId="11" r:id="rId2"/>
  </sheets>
  <definedNames>
    <definedName name="Lun_poste_1">'Données (ne pas modifier)'!$D$25:$D$29</definedName>
    <definedName name="lun_poste_2">'Données (ne pas modifier)'!$E$25:$E$29</definedName>
    <definedName name="lun_poste_3">'Données (ne pas modifier)'!$F$25:$F$29</definedName>
    <definedName name="lun_poste_4">'Données (ne pas modifier)'!$G$25:$G$29</definedName>
    <definedName name="mar_poste_1">'Données (ne pas modifier)'!$K$39:$K$43</definedName>
    <definedName name="mar_poste_2">'Données (ne pas modifier)'!$L$39:$L$43</definedName>
    <definedName name="mar_poste_3">'Données (ne pas modifier)'!$M$39:$M$43</definedName>
    <definedName name="mar_poste_4">'Données (ne pas modifier)'!$G$25:$G$29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" i="11" l="1"/>
  <c r="G84" i="11"/>
  <c r="N84" i="11" s="1"/>
  <c r="F84" i="11"/>
  <c r="E84" i="11"/>
  <c r="L84" i="11" s="1"/>
  <c r="G83" i="11"/>
  <c r="N83" i="11" s="1"/>
  <c r="F83" i="11"/>
  <c r="M83" i="11" s="1"/>
  <c r="E83" i="11"/>
  <c r="L83" i="11" s="1"/>
  <c r="G82" i="11"/>
  <c r="N82" i="11" s="1"/>
  <c r="F82" i="11"/>
  <c r="M82" i="11" s="1"/>
  <c r="E82" i="11"/>
  <c r="L82" i="11" s="1"/>
  <c r="G81" i="11"/>
  <c r="F81" i="11"/>
  <c r="M81" i="11" s="1"/>
  <c r="E81" i="11"/>
  <c r="L81" i="11" s="1"/>
  <c r="G80" i="11"/>
  <c r="N80" i="11" s="1"/>
  <c r="F80" i="11"/>
  <c r="E80" i="11"/>
  <c r="L80" i="11" s="1"/>
  <c r="G79" i="11"/>
  <c r="N79" i="11" s="1"/>
  <c r="F79" i="11"/>
  <c r="M79" i="11" s="1"/>
  <c r="E79" i="11"/>
  <c r="L79" i="11" s="1"/>
  <c r="G78" i="11"/>
  <c r="N78" i="11" s="1"/>
  <c r="F78" i="11"/>
  <c r="M78" i="11" s="1"/>
  <c r="E78" i="11"/>
  <c r="L78" i="11" s="1"/>
  <c r="G77" i="11"/>
  <c r="F77" i="11"/>
  <c r="M77" i="11" s="1"/>
  <c r="E77" i="11"/>
  <c r="L77" i="11" s="1"/>
  <c r="G76" i="11"/>
  <c r="N76" i="11" s="1"/>
  <c r="F76" i="11"/>
  <c r="M76" i="11" s="1"/>
  <c r="E76" i="11"/>
  <c r="L76" i="11" s="1"/>
  <c r="G75" i="11"/>
  <c r="N75" i="11" s="1"/>
  <c r="F75" i="11"/>
  <c r="M75" i="11" s="1"/>
  <c r="E75" i="11"/>
  <c r="G74" i="11"/>
  <c r="N74" i="11" s="1"/>
  <c r="F74" i="11"/>
  <c r="M74" i="11" s="1"/>
  <c r="E74" i="11"/>
  <c r="L74" i="11" s="1"/>
  <c r="G73" i="11"/>
  <c r="N73" i="11" s="1"/>
  <c r="F73" i="11"/>
  <c r="M73" i="11" s="1"/>
  <c r="E73" i="11"/>
  <c r="L73" i="11" s="1"/>
  <c r="G72" i="11"/>
  <c r="N72" i="11" s="1"/>
  <c r="F72" i="11"/>
  <c r="E72" i="11"/>
  <c r="L72" i="11" s="1"/>
  <c r="G71" i="11"/>
  <c r="N71" i="11" s="1"/>
  <c r="F71" i="11"/>
  <c r="M71" i="11" s="1"/>
  <c r="E71" i="11"/>
  <c r="L71" i="11" s="1"/>
  <c r="G70" i="11"/>
  <c r="N70" i="11" s="1"/>
  <c r="F70" i="11"/>
  <c r="M70" i="11" s="1"/>
  <c r="E70" i="11"/>
  <c r="L70" i="11" s="1"/>
  <c r="G69" i="11"/>
  <c r="N69" i="11" s="1"/>
  <c r="F69" i="11"/>
  <c r="M69" i="11" s="1"/>
  <c r="E69" i="11"/>
  <c r="L69" i="11" s="1"/>
  <c r="G68" i="11"/>
  <c r="N68" i="11" s="1"/>
  <c r="F68" i="11"/>
  <c r="M68" i="11" s="1"/>
  <c r="E68" i="11"/>
  <c r="L68" i="11" s="1"/>
  <c r="G67" i="11"/>
  <c r="N67" i="11" s="1"/>
  <c r="F67" i="11"/>
  <c r="M67" i="11" s="1"/>
  <c r="E67" i="11"/>
  <c r="L67" i="11" s="1"/>
  <c r="G66" i="11"/>
  <c r="N66" i="11" s="1"/>
  <c r="F66" i="11"/>
  <c r="M66" i="11" s="1"/>
  <c r="E66" i="11"/>
  <c r="L66" i="11" s="1"/>
  <c r="G65" i="11"/>
  <c r="F65" i="11"/>
  <c r="M65" i="11" s="1"/>
  <c r="E65" i="11"/>
  <c r="L65" i="11" s="1"/>
  <c r="G64" i="11"/>
  <c r="N64" i="11" s="1"/>
  <c r="F64" i="11"/>
  <c r="M64" i="11" s="1"/>
  <c r="E64" i="11"/>
  <c r="L64" i="11" s="1"/>
  <c r="G63" i="11"/>
  <c r="N63" i="11" s="1"/>
  <c r="F63" i="11"/>
  <c r="M63" i="11" s="1"/>
  <c r="E63" i="11"/>
  <c r="L63" i="11" s="1"/>
  <c r="G62" i="11"/>
  <c r="N62" i="11" s="1"/>
  <c r="F62" i="11"/>
  <c r="M62" i="11" s="1"/>
  <c r="E62" i="11"/>
  <c r="L62" i="11" s="1"/>
  <c r="G61" i="11"/>
  <c r="F61" i="11"/>
  <c r="M61" i="11" s="1"/>
  <c r="E61" i="11"/>
  <c r="L61" i="11" s="1"/>
  <c r="G60" i="11"/>
  <c r="N60" i="11" s="1"/>
  <c r="F60" i="11"/>
  <c r="E60" i="11"/>
  <c r="L60" i="11" s="1"/>
  <c r="G59" i="11"/>
  <c r="N59" i="11" s="1"/>
  <c r="F59" i="11"/>
  <c r="E59" i="11"/>
  <c r="G58" i="11"/>
  <c r="N58" i="11" s="1"/>
  <c r="F58" i="11"/>
  <c r="M58" i="11" s="1"/>
  <c r="E58" i="11"/>
  <c r="L58" i="11" s="1"/>
  <c r="G57" i="11"/>
  <c r="F57" i="11"/>
  <c r="M57" i="11" s="1"/>
  <c r="E57" i="11"/>
  <c r="L57" i="11" s="1"/>
  <c r="G56" i="11"/>
  <c r="N56" i="11" s="1"/>
  <c r="F56" i="11"/>
  <c r="E56" i="11"/>
  <c r="L56" i="11" s="1"/>
  <c r="G55" i="11"/>
  <c r="N55" i="11" s="1"/>
  <c r="F55" i="11"/>
  <c r="M55" i="11" s="1"/>
  <c r="E55" i="11"/>
  <c r="L55" i="11" s="1"/>
  <c r="G54" i="11"/>
  <c r="N54" i="11" s="1"/>
  <c r="F54" i="11"/>
  <c r="M54" i="11" s="1"/>
  <c r="E54" i="11"/>
  <c r="L54" i="11" s="1"/>
  <c r="G53" i="11"/>
  <c r="F53" i="11"/>
  <c r="M53" i="11" s="1"/>
  <c r="E53" i="11"/>
  <c r="L53" i="11" s="1"/>
  <c r="G52" i="11"/>
  <c r="N52" i="11" s="1"/>
  <c r="F52" i="11"/>
  <c r="E52" i="11"/>
  <c r="L52" i="11" s="1"/>
  <c r="G51" i="11"/>
  <c r="N51" i="11" s="1"/>
  <c r="F51" i="11"/>
  <c r="M51" i="11" s="1"/>
  <c r="E51" i="11"/>
  <c r="L51" i="11" s="1"/>
  <c r="G50" i="11"/>
  <c r="N50" i="11" s="1"/>
  <c r="F50" i="11"/>
  <c r="M50" i="11" s="1"/>
  <c r="E50" i="11"/>
  <c r="L50" i="11" s="1"/>
  <c r="G49" i="11"/>
  <c r="F49" i="11"/>
  <c r="M49" i="11" s="1"/>
  <c r="E49" i="11"/>
  <c r="L49" i="11" s="1"/>
  <c r="G48" i="11"/>
  <c r="N48" i="11" s="1"/>
  <c r="F48" i="11"/>
  <c r="M48" i="11" s="1"/>
  <c r="E48" i="11"/>
  <c r="L48" i="11" s="1"/>
  <c r="G47" i="11"/>
  <c r="N47" i="11" s="1"/>
  <c r="F47" i="11"/>
  <c r="M47" i="11" s="1"/>
  <c r="E47" i="11"/>
  <c r="G46" i="11"/>
  <c r="N46" i="11" s="1"/>
  <c r="F46" i="11"/>
  <c r="M46" i="11" s="1"/>
  <c r="E46" i="11"/>
  <c r="L46" i="11" s="1"/>
  <c r="G45" i="11"/>
  <c r="N45" i="11" s="1"/>
  <c r="F45" i="11"/>
  <c r="M45" i="11" s="1"/>
  <c r="E45" i="11"/>
  <c r="L45" i="11" s="1"/>
  <c r="G44" i="11"/>
  <c r="N44" i="11" s="1"/>
  <c r="F44" i="11"/>
  <c r="E44" i="11"/>
  <c r="L44" i="11" s="1"/>
  <c r="G43" i="11"/>
  <c r="N43" i="11" s="1"/>
  <c r="F43" i="11"/>
  <c r="M43" i="11" s="1"/>
  <c r="E43" i="11"/>
  <c r="G42" i="11"/>
  <c r="N42" i="11" s="1"/>
  <c r="F42" i="11"/>
  <c r="M42" i="11" s="1"/>
  <c r="E42" i="11"/>
  <c r="L42" i="11" s="1"/>
  <c r="G41" i="11"/>
  <c r="N41" i="11" s="1"/>
  <c r="F41" i="11"/>
  <c r="M41" i="11" s="1"/>
  <c r="E41" i="11"/>
  <c r="L41" i="11" s="1"/>
  <c r="G40" i="11"/>
  <c r="N40" i="11" s="1"/>
  <c r="F40" i="11"/>
  <c r="M40" i="11" s="1"/>
  <c r="E40" i="11"/>
  <c r="L40" i="11" s="1"/>
  <c r="G39" i="11"/>
  <c r="N39" i="11" s="1"/>
  <c r="F39" i="11"/>
  <c r="M39" i="11" s="1"/>
  <c r="E39" i="11"/>
  <c r="G38" i="11"/>
  <c r="N38" i="11" s="1"/>
  <c r="F38" i="11"/>
  <c r="M38" i="11" s="1"/>
  <c r="E38" i="11"/>
  <c r="L38" i="11" s="1"/>
  <c r="G37" i="11"/>
  <c r="N37" i="11" s="1"/>
  <c r="F37" i="11"/>
  <c r="M37" i="11" s="1"/>
  <c r="E37" i="11"/>
  <c r="L37" i="11" s="1"/>
  <c r="G36" i="11"/>
  <c r="N36" i="11" s="1"/>
  <c r="F36" i="11"/>
  <c r="E36" i="11"/>
  <c r="L36" i="11" s="1"/>
  <c r="G35" i="11"/>
  <c r="N35" i="11" s="1"/>
  <c r="F35" i="11"/>
  <c r="M35" i="11" s="1"/>
  <c r="E35" i="11"/>
  <c r="G34" i="11"/>
  <c r="N34" i="11" s="1"/>
  <c r="F34" i="11"/>
  <c r="M34" i="11" s="1"/>
  <c r="E34" i="11"/>
  <c r="L34" i="11" s="1"/>
  <c r="G33" i="11"/>
  <c r="N33" i="11" s="1"/>
  <c r="F33" i="11"/>
  <c r="M33" i="11" s="1"/>
  <c r="E33" i="11"/>
  <c r="L33" i="11" s="1"/>
  <c r="G32" i="11"/>
  <c r="N32" i="11" s="1"/>
  <c r="F32" i="11"/>
  <c r="E32" i="11"/>
  <c r="L32" i="11" s="1"/>
  <c r="G31" i="11"/>
  <c r="N31" i="11" s="1"/>
  <c r="F31" i="11"/>
  <c r="M31" i="11" s="1"/>
  <c r="E31" i="11"/>
  <c r="L31" i="11" s="1"/>
  <c r="G30" i="11"/>
  <c r="F30" i="11"/>
  <c r="M30" i="11" s="1"/>
  <c r="E30" i="11"/>
  <c r="L30" i="11" s="1"/>
  <c r="D84" i="11"/>
  <c r="K84" i="11" s="1"/>
  <c r="D83" i="11"/>
  <c r="K83" i="11" s="1"/>
  <c r="D82" i="11"/>
  <c r="K82" i="11" s="1"/>
  <c r="D81" i="11"/>
  <c r="K81" i="11" s="1"/>
  <c r="D80" i="11"/>
  <c r="D74" i="11"/>
  <c r="K74" i="11" s="1"/>
  <c r="D73" i="11"/>
  <c r="K73" i="11" s="1"/>
  <c r="D72" i="11"/>
  <c r="K72" i="11" s="1"/>
  <c r="D71" i="11"/>
  <c r="K71" i="11" s="1"/>
  <c r="D70" i="11"/>
  <c r="K70" i="11" s="1"/>
  <c r="D64" i="11"/>
  <c r="K64" i="11" s="1"/>
  <c r="D63" i="11"/>
  <c r="K63" i="11" s="1"/>
  <c r="D62" i="11"/>
  <c r="K62" i="11" s="1"/>
  <c r="D61" i="11"/>
  <c r="K61" i="11" s="1"/>
  <c r="D60" i="11"/>
  <c r="K60" i="11" s="1"/>
  <c r="D54" i="11"/>
  <c r="K54" i="11" s="1"/>
  <c r="D53" i="11"/>
  <c r="K53" i="11" s="1"/>
  <c r="D52" i="11"/>
  <c r="K52" i="11" s="1"/>
  <c r="D51" i="11"/>
  <c r="K51" i="11" s="1"/>
  <c r="D50" i="11"/>
  <c r="K50" i="11" s="1"/>
  <c r="D44" i="11"/>
  <c r="D43" i="11"/>
  <c r="K43" i="11" s="1"/>
  <c r="D42" i="11"/>
  <c r="K42" i="11" s="1"/>
  <c r="D41" i="11"/>
  <c r="K41" i="11" s="1"/>
  <c r="D40" i="11"/>
  <c r="D34" i="11"/>
  <c r="K34" i="11" s="1"/>
  <c r="D33" i="11"/>
  <c r="K33" i="11" s="1"/>
  <c r="D32" i="11"/>
  <c r="K32" i="11" s="1"/>
  <c r="D31" i="11"/>
  <c r="K31" i="11" s="1"/>
  <c r="D30" i="11"/>
  <c r="K30" i="11" s="1"/>
  <c r="M84" i="11"/>
  <c r="N81" i="11"/>
  <c r="M80" i="11"/>
  <c r="N77" i="11"/>
  <c r="L75" i="11"/>
  <c r="M72" i="11"/>
  <c r="N65" i="11"/>
  <c r="N61" i="11"/>
  <c r="M60" i="11"/>
  <c r="M59" i="11"/>
  <c r="L59" i="11"/>
  <c r="N57" i="11"/>
  <c r="M56" i="11"/>
  <c r="N53" i="11"/>
  <c r="M52" i="11"/>
  <c r="N49" i="11"/>
  <c r="L47" i="11"/>
  <c r="M44" i="11"/>
  <c r="L43" i="11"/>
  <c r="L39" i="11"/>
  <c r="M36" i="11"/>
  <c r="L35" i="11"/>
  <c r="M32" i="11"/>
  <c r="N30" i="11"/>
  <c r="K80" i="11"/>
  <c r="K40" i="11"/>
  <c r="K44" i="11"/>
  <c r="G29" i="11"/>
  <c r="N29" i="11" s="1"/>
  <c r="F29" i="11"/>
  <c r="M29" i="11" s="1"/>
  <c r="E29" i="11"/>
  <c r="L29" i="11" s="1"/>
  <c r="G28" i="11"/>
  <c r="N28" i="11" s="1"/>
  <c r="F28" i="11"/>
  <c r="M28" i="11" s="1"/>
  <c r="E28" i="11"/>
  <c r="L28" i="11" s="1"/>
  <c r="G27" i="11"/>
  <c r="N27" i="11" s="1"/>
  <c r="F27" i="11"/>
  <c r="M27" i="11" s="1"/>
  <c r="E27" i="11"/>
  <c r="L27" i="11" s="1"/>
  <c r="G26" i="11"/>
  <c r="N26" i="11" s="1"/>
  <c r="F26" i="11"/>
  <c r="M26" i="11" s="1"/>
  <c r="E26" i="11"/>
  <c r="L26" i="11" s="1"/>
  <c r="G25" i="11"/>
  <c r="N25" i="11" s="1"/>
  <c r="F25" i="11"/>
  <c r="M25" i="11" s="1"/>
  <c r="E25" i="11"/>
  <c r="L25" i="11" s="1"/>
  <c r="D79" i="11"/>
  <c r="K79" i="11" s="1"/>
  <c r="D78" i="11"/>
  <c r="K78" i="11" s="1"/>
  <c r="D77" i="11"/>
  <c r="K77" i="11" s="1"/>
  <c r="D76" i="11"/>
  <c r="K76" i="11" s="1"/>
  <c r="D75" i="11"/>
  <c r="K75" i="11" s="1"/>
  <c r="D69" i="11"/>
  <c r="K69" i="11" s="1"/>
  <c r="D68" i="11"/>
  <c r="K68" i="11" s="1"/>
  <c r="D67" i="11"/>
  <c r="K67" i="11" s="1"/>
  <c r="D66" i="11"/>
  <c r="K66" i="11" s="1"/>
  <c r="D65" i="11"/>
  <c r="K65" i="11" s="1"/>
  <c r="D59" i="11"/>
  <c r="K59" i="11" s="1"/>
  <c r="D58" i="11"/>
  <c r="K58" i="11" s="1"/>
  <c r="D57" i="11"/>
  <c r="K57" i="11" s="1"/>
  <c r="D56" i="11"/>
  <c r="K56" i="11" s="1"/>
  <c r="D55" i="11"/>
  <c r="K55" i="11" s="1"/>
  <c r="D49" i="11"/>
  <c r="K49" i="11" s="1"/>
  <c r="D48" i="11"/>
  <c r="K48" i="11" s="1"/>
  <c r="D47" i="11"/>
  <c r="K47" i="11" s="1"/>
  <c r="D46" i="11"/>
  <c r="K46" i="11" s="1"/>
  <c r="D45" i="11"/>
  <c r="K45" i="11" s="1"/>
  <c r="D39" i="11"/>
  <c r="K39" i="11" s="1"/>
  <c r="D38" i="11"/>
  <c r="K38" i="11" s="1"/>
  <c r="D37" i="11"/>
  <c r="K37" i="11" s="1"/>
  <c r="D36" i="11"/>
  <c r="K36" i="11" s="1"/>
  <c r="D35" i="11"/>
  <c r="K35" i="11" s="1"/>
  <c r="D29" i="11" l="1"/>
  <c r="K29" i="11" s="1"/>
  <c r="D28" i="11"/>
  <c r="K28" i="11" s="1"/>
  <c r="D27" i="11"/>
  <c r="K27" i="11" s="1"/>
  <c r="D26" i="11"/>
  <c r="K26" i="11" s="1"/>
  <c r="D25" i="11"/>
  <c r="P17" i="10"/>
  <c r="F17" i="10"/>
</calcChain>
</file>

<file path=xl/comments1.xml><?xml version="1.0" encoding="utf-8"?>
<comments xmlns="http://schemas.openxmlformats.org/spreadsheetml/2006/main">
  <authors>
    <author>Quentin PREVOT</author>
  </authors>
  <commentList>
    <comment ref="N18" authorId="0" shapeId="0">
      <text>
        <r>
          <rPr>
            <sz val="9"/>
            <color indexed="81"/>
            <rFont val="Tahoma"/>
            <family val="2"/>
          </rPr>
          <t xml:space="preserve">POSTE 1
Durée conseillée d'affectation du même technicien sur ce poste (en jour) : 1
Priorité d'affectation : élevée
</t>
        </r>
      </text>
    </comment>
  </commentList>
</comments>
</file>

<file path=xl/sharedStrings.xml><?xml version="1.0" encoding="utf-8"?>
<sst xmlns="http://schemas.openxmlformats.org/spreadsheetml/2006/main" count="340" uniqueCount="86">
  <si>
    <t>DISPO</t>
  </si>
  <si>
    <t>HABILITATION</t>
  </si>
  <si>
    <t>PREF POSTE</t>
  </si>
  <si>
    <t>ROTATION</t>
  </si>
  <si>
    <t>&gt; tableau des dispos des techniciens / jour</t>
  </si>
  <si>
    <t>&gt; tableau des habilitations techniciens / poste</t>
  </si>
  <si>
    <t>&gt; tableau des préférences techniciens / poste</t>
  </si>
  <si>
    <t>&gt; tableau de l'historique des affectations des techniciens / poste</t>
  </si>
  <si>
    <t xml:space="preserve">Disponibilités des techniciens </t>
  </si>
  <si>
    <t>Tech 1</t>
  </si>
  <si>
    <t>Tech 2</t>
  </si>
  <si>
    <t>Tech 3</t>
  </si>
  <si>
    <t>Tech 4</t>
  </si>
  <si>
    <t>Tech 5</t>
  </si>
  <si>
    <t>Lundi</t>
  </si>
  <si>
    <t xml:space="preserve">Mardi </t>
  </si>
  <si>
    <t xml:space="preserve">Mercredi </t>
  </si>
  <si>
    <t xml:space="preserve">Jeudi </t>
  </si>
  <si>
    <t>Vendredi</t>
  </si>
  <si>
    <t xml:space="preserve">Samedi </t>
  </si>
  <si>
    <t>Jour</t>
  </si>
  <si>
    <t>Soir</t>
  </si>
  <si>
    <t>Poste 1</t>
  </si>
  <si>
    <t>Poste 2</t>
  </si>
  <si>
    <t xml:space="preserve">Poste 3 </t>
  </si>
  <si>
    <t>Poste 4</t>
  </si>
  <si>
    <t>OUI</t>
  </si>
  <si>
    <t>NON</t>
  </si>
  <si>
    <t>Habilitations</t>
  </si>
  <si>
    <t>OK</t>
  </si>
  <si>
    <t>KO</t>
  </si>
  <si>
    <t>Préférences d'affectation de technicien / poste</t>
  </si>
  <si>
    <t>•</t>
  </si>
  <si>
    <t>Affectation des techniciens par poste</t>
  </si>
  <si>
    <t xml:space="preserve">Semaine : </t>
  </si>
  <si>
    <t>Mardi</t>
  </si>
  <si>
    <t>Mercredi</t>
  </si>
  <si>
    <t>Jeudi</t>
  </si>
  <si>
    <t>Poste 3</t>
  </si>
  <si>
    <t>Samedi</t>
  </si>
  <si>
    <t>x</t>
  </si>
  <si>
    <t>LUNDI</t>
  </si>
  <si>
    <t>POSTE 1</t>
  </si>
  <si>
    <t>POSTE 2</t>
  </si>
  <si>
    <t>MARDI</t>
  </si>
  <si>
    <t>POSTE 3</t>
  </si>
  <si>
    <t>POSTE 4</t>
  </si>
  <si>
    <t>Pré affectation, hors prise en compte affectation unique par jour</t>
  </si>
  <si>
    <t>Pré affectation, avec prise en compte affectation unique par jour</t>
  </si>
  <si>
    <t>ajouter mise en forme conditionnelle : si un techos est staffé et que pb,</t>
  </si>
  <si>
    <t xml:space="preserve">alors mettre cellule où pb en couleur pour alerte </t>
  </si>
  <si>
    <t>MERCREDI</t>
  </si>
  <si>
    <t>JEUDI</t>
  </si>
  <si>
    <t>VENDREDI</t>
  </si>
  <si>
    <t>SAMEDI</t>
  </si>
  <si>
    <t xml:space="preserve">Tech  jour </t>
  </si>
  <si>
    <t>Tech soir</t>
  </si>
  <si>
    <t>EMILIE</t>
  </si>
  <si>
    <t>CAROLE</t>
  </si>
  <si>
    <t>NATHALIE</t>
  </si>
  <si>
    <t>SANDRA</t>
  </si>
  <si>
    <t>BRUNO</t>
  </si>
  <si>
    <t>GUILLAUME</t>
  </si>
  <si>
    <t>MARION M</t>
  </si>
  <si>
    <t>MARIE-P</t>
  </si>
  <si>
    <t>AURELIE</t>
  </si>
  <si>
    <t>LAURA</t>
  </si>
  <si>
    <t>MARION C</t>
  </si>
  <si>
    <t>YANNICK</t>
  </si>
  <si>
    <t>KEVIN</t>
  </si>
  <si>
    <t>NICOLAS</t>
  </si>
  <si>
    <t>Postes</t>
  </si>
  <si>
    <t>SEH</t>
  </si>
  <si>
    <t>PTOT</t>
  </si>
  <si>
    <t>MES-RS</t>
  </si>
  <si>
    <t>DCO</t>
  </si>
  <si>
    <t>VALIDATION</t>
  </si>
  <si>
    <t>NH4-PO4</t>
  </si>
  <si>
    <t>DBO</t>
  </si>
  <si>
    <t>COND SPE-O2</t>
  </si>
  <si>
    <t>NTK</t>
  </si>
  <si>
    <t>Début macro :</t>
  </si>
  <si>
    <t>=</t>
  </si>
  <si>
    <t>Créer dans la cellle toto une liste des tech dans le poste 1 pour le jour 1 qui soit habilité et dispo et pas à autre poste</t>
  </si>
  <si>
    <t xml:space="preserve">ROMAIN </t>
  </si>
  <si>
    <t>MARTINE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</si>
</sst>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333333"/>
      <name val="Arial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" borderId="0" xfId="0" applyFill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1" xfId="0" applyFill="1" applyBorder="1"/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0" fillId="5" borderId="1" xfId="0" applyFill="1" applyBorder="1"/>
    <xf numFmtId="0" fontId="2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536865</xdr:colOff>
      <xdr:row>5</xdr:row>
      <xdr:rowOff>95249</xdr:rowOff>
    </xdr:from>
    <xdr:to>
      <xdr:col>22</xdr:col>
      <xdr:colOff>16963</xdr:colOff>
      <xdr:row>17</xdr:row>
      <xdr:rowOff>164046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52320" y="1047749"/>
          <a:ext cx="1766098" cy="23547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7:Q36"/>
  <sheetViews>
    <sheetView topLeftCell="A3" zoomScale="110" zoomScaleNormal="110" workbookViewId="0">
      <selection activeCell="N20" sqref="N20"/>
    </sheetView>
  </sheetViews>
  <sheetFormatPr baseColWidth="10" defaultRowHeight="15" x14ac:dyDescent="0.25"/>
  <cols>
    <col min="1" max="1" width="3" customWidth="1"/>
    <col min="2" max="2" width="6.5703125" bestFit="1" customWidth="1"/>
    <col min="4" max="9" width="9.42578125" style="2" customWidth="1"/>
  </cols>
  <sheetData>
    <row r="7" spans="3:15" x14ac:dyDescent="0.25">
      <c r="C7" t="s">
        <v>49</v>
      </c>
      <c r="K7" t="s">
        <v>0</v>
      </c>
      <c r="N7" t="s">
        <v>4</v>
      </c>
    </row>
    <row r="8" spans="3:15" x14ac:dyDescent="0.25">
      <c r="C8" t="s">
        <v>50</v>
      </c>
      <c r="K8" s="1" t="s">
        <v>1</v>
      </c>
      <c r="N8" t="s">
        <v>5</v>
      </c>
    </row>
    <row r="9" spans="3:15" x14ac:dyDescent="0.25">
      <c r="K9" s="26"/>
      <c r="L9" s="26"/>
      <c r="M9" s="26"/>
      <c r="N9" s="26"/>
      <c r="O9" s="26"/>
    </row>
    <row r="10" spans="3:15" x14ac:dyDescent="0.25">
      <c r="K10" s="26"/>
      <c r="L10" s="26"/>
      <c r="M10" s="26"/>
      <c r="N10" s="26"/>
    </row>
    <row r="11" spans="3:15" x14ac:dyDescent="0.25">
      <c r="K11" s="1" t="s">
        <v>2</v>
      </c>
      <c r="N11" t="s">
        <v>6</v>
      </c>
    </row>
    <row r="12" spans="3:15" x14ac:dyDescent="0.25">
      <c r="C12" t="s">
        <v>34</v>
      </c>
      <c r="D12" s="2">
        <v>0</v>
      </c>
      <c r="K12" t="s">
        <v>3</v>
      </c>
      <c r="N12" t="s">
        <v>7</v>
      </c>
    </row>
    <row r="17" spans="2:17" x14ac:dyDescent="0.25">
      <c r="B17" s="5"/>
      <c r="C17" s="5" t="s">
        <v>8</v>
      </c>
      <c r="D17" s="6"/>
      <c r="E17" s="6"/>
      <c r="F17" s="21" t="str">
        <f>CONCATENATE($C$12,$D$12)</f>
        <v>Semaine : 0</v>
      </c>
      <c r="G17" s="23"/>
      <c r="H17" s="23"/>
      <c r="I17" s="22"/>
      <c r="L17" s="5"/>
      <c r="M17" s="5" t="s">
        <v>33</v>
      </c>
      <c r="N17" s="6"/>
      <c r="O17" s="6"/>
      <c r="P17" s="24" t="str">
        <f>CONCATENATE($C$12,$D$12)</f>
        <v>Semaine : 0</v>
      </c>
      <c r="Q17" s="24"/>
    </row>
    <row r="18" spans="2:17" x14ac:dyDescent="0.25">
      <c r="B18" s="21"/>
      <c r="C18" s="22"/>
      <c r="D18" s="7" t="s">
        <v>14</v>
      </c>
      <c r="E18" s="7" t="s">
        <v>15</v>
      </c>
      <c r="F18" s="7" t="s">
        <v>16</v>
      </c>
      <c r="G18" s="7" t="s">
        <v>17</v>
      </c>
      <c r="H18" s="7" t="s">
        <v>18</v>
      </c>
      <c r="I18" s="7" t="s">
        <v>19</v>
      </c>
      <c r="L18" s="21"/>
      <c r="M18" s="22"/>
      <c r="N18" s="7" t="s">
        <v>22</v>
      </c>
      <c r="O18" s="7" t="s">
        <v>23</v>
      </c>
      <c r="P18" s="7" t="s">
        <v>38</v>
      </c>
      <c r="Q18" s="7" t="s">
        <v>25</v>
      </c>
    </row>
    <row r="19" spans="2:17" ht="5.25" customHeight="1" x14ac:dyDescent="0.25">
      <c r="B19" s="24"/>
      <c r="C19" s="24"/>
      <c r="D19" s="24"/>
      <c r="E19" s="24"/>
      <c r="F19" s="24"/>
      <c r="G19" s="24"/>
      <c r="H19" s="24"/>
      <c r="I19" s="24"/>
      <c r="L19" s="24"/>
      <c r="M19" s="24"/>
      <c r="N19" s="24"/>
      <c r="O19" s="24"/>
      <c r="P19" s="24"/>
      <c r="Q19" s="24"/>
    </row>
    <row r="20" spans="2:17" x14ac:dyDescent="0.25">
      <c r="B20" s="17" t="s">
        <v>9</v>
      </c>
      <c r="C20" s="5" t="s">
        <v>20</v>
      </c>
      <c r="D20" s="8" t="s">
        <v>32</v>
      </c>
      <c r="E20" s="8" t="s">
        <v>32</v>
      </c>
      <c r="F20" s="8" t="s">
        <v>40</v>
      </c>
      <c r="G20" s="8" t="s">
        <v>32</v>
      </c>
      <c r="H20" s="8" t="s">
        <v>32</v>
      </c>
      <c r="I20" s="6"/>
      <c r="L20" s="17" t="s">
        <v>14</v>
      </c>
      <c r="M20" s="5" t="s">
        <v>20</v>
      </c>
      <c r="N20" s="5" t="s">
        <v>10</v>
      </c>
      <c r="O20" s="5"/>
      <c r="P20" s="5"/>
      <c r="Q20" s="5"/>
    </row>
    <row r="21" spans="2:17" x14ac:dyDescent="0.25">
      <c r="B21" s="17"/>
      <c r="C21" s="11" t="s">
        <v>21</v>
      </c>
      <c r="D21" s="13"/>
      <c r="E21" s="13"/>
      <c r="F21" s="13"/>
      <c r="G21" s="13"/>
      <c r="H21" s="13"/>
      <c r="I21" s="13"/>
      <c r="L21" s="17"/>
      <c r="M21" s="11" t="s">
        <v>21</v>
      </c>
      <c r="N21" s="12"/>
      <c r="O21" s="12"/>
      <c r="P21" s="12"/>
      <c r="Q21" s="12"/>
    </row>
    <row r="22" spans="2:17" ht="5.25" customHeight="1" x14ac:dyDescent="0.25">
      <c r="B22" s="17"/>
      <c r="C22" s="17"/>
      <c r="D22" s="17"/>
      <c r="E22" s="17"/>
      <c r="F22" s="17"/>
      <c r="G22" s="17"/>
      <c r="H22" s="17"/>
      <c r="I22" s="17"/>
      <c r="L22" s="17"/>
      <c r="M22" s="17"/>
      <c r="N22" s="17"/>
      <c r="O22" s="17"/>
      <c r="P22" s="17"/>
      <c r="Q22" s="17"/>
    </row>
    <row r="23" spans="2:17" x14ac:dyDescent="0.25">
      <c r="B23" s="17" t="s">
        <v>10</v>
      </c>
      <c r="C23" s="5" t="s">
        <v>20</v>
      </c>
      <c r="D23" s="8" t="s">
        <v>32</v>
      </c>
      <c r="E23" s="8" t="s">
        <v>32</v>
      </c>
      <c r="F23" s="8" t="s">
        <v>32</v>
      </c>
      <c r="G23" s="8" t="s">
        <v>32</v>
      </c>
      <c r="H23" s="8" t="s">
        <v>32</v>
      </c>
      <c r="I23" s="8" t="s">
        <v>32</v>
      </c>
      <c r="L23" s="17" t="s">
        <v>35</v>
      </c>
      <c r="M23" s="5" t="s">
        <v>20</v>
      </c>
      <c r="N23" s="5"/>
      <c r="O23" s="5"/>
      <c r="P23" s="5"/>
      <c r="Q23" s="5"/>
    </row>
    <row r="24" spans="2:17" x14ac:dyDescent="0.25">
      <c r="B24" s="17"/>
      <c r="C24" s="28" t="s">
        <v>21</v>
      </c>
      <c r="D24" s="29" t="s">
        <v>32</v>
      </c>
      <c r="E24" s="29" t="s">
        <v>32</v>
      </c>
      <c r="F24" s="29" t="s">
        <v>32</v>
      </c>
      <c r="G24" s="29" t="s">
        <v>32</v>
      </c>
      <c r="H24" s="29" t="s">
        <v>32</v>
      </c>
      <c r="I24" s="29" t="s">
        <v>32</v>
      </c>
      <c r="L24" s="17"/>
      <c r="M24" s="11" t="s">
        <v>21</v>
      </c>
      <c r="N24" s="12"/>
      <c r="O24" s="12"/>
      <c r="P24" s="12"/>
      <c r="Q24" s="12"/>
    </row>
    <row r="25" spans="2:17" ht="5.25" customHeight="1" x14ac:dyDescent="0.25">
      <c r="B25" s="17"/>
      <c r="C25" s="17"/>
      <c r="D25" s="17"/>
      <c r="E25" s="17"/>
      <c r="F25" s="17"/>
      <c r="G25" s="17"/>
      <c r="H25" s="17"/>
      <c r="I25" s="17"/>
      <c r="L25" s="17"/>
      <c r="M25" s="17"/>
      <c r="N25" s="17"/>
      <c r="O25" s="17"/>
      <c r="P25" s="17"/>
      <c r="Q25" s="17"/>
    </row>
    <row r="26" spans="2:17" x14ac:dyDescent="0.25">
      <c r="B26" s="17" t="s">
        <v>11</v>
      </c>
      <c r="C26" s="5" t="s">
        <v>20</v>
      </c>
      <c r="D26" s="8" t="s">
        <v>32</v>
      </c>
      <c r="E26" s="8" t="s">
        <v>32</v>
      </c>
      <c r="F26" s="6"/>
      <c r="G26" s="6"/>
      <c r="H26" s="6"/>
      <c r="I26" s="6"/>
      <c r="L26" s="17" t="s">
        <v>36</v>
      </c>
      <c r="M26" s="5" t="s">
        <v>20</v>
      </c>
      <c r="N26" s="5"/>
      <c r="O26" s="5"/>
      <c r="P26" s="5"/>
      <c r="Q26" s="5"/>
    </row>
    <row r="27" spans="2:17" x14ac:dyDescent="0.25">
      <c r="B27" s="17"/>
      <c r="C27" s="11" t="s">
        <v>21</v>
      </c>
      <c r="D27" s="13"/>
      <c r="E27" s="12" t="s">
        <v>32</v>
      </c>
      <c r="F27" s="12"/>
      <c r="G27" s="29" t="s">
        <v>32</v>
      </c>
      <c r="H27" s="29" t="s">
        <v>32</v>
      </c>
      <c r="I27" s="29" t="s">
        <v>32</v>
      </c>
      <c r="L27" s="17"/>
      <c r="M27" s="11" t="s">
        <v>21</v>
      </c>
      <c r="N27" s="12"/>
      <c r="O27" s="12"/>
      <c r="P27" s="12"/>
      <c r="Q27" s="12"/>
    </row>
    <row r="28" spans="2:17" ht="5.25" customHeight="1" x14ac:dyDescent="0.25">
      <c r="B28" s="17"/>
      <c r="C28" s="17"/>
      <c r="D28" s="17"/>
      <c r="E28" s="17"/>
      <c r="F28" s="17"/>
      <c r="G28" s="17"/>
      <c r="H28" s="17"/>
      <c r="I28" s="17"/>
      <c r="L28" s="17"/>
      <c r="M28" s="17"/>
      <c r="N28" s="17"/>
      <c r="O28" s="17"/>
      <c r="P28" s="17"/>
      <c r="Q28" s="17"/>
    </row>
    <row r="29" spans="2:17" x14ac:dyDescent="0.25">
      <c r="B29" s="17" t="s">
        <v>12</v>
      </c>
      <c r="C29" s="5" t="s">
        <v>20</v>
      </c>
      <c r="D29" s="8" t="s">
        <v>32</v>
      </c>
      <c r="E29" s="8" t="s">
        <v>32</v>
      </c>
      <c r="F29" s="6"/>
      <c r="G29" s="6"/>
      <c r="H29" s="6"/>
      <c r="I29" s="8" t="s">
        <v>32</v>
      </c>
      <c r="L29" s="17" t="s">
        <v>37</v>
      </c>
      <c r="M29" s="5" t="s">
        <v>20</v>
      </c>
      <c r="N29" s="5"/>
      <c r="O29" s="5"/>
      <c r="P29" s="5"/>
      <c r="Q29" s="5"/>
    </row>
    <row r="30" spans="2:17" x14ac:dyDescent="0.25">
      <c r="B30" s="17"/>
      <c r="C30" s="11" t="s">
        <v>21</v>
      </c>
      <c r="D30" s="12" t="s">
        <v>32</v>
      </c>
      <c r="E30" s="12" t="s">
        <v>32</v>
      </c>
      <c r="F30" s="12" t="s">
        <v>32</v>
      </c>
      <c r="G30" s="12" t="s">
        <v>32</v>
      </c>
      <c r="H30" s="12" t="s">
        <v>32</v>
      </c>
      <c r="I30" s="13"/>
      <c r="L30" s="17"/>
      <c r="M30" s="11" t="s">
        <v>21</v>
      </c>
      <c r="N30" s="12"/>
      <c r="O30" s="12"/>
      <c r="P30" s="12"/>
      <c r="Q30" s="12"/>
    </row>
    <row r="31" spans="2:17" ht="5.25" customHeight="1" x14ac:dyDescent="0.25">
      <c r="B31" s="17"/>
      <c r="C31" s="17"/>
      <c r="D31" s="17"/>
      <c r="E31" s="17"/>
      <c r="F31" s="17"/>
      <c r="G31" s="17"/>
      <c r="H31" s="17"/>
      <c r="I31" s="17"/>
      <c r="L31" s="17"/>
      <c r="M31" s="17"/>
      <c r="N31" s="17"/>
      <c r="O31" s="17"/>
      <c r="P31" s="17"/>
      <c r="Q31" s="17"/>
    </row>
    <row r="32" spans="2:17" x14ac:dyDescent="0.25">
      <c r="B32" s="17" t="s">
        <v>13</v>
      </c>
      <c r="C32" s="5" t="s">
        <v>20</v>
      </c>
      <c r="D32" s="8" t="s">
        <v>32</v>
      </c>
      <c r="E32" s="8" t="s">
        <v>32</v>
      </c>
      <c r="F32" s="6"/>
      <c r="G32" s="6"/>
      <c r="H32" s="6"/>
      <c r="I32" s="6"/>
      <c r="L32" s="17" t="s">
        <v>18</v>
      </c>
      <c r="M32" s="5" t="s">
        <v>20</v>
      </c>
      <c r="N32" s="5"/>
      <c r="O32" s="5"/>
      <c r="P32" s="5"/>
      <c r="Q32" s="5"/>
    </row>
    <row r="33" spans="2:17" x14ac:dyDescent="0.25">
      <c r="B33" s="17"/>
      <c r="C33" s="11" t="s">
        <v>21</v>
      </c>
      <c r="D33" s="12" t="s">
        <v>32</v>
      </c>
      <c r="E33" s="12" t="s">
        <v>32</v>
      </c>
      <c r="F33" s="12" t="s">
        <v>32</v>
      </c>
      <c r="G33" s="12" t="s">
        <v>32</v>
      </c>
      <c r="H33" s="12" t="s">
        <v>32</v>
      </c>
      <c r="I33" s="13"/>
      <c r="L33" s="17"/>
      <c r="M33" s="11" t="s">
        <v>21</v>
      </c>
      <c r="N33" s="12"/>
      <c r="O33" s="12"/>
      <c r="P33" s="12"/>
      <c r="Q33" s="12"/>
    </row>
    <row r="34" spans="2:17" ht="5.25" customHeight="1" x14ac:dyDescent="0.25">
      <c r="L34" s="17"/>
      <c r="M34" s="17"/>
      <c r="N34" s="17"/>
      <c r="O34" s="17"/>
      <c r="P34" s="17"/>
      <c r="Q34" s="17"/>
    </row>
    <row r="35" spans="2:17" x14ac:dyDescent="0.25">
      <c r="L35" s="17" t="s">
        <v>39</v>
      </c>
      <c r="M35" s="5" t="s">
        <v>20</v>
      </c>
      <c r="N35" s="5"/>
      <c r="O35" s="5"/>
      <c r="P35" s="5"/>
      <c r="Q35" s="5"/>
    </row>
    <row r="36" spans="2:17" x14ac:dyDescent="0.25">
      <c r="L36" s="17"/>
      <c r="M36" s="18"/>
      <c r="N36" s="19"/>
      <c r="O36" s="19"/>
      <c r="P36" s="19"/>
      <c r="Q36" s="20"/>
    </row>
  </sheetData>
  <mergeCells count="27">
    <mergeCell ref="B32:B33"/>
    <mergeCell ref="B19:I19"/>
    <mergeCell ref="B22:I22"/>
    <mergeCell ref="B25:I25"/>
    <mergeCell ref="B28:I28"/>
    <mergeCell ref="B31:I31"/>
    <mergeCell ref="B26:B27"/>
    <mergeCell ref="B29:B30"/>
    <mergeCell ref="B18:C18"/>
    <mergeCell ref="F17:I17"/>
    <mergeCell ref="P17:Q17"/>
    <mergeCell ref="L18:M18"/>
    <mergeCell ref="L19:Q19"/>
    <mergeCell ref="L20:L21"/>
    <mergeCell ref="L22:Q22"/>
    <mergeCell ref="L23:L24"/>
    <mergeCell ref="L25:Q25"/>
    <mergeCell ref="B20:B21"/>
    <mergeCell ref="B23:B24"/>
    <mergeCell ref="L35:L36"/>
    <mergeCell ref="L26:L27"/>
    <mergeCell ref="L28:Q28"/>
    <mergeCell ref="L29:L30"/>
    <mergeCell ref="L31:Q31"/>
    <mergeCell ref="L32:L33"/>
    <mergeCell ref="L34:Q34"/>
    <mergeCell ref="M36:Q36"/>
  </mergeCells>
  <dataValidations count="2">
    <dataValidation type="list" allowBlank="1" showInputMessage="1" showErrorMessage="1" sqref="N20">
      <formula1>Lun_poste_1</formula1>
    </dataValidation>
    <dataValidation type="list" allowBlank="1" showInputMessage="1" showErrorMessage="1" sqref="N23">
      <formula1>mar_poste_1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048574"/>
  <sheetViews>
    <sheetView tabSelected="1" zoomScaleNormal="100" workbookViewId="0">
      <selection activeCell="L16" sqref="L16"/>
    </sheetView>
  </sheetViews>
  <sheetFormatPr baseColWidth="10" defaultRowHeight="15" x14ac:dyDescent="0.25"/>
  <cols>
    <col min="1" max="1" width="11.42578125" style="16"/>
    <col min="2" max="2" width="7.28515625" style="2" customWidth="1"/>
    <col min="3" max="7" width="11.42578125" style="2"/>
    <col min="8" max="8" width="11.42578125" style="16"/>
    <col min="9" max="9" width="7.28515625" style="2" customWidth="1"/>
    <col min="10" max="21" width="11.42578125" style="2"/>
    <col min="22" max="22" width="13.140625" style="2" bestFit="1" customWidth="1"/>
    <col min="23" max="16384" width="11.42578125" style="2"/>
  </cols>
  <sheetData>
    <row r="2" spans="3:28" x14ac:dyDescent="0.25">
      <c r="Q2" s="2" t="s">
        <v>55</v>
      </c>
      <c r="R2" s="2" t="s">
        <v>56</v>
      </c>
      <c r="T2" s="2" t="s">
        <v>71</v>
      </c>
    </row>
    <row r="3" spans="3:28" x14ac:dyDescent="0.25">
      <c r="Q3" s="2" t="s">
        <v>57</v>
      </c>
      <c r="R3" s="2" t="s">
        <v>65</v>
      </c>
      <c r="T3" s="2" t="s">
        <v>77</v>
      </c>
      <c r="U3" s="2" t="s">
        <v>72</v>
      </c>
      <c r="V3" s="2" t="s">
        <v>79</v>
      </c>
      <c r="W3" s="2" t="s">
        <v>73</v>
      </c>
      <c r="X3" s="2" t="s">
        <v>80</v>
      </c>
      <c r="Y3" s="2" t="s">
        <v>74</v>
      </c>
      <c r="Z3" s="2" t="s">
        <v>78</v>
      </c>
      <c r="AA3" s="2" t="s">
        <v>75</v>
      </c>
      <c r="AB3" s="2" t="s">
        <v>76</v>
      </c>
    </row>
    <row r="4" spans="3:28" x14ac:dyDescent="0.25">
      <c r="C4" s="15" t="s">
        <v>28</v>
      </c>
      <c r="D4" s="15"/>
      <c r="E4" s="15"/>
      <c r="F4" s="15"/>
      <c r="G4" s="15"/>
      <c r="H4" s="15"/>
      <c r="I4" s="15"/>
      <c r="J4" s="15"/>
      <c r="K4" s="9"/>
      <c r="L4" s="9"/>
      <c r="M4" s="9"/>
      <c r="P4" s="3"/>
      <c r="Q4" s="2" t="s">
        <v>58</v>
      </c>
      <c r="R4" s="2" t="s">
        <v>66</v>
      </c>
    </row>
    <row r="5" spans="3:28" x14ac:dyDescent="0.25">
      <c r="C5" s="9"/>
      <c r="D5" s="9" t="s">
        <v>22</v>
      </c>
      <c r="E5" s="9" t="s">
        <v>23</v>
      </c>
      <c r="F5" s="9" t="s">
        <v>24</v>
      </c>
      <c r="G5" s="9" t="s">
        <v>25</v>
      </c>
      <c r="H5" s="9"/>
      <c r="I5" s="9"/>
      <c r="J5" s="9"/>
      <c r="K5" s="9"/>
      <c r="L5" s="9"/>
      <c r="M5" s="9"/>
      <c r="Q5" s="2" t="s">
        <v>59</v>
      </c>
      <c r="R5" s="2" t="s">
        <v>67</v>
      </c>
    </row>
    <row r="6" spans="3:28" x14ac:dyDescent="0.25">
      <c r="C6" s="9" t="s">
        <v>9</v>
      </c>
      <c r="D6" s="9" t="s">
        <v>26</v>
      </c>
      <c r="E6" s="9" t="s">
        <v>26</v>
      </c>
      <c r="F6" s="9" t="s">
        <v>26</v>
      </c>
      <c r="G6" s="9" t="s">
        <v>26</v>
      </c>
      <c r="H6" s="9"/>
      <c r="I6" s="9"/>
      <c r="J6" s="9"/>
      <c r="K6" s="9"/>
      <c r="L6" s="9"/>
      <c r="M6" s="9"/>
      <c r="P6" s="14"/>
      <c r="Q6" s="2" t="s">
        <v>60</v>
      </c>
      <c r="R6" s="2" t="s">
        <v>68</v>
      </c>
    </row>
    <row r="7" spans="3:28" x14ac:dyDescent="0.25">
      <c r="C7" s="9" t="s">
        <v>10</v>
      </c>
      <c r="D7" s="9" t="s">
        <v>26</v>
      </c>
      <c r="E7" s="10" t="s">
        <v>26</v>
      </c>
      <c r="F7" s="9" t="s">
        <v>26</v>
      </c>
      <c r="G7" s="10" t="s">
        <v>27</v>
      </c>
      <c r="H7" s="10"/>
      <c r="I7" s="9"/>
      <c r="J7" s="9"/>
      <c r="K7" s="9"/>
      <c r="L7" s="9"/>
      <c r="M7" s="9"/>
      <c r="Q7" s="2" t="s">
        <v>61</v>
      </c>
      <c r="R7" s="2" t="s">
        <v>84</v>
      </c>
    </row>
    <row r="8" spans="3:28" x14ac:dyDescent="0.25">
      <c r="C8" s="9" t="s">
        <v>11</v>
      </c>
      <c r="D8" s="9" t="s">
        <v>26</v>
      </c>
      <c r="E8" s="9" t="s">
        <v>26</v>
      </c>
      <c r="F8" s="9" t="s">
        <v>26</v>
      </c>
      <c r="G8" s="9" t="s">
        <v>26</v>
      </c>
      <c r="H8" s="9"/>
      <c r="I8" s="9"/>
      <c r="J8" s="9"/>
      <c r="K8" s="9"/>
      <c r="L8" s="9"/>
      <c r="M8" s="9"/>
      <c r="Q8" s="2" t="s">
        <v>62</v>
      </c>
      <c r="R8" s="2" t="s">
        <v>70</v>
      </c>
    </row>
    <row r="9" spans="3:28" x14ac:dyDescent="0.25">
      <c r="C9" s="9" t="s">
        <v>12</v>
      </c>
      <c r="D9" s="10" t="s">
        <v>27</v>
      </c>
      <c r="E9" s="10" t="s">
        <v>27</v>
      </c>
      <c r="F9" s="10" t="s">
        <v>27</v>
      </c>
      <c r="G9" s="9" t="s">
        <v>26</v>
      </c>
      <c r="H9" s="9"/>
      <c r="I9" s="9"/>
      <c r="J9" s="9"/>
      <c r="K9" s="9"/>
      <c r="L9" s="9"/>
      <c r="M9" s="9"/>
      <c r="Q9" s="2" t="s">
        <v>63</v>
      </c>
    </row>
    <row r="10" spans="3:28" x14ac:dyDescent="0.25">
      <c r="C10" s="9" t="s">
        <v>13</v>
      </c>
      <c r="D10" s="9" t="s">
        <v>26</v>
      </c>
      <c r="E10" s="9" t="s">
        <v>26</v>
      </c>
      <c r="F10" s="9" t="s">
        <v>26</v>
      </c>
      <c r="G10" s="10" t="s">
        <v>27</v>
      </c>
      <c r="H10" s="10"/>
      <c r="I10" s="9"/>
      <c r="J10" s="9"/>
      <c r="K10" s="9"/>
      <c r="L10" s="9"/>
      <c r="M10" s="9"/>
      <c r="Q10" s="2" t="s">
        <v>64</v>
      </c>
    </row>
    <row r="11" spans="3:28" x14ac:dyDescent="0.25">
      <c r="Q11" s="2" t="s">
        <v>69</v>
      </c>
    </row>
    <row r="12" spans="3:28" x14ac:dyDescent="0.25">
      <c r="J12" s="25"/>
      <c r="K12" s="25"/>
      <c r="L12" s="25"/>
      <c r="M12" s="25"/>
      <c r="Q12" s="2" t="s">
        <v>85</v>
      </c>
    </row>
    <row r="13" spans="3:28" x14ac:dyDescent="0.25">
      <c r="C13" s="3" t="s">
        <v>31</v>
      </c>
      <c r="P13" s="3"/>
    </row>
    <row r="14" spans="3:28" x14ac:dyDescent="0.25">
      <c r="D14" s="2" t="s">
        <v>22</v>
      </c>
      <c r="E14" s="2" t="s">
        <v>23</v>
      </c>
      <c r="F14" s="2" t="s">
        <v>24</v>
      </c>
      <c r="G14" s="2" t="s">
        <v>25</v>
      </c>
    </row>
    <row r="15" spans="3:28" x14ac:dyDescent="0.25">
      <c r="C15" s="2" t="s">
        <v>9</v>
      </c>
      <c r="D15" s="2" t="s">
        <v>29</v>
      </c>
      <c r="E15" s="2" t="s">
        <v>29</v>
      </c>
      <c r="F15" s="2" t="s">
        <v>29</v>
      </c>
      <c r="G15" s="2" t="s">
        <v>29</v>
      </c>
      <c r="Q15" s="2" t="s">
        <v>81</v>
      </c>
    </row>
    <row r="16" spans="3:28" x14ac:dyDescent="0.25">
      <c r="C16" s="2" t="s">
        <v>10</v>
      </c>
      <c r="D16" s="2" t="s">
        <v>29</v>
      </c>
      <c r="E16" s="4" t="s">
        <v>30</v>
      </c>
      <c r="F16" s="2" t="s">
        <v>29</v>
      </c>
      <c r="G16" s="2" t="s">
        <v>29</v>
      </c>
    </row>
    <row r="17" spans="2:17" x14ac:dyDescent="0.25">
      <c r="C17" s="2" t="s">
        <v>11</v>
      </c>
      <c r="D17" s="2" t="s">
        <v>29</v>
      </c>
      <c r="E17" s="2" t="s">
        <v>29</v>
      </c>
      <c r="F17" s="2" t="s">
        <v>29</v>
      </c>
      <c r="G17" s="2" t="s">
        <v>29</v>
      </c>
      <c r="Q17" s="2" t="s">
        <v>83</v>
      </c>
    </row>
    <row r="18" spans="2:17" x14ac:dyDescent="0.25">
      <c r="C18" s="2" t="s">
        <v>12</v>
      </c>
      <c r="D18" s="2" t="s">
        <v>29</v>
      </c>
      <c r="E18" s="2" t="s">
        <v>29</v>
      </c>
      <c r="F18" s="2" t="s">
        <v>29</v>
      </c>
      <c r="G18" s="2" t="s">
        <v>29</v>
      </c>
      <c r="Q18" s="2" t="s">
        <v>82</v>
      </c>
    </row>
    <row r="19" spans="2:17" x14ac:dyDescent="0.25">
      <c r="C19" s="2" t="s">
        <v>13</v>
      </c>
      <c r="D19" s="2" t="s">
        <v>29</v>
      </c>
      <c r="E19" s="4" t="s">
        <v>30</v>
      </c>
      <c r="F19" s="4" t="s">
        <v>30</v>
      </c>
      <c r="G19" s="4" t="s">
        <v>30</v>
      </c>
      <c r="H19" s="4"/>
    </row>
    <row r="23" spans="2:17" x14ac:dyDescent="0.25">
      <c r="C23" s="3" t="s">
        <v>47</v>
      </c>
      <c r="J23" s="3" t="s">
        <v>48</v>
      </c>
    </row>
    <row r="24" spans="2:17" x14ac:dyDescent="0.25">
      <c r="D24" s="2" t="s">
        <v>42</v>
      </c>
      <c r="E24" s="2" t="s">
        <v>43</v>
      </c>
      <c r="F24" s="2" t="s">
        <v>45</v>
      </c>
      <c r="G24" s="2" t="s">
        <v>46</v>
      </c>
      <c r="K24" s="2" t="s">
        <v>42</v>
      </c>
      <c r="L24" s="2" t="s">
        <v>43</v>
      </c>
      <c r="M24" s="2" t="s">
        <v>45</v>
      </c>
      <c r="N24" s="2" t="s">
        <v>46</v>
      </c>
    </row>
    <row r="25" spans="2:17" x14ac:dyDescent="0.25">
      <c r="B25" s="27" t="s">
        <v>20</v>
      </c>
      <c r="C25" s="3" t="s">
        <v>41</v>
      </c>
      <c r="D25" s="2" t="str">
        <f>IF(AND('Semaine 0'!$D$20="•",'Données (ne pas modifier)'!D$6="OUI"),"Tech 1","")</f>
        <v>Tech 1</v>
      </c>
      <c r="E25" s="16" t="str">
        <f>IF(AND('Semaine 0'!$D$20="•",'Données (ne pas modifier)'!E$6="OUI"),"Tech 1","")</f>
        <v>Tech 1</v>
      </c>
      <c r="F25" s="16" t="str">
        <f>IF(AND('Semaine 0'!$D$20="•",'Données (ne pas modifier)'!F$6="OUI"),"Tech 1","")</f>
        <v>Tech 1</v>
      </c>
      <c r="G25" s="16" t="str">
        <f>IF(AND('Semaine 0'!$D$20="•",'Données (ne pas modifier)'!G$6="OUI"),"Tech 1","")</f>
        <v>Tech 1</v>
      </c>
      <c r="I25" s="27" t="s">
        <v>20</v>
      </c>
      <c r="J25" s="3" t="s">
        <v>41</v>
      </c>
      <c r="K25" s="16" t="str">
        <f>IF(AND(D25&lt;&gt;'Semaine 0'!$O$20,D25&lt;&gt;'Semaine 0'!$P$20,D25&lt;&gt;'Semaine 0'!$Q$20),D25,"")</f>
        <v>Tech 1</v>
      </c>
      <c r="L25" s="16" t="str">
        <f>IF(AND(E25&lt;&gt;'Semaine 0'!$O$20,E25&lt;&gt;'Semaine 0'!$P$20,E25&lt;&gt;'Semaine 0'!$Q$20),E25,"")</f>
        <v>Tech 1</v>
      </c>
      <c r="M25" s="16" t="str">
        <f>IF(AND(F25&lt;&gt;'Semaine 0'!$O$20,F25&lt;&gt;'Semaine 0'!$P$20,F25&lt;&gt;'Semaine 0'!$Q$20),F25,"")</f>
        <v>Tech 1</v>
      </c>
      <c r="N25" s="16" t="str">
        <f>IF(AND(G25&lt;&gt;'Semaine 0'!$O$20,G25&lt;&gt;'Semaine 0'!$P$20,G25&lt;&gt;'Semaine 0'!$Q$20),G25,"")</f>
        <v>Tech 1</v>
      </c>
      <c r="P25" s="3"/>
    </row>
    <row r="26" spans="2:17" x14ac:dyDescent="0.25">
      <c r="B26" s="27"/>
      <c r="C26" s="3" t="s">
        <v>41</v>
      </c>
      <c r="D26" s="2" t="str">
        <f>IF(AND('Semaine 0'!$D$23="•",'Données (ne pas modifier)'!D$7="OUI"),"Tech 2","")</f>
        <v>Tech 2</v>
      </c>
      <c r="E26" s="16" t="str">
        <f>IF(AND('Semaine 0'!$D$23="•",'Données (ne pas modifier)'!E$7="OUI"),"Tech 2","")</f>
        <v>Tech 2</v>
      </c>
      <c r="F26" s="16" t="str">
        <f>IF(AND('Semaine 0'!$D$23="•",'Données (ne pas modifier)'!F$7="OUI"),"Tech 2","")</f>
        <v>Tech 2</v>
      </c>
      <c r="G26" s="16" t="str">
        <f>IF(AND('Semaine 0'!$D$23="•",'Données (ne pas modifier)'!G$7="OUI"),"Tech 2","")</f>
        <v/>
      </c>
      <c r="I26" s="27"/>
      <c r="J26" s="3" t="s">
        <v>41</v>
      </c>
      <c r="K26" s="16" t="str">
        <f>IF(AND(D26&lt;&gt;'Semaine 0'!$O$20,D26&lt;&gt;'Semaine 0'!$P$20,D26&lt;&gt;'Semaine 0'!$Q$20),D26,"")</f>
        <v>Tech 2</v>
      </c>
      <c r="L26" s="16" t="str">
        <f>IF(AND(E26&lt;&gt;'Semaine 0'!$O$20,E26&lt;&gt;'Semaine 0'!$P$20,E26&lt;&gt;'Semaine 0'!$Q$20),E26,"")</f>
        <v>Tech 2</v>
      </c>
      <c r="M26" s="16" t="str">
        <f>IF(AND(F26&lt;&gt;'Semaine 0'!$O$20,F26&lt;&gt;'Semaine 0'!$P$20,F26&lt;&gt;'Semaine 0'!$Q$20),F26,"")</f>
        <v>Tech 2</v>
      </c>
      <c r="N26" s="16" t="str">
        <f>IF(AND(G26&lt;&gt;'Semaine 0'!$O$20,G26&lt;&gt;'Semaine 0'!$P$20,G26&lt;&gt;'Semaine 0'!$Q$20),G26,"")</f>
        <v/>
      </c>
    </row>
    <row r="27" spans="2:17" x14ac:dyDescent="0.25">
      <c r="B27" s="27"/>
      <c r="C27" s="3" t="s">
        <v>41</v>
      </c>
      <c r="D27" s="2" t="str">
        <f>IF(AND('Semaine 0'!$D$26="•",'Données (ne pas modifier)'!D$8="OUI"),"Tech 3","")</f>
        <v>Tech 3</v>
      </c>
      <c r="E27" s="16" t="str">
        <f>IF(AND('Semaine 0'!$D$26="•",'Données (ne pas modifier)'!E$8="OUI"),"Tech 3","")</f>
        <v>Tech 3</v>
      </c>
      <c r="F27" s="16" t="str">
        <f>IF(AND('Semaine 0'!$D$26="•",'Données (ne pas modifier)'!F$8="OUI"),"Tech 3","")</f>
        <v>Tech 3</v>
      </c>
      <c r="G27" s="16" t="str">
        <f>IF(AND('Semaine 0'!$D$26="•",'Données (ne pas modifier)'!G$8="OUI"),"Tech 3","")</f>
        <v>Tech 3</v>
      </c>
      <c r="I27" s="27"/>
      <c r="J27" s="3" t="s">
        <v>41</v>
      </c>
      <c r="K27" s="16" t="str">
        <f>IF(AND(D27&lt;&gt;'Semaine 0'!$O$20,D27&lt;&gt;'Semaine 0'!$P$20,D27&lt;&gt;'Semaine 0'!$Q$20),D27,"")</f>
        <v>Tech 3</v>
      </c>
      <c r="L27" s="16" t="str">
        <f>IF(AND(E27&lt;&gt;'Semaine 0'!$O$20,E27&lt;&gt;'Semaine 0'!$P$20,E27&lt;&gt;'Semaine 0'!$Q$20),E27,"")</f>
        <v>Tech 3</v>
      </c>
      <c r="M27" s="16" t="str">
        <f>IF(AND(F27&lt;&gt;'Semaine 0'!$O$20,F27&lt;&gt;'Semaine 0'!$P$20,F27&lt;&gt;'Semaine 0'!$Q$20),F27,"")</f>
        <v>Tech 3</v>
      </c>
      <c r="N27" s="16" t="str">
        <f>IF(AND(G27&lt;&gt;'Semaine 0'!$O$20,G27&lt;&gt;'Semaine 0'!$P$20,G27&lt;&gt;'Semaine 0'!$Q$20),G27,"")</f>
        <v>Tech 3</v>
      </c>
    </row>
    <row r="28" spans="2:17" x14ac:dyDescent="0.25">
      <c r="B28" s="27"/>
      <c r="C28" s="3" t="s">
        <v>41</v>
      </c>
      <c r="D28" s="2" t="str">
        <f>IF(AND('Semaine 0'!$D$29="•",'Données (ne pas modifier)'!D$9="OUI"),"Tech 4","")</f>
        <v/>
      </c>
      <c r="E28" s="16" t="str">
        <f>IF(AND('Semaine 0'!$D$29="•",'Données (ne pas modifier)'!E$9="OUI"),"Tech 4","")</f>
        <v/>
      </c>
      <c r="F28" s="16" t="str">
        <f>IF(AND('Semaine 0'!$D$29="•",'Données (ne pas modifier)'!F$9="OUI"),"Tech 4","")</f>
        <v/>
      </c>
      <c r="G28" s="16" t="str">
        <f>IF(AND('Semaine 0'!$D$29="•",'Données (ne pas modifier)'!G$9="OUI"),"Tech 4","")</f>
        <v>Tech 4</v>
      </c>
      <c r="I28" s="27"/>
      <c r="J28" s="3" t="s">
        <v>41</v>
      </c>
      <c r="K28" s="16" t="str">
        <f>IF(AND(D28&lt;&gt;'Semaine 0'!$O$20,D28&lt;&gt;'Semaine 0'!$P$20,D28&lt;&gt;'Semaine 0'!$Q$20),D28,"")</f>
        <v/>
      </c>
      <c r="L28" s="16" t="str">
        <f>IF(AND(E28&lt;&gt;'Semaine 0'!$O$20,E28&lt;&gt;'Semaine 0'!$P$20,E28&lt;&gt;'Semaine 0'!$Q$20),E28,"")</f>
        <v/>
      </c>
      <c r="M28" s="16" t="str">
        <f>IF(AND(F28&lt;&gt;'Semaine 0'!$O$20,F28&lt;&gt;'Semaine 0'!$P$20,F28&lt;&gt;'Semaine 0'!$Q$20),F28,"")</f>
        <v/>
      </c>
      <c r="N28" s="16" t="str">
        <f>IF(AND(G28&lt;&gt;'Semaine 0'!$O$20,G28&lt;&gt;'Semaine 0'!$P$20,G28&lt;&gt;'Semaine 0'!$Q$20),G28,"")</f>
        <v>Tech 4</v>
      </c>
    </row>
    <row r="29" spans="2:17" x14ac:dyDescent="0.25">
      <c r="B29" s="27"/>
      <c r="C29" s="3" t="s">
        <v>41</v>
      </c>
      <c r="D29" s="2" t="str">
        <f>IF(AND('Semaine 0'!$D$32="•",'Données (ne pas modifier)'!D$10="OUI"),"Tech 5","")</f>
        <v>Tech 5</v>
      </c>
      <c r="E29" s="16" t="str">
        <f>IF(AND('Semaine 0'!$D$32="•",'Données (ne pas modifier)'!E$10="OUI"),"Tech 5","")</f>
        <v>Tech 5</v>
      </c>
      <c r="F29" s="16" t="str">
        <f>IF(AND('Semaine 0'!$D$32="•",'Données (ne pas modifier)'!F$10="OUI"),"Tech 5","")</f>
        <v>Tech 5</v>
      </c>
      <c r="G29" s="16" t="str">
        <f>IF(AND('Semaine 0'!$D$32="•",'Données (ne pas modifier)'!G$10="OUI"),"Tech 5","")</f>
        <v/>
      </c>
      <c r="I29" s="27"/>
      <c r="J29" s="3" t="s">
        <v>41</v>
      </c>
      <c r="K29" s="16" t="str">
        <f>IF(AND(D29&lt;&gt;'Semaine 0'!$O$20,D29&lt;&gt;'Semaine 0'!$P$20,D29&lt;&gt;'Semaine 0'!$Q$20),D29,"")</f>
        <v>Tech 5</v>
      </c>
      <c r="L29" s="16" t="str">
        <f>IF(AND(E29&lt;&gt;'Semaine 0'!$O$20,E29&lt;&gt;'Semaine 0'!$P$20,E29&lt;&gt;'Semaine 0'!$Q$20),E29,"")</f>
        <v>Tech 5</v>
      </c>
      <c r="M29" s="16" t="str">
        <f>IF(AND(F29&lt;&gt;'Semaine 0'!$O$20,F29&lt;&gt;'Semaine 0'!$P$20,F29&lt;&gt;'Semaine 0'!$Q$20),F29,"")</f>
        <v>Tech 5</v>
      </c>
      <c r="N29" s="16" t="str">
        <f>IF(AND(G29&lt;&gt;'Semaine 0'!$O$20,G29&lt;&gt;'Semaine 0'!$P$20,G29&lt;&gt;'Semaine 0'!$Q$20),G29,"")</f>
        <v/>
      </c>
    </row>
    <row r="30" spans="2:17" x14ac:dyDescent="0.25">
      <c r="B30" s="27" t="s">
        <v>21</v>
      </c>
      <c r="C30" s="3" t="s">
        <v>41</v>
      </c>
      <c r="D30" s="16" t="str">
        <f>IF(AND('Semaine 0'!$D$21="•",'Données (ne pas modifier)'!D$6="OUI"),"Tech 1","")</f>
        <v/>
      </c>
      <c r="E30" s="16" t="str">
        <f>IF(AND('Semaine 0'!$D$21="•",'Données (ne pas modifier)'!E$6="OUI"),"Tech 1","")</f>
        <v/>
      </c>
      <c r="F30" s="16" t="str">
        <f>IF(AND('Semaine 0'!$D$21="•",'Données (ne pas modifier)'!F$6="OUI"),"Tech 1","")</f>
        <v/>
      </c>
      <c r="G30" s="16" t="str">
        <f>IF(AND('Semaine 0'!$D$21="•",'Données (ne pas modifier)'!G$6="OUI"),"Tech 1","")</f>
        <v/>
      </c>
      <c r="I30" s="27" t="s">
        <v>21</v>
      </c>
      <c r="J30" s="3" t="s">
        <v>41</v>
      </c>
      <c r="K30" s="16" t="str">
        <f>IF(AND(D30&lt;&gt;'Semaine 0'!$O$20,D30&lt;&gt;'Semaine 0'!$P$20,D30&lt;&gt;'Semaine 0'!$Q$20),D30,"")</f>
        <v/>
      </c>
      <c r="L30" s="16" t="str">
        <f>IF(AND(E30&lt;&gt;'Semaine 0'!$O$20,E30&lt;&gt;'Semaine 0'!$P$20,E30&lt;&gt;'Semaine 0'!$Q$20),E30,"")</f>
        <v/>
      </c>
      <c r="M30" s="16" t="str">
        <f>IF(AND(F30&lt;&gt;'Semaine 0'!$O$20,F30&lt;&gt;'Semaine 0'!$P$20,F30&lt;&gt;'Semaine 0'!$Q$20),F30,"")</f>
        <v/>
      </c>
      <c r="N30" s="16" t="str">
        <f>IF(AND(G30&lt;&gt;'Semaine 0'!$O$20,G30&lt;&gt;'Semaine 0'!$P$20,G30&lt;&gt;'Semaine 0'!$Q$20),G30,"")</f>
        <v/>
      </c>
    </row>
    <row r="31" spans="2:17" x14ac:dyDescent="0.25">
      <c r="B31" s="27"/>
      <c r="C31" s="3" t="s">
        <v>41</v>
      </c>
      <c r="D31" s="16" t="str">
        <f>IF(AND('Semaine 0'!$D$24="•",'Données (ne pas modifier)'!D$7="OUI"),"Tech 2","")</f>
        <v>Tech 2</v>
      </c>
      <c r="E31" s="16" t="str">
        <f>IF(AND('Semaine 0'!$D$24="•",'Données (ne pas modifier)'!E$7="OUI"),"Tech 2","")</f>
        <v>Tech 2</v>
      </c>
      <c r="F31" s="16" t="str">
        <f>IF(AND('Semaine 0'!$D$24="•",'Données (ne pas modifier)'!F$7="OUI"),"Tech 2","")</f>
        <v>Tech 2</v>
      </c>
      <c r="G31" s="16" t="str">
        <f>IF(AND('Semaine 0'!$D$24="•",'Données (ne pas modifier)'!G$7="OUI"),"Tech 2","")</f>
        <v/>
      </c>
      <c r="I31" s="27"/>
      <c r="J31" s="3" t="s">
        <v>41</v>
      </c>
      <c r="K31" s="16" t="str">
        <f>IF(AND(D31&lt;&gt;'Semaine 0'!$O$20,D31&lt;&gt;'Semaine 0'!$P$20,D31&lt;&gt;'Semaine 0'!$Q$20),D31,"")</f>
        <v>Tech 2</v>
      </c>
      <c r="L31" s="16" t="str">
        <f>IF(AND(E31&lt;&gt;'Semaine 0'!$O$20,E31&lt;&gt;'Semaine 0'!$P$20,E31&lt;&gt;'Semaine 0'!$Q$20),E31,"")</f>
        <v>Tech 2</v>
      </c>
      <c r="M31" s="16" t="str">
        <f>IF(AND(F31&lt;&gt;'Semaine 0'!$O$20,F31&lt;&gt;'Semaine 0'!$P$20,F31&lt;&gt;'Semaine 0'!$Q$20),F31,"")</f>
        <v>Tech 2</v>
      </c>
      <c r="N31" s="16" t="str">
        <f>IF(AND(G31&lt;&gt;'Semaine 0'!$O$20,G31&lt;&gt;'Semaine 0'!$P$20,G31&lt;&gt;'Semaine 0'!$Q$20),G31,"")</f>
        <v/>
      </c>
    </row>
    <row r="32" spans="2:17" x14ac:dyDescent="0.25">
      <c r="B32" s="27"/>
      <c r="C32" s="3" t="s">
        <v>41</v>
      </c>
      <c r="D32" s="16" t="str">
        <f>IF(AND('Semaine 0'!$D$27="•",'Données (ne pas modifier)'!D$8="OUI"),"Tech 3","")</f>
        <v/>
      </c>
      <c r="E32" s="16" t="str">
        <f>IF(AND('Semaine 0'!$D$27="•",'Données (ne pas modifier)'!E$8="OUI"),"Tech 3","")</f>
        <v/>
      </c>
      <c r="F32" s="16" t="str">
        <f>IF(AND('Semaine 0'!$D$27="•",'Données (ne pas modifier)'!F$8="OUI"),"Tech 3","")</f>
        <v/>
      </c>
      <c r="G32" s="16" t="str">
        <f>IF(AND('Semaine 0'!$D$27="•",'Données (ne pas modifier)'!G$8="OUI"),"Tech 3","")</f>
        <v/>
      </c>
      <c r="I32" s="27"/>
      <c r="J32" s="3" t="s">
        <v>41</v>
      </c>
      <c r="K32" s="16" t="str">
        <f>IF(AND(D32&lt;&gt;'Semaine 0'!$O$20,D32&lt;&gt;'Semaine 0'!$P$20,D32&lt;&gt;'Semaine 0'!$Q$20),D32,"")</f>
        <v/>
      </c>
      <c r="L32" s="16" t="str">
        <f>IF(AND(E32&lt;&gt;'Semaine 0'!$O$20,E32&lt;&gt;'Semaine 0'!$P$20,E32&lt;&gt;'Semaine 0'!$Q$20),E32,"")</f>
        <v/>
      </c>
      <c r="M32" s="16" t="str">
        <f>IF(AND(F32&lt;&gt;'Semaine 0'!$O$20,F32&lt;&gt;'Semaine 0'!$P$20,F32&lt;&gt;'Semaine 0'!$Q$20),F32,"")</f>
        <v/>
      </c>
      <c r="N32" s="16" t="str">
        <f>IF(AND(G32&lt;&gt;'Semaine 0'!$O$20,G32&lt;&gt;'Semaine 0'!$P$20,G32&lt;&gt;'Semaine 0'!$Q$20),G32,"")</f>
        <v/>
      </c>
    </row>
    <row r="33" spans="2:14" x14ac:dyDescent="0.25">
      <c r="B33" s="27"/>
      <c r="C33" s="3" t="s">
        <v>41</v>
      </c>
      <c r="D33" s="16" t="str">
        <f>IF(AND('Semaine 0'!$D$30="•",'Données (ne pas modifier)'!D$9="OUI"),"Tech 4","")</f>
        <v/>
      </c>
      <c r="E33" s="16" t="str">
        <f>IF(AND('Semaine 0'!$D$30="•",'Données (ne pas modifier)'!E$9="OUI"),"Tech 4","")</f>
        <v/>
      </c>
      <c r="F33" s="16" t="str">
        <f>IF(AND('Semaine 0'!$D$30="•",'Données (ne pas modifier)'!F$9="OUI"),"Tech 4","")</f>
        <v/>
      </c>
      <c r="G33" s="16" t="str">
        <f>IF(AND('Semaine 0'!$D$30="•",'Données (ne pas modifier)'!G$9="OUI"),"Tech 4","")</f>
        <v>Tech 4</v>
      </c>
      <c r="I33" s="27"/>
      <c r="J33" s="3" t="s">
        <v>41</v>
      </c>
      <c r="K33" s="16" t="str">
        <f>IF(AND(D33&lt;&gt;'Semaine 0'!$O$20,D33&lt;&gt;'Semaine 0'!$P$20,D33&lt;&gt;'Semaine 0'!$Q$20),D33,"")</f>
        <v/>
      </c>
      <c r="L33" s="16" t="str">
        <f>IF(AND(E33&lt;&gt;'Semaine 0'!$O$20,E33&lt;&gt;'Semaine 0'!$P$20,E33&lt;&gt;'Semaine 0'!$Q$20),E33,"")</f>
        <v/>
      </c>
      <c r="M33" s="16" t="str">
        <f>IF(AND(F33&lt;&gt;'Semaine 0'!$O$20,F33&lt;&gt;'Semaine 0'!$P$20,F33&lt;&gt;'Semaine 0'!$Q$20),F33,"")</f>
        <v/>
      </c>
      <c r="N33" s="16" t="str">
        <f>IF(AND(G33&lt;&gt;'Semaine 0'!$O$20,G33&lt;&gt;'Semaine 0'!$P$20,G33&lt;&gt;'Semaine 0'!$Q$20),G33,"")</f>
        <v>Tech 4</v>
      </c>
    </row>
    <row r="34" spans="2:14" x14ac:dyDescent="0.25">
      <c r="B34" s="27"/>
      <c r="C34" s="3" t="s">
        <v>41</v>
      </c>
      <c r="D34" s="16" t="str">
        <f>IF(AND('Semaine 0'!$D$31="•",'Données (ne pas modifier)'!D$10="OUI"),"Tech 5","")</f>
        <v/>
      </c>
      <c r="E34" s="16" t="str">
        <f>IF(AND('Semaine 0'!$D$31="•",'Données (ne pas modifier)'!E$10="OUI"),"Tech 5","")</f>
        <v/>
      </c>
      <c r="F34" s="16" t="str">
        <f>IF(AND('Semaine 0'!$D$31="•",'Données (ne pas modifier)'!F$10="OUI"),"Tech 5","")</f>
        <v/>
      </c>
      <c r="G34" s="16" t="str">
        <f>IF(AND('Semaine 0'!$D$31="•",'Données (ne pas modifier)'!G$10="OUI"),"Tech 5","")</f>
        <v/>
      </c>
      <c r="I34" s="27"/>
      <c r="J34" s="3" t="s">
        <v>41</v>
      </c>
      <c r="K34" s="16" t="str">
        <f>IF(AND(D34&lt;&gt;'Semaine 0'!$O$20,D34&lt;&gt;'Semaine 0'!$P$20,D34&lt;&gt;'Semaine 0'!$Q$20),D34,"")</f>
        <v/>
      </c>
      <c r="L34" s="16" t="str">
        <f>IF(AND(E34&lt;&gt;'Semaine 0'!$O$20,E34&lt;&gt;'Semaine 0'!$P$20,E34&lt;&gt;'Semaine 0'!$Q$20),E34,"")</f>
        <v/>
      </c>
      <c r="M34" s="16" t="str">
        <f>IF(AND(F34&lt;&gt;'Semaine 0'!$O$20,F34&lt;&gt;'Semaine 0'!$P$20,F34&lt;&gt;'Semaine 0'!$Q$20),F34,"")</f>
        <v/>
      </c>
      <c r="N34" s="16" t="str">
        <f>IF(AND(G34&lt;&gt;'Semaine 0'!$O$20,G34&lt;&gt;'Semaine 0'!$P$20,G34&lt;&gt;'Semaine 0'!$Q$20),G34,"")</f>
        <v/>
      </c>
    </row>
    <row r="35" spans="2:14" x14ac:dyDescent="0.25">
      <c r="B35" s="27" t="s">
        <v>20</v>
      </c>
      <c r="C35" s="3" t="s">
        <v>44</v>
      </c>
      <c r="D35" s="16" t="str">
        <f>IF(AND('Semaine 0'!$E$20="•",'Données (ne pas modifier)'!D$6="OUI"),"Tech 1","")</f>
        <v>Tech 1</v>
      </c>
      <c r="E35" s="16" t="str">
        <f>IF(AND('Semaine 0'!$E$20="•",'Données (ne pas modifier)'!E$6="OUI"),"Tech 1","")</f>
        <v>Tech 1</v>
      </c>
      <c r="F35" s="16" t="str">
        <f>IF(AND('Semaine 0'!$E$20="•",'Données (ne pas modifier)'!F$6="OUI"),"Tech 1","")</f>
        <v>Tech 1</v>
      </c>
      <c r="G35" s="16" t="str">
        <f>IF(AND('Semaine 0'!$E$20="•",'Données (ne pas modifier)'!G$6="OUI"),"Tech 1","")</f>
        <v>Tech 1</v>
      </c>
      <c r="I35" s="27" t="s">
        <v>20</v>
      </c>
      <c r="J35" s="3" t="s">
        <v>44</v>
      </c>
      <c r="K35" s="16" t="str">
        <f>IF(AND(D35&lt;&gt;'Semaine 0'!$O$20,D35&lt;&gt;'Semaine 0'!$P$20,D35&lt;&gt;'Semaine 0'!$Q$20),D35,"")</f>
        <v>Tech 1</v>
      </c>
      <c r="L35" s="16" t="str">
        <f>IF(AND(E35&lt;&gt;'Semaine 0'!$O$20,E35&lt;&gt;'Semaine 0'!$P$20,E35&lt;&gt;'Semaine 0'!$Q$20),E35,"")</f>
        <v>Tech 1</v>
      </c>
      <c r="M35" s="16" t="str">
        <f>IF(AND(F35&lt;&gt;'Semaine 0'!$O$20,F35&lt;&gt;'Semaine 0'!$P$20,F35&lt;&gt;'Semaine 0'!$Q$20),F35,"")</f>
        <v>Tech 1</v>
      </c>
      <c r="N35" s="16" t="str">
        <f>IF(AND(G35&lt;&gt;'Semaine 0'!$O$20,G35&lt;&gt;'Semaine 0'!$P$20,G35&lt;&gt;'Semaine 0'!$Q$20),G35,"")</f>
        <v>Tech 1</v>
      </c>
    </row>
    <row r="36" spans="2:14" x14ac:dyDescent="0.25">
      <c r="B36" s="27"/>
      <c r="C36" s="3" t="s">
        <v>44</v>
      </c>
      <c r="D36" s="16" t="str">
        <f>IF(AND('Semaine 0'!$E$23="•",'Données (ne pas modifier)'!D$7="OUI"),"Tech 2","")</f>
        <v>Tech 2</v>
      </c>
      <c r="E36" s="16" t="str">
        <f>IF(AND('Semaine 0'!$E$23="•",'Données (ne pas modifier)'!E$7="OUI"),"Tech 2","")</f>
        <v>Tech 2</v>
      </c>
      <c r="F36" s="16" t="str">
        <f>IF(AND('Semaine 0'!$E$23="•",'Données (ne pas modifier)'!F$7="OUI"),"Tech 2","")</f>
        <v>Tech 2</v>
      </c>
      <c r="G36" s="16" t="str">
        <f>IF(AND('Semaine 0'!$E$23="•",'Données (ne pas modifier)'!G$7="OUI"),"Tech 2","")</f>
        <v/>
      </c>
      <c r="I36" s="27"/>
      <c r="J36" s="3" t="s">
        <v>44</v>
      </c>
      <c r="K36" s="16" t="str">
        <f>IF(AND(D36&lt;&gt;'Semaine 0'!$O$20,D36&lt;&gt;'Semaine 0'!$P$20,D36&lt;&gt;'Semaine 0'!$Q$20),D36,"")</f>
        <v>Tech 2</v>
      </c>
      <c r="L36" s="16" t="str">
        <f>IF(AND(E36&lt;&gt;'Semaine 0'!$O$20,E36&lt;&gt;'Semaine 0'!$P$20,E36&lt;&gt;'Semaine 0'!$Q$20),E36,"")</f>
        <v>Tech 2</v>
      </c>
      <c r="M36" s="16" t="str">
        <f>IF(AND(F36&lt;&gt;'Semaine 0'!$O$20,F36&lt;&gt;'Semaine 0'!$P$20,F36&lt;&gt;'Semaine 0'!$Q$20),F36,"")</f>
        <v>Tech 2</v>
      </c>
      <c r="N36" s="16" t="str">
        <f>IF(AND(G36&lt;&gt;'Semaine 0'!$O$20,G36&lt;&gt;'Semaine 0'!$P$20,G36&lt;&gt;'Semaine 0'!$Q$20),G36,"")</f>
        <v/>
      </c>
    </row>
    <row r="37" spans="2:14" x14ac:dyDescent="0.25">
      <c r="B37" s="27"/>
      <c r="C37" s="3" t="s">
        <v>44</v>
      </c>
      <c r="D37" s="16" t="str">
        <f>IF(AND('Semaine 0'!$E$26="•",'Données (ne pas modifier)'!D$8="OUI"),"Tech 3","")</f>
        <v>Tech 3</v>
      </c>
      <c r="E37" s="16" t="str">
        <f>IF(AND('Semaine 0'!$E$26="•",'Données (ne pas modifier)'!E$8="OUI"),"Tech 3","")</f>
        <v>Tech 3</v>
      </c>
      <c r="F37" s="16" t="str">
        <f>IF(AND('Semaine 0'!$E$26="•",'Données (ne pas modifier)'!F$8="OUI"),"Tech 3","")</f>
        <v>Tech 3</v>
      </c>
      <c r="G37" s="16" t="str">
        <f>IF(AND('Semaine 0'!$E$26="•",'Données (ne pas modifier)'!G$8="OUI"),"Tech 3","")</f>
        <v>Tech 3</v>
      </c>
      <c r="I37" s="27"/>
      <c r="J37" s="3" t="s">
        <v>44</v>
      </c>
      <c r="K37" s="16" t="str">
        <f>IF(AND(D37&lt;&gt;'Semaine 0'!$O$20,D37&lt;&gt;'Semaine 0'!$P$20,D37&lt;&gt;'Semaine 0'!$Q$20),D37,"")</f>
        <v>Tech 3</v>
      </c>
      <c r="L37" s="16" t="str">
        <f>IF(AND(E37&lt;&gt;'Semaine 0'!$O$20,E37&lt;&gt;'Semaine 0'!$P$20,E37&lt;&gt;'Semaine 0'!$Q$20),E37,"")</f>
        <v>Tech 3</v>
      </c>
      <c r="M37" s="16" t="str">
        <f>IF(AND(F37&lt;&gt;'Semaine 0'!$O$20,F37&lt;&gt;'Semaine 0'!$P$20,F37&lt;&gt;'Semaine 0'!$Q$20),F37,"")</f>
        <v>Tech 3</v>
      </c>
      <c r="N37" s="16" t="str">
        <f>IF(AND(G37&lt;&gt;'Semaine 0'!$O$20,G37&lt;&gt;'Semaine 0'!$P$20,G37&lt;&gt;'Semaine 0'!$Q$20),G37,"")</f>
        <v>Tech 3</v>
      </c>
    </row>
    <row r="38" spans="2:14" x14ac:dyDescent="0.25">
      <c r="B38" s="27"/>
      <c r="C38" s="3" t="s">
        <v>44</v>
      </c>
      <c r="D38" s="16" t="str">
        <f>IF(AND('Semaine 0'!$E$29="•",'Données (ne pas modifier)'!D$9="OUI"),"Tech 4","")</f>
        <v/>
      </c>
      <c r="E38" s="16" t="str">
        <f>IF(AND('Semaine 0'!$E$29="•",'Données (ne pas modifier)'!E$9="OUI"),"Tech 4","")</f>
        <v/>
      </c>
      <c r="F38" s="16" t="str">
        <f>IF(AND('Semaine 0'!$E$29="•",'Données (ne pas modifier)'!F$9="OUI"),"Tech 4","")</f>
        <v/>
      </c>
      <c r="G38" s="16" t="str">
        <f>IF(AND('Semaine 0'!$E$29="•",'Données (ne pas modifier)'!G$9="OUI"),"Tech 4","")</f>
        <v>Tech 4</v>
      </c>
      <c r="I38" s="27"/>
      <c r="J38" s="3" t="s">
        <v>44</v>
      </c>
      <c r="K38" s="16" t="str">
        <f>IF(AND(D38&lt;&gt;'Semaine 0'!$O$20,D38&lt;&gt;'Semaine 0'!$P$20,D38&lt;&gt;'Semaine 0'!$Q$20),D38,"")</f>
        <v/>
      </c>
      <c r="L38" s="16" t="str">
        <f>IF(AND(E38&lt;&gt;'Semaine 0'!$O$20,E38&lt;&gt;'Semaine 0'!$P$20,E38&lt;&gt;'Semaine 0'!$Q$20),E38,"")</f>
        <v/>
      </c>
      <c r="M38" s="16" t="str">
        <f>IF(AND(F38&lt;&gt;'Semaine 0'!$O$20,F38&lt;&gt;'Semaine 0'!$P$20,F38&lt;&gt;'Semaine 0'!$Q$20),F38,"")</f>
        <v/>
      </c>
      <c r="N38" s="16" t="str">
        <f>IF(AND(G38&lt;&gt;'Semaine 0'!$O$20,G38&lt;&gt;'Semaine 0'!$P$20,G38&lt;&gt;'Semaine 0'!$Q$20),G38,"")</f>
        <v>Tech 4</v>
      </c>
    </row>
    <row r="39" spans="2:14" x14ac:dyDescent="0.25">
      <c r="B39" s="27"/>
      <c r="C39" s="3" t="s">
        <v>44</v>
      </c>
      <c r="D39" s="16" t="str">
        <f>IF(AND('Semaine 0'!$E$32="•",'Données (ne pas modifier)'!D$10="OUI"),"Tech 5","")</f>
        <v>Tech 5</v>
      </c>
      <c r="E39" s="16" t="str">
        <f>IF(AND('Semaine 0'!$E$32="•",'Données (ne pas modifier)'!E$10="OUI"),"Tech 5","")</f>
        <v>Tech 5</v>
      </c>
      <c r="F39" s="16" t="str">
        <f>IF(AND('Semaine 0'!$E$32="•",'Données (ne pas modifier)'!F$10="OUI"),"Tech 5","")</f>
        <v>Tech 5</v>
      </c>
      <c r="G39" s="16" t="str">
        <f>IF(AND('Semaine 0'!$E$32="•",'Données (ne pas modifier)'!G$10="OUI"),"Tech 5","")</f>
        <v/>
      </c>
      <c r="I39" s="27"/>
      <c r="J39" s="3" t="s">
        <v>44</v>
      </c>
      <c r="K39" s="16" t="str">
        <f>IF(AND(D39&lt;&gt;'Semaine 0'!$O$20,D39&lt;&gt;'Semaine 0'!$P$20,D39&lt;&gt;'Semaine 0'!$Q$20),D39,"")</f>
        <v>Tech 5</v>
      </c>
      <c r="L39" s="16" t="str">
        <f>IF(AND(E39&lt;&gt;'Semaine 0'!$O$20,E39&lt;&gt;'Semaine 0'!$P$20,E39&lt;&gt;'Semaine 0'!$Q$20),E39,"")</f>
        <v>Tech 5</v>
      </c>
      <c r="M39" s="16" t="str">
        <f>IF(AND(F39&lt;&gt;'Semaine 0'!$O$20,F39&lt;&gt;'Semaine 0'!$P$20,F39&lt;&gt;'Semaine 0'!$Q$20),F39,"")</f>
        <v>Tech 5</v>
      </c>
      <c r="N39" s="16" t="str">
        <f>IF(AND(G39&lt;&gt;'Semaine 0'!$O$20,G39&lt;&gt;'Semaine 0'!$P$20,G39&lt;&gt;'Semaine 0'!$Q$20),G39,"")</f>
        <v/>
      </c>
    </row>
    <row r="40" spans="2:14" x14ac:dyDescent="0.25">
      <c r="B40" s="27" t="s">
        <v>21</v>
      </c>
      <c r="C40" s="3" t="s">
        <v>44</v>
      </c>
      <c r="D40" s="16" t="str">
        <f>IF(AND('Semaine 0'!$E$21="•",'Données (ne pas modifier)'!D$6="OUI"),"Tech 1","")</f>
        <v/>
      </c>
      <c r="E40" s="16" t="str">
        <f>IF(AND('Semaine 0'!$E$21="•",'Données (ne pas modifier)'!E$6="OUI"),"Tech 1","")</f>
        <v/>
      </c>
      <c r="F40" s="16" t="str">
        <f>IF(AND('Semaine 0'!$E$21="•",'Données (ne pas modifier)'!F$6="OUI"),"Tech 1","")</f>
        <v/>
      </c>
      <c r="G40" s="16" t="str">
        <f>IF(AND('Semaine 0'!$E$21="•",'Données (ne pas modifier)'!G$6="OUI"),"Tech 1","")</f>
        <v/>
      </c>
      <c r="I40" s="27" t="s">
        <v>21</v>
      </c>
      <c r="J40" s="3" t="s">
        <v>44</v>
      </c>
      <c r="K40" s="16" t="str">
        <f>IF(AND(D40&lt;&gt;'Semaine 0'!$O$20,D40&lt;&gt;'Semaine 0'!$P$20,D40&lt;&gt;'Semaine 0'!$Q$20),D40,"")</f>
        <v/>
      </c>
      <c r="L40" s="16" t="str">
        <f>IF(AND(E40&lt;&gt;'Semaine 0'!$O$20,E40&lt;&gt;'Semaine 0'!$P$20,E40&lt;&gt;'Semaine 0'!$Q$20),E40,"")</f>
        <v/>
      </c>
      <c r="M40" s="16" t="str">
        <f>IF(AND(F40&lt;&gt;'Semaine 0'!$O$20,F40&lt;&gt;'Semaine 0'!$P$20,F40&lt;&gt;'Semaine 0'!$Q$20),F40,"")</f>
        <v/>
      </c>
      <c r="N40" s="16" t="str">
        <f>IF(AND(G40&lt;&gt;'Semaine 0'!$O$20,G40&lt;&gt;'Semaine 0'!$P$20,G40&lt;&gt;'Semaine 0'!$Q$20),G40,"")</f>
        <v/>
      </c>
    </row>
    <row r="41" spans="2:14" x14ac:dyDescent="0.25">
      <c r="B41" s="27"/>
      <c r="C41" s="3" t="s">
        <v>44</v>
      </c>
      <c r="D41" s="16" t="str">
        <f>IF(AND('Semaine 0'!$E$24="•",'Données (ne pas modifier)'!D$7="OUI"),"Tech 2","")</f>
        <v>Tech 2</v>
      </c>
      <c r="E41" s="16" t="str">
        <f>IF(AND('Semaine 0'!$E$24="•",'Données (ne pas modifier)'!E$7="OUI"),"Tech 2","")</f>
        <v>Tech 2</v>
      </c>
      <c r="F41" s="16" t="str">
        <f>IF(AND('Semaine 0'!$E$24="•",'Données (ne pas modifier)'!F$7="OUI"),"Tech 2","")</f>
        <v>Tech 2</v>
      </c>
      <c r="G41" s="16" t="str">
        <f>IF(AND('Semaine 0'!$E$24="•",'Données (ne pas modifier)'!G$7="OUI"),"Tech 2","")</f>
        <v/>
      </c>
      <c r="I41" s="27"/>
      <c r="J41" s="3" t="s">
        <v>44</v>
      </c>
      <c r="K41" s="16" t="str">
        <f>IF(AND(D41&lt;&gt;'Semaine 0'!$O$20,D41&lt;&gt;'Semaine 0'!$P$20,D41&lt;&gt;'Semaine 0'!$Q$20),D41,"")</f>
        <v>Tech 2</v>
      </c>
      <c r="L41" s="16" t="str">
        <f>IF(AND(E41&lt;&gt;'Semaine 0'!$O$20,E41&lt;&gt;'Semaine 0'!$P$20,E41&lt;&gt;'Semaine 0'!$Q$20),E41,"")</f>
        <v>Tech 2</v>
      </c>
      <c r="M41" s="16" t="str">
        <f>IF(AND(F41&lt;&gt;'Semaine 0'!$O$20,F41&lt;&gt;'Semaine 0'!$P$20,F41&lt;&gt;'Semaine 0'!$Q$20),F41,"")</f>
        <v>Tech 2</v>
      </c>
      <c r="N41" s="16" t="str">
        <f>IF(AND(G41&lt;&gt;'Semaine 0'!$O$20,G41&lt;&gt;'Semaine 0'!$P$20,G41&lt;&gt;'Semaine 0'!$Q$20),G41,"")</f>
        <v/>
      </c>
    </row>
    <row r="42" spans="2:14" x14ac:dyDescent="0.25">
      <c r="B42" s="27"/>
      <c r="C42" s="3" t="s">
        <v>44</v>
      </c>
      <c r="D42" s="16" t="str">
        <f>IF(AND('Semaine 0'!$E$27="•",'Données (ne pas modifier)'!D$8="OUI"),"Tech 3","")</f>
        <v>Tech 3</v>
      </c>
      <c r="E42" s="16" t="str">
        <f>IF(AND('Semaine 0'!$E$27="•",'Données (ne pas modifier)'!E$8="OUI"),"Tech 3","")</f>
        <v>Tech 3</v>
      </c>
      <c r="F42" s="16" t="str">
        <f>IF(AND('Semaine 0'!$E$27="•",'Données (ne pas modifier)'!F$8="OUI"),"Tech 3","")</f>
        <v>Tech 3</v>
      </c>
      <c r="G42" s="16" t="str">
        <f>IF(AND('Semaine 0'!$E$27="•",'Données (ne pas modifier)'!G$8="OUI"),"Tech 3","")</f>
        <v>Tech 3</v>
      </c>
      <c r="I42" s="27"/>
      <c r="J42" s="3" t="s">
        <v>44</v>
      </c>
      <c r="K42" s="16" t="str">
        <f>IF(AND(D42&lt;&gt;'Semaine 0'!$O$20,D42&lt;&gt;'Semaine 0'!$P$20,D42&lt;&gt;'Semaine 0'!$Q$20),D42,"")</f>
        <v>Tech 3</v>
      </c>
      <c r="L42" s="16" t="str">
        <f>IF(AND(E42&lt;&gt;'Semaine 0'!$O$20,E42&lt;&gt;'Semaine 0'!$P$20,E42&lt;&gt;'Semaine 0'!$Q$20),E42,"")</f>
        <v>Tech 3</v>
      </c>
      <c r="M42" s="16" t="str">
        <f>IF(AND(F42&lt;&gt;'Semaine 0'!$O$20,F42&lt;&gt;'Semaine 0'!$P$20,F42&lt;&gt;'Semaine 0'!$Q$20),F42,"")</f>
        <v>Tech 3</v>
      </c>
      <c r="N42" s="16" t="str">
        <f>IF(AND(G42&lt;&gt;'Semaine 0'!$O$20,G42&lt;&gt;'Semaine 0'!$P$20,G42&lt;&gt;'Semaine 0'!$Q$20),G42,"")</f>
        <v>Tech 3</v>
      </c>
    </row>
    <row r="43" spans="2:14" x14ac:dyDescent="0.25">
      <c r="B43" s="27"/>
      <c r="C43" s="3" t="s">
        <v>44</v>
      </c>
      <c r="D43" s="16" t="str">
        <f>IF(AND('Semaine 0'!$E$30="•",'Données (ne pas modifier)'!D$9="OUI"),"Tech 4","")</f>
        <v/>
      </c>
      <c r="E43" s="16" t="str">
        <f>IF(AND('Semaine 0'!$E$30="•",'Données (ne pas modifier)'!E$9="OUI"),"Tech 4","")</f>
        <v/>
      </c>
      <c r="F43" s="16" t="str">
        <f>IF(AND('Semaine 0'!$E$30="•",'Données (ne pas modifier)'!F$9="OUI"),"Tech 4","")</f>
        <v/>
      </c>
      <c r="G43" s="16" t="str">
        <f>IF(AND('Semaine 0'!$E$30="•",'Données (ne pas modifier)'!G$9="OUI"),"Tech 4","")</f>
        <v>Tech 4</v>
      </c>
      <c r="I43" s="27"/>
      <c r="J43" s="3" t="s">
        <v>44</v>
      </c>
      <c r="K43" s="16" t="str">
        <f>IF(AND(D43&lt;&gt;'Semaine 0'!$O$20,D43&lt;&gt;'Semaine 0'!$P$20,D43&lt;&gt;'Semaine 0'!$Q$20),D43,"")</f>
        <v/>
      </c>
      <c r="L43" s="16" t="str">
        <f>IF(AND(E43&lt;&gt;'Semaine 0'!$O$20,E43&lt;&gt;'Semaine 0'!$P$20,E43&lt;&gt;'Semaine 0'!$Q$20),E43,"")</f>
        <v/>
      </c>
      <c r="M43" s="16" t="str">
        <f>IF(AND(F43&lt;&gt;'Semaine 0'!$O$20,F43&lt;&gt;'Semaine 0'!$P$20,F43&lt;&gt;'Semaine 0'!$Q$20),F43,"")</f>
        <v/>
      </c>
      <c r="N43" s="16" t="str">
        <f>IF(AND(G43&lt;&gt;'Semaine 0'!$O$20,G43&lt;&gt;'Semaine 0'!$P$20,G43&lt;&gt;'Semaine 0'!$Q$20),G43,"")</f>
        <v>Tech 4</v>
      </c>
    </row>
    <row r="44" spans="2:14" x14ac:dyDescent="0.25">
      <c r="B44" s="27"/>
      <c r="C44" s="3" t="s">
        <v>44</v>
      </c>
      <c r="D44" s="16" t="str">
        <f>IF(AND('Semaine 0'!$E$31="•",'Données (ne pas modifier)'!D$10="OUI"),"Tech 5","")</f>
        <v/>
      </c>
      <c r="E44" s="16" t="str">
        <f>IF(AND('Semaine 0'!$E$31="•",'Données (ne pas modifier)'!E$10="OUI"),"Tech 5","")</f>
        <v/>
      </c>
      <c r="F44" s="16" t="str">
        <f>IF(AND('Semaine 0'!$E$31="•",'Données (ne pas modifier)'!F$10="OUI"),"Tech 5","")</f>
        <v/>
      </c>
      <c r="G44" s="16" t="str">
        <f>IF(AND('Semaine 0'!$E$31="•",'Données (ne pas modifier)'!G$10="OUI"),"Tech 5","")</f>
        <v/>
      </c>
      <c r="I44" s="27"/>
      <c r="J44" s="3" t="s">
        <v>44</v>
      </c>
      <c r="K44" s="16" t="str">
        <f>IF(AND(D44&lt;&gt;'Semaine 0'!$O$20,D44&lt;&gt;'Semaine 0'!$P$20,D44&lt;&gt;'Semaine 0'!$Q$20),D44,"")</f>
        <v/>
      </c>
      <c r="L44" s="16" t="str">
        <f>IF(AND(E44&lt;&gt;'Semaine 0'!$O$20,E44&lt;&gt;'Semaine 0'!$P$20,E44&lt;&gt;'Semaine 0'!$Q$20),E44,"")</f>
        <v/>
      </c>
      <c r="M44" s="16" t="str">
        <f>IF(AND(F44&lt;&gt;'Semaine 0'!$O$20,F44&lt;&gt;'Semaine 0'!$P$20,F44&lt;&gt;'Semaine 0'!$Q$20),F44,"")</f>
        <v/>
      </c>
      <c r="N44" s="16" t="str">
        <f>IF(AND(G44&lt;&gt;'Semaine 0'!$O$20,G44&lt;&gt;'Semaine 0'!$P$20,G44&lt;&gt;'Semaine 0'!$Q$20),G44,"")</f>
        <v/>
      </c>
    </row>
    <row r="45" spans="2:14" x14ac:dyDescent="0.25">
      <c r="B45" s="27" t="s">
        <v>20</v>
      </c>
      <c r="C45" s="3" t="s">
        <v>51</v>
      </c>
      <c r="D45" s="16" t="str">
        <f>IF(AND('Semaine 0'!$F$20="•",'Données (ne pas modifier)'!D$6="OUI"),"Tech 1","")</f>
        <v/>
      </c>
      <c r="E45" s="16" t="str">
        <f>IF(AND('Semaine 0'!$F$20="•",'Données (ne pas modifier)'!E$6="OUI"),"Tech 1","")</f>
        <v/>
      </c>
      <c r="F45" s="16" t="str">
        <f>IF(AND('Semaine 0'!$F$20="•",'Données (ne pas modifier)'!F$6="OUI"),"Tech 1","")</f>
        <v/>
      </c>
      <c r="G45" s="16" t="str">
        <f>IF(AND('Semaine 0'!$F$20="•",'Données (ne pas modifier)'!G$6="OUI"),"Tech 1","")</f>
        <v/>
      </c>
      <c r="I45" s="27" t="s">
        <v>20</v>
      </c>
      <c r="J45" s="3" t="s">
        <v>51</v>
      </c>
      <c r="K45" s="16" t="str">
        <f>IF(AND(D45&lt;&gt;'Semaine 0'!$O$20,D45&lt;&gt;'Semaine 0'!$P$20,D45&lt;&gt;'Semaine 0'!$Q$20),D45,"")</f>
        <v/>
      </c>
      <c r="L45" s="16" t="str">
        <f>IF(AND(E45&lt;&gt;'Semaine 0'!$O$20,E45&lt;&gt;'Semaine 0'!$P$20,E45&lt;&gt;'Semaine 0'!$Q$20),E45,"")</f>
        <v/>
      </c>
      <c r="M45" s="16" t="str">
        <f>IF(AND(F45&lt;&gt;'Semaine 0'!$O$20,F45&lt;&gt;'Semaine 0'!$P$20,F45&lt;&gt;'Semaine 0'!$Q$20),F45,"")</f>
        <v/>
      </c>
      <c r="N45" s="16" t="str">
        <f>IF(AND(G45&lt;&gt;'Semaine 0'!$O$20,G45&lt;&gt;'Semaine 0'!$P$20,G45&lt;&gt;'Semaine 0'!$Q$20),G45,"")</f>
        <v/>
      </c>
    </row>
    <row r="46" spans="2:14" x14ac:dyDescent="0.25">
      <c r="B46" s="27"/>
      <c r="C46" s="3" t="s">
        <v>51</v>
      </c>
      <c r="D46" s="16" t="str">
        <f>IF(AND('Semaine 0'!$F$23="•",'Données (ne pas modifier)'!D$7="OUI"),"Tech 2","")</f>
        <v>Tech 2</v>
      </c>
      <c r="E46" s="16" t="str">
        <f>IF(AND('Semaine 0'!$F$23="•",'Données (ne pas modifier)'!E$7="OUI"),"Tech 2","")</f>
        <v>Tech 2</v>
      </c>
      <c r="F46" s="16" t="str">
        <f>IF(AND('Semaine 0'!$F$23="•",'Données (ne pas modifier)'!F$7="OUI"),"Tech 2","")</f>
        <v>Tech 2</v>
      </c>
      <c r="G46" s="16" t="str">
        <f>IF(AND('Semaine 0'!$F$23="•",'Données (ne pas modifier)'!G$7="OUI"),"Tech 2","")</f>
        <v/>
      </c>
      <c r="I46" s="27"/>
      <c r="J46" s="3" t="s">
        <v>51</v>
      </c>
      <c r="K46" s="16" t="str">
        <f>IF(AND(D46&lt;&gt;'Semaine 0'!$O$20,D46&lt;&gt;'Semaine 0'!$P$20,D46&lt;&gt;'Semaine 0'!$Q$20),D46,"")</f>
        <v>Tech 2</v>
      </c>
      <c r="L46" s="16" t="str">
        <f>IF(AND(E46&lt;&gt;'Semaine 0'!$O$20,E46&lt;&gt;'Semaine 0'!$P$20,E46&lt;&gt;'Semaine 0'!$Q$20),E46,"")</f>
        <v>Tech 2</v>
      </c>
      <c r="M46" s="16" t="str">
        <f>IF(AND(F46&lt;&gt;'Semaine 0'!$O$20,F46&lt;&gt;'Semaine 0'!$P$20,F46&lt;&gt;'Semaine 0'!$Q$20),F46,"")</f>
        <v>Tech 2</v>
      </c>
      <c r="N46" s="16" t="str">
        <f>IF(AND(G46&lt;&gt;'Semaine 0'!$O$20,G46&lt;&gt;'Semaine 0'!$P$20,G46&lt;&gt;'Semaine 0'!$Q$20),G46,"")</f>
        <v/>
      </c>
    </row>
    <row r="47" spans="2:14" x14ac:dyDescent="0.25">
      <c r="B47" s="27"/>
      <c r="C47" s="3" t="s">
        <v>51</v>
      </c>
      <c r="D47" s="16" t="str">
        <f>IF(AND('Semaine 0'!$F$26="•",'Données (ne pas modifier)'!D$8="OUI"),"Tech 3","")</f>
        <v/>
      </c>
      <c r="E47" s="16" t="str">
        <f>IF(AND('Semaine 0'!$F$26="•",'Données (ne pas modifier)'!E$8="OUI"),"Tech 3","")</f>
        <v/>
      </c>
      <c r="F47" s="16" t="str">
        <f>IF(AND('Semaine 0'!$F$26="•",'Données (ne pas modifier)'!F$8="OUI"),"Tech 3","")</f>
        <v/>
      </c>
      <c r="G47" s="16" t="str">
        <f>IF(AND('Semaine 0'!$F$26="•",'Données (ne pas modifier)'!G$8="OUI"),"Tech 3","")</f>
        <v/>
      </c>
      <c r="I47" s="27"/>
      <c r="J47" s="3" t="s">
        <v>51</v>
      </c>
      <c r="K47" s="16" t="str">
        <f>IF(AND(D47&lt;&gt;'Semaine 0'!$O$20,D47&lt;&gt;'Semaine 0'!$P$20,D47&lt;&gt;'Semaine 0'!$Q$20),D47,"")</f>
        <v/>
      </c>
      <c r="L47" s="16" t="str">
        <f>IF(AND(E47&lt;&gt;'Semaine 0'!$O$20,E47&lt;&gt;'Semaine 0'!$P$20,E47&lt;&gt;'Semaine 0'!$Q$20),E47,"")</f>
        <v/>
      </c>
      <c r="M47" s="16" t="str">
        <f>IF(AND(F47&lt;&gt;'Semaine 0'!$O$20,F47&lt;&gt;'Semaine 0'!$P$20,F47&lt;&gt;'Semaine 0'!$Q$20),F47,"")</f>
        <v/>
      </c>
      <c r="N47" s="16" t="str">
        <f>IF(AND(G47&lt;&gt;'Semaine 0'!$O$20,G47&lt;&gt;'Semaine 0'!$P$20,G47&lt;&gt;'Semaine 0'!$Q$20),G47,"")</f>
        <v/>
      </c>
    </row>
    <row r="48" spans="2:14" x14ac:dyDescent="0.25">
      <c r="B48" s="27"/>
      <c r="C48" s="3" t="s">
        <v>51</v>
      </c>
      <c r="D48" s="16" t="str">
        <f>IF(AND('Semaine 0'!$F$29="•",'Données (ne pas modifier)'!D$9="OUI"),"Tech 4","")</f>
        <v/>
      </c>
      <c r="E48" s="16" t="str">
        <f>IF(AND('Semaine 0'!$F$29="•",'Données (ne pas modifier)'!E$9="OUI"),"Tech 4","")</f>
        <v/>
      </c>
      <c r="F48" s="16" t="str">
        <f>IF(AND('Semaine 0'!$F$29="•",'Données (ne pas modifier)'!F$9="OUI"),"Tech 4","")</f>
        <v/>
      </c>
      <c r="G48" s="16" t="str">
        <f>IF(AND('Semaine 0'!$F$29="•",'Données (ne pas modifier)'!G$9="OUI"),"Tech 4","")</f>
        <v/>
      </c>
      <c r="I48" s="27"/>
      <c r="J48" s="3" t="s">
        <v>51</v>
      </c>
      <c r="K48" s="16" t="str">
        <f>IF(AND(D48&lt;&gt;'Semaine 0'!$O$20,D48&lt;&gt;'Semaine 0'!$P$20,D48&lt;&gt;'Semaine 0'!$Q$20),D48,"")</f>
        <v/>
      </c>
      <c r="L48" s="16" t="str">
        <f>IF(AND(E48&lt;&gt;'Semaine 0'!$O$20,E48&lt;&gt;'Semaine 0'!$P$20,E48&lt;&gt;'Semaine 0'!$Q$20),E48,"")</f>
        <v/>
      </c>
      <c r="M48" s="16" t="str">
        <f>IF(AND(F48&lt;&gt;'Semaine 0'!$O$20,F48&lt;&gt;'Semaine 0'!$P$20,F48&lt;&gt;'Semaine 0'!$Q$20),F48,"")</f>
        <v/>
      </c>
      <c r="N48" s="16" t="str">
        <f>IF(AND(G48&lt;&gt;'Semaine 0'!$O$20,G48&lt;&gt;'Semaine 0'!$P$20,G48&lt;&gt;'Semaine 0'!$Q$20),G48,"")</f>
        <v/>
      </c>
    </row>
    <row r="49" spans="2:14" x14ac:dyDescent="0.25">
      <c r="B49" s="27"/>
      <c r="C49" s="3" t="s">
        <v>51</v>
      </c>
      <c r="D49" s="16" t="str">
        <f>IF(AND('Semaine 0'!$F$32="•",'Données (ne pas modifier)'!D$10="OUI"),"Tech 5","")</f>
        <v/>
      </c>
      <c r="E49" s="16" t="str">
        <f>IF(AND('Semaine 0'!$F$32="•",'Données (ne pas modifier)'!E$10="OUI"),"Tech 5","")</f>
        <v/>
      </c>
      <c r="F49" s="16" t="str">
        <f>IF(AND('Semaine 0'!$F$32="•",'Données (ne pas modifier)'!F$10="OUI"),"Tech 5","")</f>
        <v/>
      </c>
      <c r="G49" s="16" t="str">
        <f>IF(AND('Semaine 0'!$F$32="•",'Données (ne pas modifier)'!G$10="OUI"),"Tech 5","")</f>
        <v/>
      </c>
      <c r="I49" s="27"/>
      <c r="J49" s="3" t="s">
        <v>51</v>
      </c>
      <c r="K49" s="16" t="str">
        <f>IF(AND(D49&lt;&gt;'Semaine 0'!$O$20,D49&lt;&gt;'Semaine 0'!$P$20,D49&lt;&gt;'Semaine 0'!$Q$20),D49,"")</f>
        <v/>
      </c>
      <c r="L49" s="16" t="str">
        <f>IF(AND(E49&lt;&gt;'Semaine 0'!$O$20,E49&lt;&gt;'Semaine 0'!$P$20,E49&lt;&gt;'Semaine 0'!$Q$20),E49,"")</f>
        <v/>
      </c>
      <c r="M49" s="16" t="str">
        <f>IF(AND(F49&lt;&gt;'Semaine 0'!$O$20,F49&lt;&gt;'Semaine 0'!$P$20,F49&lt;&gt;'Semaine 0'!$Q$20),F49,"")</f>
        <v/>
      </c>
      <c r="N49" s="16" t="str">
        <f>IF(AND(G49&lt;&gt;'Semaine 0'!$O$20,G49&lt;&gt;'Semaine 0'!$P$20,G49&lt;&gt;'Semaine 0'!$Q$20),G49,"")</f>
        <v/>
      </c>
    </row>
    <row r="50" spans="2:14" x14ac:dyDescent="0.25">
      <c r="B50" s="27" t="s">
        <v>21</v>
      </c>
      <c r="C50" s="3" t="s">
        <v>51</v>
      </c>
      <c r="D50" s="16" t="str">
        <f>IF(AND('Semaine 0'!$F$21="•",'Données (ne pas modifier)'!D$6="OUI"),"Tech 1","")</f>
        <v/>
      </c>
      <c r="E50" s="16" t="str">
        <f>IF(AND('Semaine 0'!$F$21="•",'Données (ne pas modifier)'!E$6="OUI"),"Tech 1","")</f>
        <v/>
      </c>
      <c r="F50" s="16" t="str">
        <f>IF(AND('Semaine 0'!$F$21="•",'Données (ne pas modifier)'!F$6="OUI"),"Tech 1","")</f>
        <v/>
      </c>
      <c r="G50" s="16" t="str">
        <f>IF(AND('Semaine 0'!$F$21="•",'Données (ne pas modifier)'!G$6="OUI"),"Tech 1","")</f>
        <v/>
      </c>
      <c r="I50" s="27" t="s">
        <v>21</v>
      </c>
      <c r="J50" s="3" t="s">
        <v>51</v>
      </c>
      <c r="K50" s="16" t="str">
        <f>IF(AND(D50&lt;&gt;'Semaine 0'!$O$20,D50&lt;&gt;'Semaine 0'!$P$20,D50&lt;&gt;'Semaine 0'!$Q$20),D50,"")</f>
        <v/>
      </c>
      <c r="L50" s="16" t="str">
        <f>IF(AND(E50&lt;&gt;'Semaine 0'!$O$20,E50&lt;&gt;'Semaine 0'!$P$20,E50&lt;&gt;'Semaine 0'!$Q$20),E50,"")</f>
        <v/>
      </c>
      <c r="M50" s="16" t="str">
        <f>IF(AND(F50&lt;&gt;'Semaine 0'!$O$20,F50&lt;&gt;'Semaine 0'!$P$20,F50&lt;&gt;'Semaine 0'!$Q$20),F50,"")</f>
        <v/>
      </c>
      <c r="N50" s="16" t="str">
        <f>IF(AND(G50&lt;&gt;'Semaine 0'!$O$20,G50&lt;&gt;'Semaine 0'!$P$20,G50&lt;&gt;'Semaine 0'!$Q$20),G50,"")</f>
        <v/>
      </c>
    </row>
    <row r="51" spans="2:14" x14ac:dyDescent="0.25">
      <c r="B51" s="27"/>
      <c r="C51" s="3" t="s">
        <v>51</v>
      </c>
      <c r="D51" s="16" t="str">
        <f>IF(AND('Semaine 0'!$F$24="•",'Données (ne pas modifier)'!D$7="OUI"),"Tech 2","")</f>
        <v>Tech 2</v>
      </c>
      <c r="E51" s="16" t="str">
        <f>IF(AND('Semaine 0'!$F$24="•",'Données (ne pas modifier)'!E$7="OUI"),"Tech 2","")</f>
        <v>Tech 2</v>
      </c>
      <c r="F51" s="16" t="str">
        <f>IF(AND('Semaine 0'!$F$24="•",'Données (ne pas modifier)'!F$7="OUI"),"Tech 2","")</f>
        <v>Tech 2</v>
      </c>
      <c r="G51" s="16" t="str">
        <f>IF(AND('Semaine 0'!$F$24="•",'Données (ne pas modifier)'!G$7="OUI"),"Tech 2","")</f>
        <v/>
      </c>
      <c r="I51" s="27"/>
      <c r="J51" s="3" t="s">
        <v>51</v>
      </c>
      <c r="K51" s="16" t="str">
        <f>IF(AND(D51&lt;&gt;'Semaine 0'!$O$20,D51&lt;&gt;'Semaine 0'!$P$20,D51&lt;&gt;'Semaine 0'!$Q$20),D51,"")</f>
        <v>Tech 2</v>
      </c>
      <c r="L51" s="16" t="str">
        <f>IF(AND(E51&lt;&gt;'Semaine 0'!$O$20,E51&lt;&gt;'Semaine 0'!$P$20,E51&lt;&gt;'Semaine 0'!$Q$20),E51,"")</f>
        <v>Tech 2</v>
      </c>
      <c r="M51" s="16" t="str">
        <f>IF(AND(F51&lt;&gt;'Semaine 0'!$O$20,F51&lt;&gt;'Semaine 0'!$P$20,F51&lt;&gt;'Semaine 0'!$Q$20),F51,"")</f>
        <v>Tech 2</v>
      </c>
      <c r="N51" s="16" t="str">
        <f>IF(AND(G51&lt;&gt;'Semaine 0'!$O$20,G51&lt;&gt;'Semaine 0'!$P$20,G51&lt;&gt;'Semaine 0'!$Q$20),G51,"")</f>
        <v/>
      </c>
    </row>
    <row r="52" spans="2:14" x14ac:dyDescent="0.25">
      <c r="B52" s="27"/>
      <c r="C52" s="3" t="s">
        <v>51</v>
      </c>
      <c r="D52" s="16" t="str">
        <f>IF(AND('Semaine 0'!$F$27="•",'Données (ne pas modifier)'!D$8="OUI"),"Tech 3","")</f>
        <v/>
      </c>
      <c r="E52" s="16" t="str">
        <f>IF(AND('Semaine 0'!$F$27="•",'Données (ne pas modifier)'!E$8="OUI"),"Tech 3","")</f>
        <v/>
      </c>
      <c r="F52" s="16" t="str">
        <f>IF(AND('Semaine 0'!$F$27="•",'Données (ne pas modifier)'!F$8="OUI"),"Tech 3","")</f>
        <v/>
      </c>
      <c r="G52" s="16" t="str">
        <f>IF(AND('Semaine 0'!$F$27="•",'Données (ne pas modifier)'!G$8="OUI"),"Tech 3","")</f>
        <v/>
      </c>
      <c r="I52" s="27"/>
      <c r="J52" s="3" t="s">
        <v>51</v>
      </c>
      <c r="K52" s="16" t="str">
        <f>IF(AND(D52&lt;&gt;'Semaine 0'!$O$20,D52&lt;&gt;'Semaine 0'!$P$20,D52&lt;&gt;'Semaine 0'!$Q$20),D52,"")</f>
        <v/>
      </c>
      <c r="L52" s="16" t="str">
        <f>IF(AND(E52&lt;&gt;'Semaine 0'!$O$20,E52&lt;&gt;'Semaine 0'!$P$20,E52&lt;&gt;'Semaine 0'!$Q$20),E52,"")</f>
        <v/>
      </c>
      <c r="M52" s="16" t="str">
        <f>IF(AND(F52&lt;&gt;'Semaine 0'!$O$20,F52&lt;&gt;'Semaine 0'!$P$20,F52&lt;&gt;'Semaine 0'!$Q$20),F52,"")</f>
        <v/>
      </c>
      <c r="N52" s="16" t="str">
        <f>IF(AND(G52&lt;&gt;'Semaine 0'!$O$20,G52&lt;&gt;'Semaine 0'!$P$20,G52&lt;&gt;'Semaine 0'!$Q$20),G52,"")</f>
        <v/>
      </c>
    </row>
    <row r="53" spans="2:14" x14ac:dyDescent="0.25">
      <c r="B53" s="27"/>
      <c r="C53" s="3" t="s">
        <v>51</v>
      </c>
      <c r="D53" s="16" t="str">
        <f>IF(AND('Semaine 0'!$F$30="•",'Données (ne pas modifier)'!D$9="OUI"),"Tech 4","")</f>
        <v/>
      </c>
      <c r="E53" s="16" t="str">
        <f>IF(AND('Semaine 0'!$F$30="•",'Données (ne pas modifier)'!E$9="OUI"),"Tech 4","")</f>
        <v/>
      </c>
      <c r="F53" s="16" t="str">
        <f>IF(AND('Semaine 0'!$F$30="•",'Données (ne pas modifier)'!F$9="OUI"),"Tech 4","")</f>
        <v/>
      </c>
      <c r="G53" s="16" t="str">
        <f>IF(AND('Semaine 0'!$F$30="•",'Données (ne pas modifier)'!G$9="OUI"),"Tech 4","")</f>
        <v>Tech 4</v>
      </c>
      <c r="I53" s="27"/>
      <c r="J53" s="3" t="s">
        <v>51</v>
      </c>
      <c r="K53" s="16" t="str">
        <f>IF(AND(D53&lt;&gt;'Semaine 0'!$O$20,D53&lt;&gt;'Semaine 0'!$P$20,D53&lt;&gt;'Semaine 0'!$Q$20),D53,"")</f>
        <v/>
      </c>
      <c r="L53" s="16" t="str">
        <f>IF(AND(E53&lt;&gt;'Semaine 0'!$O$20,E53&lt;&gt;'Semaine 0'!$P$20,E53&lt;&gt;'Semaine 0'!$Q$20),E53,"")</f>
        <v/>
      </c>
      <c r="M53" s="16" t="str">
        <f>IF(AND(F53&lt;&gt;'Semaine 0'!$O$20,F53&lt;&gt;'Semaine 0'!$P$20,F53&lt;&gt;'Semaine 0'!$Q$20),F53,"")</f>
        <v/>
      </c>
      <c r="N53" s="16" t="str">
        <f>IF(AND(G53&lt;&gt;'Semaine 0'!$O$20,G53&lt;&gt;'Semaine 0'!$P$20,G53&lt;&gt;'Semaine 0'!$Q$20),G53,"")</f>
        <v>Tech 4</v>
      </c>
    </row>
    <row r="54" spans="2:14" x14ac:dyDescent="0.25">
      <c r="B54" s="27"/>
      <c r="C54" s="3" t="s">
        <v>51</v>
      </c>
      <c r="D54" s="16" t="str">
        <f>IF(AND('Semaine 0'!$F$31="•",'Données (ne pas modifier)'!D$10="OUI"),"Tech 5","")</f>
        <v/>
      </c>
      <c r="E54" s="16" t="str">
        <f>IF(AND('Semaine 0'!$F$31="•",'Données (ne pas modifier)'!E$10="OUI"),"Tech 5","")</f>
        <v/>
      </c>
      <c r="F54" s="16" t="str">
        <f>IF(AND('Semaine 0'!$F$31="•",'Données (ne pas modifier)'!F$10="OUI"),"Tech 5","")</f>
        <v/>
      </c>
      <c r="G54" s="16" t="str">
        <f>IF(AND('Semaine 0'!$F$31="•",'Données (ne pas modifier)'!G$10="OUI"),"Tech 5","")</f>
        <v/>
      </c>
      <c r="I54" s="27"/>
      <c r="J54" s="3" t="s">
        <v>51</v>
      </c>
      <c r="K54" s="16" t="str">
        <f>IF(AND(D54&lt;&gt;'Semaine 0'!$O$20,D54&lt;&gt;'Semaine 0'!$P$20,D54&lt;&gt;'Semaine 0'!$Q$20),D54,"")</f>
        <v/>
      </c>
      <c r="L54" s="16" t="str">
        <f>IF(AND(E54&lt;&gt;'Semaine 0'!$O$20,E54&lt;&gt;'Semaine 0'!$P$20,E54&lt;&gt;'Semaine 0'!$Q$20),E54,"")</f>
        <v/>
      </c>
      <c r="M54" s="16" t="str">
        <f>IF(AND(F54&lt;&gt;'Semaine 0'!$O$20,F54&lt;&gt;'Semaine 0'!$P$20,F54&lt;&gt;'Semaine 0'!$Q$20),F54,"")</f>
        <v/>
      </c>
      <c r="N54" s="16" t="str">
        <f>IF(AND(G54&lt;&gt;'Semaine 0'!$O$20,G54&lt;&gt;'Semaine 0'!$P$20,G54&lt;&gt;'Semaine 0'!$Q$20),G54,"")</f>
        <v/>
      </c>
    </row>
    <row r="55" spans="2:14" x14ac:dyDescent="0.25">
      <c r="B55" s="27" t="s">
        <v>20</v>
      </c>
      <c r="C55" s="3" t="s">
        <v>52</v>
      </c>
      <c r="D55" s="16" t="str">
        <f>IF(AND('Semaine 0'!$G$20="•",'Données (ne pas modifier)'!D$6="OUI"),"Tech 1","")</f>
        <v>Tech 1</v>
      </c>
      <c r="E55" s="16" t="str">
        <f>IF(AND('Semaine 0'!$G$20="•",'Données (ne pas modifier)'!E$6="OUI"),"Tech 1","")</f>
        <v>Tech 1</v>
      </c>
      <c r="F55" s="16" t="str">
        <f>IF(AND('Semaine 0'!$G$20="•",'Données (ne pas modifier)'!F$6="OUI"),"Tech 1","")</f>
        <v>Tech 1</v>
      </c>
      <c r="G55" s="16" t="str">
        <f>IF(AND('Semaine 0'!$G$20="•",'Données (ne pas modifier)'!G$6="OUI"),"Tech 1","")</f>
        <v>Tech 1</v>
      </c>
      <c r="I55" s="27" t="s">
        <v>20</v>
      </c>
      <c r="J55" s="3" t="s">
        <v>52</v>
      </c>
      <c r="K55" s="16" t="str">
        <f>IF(AND(D55&lt;&gt;'Semaine 0'!$O$20,D55&lt;&gt;'Semaine 0'!$P$20,D55&lt;&gt;'Semaine 0'!$Q$20),D55,"")</f>
        <v>Tech 1</v>
      </c>
      <c r="L55" s="16" t="str">
        <f>IF(AND(E55&lt;&gt;'Semaine 0'!$O$20,E55&lt;&gt;'Semaine 0'!$P$20,E55&lt;&gt;'Semaine 0'!$Q$20),E55,"")</f>
        <v>Tech 1</v>
      </c>
      <c r="M55" s="16" t="str">
        <f>IF(AND(F55&lt;&gt;'Semaine 0'!$O$20,F55&lt;&gt;'Semaine 0'!$P$20,F55&lt;&gt;'Semaine 0'!$Q$20),F55,"")</f>
        <v>Tech 1</v>
      </c>
      <c r="N55" s="16" t="str">
        <f>IF(AND(G55&lt;&gt;'Semaine 0'!$O$20,G55&lt;&gt;'Semaine 0'!$P$20,G55&lt;&gt;'Semaine 0'!$Q$20),G55,"")</f>
        <v>Tech 1</v>
      </c>
    </row>
    <row r="56" spans="2:14" x14ac:dyDescent="0.25">
      <c r="B56" s="27"/>
      <c r="C56" s="3" t="s">
        <v>52</v>
      </c>
      <c r="D56" s="16" t="str">
        <f>IF(AND('Semaine 0'!$G$23="•",'Données (ne pas modifier)'!D$7="OUI"),"Tech 2","")</f>
        <v>Tech 2</v>
      </c>
      <c r="E56" s="16" t="str">
        <f>IF(AND('Semaine 0'!$G$23="•",'Données (ne pas modifier)'!E$7="OUI"),"Tech 2","")</f>
        <v>Tech 2</v>
      </c>
      <c r="F56" s="16" t="str">
        <f>IF(AND('Semaine 0'!$G$23="•",'Données (ne pas modifier)'!F$7="OUI"),"Tech 2","")</f>
        <v>Tech 2</v>
      </c>
      <c r="G56" s="16" t="str">
        <f>IF(AND('Semaine 0'!$G$23="•",'Données (ne pas modifier)'!G$7="OUI"),"Tech 2","")</f>
        <v/>
      </c>
      <c r="I56" s="27"/>
      <c r="J56" s="3" t="s">
        <v>52</v>
      </c>
      <c r="K56" s="16" t="str">
        <f>IF(AND(D56&lt;&gt;'Semaine 0'!$O$20,D56&lt;&gt;'Semaine 0'!$P$20,D56&lt;&gt;'Semaine 0'!$Q$20),D56,"")</f>
        <v>Tech 2</v>
      </c>
      <c r="L56" s="16" t="str">
        <f>IF(AND(E56&lt;&gt;'Semaine 0'!$O$20,E56&lt;&gt;'Semaine 0'!$P$20,E56&lt;&gt;'Semaine 0'!$Q$20),E56,"")</f>
        <v>Tech 2</v>
      </c>
      <c r="M56" s="16" t="str">
        <f>IF(AND(F56&lt;&gt;'Semaine 0'!$O$20,F56&lt;&gt;'Semaine 0'!$P$20,F56&lt;&gt;'Semaine 0'!$Q$20),F56,"")</f>
        <v>Tech 2</v>
      </c>
      <c r="N56" s="16" t="str">
        <f>IF(AND(G56&lt;&gt;'Semaine 0'!$O$20,G56&lt;&gt;'Semaine 0'!$P$20,G56&lt;&gt;'Semaine 0'!$Q$20),G56,"")</f>
        <v/>
      </c>
    </row>
    <row r="57" spans="2:14" x14ac:dyDescent="0.25">
      <c r="B57" s="27"/>
      <c r="C57" s="3" t="s">
        <v>52</v>
      </c>
      <c r="D57" s="16" t="str">
        <f>IF(AND('Semaine 0'!$G$26="•",'Données (ne pas modifier)'!D$8="OUI"),"Tech 3","")</f>
        <v/>
      </c>
      <c r="E57" s="16" t="str">
        <f>IF(AND('Semaine 0'!$G$26="•",'Données (ne pas modifier)'!E$8="OUI"),"Tech 3","")</f>
        <v/>
      </c>
      <c r="F57" s="16" t="str">
        <f>IF(AND('Semaine 0'!$G$26="•",'Données (ne pas modifier)'!F$8="OUI"),"Tech 3","")</f>
        <v/>
      </c>
      <c r="G57" s="16" t="str">
        <f>IF(AND('Semaine 0'!$G$26="•",'Données (ne pas modifier)'!G$8="OUI"),"Tech 3","")</f>
        <v/>
      </c>
      <c r="I57" s="27"/>
      <c r="J57" s="3" t="s">
        <v>52</v>
      </c>
      <c r="K57" s="16" t="str">
        <f>IF(AND(D57&lt;&gt;'Semaine 0'!$O$20,D57&lt;&gt;'Semaine 0'!$P$20,D57&lt;&gt;'Semaine 0'!$Q$20),D57,"")</f>
        <v/>
      </c>
      <c r="L57" s="16" t="str">
        <f>IF(AND(E57&lt;&gt;'Semaine 0'!$O$20,E57&lt;&gt;'Semaine 0'!$P$20,E57&lt;&gt;'Semaine 0'!$Q$20),E57,"")</f>
        <v/>
      </c>
      <c r="M57" s="16" t="str">
        <f>IF(AND(F57&lt;&gt;'Semaine 0'!$O$20,F57&lt;&gt;'Semaine 0'!$P$20,F57&lt;&gt;'Semaine 0'!$Q$20),F57,"")</f>
        <v/>
      </c>
      <c r="N57" s="16" t="str">
        <f>IF(AND(G57&lt;&gt;'Semaine 0'!$O$20,G57&lt;&gt;'Semaine 0'!$P$20,G57&lt;&gt;'Semaine 0'!$Q$20),G57,"")</f>
        <v/>
      </c>
    </row>
    <row r="58" spans="2:14" x14ac:dyDescent="0.25">
      <c r="B58" s="27"/>
      <c r="C58" s="3" t="s">
        <v>52</v>
      </c>
      <c r="D58" s="16" t="str">
        <f>IF(AND('Semaine 0'!$G$29="•",'Données (ne pas modifier)'!D$9="OUI"),"Tech 4","")</f>
        <v/>
      </c>
      <c r="E58" s="16" t="str">
        <f>IF(AND('Semaine 0'!$G$29="•",'Données (ne pas modifier)'!E$9="OUI"),"Tech 4","")</f>
        <v/>
      </c>
      <c r="F58" s="16" t="str">
        <f>IF(AND('Semaine 0'!$G$29="•",'Données (ne pas modifier)'!F$9="OUI"),"Tech 4","")</f>
        <v/>
      </c>
      <c r="G58" s="16" t="str">
        <f>IF(AND('Semaine 0'!$G$29="•",'Données (ne pas modifier)'!G$9="OUI"),"Tech 4","")</f>
        <v/>
      </c>
      <c r="I58" s="27"/>
      <c r="J58" s="3" t="s">
        <v>52</v>
      </c>
      <c r="K58" s="16" t="str">
        <f>IF(AND(D58&lt;&gt;'Semaine 0'!$O$20,D58&lt;&gt;'Semaine 0'!$P$20,D58&lt;&gt;'Semaine 0'!$Q$20),D58,"")</f>
        <v/>
      </c>
      <c r="L58" s="16" t="str">
        <f>IF(AND(E58&lt;&gt;'Semaine 0'!$O$20,E58&lt;&gt;'Semaine 0'!$P$20,E58&lt;&gt;'Semaine 0'!$Q$20),E58,"")</f>
        <v/>
      </c>
      <c r="M58" s="16" t="str">
        <f>IF(AND(F58&lt;&gt;'Semaine 0'!$O$20,F58&lt;&gt;'Semaine 0'!$P$20,F58&lt;&gt;'Semaine 0'!$Q$20),F58,"")</f>
        <v/>
      </c>
      <c r="N58" s="16" t="str">
        <f>IF(AND(G58&lt;&gt;'Semaine 0'!$O$20,G58&lt;&gt;'Semaine 0'!$P$20,G58&lt;&gt;'Semaine 0'!$Q$20),G58,"")</f>
        <v/>
      </c>
    </row>
    <row r="59" spans="2:14" x14ac:dyDescent="0.25">
      <c r="B59" s="27"/>
      <c r="C59" s="3" t="s">
        <v>52</v>
      </c>
      <c r="D59" s="16" t="str">
        <f>IF(AND('Semaine 0'!$G$32="•",'Données (ne pas modifier)'!D$10="OUI"),"Tech 5","")</f>
        <v/>
      </c>
      <c r="E59" s="16" t="str">
        <f>IF(AND('Semaine 0'!$G$32="•",'Données (ne pas modifier)'!E$10="OUI"),"Tech 5","")</f>
        <v/>
      </c>
      <c r="F59" s="16" t="str">
        <f>IF(AND('Semaine 0'!$G$32="•",'Données (ne pas modifier)'!F$10="OUI"),"Tech 5","")</f>
        <v/>
      </c>
      <c r="G59" s="16" t="str">
        <f>IF(AND('Semaine 0'!$G$32="•",'Données (ne pas modifier)'!G$10="OUI"),"Tech 5","")</f>
        <v/>
      </c>
      <c r="I59" s="27"/>
      <c r="J59" s="3" t="s">
        <v>52</v>
      </c>
      <c r="K59" s="16" t="str">
        <f>IF(AND(D59&lt;&gt;'Semaine 0'!$O$20,D59&lt;&gt;'Semaine 0'!$P$20,D59&lt;&gt;'Semaine 0'!$Q$20),D59,"")</f>
        <v/>
      </c>
      <c r="L59" s="16" t="str">
        <f>IF(AND(E59&lt;&gt;'Semaine 0'!$O$20,E59&lt;&gt;'Semaine 0'!$P$20,E59&lt;&gt;'Semaine 0'!$Q$20),E59,"")</f>
        <v/>
      </c>
      <c r="M59" s="16" t="str">
        <f>IF(AND(F59&lt;&gt;'Semaine 0'!$O$20,F59&lt;&gt;'Semaine 0'!$P$20,F59&lt;&gt;'Semaine 0'!$Q$20),F59,"")</f>
        <v/>
      </c>
      <c r="N59" s="16" t="str">
        <f>IF(AND(G59&lt;&gt;'Semaine 0'!$O$20,G59&lt;&gt;'Semaine 0'!$P$20,G59&lt;&gt;'Semaine 0'!$Q$20),G59,"")</f>
        <v/>
      </c>
    </row>
    <row r="60" spans="2:14" x14ac:dyDescent="0.25">
      <c r="B60" s="27" t="s">
        <v>21</v>
      </c>
      <c r="C60" s="3" t="s">
        <v>52</v>
      </c>
      <c r="D60" s="16" t="str">
        <f>IF(AND('Semaine 0'!$G$21="•",'Données (ne pas modifier)'!D$6="OUI"),"Tech 1","")</f>
        <v/>
      </c>
      <c r="E60" s="16" t="str">
        <f>IF(AND('Semaine 0'!$G$21="•",'Données (ne pas modifier)'!E$6="OUI"),"Tech 1","")</f>
        <v/>
      </c>
      <c r="F60" s="16" t="str">
        <f>IF(AND('Semaine 0'!$G$21="•",'Données (ne pas modifier)'!F$6="OUI"),"Tech 1","")</f>
        <v/>
      </c>
      <c r="G60" s="16" t="str">
        <f>IF(AND('Semaine 0'!$G$21="•",'Données (ne pas modifier)'!G$6="OUI"),"Tech 1","")</f>
        <v/>
      </c>
      <c r="I60" s="27" t="s">
        <v>21</v>
      </c>
      <c r="J60" s="3" t="s">
        <v>52</v>
      </c>
      <c r="K60" s="16" t="str">
        <f>IF(AND(D60&lt;&gt;'Semaine 0'!$O$20,D60&lt;&gt;'Semaine 0'!$P$20,D60&lt;&gt;'Semaine 0'!$Q$20),D60,"")</f>
        <v/>
      </c>
      <c r="L60" s="16" t="str">
        <f>IF(AND(E60&lt;&gt;'Semaine 0'!$O$20,E60&lt;&gt;'Semaine 0'!$P$20,E60&lt;&gt;'Semaine 0'!$Q$20),E60,"")</f>
        <v/>
      </c>
      <c r="M60" s="16" t="str">
        <f>IF(AND(F60&lt;&gt;'Semaine 0'!$O$20,F60&lt;&gt;'Semaine 0'!$P$20,F60&lt;&gt;'Semaine 0'!$Q$20),F60,"")</f>
        <v/>
      </c>
      <c r="N60" s="16" t="str">
        <f>IF(AND(G60&lt;&gt;'Semaine 0'!$O$20,G60&lt;&gt;'Semaine 0'!$P$20,G60&lt;&gt;'Semaine 0'!$Q$20),G60,"")</f>
        <v/>
      </c>
    </row>
    <row r="61" spans="2:14" x14ac:dyDescent="0.25">
      <c r="B61" s="27"/>
      <c r="C61" s="3" t="s">
        <v>52</v>
      </c>
      <c r="D61" s="16" t="str">
        <f>IF(AND('Semaine 0'!$G$24="•",'Données (ne pas modifier)'!D$7="OUI"),"Tech 2","")</f>
        <v>Tech 2</v>
      </c>
      <c r="E61" s="16" t="str">
        <f>IF(AND('Semaine 0'!$G$24="•",'Données (ne pas modifier)'!E$7="OUI"),"Tech 2","")</f>
        <v>Tech 2</v>
      </c>
      <c r="F61" s="16" t="str">
        <f>IF(AND('Semaine 0'!$G$24="•",'Données (ne pas modifier)'!F$7="OUI"),"Tech 2","")</f>
        <v>Tech 2</v>
      </c>
      <c r="G61" s="16" t="str">
        <f>IF(AND('Semaine 0'!$G$24="•",'Données (ne pas modifier)'!G$7="OUI"),"Tech 2","")</f>
        <v/>
      </c>
      <c r="I61" s="27"/>
      <c r="J61" s="3" t="s">
        <v>52</v>
      </c>
      <c r="K61" s="16" t="str">
        <f>IF(AND(D61&lt;&gt;'Semaine 0'!$O$20,D61&lt;&gt;'Semaine 0'!$P$20,D61&lt;&gt;'Semaine 0'!$Q$20),D61,"")</f>
        <v>Tech 2</v>
      </c>
      <c r="L61" s="16" t="str">
        <f>IF(AND(E61&lt;&gt;'Semaine 0'!$O$20,E61&lt;&gt;'Semaine 0'!$P$20,E61&lt;&gt;'Semaine 0'!$Q$20),E61,"")</f>
        <v>Tech 2</v>
      </c>
      <c r="M61" s="16" t="str">
        <f>IF(AND(F61&lt;&gt;'Semaine 0'!$O$20,F61&lt;&gt;'Semaine 0'!$P$20,F61&lt;&gt;'Semaine 0'!$Q$20),F61,"")</f>
        <v>Tech 2</v>
      </c>
      <c r="N61" s="16" t="str">
        <f>IF(AND(G61&lt;&gt;'Semaine 0'!$O$20,G61&lt;&gt;'Semaine 0'!$P$20,G61&lt;&gt;'Semaine 0'!$Q$20),G61,"")</f>
        <v/>
      </c>
    </row>
    <row r="62" spans="2:14" x14ac:dyDescent="0.25">
      <c r="B62" s="27"/>
      <c r="C62" s="3" t="s">
        <v>52</v>
      </c>
      <c r="D62" s="16" t="str">
        <f>IF(AND('Semaine 0'!$G$27="•",'Données (ne pas modifier)'!D$8="OUI"),"Tech 3","")</f>
        <v>Tech 3</v>
      </c>
      <c r="E62" s="16" t="str">
        <f>IF(AND('Semaine 0'!$G$27="•",'Données (ne pas modifier)'!E$8="OUI"),"Tech 3","")</f>
        <v>Tech 3</v>
      </c>
      <c r="F62" s="16" t="str">
        <f>IF(AND('Semaine 0'!$G$27="•",'Données (ne pas modifier)'!F$8="OUI"),"Tech 3","")</f>
        <v>Tech 3</v>
      </c>
      <c r="G62" s="16" t="str">
        <f>IF(AND('Semaine 0'!$G$27="•",'Données (ne pas modifier)'!G$8="OUI"),"Tech 3","")</f>
        <v>Tech 3</v>
      </c>
      <c r="I62" s="27"/>
      <c r="J62" s="3" t="s">
        <v>52</v>
      </c>
      <c r="K62" s="16" t="str">
        <f>IF(AND(D62&lt;&gt;'Semaine 0'!$O$20,D62&lt;&gt;'Semaine 0'!$P$20,D62&lt;&gt;'Semaine 0'!$Q$20),D62,"")</f>
        <v>Tech 3</v>
      </c>
      <c r="L62" s="16" t="str">
        <f>IF(AND(E62&lt;&gt;'Semaine 0'!$O$20,E62&lt;&gt;'Semaine 0'!$P$20,E62&lt;&gt;'Semaine 0'!$Q$20),E62,"")</f>
        <v>Tech 3</v>
      </c>
      <c r="M62" s="16" t="str">
        <f>IF(AND(F62&lt;&gt;'Semaine 0'!$O$20,F62&lt;&gt;'Semaine 0'!$P$20,F62&lt;&gt;'Semaine 0'!$Q$20),F62,"")</f>
        <v>Tech 3</v>
      </c>
      <c r="N62" s="16" t="str">
        <f>IF(AND(G62&lt;&gt;'Semaine 0'!$O$20,G62&lt;&gt;'Semaine 0'!$P$20,G62&lt;&gt;'Semaine 0'!$Q$20),G62,"")</f>
        <v>Tech 3</v>
      </c>
    </row>
    <row r="63" spans="2:14" x14ac:dyDescent="0.25">
      <c r="B63" s="27"/>
      <c r="C63" s="3" t="s">
        <v>52</v>
      </c>
      <c r="D63" s="16" t="str">
        <f>IF(AND('Semaine 0'!$G$30="•",'Données (ne pas modifier)'!D$9="OUI"),"Tech 4","")</f>
        <v/>
      </c>
      <c r="E63" s="16" t="str">
        <f>IF(AND('Semaine 0'!$G$30="•",'Données (ne pas modifier)'!E$9="OUI"),"Tech 4","")</f>
        <v/>
      </c>
      <c r="F63" s="16" t="str">
        <f>IF(AND('Semaine 0'!$G$30="•",'Données (ne pas modifier)'!F$9="OUI"),"Tech 4","")</f>
        <v/>
      </c>
      <c r="G63" s="16" t="str">
        <f>IF(AND('Semaine 0'!$G$30="•",'Données (ne pas modifier)'!G$9="OUI"),"Tech 4","")</f>
        <v>Tech 4</v>
      </c>
      <c r="I63" s="27"/>
      <c r="J63" s="3" t="s">
        <v>52</v>
      </c>
      <c r="K63" s="16" t="str">
        <f>IF(AND(D63&lt;&gt;'Semaine 0'!$O$20,D63&lt;&gt;'Semaine 0'!$P$20,D63&lt;&gt;'Semaine 0'!$Q$20),D63,"")</f>
        <v/>
      </c>
      <c r="L63" s="16" t="str">
        <f>IF(AND(E63&lt;&gt;'Semaine 0'!$O$20,E63&lt;&gt;'Semaine 0'!$P$20,E63&lt;&gt;'Semaine 0'!$Q$20),E63,"")</f>
        <v/>
      </c>
      <c r="M63" s="16" t="str">
        <f>IF(AND(F63&lt;&gt;'Semaine 0'!$O$20,F63&lt;&gt;'Semaine 0'!$P$20,F63&lt;&gt;'Semaine 0'!$Q$20),F63,"")</f>
        <v/>
      </c>
      <c r="N63" s="16" t="str">
        <f>IF(AND(G63&lt;&gt;'Semaine 0'!$O$20,G63&lt;&gt;'Semaine 0'!$P$20,G63&lt;&gt;'Semaine 0'!$Q$20),G63,"")</f>
        <v>Tech 4</v>
      </c>
    </row>
    <row r="64" spans="2:14" x14ac:dyDescent="0.25">
      <c r="B64" s="27"/>
      <c r="C64" s="3" t="s">
        <v>52</v>
      </c>
      <c r="D64" s="16" t="str">
        <f>IF(AND('Semaine 0'!$G$31="•",'Données (ne pas modifier)'!D$10="OUI"),"Tech 5","")</f>
        <v/>
      </c>
      <c r="E64" s="16" t="str">
        <f>IF(AND('Semaine 0'!$G$31="•",'Données (ne pas modifier)'!E$10="OUI"),"Tech 5","")</f>
        <v/>
      </c>
      <c r="F64" s="16" t="str">
        <f>IF(AND('Semaine 0'!$G$31="•",'Données (ne pas modifier)'!F$10="OUI"),"Tech 5","")</f>
        <v/>
      </c>
      <c r="G64" s="16" t="str">
        <f>IF(AND('Semaine 0'!$G$31="•",'Données (ne pas modifier)'!G$10="OUI"),"Tech 5","")</f>
        <v/>
      </c>
      <c r="I64" s="27"/>
      <c r="J64" s="3" t="s">
        <v>52</v>
      </c>
      <c r="K64" s="16" t="str">
        <f>IF(AND(D64&lt;&gt;'Semaine 0'!$O$20,D64&lt;&gt;'Semaine 0'!$P$20,D64&lt;&gt;'Semaine 0'!$Q$20),D64,"")</f>
        <v/>
      </c>
      <c r="L64" s="16" t="str">
        <f>IF(AND(E64&lt;&gt;'Semaine 0'!$O$20,E64&lt;&gt;'Semaine 0'!$P$20,E64&lt;&gt;'Semaine 0'!$Q$20),E64,"")</f>
        <v/>
      </c>
      <c r="M64" s="16" t="str">
        <f>IF(AND(F64&lt;&gt;'Semaine 0'!$O$20,F64&lt;&gt;'Semaine 0'!$P$20,F64&lt;&gt;'Semaine 0'!$Q$20),F64,"")</f>
        <v/>
      </c>
      <c r="N64" s="16" t="str">
        <f>IF(AND(G64&lt;&gt;'Semaine 0'!$O$20,G64&lt;&gt;'Semaine 0'!$P$20,G64&lt;&gt;'Semaine 0'!$Q$20),G64,"")</f>
        <v/>
      </c>
    </row>
    <row r="65" spans="2:14" x14ac:dyDescent="0.25">
      <c r="B65" s="27" t="s">
        <v>20</v>
      </c>
      <c r="C65" s="3" t="s">
        <v>53</v>
      </c>
      <c r="D65" s="16" t="str">
        <f>IF(AND('Semaine 0'!$H$20="•",'Données (ne pas modifier)'!D$6="OUI"),"Tech 1","")</f>
        <v>Tech 1</v>
      </c>
      <c r="E65" s="16" t="str">
        <f>IF(AND('Semaine 0'!$H$20="•",'Données (ne pas modifier)'!E$6="OUI"),"Tech 1","")</f>
        <v>Tech 1</v>
      </c>
      <c r="F65" s="16" t="str">
        <f>IF(AND('Semaine 0'!$H$20="•",'Données (ne pas modifier)'!F$6="OUI"),"Tech 1","")</f>
        <v>Tech 1</v>
      </c>
      <c r="G65" s="16" t="str">
        <f>IF(AND('Semaine 0'!$H$20="•",'Données (ne pas modifier)'!G$6="OUI"),"Tech 1","")</f>
        <v>Tech 1</v>
      </c>
      <c r="I65" s="27" t="s">
        <v>20</v>
      </c>
      <c r="J65" s="3" t="s">
        <v>53</v>
      </c>
      <c r="K65" s="16" t="str">
        <f>IF(AND(D65&lt;&gt;'Semaine 0'!$O$20,D65&lt;&gt;'Semaine 0'!$P$20,D65&lt;&gt;'Semaine 0'!$Q$20),D65,"")</f>
        <v>Tech 1</v>
      </c>
      <c r="L65" s="16" t="str">
        <f>IF(AND(E65&lt;&gt;'Semaine 0'!$O$20,E65&lt;&gt;'Semaine 0'!$P$20,E65&lt;&gt;'Semaine 0'!$Q$20),E65,"")</f>
        <v>Tech 1</v>
      </c>
      <c r="M65" s="16" t="str">
        <f>IF(AND(F65&lt;&gt;'Semaine 0'!$O$20,F65&lt;&gt;'Semaine 0'!$P$20,F65&lt;&gt;'Semaine 0'!$Q$20),F65,"")</f>
        <v>Tech 1</v>
      </c>
      <c r="N65" s="16" t="str">
        <f>IF(AND(G65&lt;&gt;'Semaine 0'!$O$20,G65&lt;&gt;'Semaine 0'!$P$20,G65&lt;&gt;'Semaine 0'!$Q$20),G65,"")</f>
        <v>Tech 1</v>
      </c>
    </row>
    <row r="66" spans="2:14" x14ac:dyDescent="0.25">
      <c r="B66" s="27"/>
      <c r="C66" s="3" t="s">
        <v>53</v>
      </c>
      <c r="D66" s="16" t="str">
        <f>IF(AND('Semaine 0'!$H$23="•",'Données (ne pas modifier)'!D$7="OUI"),"Tech 2","")</f>
        <v>Tech 2</v>
      </c>
      <c r="E66" s="16" t="str">
        <f>IF(AND('Semaine 0'!$H$23="•",'Données (ne pas modifier)'!E$7="OUI"),"Tech 2","")</f>
        <v>Tech 2</v>
      </c>
      <c r="F66" s="16" t="str">
        <f>IF(AND('Semaine 0'!$H$23="•",'Données (ne pas modifier)'!F$7="OUI"),"Tech 2","")</f>
        <v>Tech 2</v>
      </c>
      <c r="G66" s="16" t="str">
        <f>IF(AND('Semaine 0'!$H$23="•",'Données (ne pas modifier)'!G$7="OUI"),"Tech 2","")</f>
        <v/>
      </c>
      <c r="I66" s="27"/>
      <c r="J66" s="3" t="s">
        <v>53</v>
      </c>
      <c r="K66" s="16" t="str">
        <f>IF(AND(D66&lt;&gt;'Semaine 0'!$O$20,D66&lt;&gt;'Semaine 0'!$P$20,D66&lt;&gt;'Semaine 0'!$Q$20),D66,"")</f>
        <v>Tech 2</v>
      </c>
      <c r="L66" s="16" t="str">
        <f>IF(AND(E66&lt;&gt;'Semaine 0'!$O$20,E66&lt;&gt;'Semaine 0'!$P$20,E66&lt;&gt;'Semaine 0'!$Q$20),E66,"")</f>
        <v>Tech 2</v>
      </c>
      <c r="M66" s="16" t="str">
        <f>IF(AND(F66&lt;&gt;'Semaine 0'!$O$20,F66&lt;&gt;'Semaine 0'!$P$20,F66&lt;&gt;'Semaine 0'!$Q$20),F66,"")</f>
        <v>Tech 2</v>
      </c>
      <c r="N66" s="16" t="str">
        <f>IF(AND(G66&lt;&gt;'Semaine 0'!$O$20,G66&lt;&gt;'Semaine 0'!$P$20,G66&lt;&gt;'Semaine 0'!$Q$20),G66,"")</f>
        <v/>
      </c>
    </row>
    <row r="67" spans="2:14" x14ac:dyDescent="0.25">
      <c r="B67" s="27"/>
      <c r="C67" s="3" t="s">
        <v>53</v>
      </c>
      <c r="D67" s="16" t="str">
        <f>IF(AND('Semaine 0'!$H$26="•",'Données (ne pas modifier)'!D$8="OUI"),"Tech 3","")</f>
        <v/>
      </c>
      <c r="E67" s="16" t="str">
        <f>IF(AND('Semaine 0'!$H$26="•",'Données (ne pas modifier)'!E$8="OUI"),"Tech 3","")</f>
        <v/>
      </c>
      <c r="F67" s="16" t="str">
        <f>IF(AND('Semaine 0'!$H$26="•",'Données (ne pas modifier)'!F$8="OUI"),"Tech 3","")</f>
        <v/>
      </c>
      <c r="G67" s="16" t="str">
        <f>IF(AND('Semaine 0'!$H$26="•",'Données (ne pas modifier)'!G$8="OUI"),"Tech 3","")</f>
        <v/>
      </c>
      <c r="I67" s="27"/>
      <c r="J67" s="3" t="s">
        <v>53</v>
      </c>
      <c r="K67" s="16" t="str">
        <f>IF(AND(D67&lt;&gt;'Semaine 0'!$O$20,D67&lt;&gt;'Semaine 0'!$P$20,D67&lt;&gt;'Semaine 0'!$Q$20),D67,"")</f>
        <v/>
      </c>
      <c r="L67" s="16" t="str">
        <f>IF(AND(E67&lt;&gt;'Semaine 0'!$O$20,E67&lt;&gt;'Semaine 0'!$P$20,E67&lt;&gt;'Semaine 0'!$Q$20),E67,"")</f>
        <v/>
      </c>
      <c r="M67" s="16" t="str">
        <f>IF(AND(F67&lt;&gt;'Semaine 0'!$O$20,F67&lt;&gt;'Semaine 0'!$P$20,F67&lt;&gt;'Semaine 0'!$Q$20),F67,"")</f>
        <v/>
      </c>
      <c r="N67" s="16" t="str">
        <f>IF(AND(G67&lt;&gt;'Semaine 0'!$O$20,G67&lt;&gt;'Semaine 0'!$P$20,G67&lt;&gt;'Semaine 0'!$Q$20),G67,"")</f>
        <v/>
      </c>
    </row>
    <row r="68" spans="2:14" x14ac:dyDescent="0.25">
      <c r="B68" s="27"/>
      <c r="C68" s="3" t="s">
        <v>53</v>
      </c>
      <c r="D68" s="16" t="str">
        <f>IF(AND('Semaine 0'!$H$29="•",'Données (ne pas modifier)'!D$9="OUI"),"Tech 4","")</f>
        <v/>
      </c>
      <c r="E68" s="16" t="str">
        <f>IF(AND('Semaine 0'!$H$29="•",'Données (ne pas modifier)'!E$9="OUI"),"Tech 4","")</f>
        <v/>
      </c>
      <c r="F68" s="16" t="str">
        <f>IF(AND('Semaine 0'!$H$29="•",'Données (ne pas modifier)'!F$9="OUI"),"Tech 4","")</f>
        <v/>
      </c>
      <c r="G68" s="16" t="str">
        <f>IF(AND('Semaine 0'!$H$29="•",'Données (ne pas modifier)'!G$9="OUI"),"Tech 4","")</f>
        <v/>
      </c>
      <c r="I68" s="27"/>
      <c r="J68" s="3" t="s">
        <v>53</v>
      </c>
      <c r="K68" s="16" t="str">
        <f>IF(AND(D68&lt;&gt;'Semaine 0'!$O$20,D68&lt;&gt;'Semaine 0'!$P$20,D68&lt;&gt;'Semaine 0'!$Q$20),D68,"")</f>
        <v/>
      </c>
      <c r="L68" s="16" t="str">
        <f>IF(AND(E68&lt;&gt;'Semaine 0'!$O$20,E68&lt;&gt;'Semaine 0'!$P$20,E68&lt;&gt;'Semaine 0'!$Q$20),E68,"")</f>
        <v/>
      </c>
      <c r="M68" s="16" t="str">
        <f>IF(AND(F68&lt;&gt;'Semaine 0'!$O$20,F68&lt;&gt;'Semaine 0'!$P$20,F68&lt;&gt;'Semaine 0'!$Q$20),F68,"")</f>
        <v/>
      </c>
      <c r="N68" s="16" t="str">
        <f>IF(AND(G68&lt;&gt;'Semaine 0'!$O$20,G68&lt;&gt;'Semaine 0'!$P$20,G68&lt;&gt;'Semaine 0'!$Q$20),G68,"")</f>
        <v/>
      </c>
    </row>
    <row r="69" spans="2:14" x14ac:dyDescent="0.25">
      <c r="B69" s="27"/>
      <c r="C69" s="3" t="s">
        <v>53</v>
      </c>
      <c r="D69" s="16" t="str">
        <f>IF(AND('Semaine 0'!$H$32="•",'Données (ne pas modifier)'!D$10="OUI"),"Tech 5","")</f>
        <v/>
      </c>
      <c r="E69" s="16" t="str">
        <f>IF(AND('Semaine 0'!$H$32="•",'Données (ne pas modifier)'!E$10="OUI"),"Tech 5","")</f>
        <v/>
      </c>
      <c r="F69" s="16" t="str">
        <f>IF(AND('Semaine 0'!$H$32="•",'Données (ne pas modifier)'!F$10="OUI"),"Tech 5","")</f>
        <v/>
      </c>
      <c r="G69" s="16" t="str">
        <f>IF(AND('Semaine 0'!$H$32="•",'Données (ne pas modifier)'!G$10="OUI"),"Tech 5","")</f>
        <v/>
      </c>
      <c r="I69" s="27"/>
      <c r="J69" s="3" t="s">
        <v>53</v>
      </c>
      <c r="K69" s="16" t="str">
        <f>IF(AND(D69&lt;&gt;'Semaine 0'!$O$20,D69&lt;&gt;'Semaine 0'!$P$20,D69&lt;&gt;'Semaine 0'!$Q$20),D69,"")</f>
        <v/>
      </c>
      <c r="L69" s="16" t="str">
        <f>IF(AND(E69&lt;&gt;'Semaine 0'!$O$20,E69&lt;&gt;'Semaine 0'!$P$20,E69&lt;&gt;'Semaine 0'!$Q$20),E69,"")</f>
        <v/>
      </c>
      <c r="M69" s="16" t="str">
        <f>IF(AND(F69&lt;&gt;'Semaine 0'!$O$20,F69&lt;&gt;'Semaine 0'!$P$20,F69&lt;&gt;'Semaine 0'!$Q$20),F69,"")</f>
        <v/>
      </c>
      <c r="N69" s="16" t="str">
        <f>IF(AND(G69&lt;&gt;'Semaine 0'!$O$20,G69&lt;&gt;'Semaine 0'!$P$20,G69&lt;&gt;'Semaine 0'!$Q$20),G69,"")</f>
        <v/>
      </c>
    </row>
    <row r="70" spans="2:14" x14ac:dyDescent="0.25">
      <c r="B70" s="27" t="s">
        <v>21</v>
      </c>
      <c r="C70" s="3" t="s">
        <v>53</v>
      </c>
      <c r="D70" s="16" t="str">
        <f>IF(AND('Semaine 0'!$H$21="•",'Données (ne pas modifier)'!D$6="OUI"),"Tech 1","")</f>
        <v/>
      </c>
      <c r="E70" s="16" t="str">
        <f>IF(AND('Semaine 0'!$H$21="•",'Données (ne pas modifier)'!E$6="OUI"),"Tech 1","")</f>
        <v/>
      </c>
      <c r="F70" s="16" t="str">
        <f>IF(AND('Semaine 0'!$H$21="•",'Données (ne pas modifier)'!F$6="OUI"),"Tech 1","")</f>
        <v/>
      </c>
      <c r="G70" s="16" t="str">
        <f>IF(AND('Semaine 0'!$H$21="•",'Données (ne pas modifier)'!G$6="OUI"),"Tech 1","")</f>
        <v/>
      </c>
      <c r="I70" s="27" t="s">
        <v>21</v>
      </c>
      <c r="J70" s="3" t="s">
        <v>53</v>
      </c>
      <c r="K70" s="16" t="str">
        <f>IF(AND(D70&lt;&gt;'Semaine 0'!$O$20,D70&lt;&gt;'Semaine 0'!$P$20,D70&lt;&gt;'Semaine 0'!$Q$20),D70,"")</f>
        <v/>
      </c>
      <c r="L70" s="16" t="str">
        <f>IF(AND(E70&lt;&gt;'Semaine 0'!$O$20,E70&lt;&gt;'Semaine 0'!$P$20,E70&lt;&gt;'Semaine 0'!$Q$20),E70,"")</f>
        <v/>
      </c>
      <c r="M70" s="16" t="str">
        <f>IF(AND(F70&lt;&gt;'Semaine 0'!$O$20,F70&lt;&gt;'Semaine 0'!$P$20,F70&lt;&gt;'Semaine 0'!$Q$20),F70,"")</f>
        <v/>
      </c>
      <c r="N70" s="16" t="str">
        <f>IF(AND(G70&lt;&gt;'Semaine 0'!$O$20,G70&lt;&gt;'Semaine 0'!$P$20,G70&lt;&gt;'Semaine 0'!$Q$20),G70,"")</f>
        <v/>
      </c>
    </row>
    <row r="71" spans="2:14" x14ac:dyDescent="0.25">
      <c r="B71" s="27"/>
      <c r="C71" s="3" t="s">
        <v>53</v>
      </c>
      <c r="D71" s="16" t="str">
        <f>IF(AND('Semaine 0'!$H$24="•",'Données (ne pas modifier)'!D$7="OUI"),"Tech 2","")</f>
        <v>Tech 2</v>
      </c>
      <c r="E71" s="16" t="str">
        <f>IF(AND('Semaine 0'!$H$24="•",'Données (ne pas modifier)'!E$7="OUI"),"Tech 2","")</f>
        <v>Tech 2</v>
      </c>
      <c r="F71" s="16" t="str">
        <f>IF(AND('Semaine 0'!$H$24="•",'Données (ne pas modifier)'!F$7="OUI"),"Tech 2","")</f>
        <v>Tech 2</v>
      </c>
      <c r="G71" s="16" t="str">
        <f>IF(AND('Semaine 0'!$H$24="•",'Données (ne pas modifier)'!G$7="OUI"),"Tech 2","")</f>
        <v/>
      </c>
      <c r="I71" s="27"/>
      <c r="J71" s="3" t="s">
        <v>53</v>
      </c>
      <c r="K71" s="16" t="str">
        <f>IF(AND(D71&lt;&gt;'Semaine 0'!$O$20,D71&lt;&gt;'Semaine 0'!$P$20,D71&lt;&gt;'Semaine 0'!$Q$20),D71,"")</f>
        <v>Tech 2</v>
      </c>
      <c r="L71" s="16" t="str">
        <f>IF(AND(E71&lt;&gt;'Semaine 0'!$O$20,E71&lt;&gt;'Semaine 0'!$P$20,E71&lt;&gt;'Semaine 0'!$Q$20),E71,"")</f>
        <v>Tech 2</v>
      </c>
      <c r="M71" s="16" t="str">
        <f>IF(AND(F71&lt;&gt;'Semaine 0'!$O$20,F71&lt;&gt;'Semaine 0'!$P$20,F71&lt;&gt;'Semaine 0'!$Q$20),F71,"")</f>
        <v>Tech 2</v>
      </c>
      <c r="N71" s="16" t="str">
        <f>IF(AND(G71&lt;&gt;'Semaine 0'!$O$20,G71&lt;&gt;'Semaine 0'!$P$20,G71&lt;&gt;'Semaine 0'!$Q$20),G71,"")</f>
        <v/>
      </c>
    </row>
    <row r="72" spans="2:14" x14ac:dyDescent="0.25">
      <c r="B72" s="27"/>
      <c r="C72" s="3" t="s">
        <v>53</v>
      </c>
      <c r="D72" s="16" t="str">
        <f>IF(AND('Semaine 0'!$H$27="•",'Données (ne pas modifier)'!D$8="OUI"),"Tech 3","")</f>
        <v>Tech 3</v>
      </c>
      <c r="E72" s="16" t="str">
        <f>IF(AND('Semaine 0'!$H$27="•",'Données (ne pas modifier)'!E$8="OUI"),"Tech 3","")</f>
        <v>Tech 3</v>
      </c>
      <c r="F72" s="16" t="str">
        <f>IF(AND('Semaine 0'!$H$27="•",'Données (ne pas modifier)'!F$8="OUI"),"Tech 3","")</f>
        <v>Tech 3</v>
      </c>
      <c r="G72" s="16" t="str">
        <f>IF(AND('Semaine 0'!$H$27="•",'Données (ne pas modifier)'!G$8="OUI"),"Tech 3","")</f>
        <v>Tech 3</v>
      </c>
      <c r="I72" s="27"/>
      <c r="J72" s="3" t="s">
        <v>53</v>
      </c>
      <c r="K72" s="16" t="str">
        <f>IF(AND(D72&lt;&gt;'Semaine 0'!$O$20,D72&lt;&gt;'Semaine 0'!$P$20,D72&lt;&gt;'Semaine 0'!$Q$20),D72,"")</f>
        <v>Tech 3</v>
      </c>
      <c r="L72" s="16" t="str">
        <f>IF(AND(E72&lt;&gt;'Semaine 0'!$O$20,E72&lt;&gt;'Semaine 0'!$P$20,E72&lt;&gt;'Semaine 0'!$Q$20),E72,"")</f>
        <v>Tech 3</v>
      </c>
      <c r="M72" s="16" t="str">
        <f>IF(AND(F72&lt;&gt;'Semaine 0'!$O$20,F72&lt;&gt;'Semaine 0'!$P$20,F72&lt;&gt;'Semaine 0'!$Q$20),F72,"")</f>
        <v>Tech 3</v>
      </c>
      <c r="N72" s="16" t="str">
        <f>IF(AND(G72&lt;&gt;'Semaine 0'!$O$20,G72&lt;&gt;'Semaine 0'!$P$20,G72&lt;&gt;'Semaine 0'!$Q$20),G72,"")</f>
        <v>Tech 3</v>
      </c>
    </row>
    <row r="73" spans="2:14" x14ac:dyDescent="0.25">
      <c r="B73" s="27"/>
      <c r="C73" s="3" t="s">
        <v>53</v>
      </c>
      <c r="D73" s="16" t="str">
        <f>IF(AND('Semaine 0'!$H$30="•",'Données (ne pas modifier)'!D$9="OUI"),"Tech 4","")</f>
        <v/>
      </c>
      <c r="E73" s="16" t="str">
        <f>IF(AND('Semaine 0'!$H$30="•",'Données (ne pas modifier)'!E$9="OUI"),"Tech 4","")</f>
        <v/>
      </c>
      <c r="F73" s="16" t="str">
        <f>IF(AND('Semaine 0'!$H$30="•",'Données (ne pas modifier)'!F$9="OUI"),"Tech 4","")</f>
        <v/>
      </c>
      <c r="G73" s="16" t="str">
        <f>IF(AND('Semaine 0'!$H$30="•",'Données (ne pas modifier)'!G$9="OUI"),"Tech 4","")</f>
        <v>Tech 4</v>
      </c>
      <c r="I73" s="27"/>
      <c r="J73" s="3" t="s">
        <v>53</v>
      </c>
      <c r="K73" s="16" t="str">
        <f>IF(AND(D73&lt;&gt;'Semaine 0'!$O$20,D73&lt;&gt;'Semaine 0'!$P$20,D73&lt;&gt;'Semaine 0'!$Q$20),D73,"")</f>
        <v/>
      </c>
      <c r="L73" s="16" t="str">
        <f>IF(AND(E73&lt;&gt;'Semaine 0'!$O$20,E73&lt;&gt;'Semaine 0'!$P$20,E73&lt;&gt;'Semaine 0'!$Q$20),E73,"")</f>
        <v/>
      </c>
      <c r="M73" s="16" t="str">
        <f>IF(AND(F73&lt;&gt;'Semaine 0'!$O$20,F73&lt;&gt;'Semaine 0'!$P$20,F73&lt;&gt;'Semaine 0'!$Q$20),F73,"")</f>
        <v/>
      </c>
      <c r="N73" s="16" t="str">
        <f>IF(AND(G73&lt;&gt;'Semaine 0'!$O$20,G73&lt;&gt;'Semaine 0'!$P$20,G73&lt;&gt;'Semaine 0'!$Q$20),G73,"")</f>
        <v>Tech 4</v>
      </c>
    </row>
    <row r="74" spans="2:14" x14ac:dyDescent="0.25">
      <c r="B74" s="27"/>
      <c r="C74" s="3" t="s">
        <v>53</v>
      </c>
      <c r="D74" s="16" t="str">
        <f>IF(AND('Semaine 0'!$H$31="•",'Données (ne pas modifier)'!D$10="OUI"),"Tech 5","")</f>
        <v/>
      </c>
      <c r="E74" s="16" t="str">
        <f>IF(AND('Semaine 0'!$H$31="•",'Données (ne pas modifier)'!E$10="OUI"),"Tech 5","")</f>
        <v/>
      </c>
      <c r="F74" s="16" t="str">
        <f>IF(AND('Semaine 0'!$H$31="•",'Données (ne pas modifier)'!F$10="OUI"),"Tech 5","")</f>
        <v/>
      </c>
      <c r="G74" s="16" t="str">
        <f>IF(AND('Semaine 0'!$H$31="•",'Données (ne pas modifier)'!G$10="OUI"),"Tech 5","")</f>
        <v/>
      </c>
      <c r="I74" s="27"/>
      <c r="J74" s="3" t="s">
        <v>53</v>
      </c>
      <c r="K74" s="16" t="str">
        <f>IF(AND(D74&lt;&gt;'Semaine 0'!$O$20,D74&lt;&gt;'Semaine 0'!$P$20,D74&lt;&gt;'Semaine 0'!$Q$20),D74,"")</f>
        <v/>
      </c>
      <c r="L74" s="16" t="str">
        <f>IF(AND(E74&lt;&gt;'Semaine 0'!$O$20,E74&lt;&gt;'Semaine 0'!$P$20,E74&lt;&gt;'Semaine 0'!$Q$20),E74,"")</f>
        <v/>
      </c>
      <c r="M74" s="16" t="str">
        <f>IF(AND(F74&lt;&gt;'Semaine 0'!$O$20,F74&lt;&gt;'Semaine 0'!$P$20,F74&lt;&gt;'Semaine 0'!$Q$20),F74,"")</f>
        <v/>
      </c>
      <c r="N74" s="16" t="str">
        <f>IF(AND(G74&lt;&gt;'Semaine 0'!$O$20,G74&lt;&gt;'Semaine 0'!$P$20,G74&lt;&gt;'Semaine 0'!$Q$20),G74,"")</f>
        <v/>
      </c>
    </row>
    <row r="75" spans="2:14" x14ac:dyDescent="0.25">
      <c r="B75" s="27" t="s">
        <v>20</v>
      </c>
      <c r="C75" s="3" t="s">
        <v>54</v>
      </c>
      <c r="D75" s="16" t="str">
        <f>IF(AND('Semaine 0'!$I$20="•",'Données (ne pas modifier)'!D$6="OUI"),"Tech 1","")</f>
        <v/>
      </c>
      <c r="E75" s="16" t="str">
        <f>IF(AND('Semaine 0'!$I$20="•",'Données (ne pas modifier)'!E$6="OUI"),"Tech 1","")</f>
        <v/>
      </c>
      <c r="F75" s="16" t="str">
        <f>IF(AND('Semaine 0'!$I$20="•",'Données (ne pas modifier)'!F$6="OUI"),"Tech 1","")</f>
        <v/>
      </c>
      <c r="G75" s="16" t="str">
        <f>IF(AND('Semaine 0'!$I$20="•",'Données (ne pas modifier)'!G$6="OUI"),"Tech 1","")</f>
        <v/>
      </c>
      <c r="I75" s="27" t="s">
        <v>20</v>
      </c>
      <c r="J75" s="3" t="s">
        <v>54</v>
      </c>
      <c r="K75" s="16" t="str">
        <f>IF(AND(D75&lt;&gt;'Semaine 0'!$O$20,D75&lt;&gt;'Semaine 0'!$P$20,D75&lt;&gt;'Semaine 0'!$Q$20),D75,"")</f>
        <v/>
      </c>
      <c r="L75" s="16" t="str">
        <f>IF(AND(E75&lt;&gt;'Semaine 0'!$O$20,E75&lt;&gt;'Semaine 0'!$P$20,E75&lt;&gt;'Semaine 0'!$Q$20),E75,"")</f>
        <v/>
      </c>
      <c r="M75" s="16" t="str">
        <f>IF(AND(F75&lt;&gt;'Semaine 0'!$O$20,F75&lt;&gt;'Semaine 0'!$P$20,F75&lt;&gt;'Semaine 0'!$Q$20),F75,"")</f>
        <v/>
      </c>
      <c r="N75" s="16" t="str">
        <f>IF(AND(G75&lt;&gt;'Semaine 0'!$O$20,G75&lt;&gt;'Semaine 0'!$P$20,G75&lt;&gt;'Semaine 0'!$Q$20),G75,"")</f>
        <v/>
      </c>
    </row>
    <row r="76" spans="2:14" x14ac:dyDescent="0.25">
      <c r="B76" s="27"/>
      <c r="C76" s="3" t="s">
        <v>54</v>
      </c>
      <c r="D76" s="16" t="str">
        <f>IF(AND('Semaine 0'!$I$23="•",'Données (ne pas modifier)'!D$7="OUI"),"Tech 2","")</f>
        <v>Tech 2</v>
      </c>
      <c r="E76" s="16" t="str">
        <f>IF(AND('Semaine 0'!$I$23="•",'Données (ne pas modifier)'!E$7="OUI"),"Tech 2","")</f>
        <v>Tech 2</v>
      </c>
      <c r="F76" s="16" t="str">
        <f>IF(AND('Semaine 0'!$I$23="•",'Données (ne pas modifier)'!F$7="OUI"),"Tech 2","")</f>
        <v>Tech 2</v>
      </c>
      <c r="G76" s="16" t="str">
        <f>IF(AND('Semaine 0'!$I$23="•",'Données (ne pas modifier)'!G$7="OUI"),"Tech 2","")</f>
        <v/>
      </c>
      <c r="I76" s="27"/>
      <c r="J76" s="3" t="s">
        <v>54</v>
      </c>
      <c r="K76" s="16" t="str">
        <f>IF(AND(D76&lt;&gt;'Semaine 0'!$O$20,D76&lt;&gt;'Semaine 0'!$P$20,D76&lt;&gt;'Semaine 0'!$Q$20),D76,"")</f>
        <v>Tech 2</v>
      </c>
      <c r="L76" s="16" t="str">
        <f>IF(AND(E76&lt;&gt;'Semaine 0'!$O$20,E76&lt;&gt;'Semaine 0'!$P$20,E76&lt;&gt;'Semaine 0'!$Q$20),E76,"")</f>
        <v>Tech 2</v>
      </c>
      <c r="M76" s="16" t="str">
        <f>IF(AND(F76&lt;&gt;'Semaine 0'!$O$20,F76&lt;&gt;'Semaine 0'!$P$20,F76&lt;&gt;'Semaine 0'!$Q$20),F76,"")</f>
        <v>Tech 2</v>
      </c>
      <c r="N76" s="16" t="str">
        <f>IF(AND(G76&lt;&gt;'Semaine 0'!$O$20,G76&lt;&gt;'Semaine 0'!$P$20,G76&lt;&gt;'Semaine 0'!$Q$20),G76,"")</f>
        <v/>
      </c>
    </row>
    <row r="77" spans="2:14" x14ac:dyDescent="0.25">
      <c r="B77" s="27"/>
      <c r="C77" s="3" t="s">
        <v>54</v>
      </c>
      <c r="D77" s="16" t="str">
        <f>IF(AND('Semaine 0'!$I$26="•",'Données (ne pas modifier)'!D$8="OUI"),"Tech 3","")</f>
        <v/>
      </c>
      <c r="E77" s="16" t="str">
        <f>IF(AND('Semaine 0'!$I$26="•",'Données (ne pas modifier)'!E$8="OUI"),"Tech 3","")</f>
        <v/>
      </c>
      <c r="F77" s="16" t="str">
        <f>IF(AND('Semaine 0'!$I$26="•",'Données (ne pas modifier)'!F$8="OUI"),"Tech 3","")</f>
        <v/>
      </c>
      <c r="G77" s="16" t="str">
        <f>IF(AND('Semaine 0'!$I$26="•",'Données (ne pas modifier)'!G$8="OUI"),"Tech 3","")</f>
        <v/>
      </c>
      <c r="I77" s="27"/>
      <c r="J77" s="3" t="s">
        <v>54</v>
      </c>
      <c r="K77" s="16" t="str">
        <f>IF(AND(D77&lt;&gt;'Semaine 0'!$O$20,D77&lt;&gt;'Semaine 0'!$P$20,D77&lt;&gt;'Semaine 0'!$Q$20),D77,"")</f>
        <v/>
      </c>
      <c r="L77" s="16" t="str">
        <f>IF(AND(E77&lt;&gt;'Semaine 0'!$O$20,E77&lt;&gt;'Semaine 0'!$P$20,E77&lt;&gt;'Semaine 0'!$Q$20),E77,"")</f>
        <v/>
      </c>
      <c r="M77" s="16" t="str">
        <f>IF(AND(F77&lt;&gt;'Semaine 0'!$O$20,F77&lt;&gt;'Semaine 0'!$P$20,F77&lt;&gt;'Semaine 0'!$Q$20),F77,"")</f>
        <v/>
      </c>
      <c r="N77" s="16" t="str">
        <f>IF(AND(G77&lt;&gt;'Semaine 0'!$O$20,G77&lt;&gt;'Semaine 0'!$P$20,G77&lt;&gt;'Semaine 0'!$Q$20),G77,"")</f>
        <v/>
      </c>
    </row>
    <row r="78" spans="2:14" x14ac:dyDescent="0.25">
      <c r="B78" s="27"/>
      <c r="C78" s="3" t="s">
        <v>54</v>
      </c>
      <c r="D78" s="16" t="str">
        <f>IF(AND('Semaine 0'!$I$29="•",'Données (ne pas modifier)'!D$9="OUI"),"Tech 4","")</f>
        <v/>
      </c>
      <c r="E78" s="16" t="str">
        <f>IF(AND('Semaine 0'!$I$29="•",'Données (ne pas modifier)'!E$9="OUI"),"Tech 4","")</f>
        <v/>
      </c>
      <c r="F78" s="16" t="str">
        <f>IF(AND('Semaine 0'!$I$29="•",'Données (ne pas modifier)'!F$9="OUI"),"Tech 4","")</f>
        <v/>
      </c>
      <c r="G78" s="16" t="str">
        <f>IF(AND('Semaine 0'!$I$29="•",'Données (ne pas modifier)'!G$9="OUI"),"Tech 4","")</f>
        <v>Tech 4</v>
      </c>
      <c r="I78" s="27"/>
      <c r="J78" s="3" t="s">
        <v>54</v>
      </c>
      <c r="K78" s="16" t="str">
        <f>IF(AND(D78&lt;&gt;'Semaine 0'!$O$20,D78&lt;&gt;'Semaine 0'!$P$20,D78&lt;&gt;'Semaine 0'!$Q$20),D78,"")</f>
        <v/>
      </c>
      <c r="L78" s="16" t="str">
        <f>IF(AND(E78&lt;&gt;'Semaine 0'!$O$20,E78&lt;&gt;'Semaine 0'!$P$20,E78&lt;&gt;'Semaine 0'!$Q$20),E78,"")</f>
        <v/>
      </c>
      <c r="M78" s="16" t="str">
        <f>IF(AND(F78&lt;&gt;'Semaine 0'!$O$20,F78&lt;&gt;'Semaine 0'!$P$20,F78&lt;&gt;'Semaine 0'!$Q$20),F78,"")</f>
        <v/>
      </c>
      <c r="N78" s="16" t="str">
        <f>IF(AND(G78&lt;&gt;'Semaine 0'!$O$20,G78&lt;&gt;'Semaine 0'!$P$20,G78&lt;&gt;'Semaine 0'!$Q$20),G78,"")</f>
        <v>Tech 4</v>
      </c>
    </row>
    <row r="79" spans="2:14" x14ac:dyDescent="0.25">
      <c r="B79" s="27"/>
      <c r="C79" s="3" t="s">
        <v>54</v>
      </c>
      <c r="D79" s="16" t="str">
        <f>IF(AND('Semaine 0'!$I$32="•",'Données (ne pas modifier)'!D$10="OUI"),"Tech 5","")</f>
        <v/>
      </c>
      <c r="E79" s="16" t="str">
        <f>IF(AND('Semaine 0'!$I$32="•",'Données (ne pas modifier)'!E$10="OUI"),"Tech 5","")</f>
        <v/>
      </c>
      <c r="F79" s="16" t="str">
        <f>IF(AND('Semaine 0'!$I$32="•",'Données (ne pas modifier)'!F$10="OUI"),"Tech 5","")</f>
        <v/>
      </c>
      <c r="G79" s="16" t="str">
        <f>IF(AND('Semaine 0'!$I$32="•",'Données (ne pas modifier)'!G$10="OUI"),"Tech 5","")</f>
        <v/>
      </c>
      <c r="I79" s="27"/>
      <c r="J79" s="3" t="s">
        <v>54</v>
      </c>
      <c r="K79" s="16" t="str">
        <f>IF(AND(D79&lt;&gt;'Semaine 0'!$O$20,D79&lt;&gt;'Semaine 0'!$P$20,D79&lt;&gt;'Semaine 0'!$Q$20),D79,"")</f>
        <v/>
      </c>
      <c r="L79" s="16" t="str">
        <f>IF(AND(E79&lt;&gt;'Semaine 0'!$O$20,E79&lt;&gt;'Semaine 0'!$P$20,E79&lt;&gt;'Semaine 0'!$Q$20),E79,"")</f>
        <v/>
      </c>
      <c r="M79" s="16" t="str">
        <f>IF(AND(F79&lt;&gt;'Semaine 0'!$O$20,F79&lt;&gt;'Semaine 0'!$P$20,F79&lt;&gt;'Semaine 0'!$Q$20),F79,"")</f>
        <v/>
      </c>
      <c r="N79" s="16" t="str">
        <f>IF(AND(G79&lt;&gt;'Semaine 0'!$O$20,G79&lt;&gt;'Semaine 0'!$P$20,G79&lt;&gt;'Semaine 0'!$Q$20),G79,"")</f>
        <v/>
      </c>
    </row>
    <row r="80" spans="2:14" x14ac:dyDescent="0.25">
      <c r="B80" s="27" t="s">
        <v>21</v>
      </c>
      <c r="C80" s="3" t="s">
        <v>54</v>
      </c>
      <c r="D80" s="16" t="str">
        <f>IF(AND('Semaine 0'!$I$21="•",'Données (ne pas modifier)'!D$6="OUI"),"Tech 1","")</f>
        <v/>
      </c>
      <c r="E80" s="16" t="str">
        <f>IF(AND('Semaine 0'!$I$21="•",'Données (ne pas modifier)'!E$6="OUI"),"Tech 1","")</f>
        <v/>
      </c>
      <c r="F80" s="16" t="str">
        <f>IF(AND('Semaine 0'!$I$21="•",'Données (ne pas modifier)'!F$6="OUI"),"Tech 1","")</f>
        <v/>
      </c>
      <c r="G80" s="16" t="str">
        <f>IF(AND('Semaine 0'!$I$21="•",'Données (ne pas modifier)'!G$6="OUI"),"Tech 1","")</f>
        <v/>
      </c>
      <c r="I80" s="27" t="s">
        <v>21</v>
      </c>
      <c r="J80" s="3" t="s">
        <v>54</v>
      </c>
      <c r="K80" s="16" t="str">
        <f>IF(AND(D80&lt;&gt;'Semaine 0'!$O$20,D80&lt;&gt;'Semaine 0'!$P$20,D80&lt;&gt;'Semaine 0'!$Q$20),D80,"")</f>
        <v/>
      </c>
      <c r="L80" s="16" t="str">
        <f>IF(AND(E80&lt;&gt;'Semaine 0'!$O$20,E80&lt;&gt;'Semaine 0'!$P$20,E80&lt;&gt;'Semaine 0'!$Q$20),E80,"")</f>
        <v/>
      </c>
      <c r="M80" s="16" t="str">
        <f>IF(AND(F80&lt;&gt;'Semaine 0'!$O$20,F80&lt;&gt;'Semaine 0'!$P$20,F80&lt;&gt;'Semaine 0'!$Q$20),F80,"")</f>
        <v/>
      </c>
      <c r="N80" s="16" t="str">
        <f>IF(AND(G80&lt;&gt;'Semaine 0'!$O$20,G80&lt;&gt;'Semaine 0'!$P$20,G80&lt;&gt;'Semaine 0'!$Q$20),G80,"")</f>
        <v/>
      </c>
    </row>
    <row r="81" spans="2:14" x14ac:dyDescent="0.25">
      <c r="B81" s="27"/>
      <c r="C81" s="3" t="s">
        <v>54</v>
      </c>
      <c r="D81" s="16" t="str">
        <f>IF(AND('Semaine 0'!$I$24="•",'Données (ne pas modifier)'!D$7="OUI"),"Tech 2","")</f>
        <v>Tech 2</v>
      </c>
      <c r="E81" s="16" t="str">
        <f>IF(AND('Semaine 0'!$I$24="•",'Données (ne pas modifier)'!E$7="OUI"),"Tech 2","")</f>
        <v>Tech 2</v>
      </c>
      <c r="F81" s="16" t="str">
        <f>IF(AND('Semaine 0'!$I$24="•",'Données (ne pas modifier)'!F$7="OUI"),"Tech 2","")</f>
        <v>Tech 2</v>
      </c>
      <c r="G81" s="16" t="str">
        <f>IF(AND('Semaine 0'!$I$24="•",'Données (ne pas modifier)'!G$7="OUI"),"Tech 2","")</f>
        <v/>
      </c>
      <c r="I81" s="27"/>
      <c r="J81" s="3" t="s">
        <v>54</v>
      </c>
      <c r="K81" s="16" t="str">
        <f>IF(AND(D81&lt;&gt;'Semaine 0'!$O$20,D81&lt;&gt;'Semaine 0'!$P$20,D81&lt;&gt;'Semaine 0'!$Q$20),D81,"")</f>
        <v>Tech 2</v>
      </c>
      <c r="L81" s="16" t="str">
        <f>IF(AND(E81&lt;&gt;'Semaine 0'!$O$20,E81&lt;&gt;'Semaine 0'!$P$20,E81&lt;&gt;'Semaine 0'!$Q$20),E81,"")</f>
        <v>Tech 2</v>
      </c>
      <c r="M81" s="16" t="str">
        <f>IF(AND(F81&lt;&gt;'Semaine 0'!$O$20,F81&lt;&gt;'Semaine 0'!$P$20,F81&lt;&gt;'Semaine 0'!$Q$20),F81,"")</f>
        <v>Tech 2</v>
      </c>
      <c r="N81" s="16" t="str">
        <f>IF(AND(G81&lt;&gt;'Semaine 0'!$O$20,G81&lt;&gt;'Semaine 0'!$P$20,G81&lt;&gt;'Semaine 0'!$Q$20),G81,"")</f>
        <v/>
      </c>
    </row>
    <row r="82" spans="2:14" x14ac:dyDescent="0.25">
      <c r="B82" s="27"/>
      <c r="C82" s="3" t="s">
        <v>54</v>
      </c>
      <c r="D82" s="16" t="str">
        <f>IF(AND('Semaine 0'!$I$27="•",'Données (ne pas modifier)'!D$8="OUI"),"Tech 3","")</f>
        <v>Tech 3</v>
      </c>
      <c r="E82" s="16" t="str">
        <f>IF(AND('Semaine 0'!$I$27="•",'Données (ne pas modifier)'!E$8="OUI"),"Tech 3","")</f>
        <v>Tech 3</v>
      </c>
      <c r="F82" s="16" t="str">
        <f>IF(AND('Semaine 0'!$I$27="•",'Données (ne pas modifier)'!F$8="OUI"),"Tech 3","")</f>
        <v>Tech 3</v>
      </c>
      <c r="G82" s="16" t="str">
        <f>IF(AND('Semaine 0'!$I$27="•",'Données (ne pas modifier)'!G$8="OUI"),"Tech 3","")</f>
        <v>Tech 3</v>
      </c>
      <c r="I82" s="27"/>
      <c r="J82" s="3" t="s">
        <v>54</v>
      </c>
      <c r="K82" s="16" t="str">
        <f>IF(AND(D82&lt;&gt;'Semaine 0'!$O$20,D82&lt;&gt;'Semaine 0'!$P$20,D82&lt;&gt;'Semaine 0'!$Q$20),D82,"")</f>
        <v>Tech 3</v>
      </c>
      <c r="L82" s="16" t="str">
        <f>IF(AND(E82&lt;&gt;'Semaine 0'!$O$20,E82&lt;&gt;'Semaine 0'!$P$20,E82&lt;&gt;'Semaine 0'!$Q$20),E82,"")</f>
        <v>Tech 3</v>
      </c>
      <c r="M82" s="16" t="str">
        <f>IF(AND(F82&lt;&gt;'Semaine 0'!$O$20,F82&lt;&gt;'Semaine 0'!$P$20,F82&lt;&gt;'Semaine 0'!$Q$20),F82,"")</f>
        <v>Tech 3</v>
      </c>
      <c r="N82" s="16" t="str">
        <f>IF(AND(G82&lt;&gt;'Semaine 0'!$O$20,G82&lt;&gt;'Semaine 0'!$P$20,G82&lt;&gt;'Semaine 0'!$Q$20),G82,"")</f>
        <v>Tech 3</v>
      </c>
    </row>
    <row r="83" spans="2:14" x14ac:dyDescent="0.25">
      <c r="B83" s="27"/>
      <c r="C83" s="3" t="s">
        <v>54</v>
      </c>
      <c r="D83" s="16" t="str">
        <f>IF(AND('Semaine 0'!$I$30="•",'Données (ne pas modifier)'!D$9="OUI"),"Tech 4","")</f>
        <v/>
      </c>
      <c r="E83" s="16" t="str">
        <f>IF(AND('Semaine 0'!$I$30="•",'Données (ne pas modifier)'!E$9="OUI"),"Tech 4","")</f>
        <v/>
      </c>
      <c r="F83" s="16" t="str">
        <f>IF(AND('Semaine 0'!$I$30="•",'Données (ne pas modifier)'!F$9="OUI"),"Tech 4","")</f>
        <v/>
      </c>
      <c r="G83" s="16" t="str">
        <f>IF(AND('Semaine 0'!$I$30="•",'Données (ne pas modifier)'!G$9="OUI"),"Tech 4","")</f>
        <v/>
      </c>
      <c r="I83" s="27"/>
      <c r="J83" s="3" t="s">
        <v>54</v>
      </c>
      <c r="K83" s="16" t="str">
        <f>IF(AND(D83&lt;&gt;'Semaine 0'!$O$20,D83&lt;&gt;'Semaine 0'!$P$20,D83&lt;&gt;'Semaine 0'!$Q$20),D83,"")</f>
        <v/>
      </c>
      <c r="L83" s="16" t="str">
        <f>IF(AND(E83&lt;&gt;'Semaine 0'!$O$20,E83&lt;&gt;'Semaine 0'!$P$20,E83&lt;&gt;'Semaine 0'!$Q$20),E83,"")</f>
        <v/>
      </c>
      <c r="M83" s="16" t="str">
        <f>IF(AND(F83&lt;&gt;'Semaine 0'!$O$20,F83&lt;&gt;'Semaine 0'!$P$20,F83&lt;&gt;'Semaine 0'!$Q$20),F83,"")</f>
        <v/>
      </c>
      <c r="N83" s="16" t="str">
        <f>IF(AND(G83&lt;&gt;'Semaine 0'!$O$20,G83&lt;&gt;'Semaine 0'!$P$20,G83&lt;&gt;'Semaine 0'!$Q$20),G83,"")</f>
        <v/>
      </c>
    </row>
    <row r="84" spans="2:14" x14ac:dyDescent="0.25">
      <c r="B84" s="27"/>
      <c r="C84" s="3" t="s">
        <v>54</v>
      </c>
      <c r="D84" s="16" t="str">
        <f>IF(AND('Semaine 0'!$I$31="•",'Données (ne pas modifier)'!D$10="OUI"),"Tech 5","")</f>
        <v/>
      </c>
      <c r="E84" s="16" t="str">
        <f>IF(AND('Semaine 0'!$I$31="•",'Données (ne pas modifier)'!E$10="OUI"),"Tech 5","")</f>
        <v/>
      </c>
      <c r="F84" s="16" t="str">
        <f>IF(AND('Semaine 0'!$I$31="•",'Données (ne pas modifier)'!F$10="OUI"),"Tech 5","")</f>
        <v/>
      </c>
      <c r="G84" s="16" t="str">
        <f>IF(AND('Semaine 0'!$I$31="•",'Données (ne pas modifier)'!G$10="OUI"),"Tech 5","")</f>
        <v/>
      </c>
      <c r="I84" s="27"/>
      <c r="J84" s="3" t="s">
        <v>54</v>
      </c>
      <c r="K84" s="16" t="str">
        <f>IF(AND(D84&lt;&gt;'Semaine 0'!$O$20,D84&lt;&gt;'Semaine 0'!$P$20,D84&lt;&gt;'Semaine 0'!$Q$20),D84,"")</f>
        <v/>
      </c>
      <c r="L84" s="16" t="str">
        <f>IF(AND(E84&lt;&gt;'Semaine 0'!$O$20,E84&lt;&gt;'Semaine 0'!$P$20,E84&lt;&gt;'Semaine 0'!$Q$20),E84,"")</f>
        <v/>
      </c>
      <c r="M84" s="16" t="str">
        <f>IF(AND(F84&lt;&gt;'Semaine 0'!$O$20,F84&lt;&gt;'Semaine 0'!$P$20,F84&lt;&gt;'Semaine 0'!$Q$20),F84,"")</f>
        <v/>
      </c>
      <c r="N84" s="16" t="str">
        <f>IF(AND(G84&lt;&gt;'Semaine 0'!$O$20,G84&lt;&gt;'Semaine 0'!$P$20,G84&lt;&gt;'Semaine 0'!$Q$20),G84,"")</f>
        <v/>
      </c>
    </row>
    <row r="85" spans="2:14" x14ac:dyDescent="0.25">
      <c r="I85" s="16"/>
      <c r="J85" s="16"/>
    </row>
    <row r="86" spans="2:14" x14ac:dyDescent="0.25">
      <c r="I86" s="16"/>
      <c r="J86" s="16"/>
    </row>
    <row r="87" spans="2:14" x14ac:dyDescent="0.25">
      <c r="I87" s="16"/>
      <c r="J87" s="16"/>
    </row>
    <row r="88" spans="2:14" x14ac:dyDescent="0.25">
      <c r="I88" s="16"/>
      <c r="J88" s="16"/>
    </row>
    <row r="89" spans="2:14" x14ac:dyDescent="0.25">
      <c r="I89" s="16"/>
      <c r="J89" s="16"/>
    </row>
    <row r="90" spans="2:14" x14ac:dyDescent="0.25">
      <c r="I90" s="16"/>
      <c r="J90" s="16"/>
    </row>
    <row r="91" spans="2:14" x14ac:dyDescent="0.25">
      <c r="I91" s="16"/>
      <c r="J91" s="16"/>
    </row>
    <row r="92" spans="2:14" x14ac:dyDescent="0.25">
      <c r="I92" s="16"/>
      <c r="J92" s="16"/>
    </row>
    <row r="93" spans="2:14" x14ac:dyDescent="0.25">
      <c r="I93" s="16"/>
      <c r="J93" s="16"/>
    </row>
    <row r="94" spans="2:14" x14ac:dyDescent="0.25">
      <c r="I94" s="16"/>
      <c r="J94" s="16"/>
    </row>
    <row r="95" spans="2:14" x14ac:dyDescent="0.25">
      <c r="I95" s="16"/>
      <c r="J95" s="16"/>
    </row>
    <row r="96" spans="2:14" x14ac:dyDescent="0.25">
      <c r="I96" s="16"/>
      <c r="J96" s="16"/>
    </row>
    <row r="97" spans="9:10" x14ac:dyDescent="0.25">
      <c r="I97" s="16"/>
      <c r="J97" s="16"/>
    </row>
    <row r="98" spans="9:10" x14ac:dyDescent="0.25">
      <c r="I98" s="16"/>
      <c r="J98" s="16"/>
    </row>
    <row r="99" spans="9:10" x14ac:dyDescent="0.25">
      <c r="I99" s="16"/>
      <c r="J99" s="16"/>
    </row>
    <row r="100" spans="9:10" x14ac:dyDescent="0.25">
      <c r="I100" s="16"/>
      <c r="J100" s="16"/>
    </row>
    <row r="101" spans="9:10" x14ac:dyDescent="0.25">
      <c r="I101" s="16"/>
      <c r="J101" s="16"/>
    </row>
    <row r="102" spans="9:10" x14ac:dyDescent="0.25">
      <c r="I102" s="16"/>
      <c r="J102" s="16"/>
    </row>
    <row r="103" spans="9:10" x14ac:dyDescent="0.25">
      <c r="I103" s="16"/>
      <c r="J103" s="16"/>
    </row>
    <row r="104" spans="9:10" x14ac:dyDescent="0.25">
      <c r="I104" s="16"/>
      <c r="J104" s="16"/>
    </row>
    <row r="105" spans="9:10" x14ac:dyDescent="0.25">
      <c r="I105" s="16"/>
      <c r="J105" s="16"/>
    </row>
    <row r="106" spans="9:10" x14ac:dyDescent="0.25">
      <c r="I106" s="16"/>
      <c r="J106" s="16"/>
    </row>
    <row r="107" spans="9:10" x14ac:dyDescent="0.25">
      <c r="I107" s="16"/>
      <c r="J107" s="16"/>
    </row>
    <row r="108" spans="9:10" x14ac:dyDescent="0.25">
      <c r="I108" s="16"/>
      <c r="J108" s="16"/>
    </row>
    <row r="109" spans="9:10" x14ac:dyDescent="0.25">
      <c r="I109" s="16"/>
      <c r="J109" s="16"/>
    </row>
    <row r="110" spans="9:10" x14ac:dyDescent="0.25">
      <c r="I110" s="16"/>
      <c r="J110" s="16"/>
    </row>
    <row r="111" spans="9:10" x14ac:dyDescent="0.25">
      <c r="I111" s="16"/>
      <c r="J111" s="16"/>
    </row>
    <row r="112" spans="9:10" x14ac:dyDescent="0.25">
      <c r="I112" s="16"/>
      <c r="J112" s="16"/>
    </row>
    <row r="113" spans="9:10" x14ac:dyDescent="0.25">
      <c r="I113" s="16"/>
      <c r="J113" s="16"/>
    </row>
    <row r="114" spans="9:10" x14ac:dyDescent="0.25">
      <c r="I114" s="16"/>
      <c r="J114" s="16"/>
    </row>
    <row r="115" spans="9:10" x14ac:dyDescent="0.25">
      <c r="I115" s="16"/>
      <c r="J115" s="16"/>
    </row>
    <row r="116" spans="9:10" x14ac:dyDescent="0.25">
      <c r="I116" s="16"/>
      <c r="J116" s="16"/>
    </row>
    <row r="117" spans="9:10" x14ac:dyDescent="0.25">
      <c r="I117" s="16"/>
      <c r="J117" s="16"/>
    </row>
    <row r="118" spans="9:10" x14ac:dyDescent="0.25">
      <c r="I118" s="16"/>
      <c r="J118" s="16"/>
    </row>
    <row r="119" spans="9:10" x14ac:dyDescent="0.25">
      <c r="I119" s="16"/>
      <c r="J119" s="16"/>
    </row>
    <row r="120" spans="9:10" x14ac:dyDescent="0.25">
      <c r="I120" s="16"/>
      <c r="J120" s="16"/>
    </row>
    <row r="121" spans="9:10" x14ac:dyDescent="0.25">
      <c r="I121" s="16"/>
      <c r="J121" s="16"/>
    </row>
    <row r="122" spans="9:10" x14ac:dyDescent="0.25">
      <c r="I122" s="16"/>
      <c r="J122" s="16"/>
    </row>
    <row r="123" spans="9:10" x14ac:dyDescent="0.25">
      <c r="I123" s="16"/>
      <c r="J123" s="16"/>
    </row>
    <row r="124" spans="9:10" x14ac:dyDescent="0.25">
      <c r="I124" s="16"/>
      <c r="J124" s="16"/>
    </row>
    <row r="125" spans="9:10" x14ac:dyDescent="0.25">
      <c r="I125" s="16"/>
      <c r="J125" s="16"/>
    </row>
    <row r="126" spans="9:10" x14ac:dyDescent="0.25">
      <c r="I126" s="16"/>
      <c r="J126" s="16"/>
    </row>
    <row r="127" spans="9:10" x14ac:dyDescent="0.25">
      <c r="I127" s="16"/>
      <c r="J127" s="16"/>
    </row>
    <row r="128" spans="9:10" x14ac:dyDescent="0.25">
      <c r="I128" s="16"/>
      <c r="J128" s="16"/>
    </row>
    <row r="129" spans="9:10" x14ac:dyDescent="0.25">
      <c r="I129" s="16"/>
      <c r="J129" s="16"/>
    </row>
    <row r="130" spans="9:10" x14ac:dyDescent="0.25">
      <c r="I130" s="16"/>
      <c r="J130" s="16"/>
    </row>
    <row r="131" spans="9:10" x14ac:dyDescent="0.25">
      <c r="I131" s="16"/>
      <c r="J131" s="16"/>
    </row>
    <row r="132" spans="9:10" x14ac:dyDescent="0.25">
      <c r="I132" s="16"/>
      <c r="J132" s="16"/>
    </row>
    <row r="133" spans="9:10" x14ac:dyDescent="0.25">
      <c r="I133" s="16"/>
      <c r="J133" s="16"/>
    </row>
    <row r="134" spans="9:10" x14ac:dyDescent="0.25">
      <c r="I134" s="16"/>
      <c r="J134" s="16"/>
    </row>
    <row r="135" spans="9:10" x14ac:dyDescent="0.25">
      <c r="I135" s="16"/>
      <c r="J135" s="16"/>
    </row>
    <row r="136" spans="9:10" x14ac:dyDescent="0.25">
      <c r="I136" s="16"/>
      <c r="J136" s="16"/>
    </row>
    <row r="137" spans="9:10" x14ac:dyDescent="0.25">
      <c r="I137" s="16"/>
      <c r="J137" s="16"/>
    </row>
    <row r="138" spans="9:10" x14ac:dyDescent="0.25">
      <c r="I138" s="16"/>
      <c r="J138" s="16"/>
    </row>
    <row r="139" spans="9:10" x14ac:dyDescent="0.25">
      <c r="I139" s="16"/>
      <c r="J139" s="16"/>
    </row>
    <row r="140" spans="9:10" x14ac:dyDescent="0.25">
      <c r="I140" s="16"/>
      <c r="J140" s="16"/>
    </row>
    <row r="141" spans="9:10" x14ac:dyDescent="0.25">
      <c r="I141" s="16"/>
      <c r="J141" s="16"/>
    </row>
    <row r="142" spans="9:10" x14ac:dyDescent="0.25">
      <c r="I142" s="16"/>
      <c r="J142" s="16"/>
    </row>
    <row r="143" spans="9:10" x14ac:dyDescent="0.25">
      <c r="I143" s="16"/>
      <c r="J143" s="16"/>
    </row>
    <row r="144" spans="9:10" x14ac:dyDescent="0.25">
      <c r="I144" s="16"/>
      <c r="J144" s="16"/>
    </row>
    <row r="145" spans="9:10" x14ac:dyDescent="0.25">
      <c r="I145" s="16"/>
      <c r="J145" s="16"/>
    </row>
    <row r="146" spans="9:10" x14ac:dyDescent="0.25">
      <c r="I146" s="16"/>
      <c r="J146" s="16"/>
    </row>
    <row r="147" spans="9:10" x14ac:dyDescent="0.25">
      <c r="I147" s="16"/>
      <c r="J147" s="16"/>
    </row>
    <row r="148" spans="9:10" x14ac:dyDescent="0.25">
      <c r="I148" s="16"/>
      <c r="J148" s="16"/>
    </row>
    <row r="149" spans="9:10" x14ac:dyDescent="0.25">
      <c r="I149" s="16"/>
      <c r="J149" s="16"/>
    </row>
    <row r="150" spans="9:10" x14ac:dyDescent="0.25">
      <c r="I150" s="16"/>
      <c r="J150" s="16"/>
    </row>
    <row r="151" spans="9:10" x14ac:dyDescent="0.25">
      <c r="I151" s="16"/>
      <c r="J151" s="16"/>
    </row>
    <row r="1048574" spans="3:3" x14ac:dyDescent="0.25">
      <c r="C1048574" s="2" t="s">
        <v>41</v>
      </c>
    </row>
  </sheetData>
  <mergeCells count="25">
    <mergeCell ref="I70:I74"/>
    <mergeCell ref="I75:I79"/>
    <mergeCell ref="I80:I84"/>
    <mergeCell ref="I45:I49"/>
    <mergeCell ref="I50:I54"/>
    <mergeCell ref="I55:I59"/>
    <mergeCell ref="I60:I64"/>
    <mergeCell ref="I65:I69"/>
    <mergeCell ref="B80:B84"/>
    <mergeCell ref="I25:I29"/>
    <mergeCell ref="I30:I34"/>
    <mergeCell ref="I35:I39"/>
    <mergeCell ref="B65:B69"/>
    <mergeCell ref="B70:B74"/>
    <mergeCell ref="B75:B79"/>
    <mergeCell ref="B45:B49"/>
    <mergeCell ref="B50:B54"/>
    <mergeCell ref="B55:B59"/>
    <mergeCell ref="B60:B64"/>
    <mergeCell ref="J12:M12"/>
    <mergeCell ref="B25:B29"/>
    <mergeCell ref="B30:B34"/>
    <mergeCell ref="B35:B39"/>
    <mergeCell ref="B40:B44"/>
    <mergeCell ref="I40:I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8</vt:i4>
      </vt:variant>
    </vt:vector>
  </HeadingPairs>
  <TitlesOfParts>
    <vt:vector size="10" baseType="lpstr">
      <vt:lpstr>Semaine 0</vt:lpstr>
      <vt:lpstr>Données (ne pas modifier)</vt:lpstr>
      <vt:lpstr>Lun_poste_1</vt:lpstr>
      <vt:lpstr>lun_poste_2</vt:lpstr>
      <vt:lpstr>lun_poste_3</vt:lpstr>
      <vt:lpstr>lun_poste_4</vt:lpstr>
      <vt:lpstr>mar_poste_1</vt:lpstr>
      <vt:lpstr>mar_poste_2</vt:lpstr>
      <vt:lpstr>mar_poste_3</vt:lpstr>
      <vt:lpstr>mar_poste_4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QP</dc:creator>
  <cp:lastModifiedBy>QP</cp:lastModifiedBy>
  <dcterms:created xsi:type="dcterms:W3CDTF">2014-06-14T15:09:02Z</dcterms:created>
  <dcterms:modified xsi:type="dcterms:W3CDTF">2014-06-19T21:13:13Z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icrosoft.ReportingServices.InteractiveReport.Excel.SheetName">
    <vt:i4>2</vt:i4>
  </property>
</Properties>
</file>