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codeName="ThisWorkbook"/>
  <mc:AlternateContent xmlns:mc="http://schemas.openxmlformats.org/markup-compatibility/2006">
    <mc:Choice Requires="x15">
      <x15ac:absPath xmlns:x15ac="http://schemas.microsoft.com/office/spreadsheetml/2010/11/ac" url="D:\_Docs_Prog_Excel\_Excel_a_traiter\DGVDR\"/>
    </mc:Choice>
  </mc:AlternateContent>
  <bookViews>
    <workbookView xWindow="0" yWindow="300" windowWidth="19440" windowHeight="8475" tabRatio="726" activeTab="1"/>
  </bookViews>
  <sheets>
    <sheet name="Accueil" sheetId="11" r:id="rId1"/>
    <sheet name="Indicateurs" sheetId="5" r:id="rId2"/>
    <sheet name="MTBF" sheetId="4" r:id="rId3"/>
    <sheet name="Préventif" sheetId="1" r:id="rId4"/>
    <sheet name="Enregistrements interventions" sheetId="3" r:id="rId5"/>
    <sheet name="Commandes" sheetId="8" r:id="rId6"/>
    <sheet name="Achats" sheetId="6" r:id="rId7"/>
    <sheet name="Contacts" sheetId="7" r:id="rId8"/>
    <sheet name="Stock" sheetId="9" r:id="rId9"/>
    <sheet name="Planning inter" sheetId="10" r:id="rId10"/>
  </sheets>
  <definedNames>
    <definedName name="_xlnm._FilterDatabase" localSheetId="4" hidden="1">'Enregistrements interventions'!$A$1:$T$2556</definedName>
    <definedName name="_xlnm._FilterDatabase" localSheetId="1" hidden="1">Indicateurs!$A$56:$F$56</definedName>
    <definedName name="_xlnm._FilterDatabase" localSheetId="3" hidden="1">Préventif!$B$6:$K$170</definedName>
    <definedName name="Ok">Préventif!$L$110</definedName>
  </definedNames>
  <calcPr calcId="152511"/>
</workbook>
</file>

<file path=xl/calcChain.xml><?xml version="1.0" encoding="utf-8"?>
<calcChain xmlns="http://schemas.openxmlformats.org/spreadsheetml/2006/main">
  <c r="F1035" i="3" l="1"/>
  <c r="F1036" i="3"/>
  <c r="F1044" i="3"/>
  <c r="F1011" i="3" l="1"/>
  <c r="G2" i="9" l="1"/>
  <c r="G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552" i="9"/>
  <c r="G553" i="9"/>
  <c r="G554" i="9"/>
  <c r="G555" i="9"/>
  <c r="G556" i="9"/>
  <c r="G557" i="9"/>
  <c r="G558" i="9"/>
  <c r="G559" i="9"/>
  <c r="G560" i="9"/>
  <c r="G561" i="9"/>
  <c r="G562" i="9"/>
  <c r="G563" i="9"/>
  <c r="G564" i="9"/>
  <c r="G565" i="9"/>
  <c r="G566" i="9"/>
  <c r="G567" i="9"/>
  <c r="C5" i="4"/>
  <c r="C6" i="4"/>
  <c r="C3" i="4" l="1"/>
  <c r="D3" i="4" s="1"/>
  <c r="C4" i="4"/>
  <c r="D4" i="4" s="1"/>
  <c r="D5" i="4"/>
  <c r="D6" i="4"/>
  <c r="C7" i="4"/>
  <c r="D7" i="4" s="1"/>
  <c r="C8" i="4"/>
  <c r="D8" i="4" s="1"/>
  <c r="C9" i="4"/>
  <c r="D9" i="4" s="1"/>
  <c r="C10" i="4"/>
  <c r="D10" i="4" s="1"/>
  <c r="C11" i="4"/>
  <c r="D11" i="4" s="1"/>
  <c r="C12" i="4"/>
  <c r="D12" i="4" s="1"/>
  <c r="C13" i="4"/>
  <c r="D13" i="4" s="1"/>
  <c r="C14" i="4"/>
  <c r="D14" i="4" s="1"/>
  <c r="C15" i="4"/>
  <c r="D15" i="4" s="1"/>
  <c r="C16" i="4"/>
  <c r="D16" i="4" s="1"/>
  <c r="C17" i="4"/>
  <c r="D17" i="4" s="1"/>
  <c r="C18" i="4"/>
  <c r="D18" i="4" s="1"/>
  <c r="C19" i="4"/>
  <c r="D19" i="4" s="1"/>
  <c r="C20" i="4"/>
  <c r="D20" i="4" s="1"/>
  <c r="C21" i="4"/>
  <c r="D21" i="4" s="1"/>
  <c r="C22" i="4"/>
  <c r="D22" i="4" s="1"/>
  <c r="C23" i="4"/>
  <c r="D23" i="4" s="1"/>
  <c r="C24" i="4"/>
  <c r="D24" i="4" s="1"/>
  <c r="C25" i="4"/>
  <c r="D25" i="4" s="1"/>
  <c r="C26" i="4"/>
  <c r="D26" i="4" s="1"/>
  <c r="C27" i="4"/>
  <c r="D27" i="4" s="1"/>
  <c r="C28" i="4"/>
  <c r="D28" i="4" s="1"/>
  <c r="C29" i="4"/>
  <c r="D29" i="4" s="1"/>
  <c r="C30" i="4"/>
  <c r="D30" i="4" s="1"/>
  <c r="C31" i="4"/>
  <c r="D31" i="4" s="1"/>
  <c r="C32" i="4"/>
  <c r="D32" i="4" s="1"/>
  <c r="C33" i="4"/>
  <c r="D33" i="4" s="1"/>
  <c r="C34" i="4"/>
  <c r="D34" i="4" s="1"/>
  <c r="C35" i="4"/>
  <c r="D35" i="4" s="1"/>
  <c r="C36" i="4"/>
  <c r="D36" i="4" s="1"/>
  <c r="C37" i="4"/>
  <c r="D37" i="4" s="1"/>
  <c r="C38" i="4"/>
  <c r="D38" i="4" s="1"/>
  <c r="C39" i="4"/>
  <c r="D39" i="4" s="1"/>
  <c r="C40" i="4"/>
  <c r="D40" i="4" s="1"/>
  <c r="C41" i="4"/>
  <c r="D41" i="4" s="1"/>
  <c r="C42" i="4"/>
  <c r="D42" i="4" s="1"/>
  <c r="C2" i="4"/>
  <c r="D2" i="4" s="1"/>
  <c r="G168" i="1" l="1"/>
  <c r="G169" i="1"/>
  <c r="G15" i="1" l="1"/>
  <c r="F755" i="3" l="1"/>
  <c r="F756" i="3"/>
  <c r="F757" i="3"/>
  <c r="F758" i="3"/>
  <c r="F759" i="3"/>
  <c r="F760" i="3"/>
  <c r="F761" i="3"/>
  <c r="F762" i="3"/>
  <c r="F765" i="3"/>
  <c r="F766" i="3"/>
  <c r="F767" i="3"/>
  <c r="F768" i="3"/>
  <c r="F769" i="3"/>
  <c r="F770" i="3"/>
  <c r="F771" i="3"/>
  <c r="F772" i="3"/>
  <c r="F773" i="3"/>
  <c r="F774"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2" i="3"/>
  <c r="F813" i="3"/>
  <c r="F814" i="3"/>
  <c r="F815" i="3"/>
  <c r="F816" i="3"/>
  <c r="F817" i="3"/>
  <c r="F818" i="3"/>
  <c r="F819" i="3"/>
  <c r="F820" i="3"/>
  <c r="F821" i="3"/>
  <c r="F822" i="3"/>
  <c r="F823"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7" i="3"/>
  <c r="F1038" i="3"/>
  <c r="F1039" i="3"/>
  <c r="F1040" i="3"/>
  <c r="F1041" i="3"/>
  <c r="F1042" i="3"/>
  <c r="F1043"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610" i="3"/>
  <c r="F611" i="3"/>
  <c r="F612" i="3"/>
  <c r="F613" i="3"/>
  <c r="F614" i="3"/>
  <c r="F615" i="3"/>
  <c r="F616" i="3"/>
  <c r="F617" i="3"/>
  <c r="F618" i="3"/>
  <c r="F619" i="3"/>
  <c r="F620" i="3"/>
  <c r="F621" i="3"/>
  <c r="F622" i="3"/>
  <c r="F623" i="3"/>
  <c r="F624" i="3"/>
  <c r="F625" i="3"/>
  <c r="F626" i="3"/>
  <c r="F627" i="3"/>
  <c r="F628" i="3"/>
  <c r="F629"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6" i="3"/>
  <c r="F697" i="3"/>
  <c r="F698" i="3"/>
  <c r="F699" i="3"/>
  <c r="F700" i="3"/>
  <c r="F701" i="3"/>
  <c r="F702" i="3"/>
  <c r="F703" i="3"/>
  <c r="F706" i="3"/>
  <c r="F707" i="3"/>
  <c r="F708" i="3"/>
  <c r="F709" i="3"/>
  <c r="F710" i="3"/>
  <c r="F711" i="3"/>
  <c r="F712" i="3"/>
  <c r="F713" i="3"/>
  <c r="F714" i="3"/>
  <c r="F715" i="3"/>
  <c r="F716" i="3"/>
  <c r="F717" i="3"/>
  <c r="F718" i="3"/>
  <c r="F719" i="3"/>
  <c r="F721" i="3"/>
  <c r="F722" i="3"/>
  <c r="F723" i="3"/>
  <c r="F724" i="3"/>
  <c r="F725" i="3"/>
  <c r="F726" i="3"/>
  <c r="F727" i="3"/>
  <c r="F728" i="3"/>
  <c r="F729" i="3"/>
  <c r="F732" i="3"/>
  <c r="F733" i="3"/>
  <c r="F734" i="3"/>
  <c r="F735" i="3"/>
  <c r="F736" i="3"/>
  <c r="F737" i="3"/>
  <c r="F738" i="3"/>
  <c r="F739" i="3"/>
  <c r="F740" i="3"/>
  <c r="F741" i="3"/>
  <c r="F742" i="3"/>
  <c r="F743" i="3"/>
  <c r="F744" i="3"/>
  <c r="F745" i="3"/>
  <c r="F746" i="3"/>
  <c r="F747" i="3"/>
  <c r="F748" i="3"/>
  <c r="F749" i="3"/>
  <c r="F750" i="3"/>
  <c r="F751" i="3"/>
  <c r="F752" i="3"/>
  <c r="F753" i="3"/>
  <c r="F599" i="3" l="1"/>
  <c r="F600" i="3"/>
  <c r="F601" i="3"/>
  <c r="F602" i="3"/>
  <c r="F603" i="3"/>
  <c r="F604" i="3"/>
  <c r="F605" i="3"/>
  <c r="F606" i="3"/>
  <c r="F2556" i="3"/>
  <c r="F598" i="3"/>
  <c r="F411" i="3"/>
  <c r="G72" i="1"/>
  <c r="G129" i="1" l="1"/>
  <c r="G130" i="1" l="1"/>
  <c r="E15" i="6" l="1"/>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 i="6"/>
  <c r="E12" i="6"/>
  <c r="E13" i="6"/>
  <c r="G170" i="1" l="1"/>
  <c r="E10" i="6" l="1"/>
  <c r="E11" i="6"/>
  <c r="G110" i="1" l="1"/>
  <c r="G142" i="1" l="1"/>
  <c r="G141" i="1"/>
  <c r="G140" i="1"/>
  <c r="G139" i="1"/>
  <c r="G138" i="1"/>
  <c r="G137" i="1"/>
  <c r="G136" i="1"/>
  <c r="G135" i="1"/>
  <c r="G134" i="1"/>
  <c r="G18" i="1"/>
  <c r="G145" i="1"/>
  <c r="G146" i="1"/>
  <c r="G147" i="1"/>
  <c r="G148" i="1"/>
  <c r="G149" i="1"/>
  <c r="G150" i="1"/>
  <c r="G151" i="1"/>
  <c r="G152" i="1"/>
  <c r="G153" i="1"/>
  <c r="G154" i="1"/>
  <c r="G155" i="1"/>
  <c r="G156" i="1"/>
  <c r="G157" i="1"/>
  <c r="G158" i="1"/>
  <c r="G160" i="1"/>
  <c r="G161" i="1"/>
  <c r="G162" i="1"/>
  <c r="G163" i="1"/>
  <c r="G164" i="1"/>
  <c r="G165" i="1"/>
  <c r="G166" i="1"/>
  <c r="G167" i="1"/>
  <c r="G144" i="1"/>
  <c r="G113" i="1"/>
  <c r="G114" i="1"/>
  <c r="G115" i="1"/>
  <c r="G116" i="1"/>
  <c r="G117" i="1"/>
  <c r="G118" i="1"/>
  <c r="G119" i="1"/>
  <c r="G120" i="1"/>
  <c r="G121" i="1"/>
  <c r="G122" i="1"/>
  <c r="G123" i="1"/>
  <c r="G124" i="1"/>
  <c r="G125" i="1"/>
  <c r="G126" i="1"/>
  <c r="G127" i="1"/>
  <c r="G128" i="1"/>
  <c r="G131" i="1"/>
  <c r="G132" i="1"/>
  <c r="G133" i="1"/>
  <c r="G112" i="1"/>
  <c r="G9" i="1"/>
  <c r="G10" i="1"/>
  <c r="G11" i="1"/>
  <c r="G12" i="1"/>
  <c r="G13" i="1"/>
  <c r="G14" i="1"/>
  <c r="G16" i="1"/>
  <c r="G17"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2" i="1"/>
  <c r="G63" i="1"/>
  <c r="G64" i="1"/>
  <c r="G65" i="1"/>
  <c r="G66" i="1"/>
  <c r="G67" i="1"/>
  <c r="G68" i="1"/>
  <c r="G69" i="1"/>
  <c r="G70" i="1"/>
  <c r="G71"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8" i="1"/>
  <c r="B1" i="1"/>
  <c r="H169" i="1" l="1"/>
  <c r="H168" i="1"/>
  <c r="H129" i="1"/>
  <c r="H15" i="1"/>
  <c r="H114" i="1"/>
  <c r="H112" i="1"/>
  <c r="H116" i="1"/>
  <c r="H115" i="1"/>
  <c r="H113" i="1"/>
  <c r="H130" i="1"/>
  <c r="H146" i="1"/>
  <c r="H148" i="1"/>
  <c r="H150" i="1"/>
  <c r="H152" i="1"/>
  <c r="H154" i="1"/>
  <c r="H156" i="1"/>
  <c r="H158" i="1"/>
  <c r="H160" i="1"/>
  <c r="H162" i="1"/>
  <c r="H164" i="1"/>
  <c r="H166" i="1"/>
  <c r="H170" i="1"/>
  <c r="H157" i="1"/>
  <c r="H161" i="1"/>
  <c r="H163" i="1"/>
  <c r="H167" i="1"/>
  <c r="H145" i="1"/>
  <c r="H147" i="1"/>
  <c r="H149" i="1"/>
  <c r="H151" i="1"/>
  <c r="H153" i="1"/>
  <c r="H155" i="1"/>
  <c r="H165" i="1"/>
  <c r="H118" i="1"/>
  <c r="H120" i="1"/>
  <c r="H122" i="1"/>
  <c r="H124" i="1"/>
  <c r="H126" i="1"/>
  <c r="H131" i="1"/>
  <c r="H133" i="1"/>
  <c r="H135" i="1"/>
  <c r="H137" i="1"/>
  <c r="H139" i="1"/>
  <c r="H141" i="1"/>
  <c r="H117" i="1"/>
  <c r="H121" i="1"/>
  <c r="H123" i="1"/>
  <c r="H127" i="1"/>
  <c r="H128" i="1"/>
  <c r="H134" i="1"/>
  <c r="H136" i="1"/>
  <c r="H138" i="1"/>
  <c r="H140" i="1"/>
  <c r="H142" i="1"/>
  <c r="H119" i="1"/>
  <c r="H125" i="1"/>
  <c r="H132" i="1"/>
  <c r="H10" i="1"/>
  <c r="H13" i="1"/>
  <c r="H16" i="1"/>
  <c r="H18" i="1"/>
  <c r="H20" i="1"/>
  <c r="H22" i="1"/>
  <c r="H24" i="1"/>
  <c r="H26" i="1"/>
  <c r="H28" i="1"/>
  <c r="H30" i="1"/>
  <c r="H32" i="1"/>
  <c r="H34" i="1"/>
  <c r="H36" i="1"/>
  <c r="H38" i="1"/>
  <c r="H40" i="1"/>
  <c r="H42" i="1"/>
  <c r="H44" i="1"/>
  <c r="H46" i="1"/>
  <c r="H48" i="1"/>
  <c r="H50" i="1"/>
  <c r="H52" i="1"/>
  <c r="H54" i="1"/>
  <c r="H56" i="1"/>
  <c r="H58" i="1"/>
  <c r="H60" i="1"/>
  <c r="H62" i="1"/>
  <c r="H64" i="1"/>
  <c r="H66" i="1"/>
  <c r="H68" i="1"/>
  <c r="H70" i="1"/>
  <c r="H72" i="1"/>
  <c r="H74" i="1"/>
  <c r="H76" i="1"/>
  <c r="H78" i="1"/>
  <c r="H80" i="1"/>
  <c r="H82" i="1"/>
  <c r="H84" i="1"/>
  <c r="H86" i="1"/>
  <c r="H88" i="1"/>
  <c r="H90" i="1"/>
  <c r="H92" i="1"/>
  <c r="H94" i="1"/>
  <c r="H96" i="1"/>
  <c r="H98" i="1"/>
  <c r="H100" i="1"/>
  <c r="H102" i="1"/>
  <c r="H104" i="1"/>
  <c r="H106" i="1"/>
  <c r="H108" i="1"/>
  <c r="H109" i="1"/>
  <c r="H89" i="1"/>
  <c r="H91" i="1"/>
  <c r="H95" i="1"/>
  <c r="H99" i="1"/>
  <c r="H101" i="1"/>
  <c r="H105" i="1"/>
  <c r="H107" i="1"/>
  <c r="H110" i="1"/>
  <c r="H9" i="1"/>
  <c r="H11" i="1"/>
  <c r="H12" i="1"/>
  <c r="H14" i="1"/>
  <c r="H17" i="1"/>
  <c r="H19" i="1"/>
  <c r="H21" i="1"/>
  <c r="H23" i="1"/>
  <c r="H25" i="1"/>
  <c r="H27" i="1"/>
  <c r="H29" i="1"/>
  <c r="H31" i="1"/>
  <c r="H33" i="1"/>
  <c r="H35" i="1"/>
  <c r="H37" i="1"/>
  <c r="H39" i="1"/>
  <c r="H41" i="1"/>
  <c r="H43" i="1"/>
  <c r="H45" i="1"/>
  <c r="H47" i="1"/>
  <c r="H49" i="1"/>
  <c r="H51" i="1"/>
  <c r="H53" i="1"/>
  <c r="H55" i="1"/>
  <c r="H57" i="1"/>
  <c r="H59" i="1"/>
  <c r="H63" i="1"/>
  <c r="H65" i="1"/>
  <c r="H67" i="1"/>
  <c r="H69" i="1"/>
  <c r="H71" i="1"/>
  <c r="H73" i="1"/>
  <c r="H75" i="1"/>
  <c r="H77" i="1"/>
  <c r="H79" i="1"/>
  <c r="H81" i="1"/>
  <c r="H83" i="1"/>
  <c r="H85" i="1"/>
  <c r="H87" i="1"/>
  <c r="H93" i="1"/>
  <c r="H97" i="1"/>
  <c r="H103" i="1"/>
  <c r="F159" i="1"/>
  <c r="G159" i="1" s="1"/>
  <c r="H159" i="1" s="1"/>
  <c r="C2" i="5" l="1"/>
  <c r="E3" i="6"/>
  <c r="F61" i="1" l="1"/>
  <c r="G61" i="1" s="1"/>
  <c r="H61" i="1" s="1"/>
  <c r="H144" i="1" l="1"/>
  <c r="H8" i="1"/>
</calcChain>
</file>

<file path=xl/comments1.xml><?xml version="1.0" encoding="utf-8"?>
<comments xmlns="http://schemas.openxmlformats.org/spreadsheetml/2006/main">
  <authors>
    <author>DGVDR</author>
  </authors>
  <commentList>
    <comment ref="O209" authorId="0" shapeId="0">
      <text/>
    </comment>
  </commentList>
</comments>
</file>

<file path=xl/sharedStrings.xml><?xml version="1.0" encoding="utf-8"?>
<sst xmlns="http://schemas.openxmlformats.org/spreadsheetml/2006/main" count="6036" uniqueCount="615">
  <si>
    <t>Date :</t>
  </si>
  <si>
    <t>Machine</t>
  </si>
  <si>
    <t>Action</t>
  </si>
  <si>
    <t>Détails</t>
  </si>
  <si>
    <t>Dernière intervention</t>
  </si>
  <si>
    <t>Fréquence ( jours)</t>
  </si>
  <si>
    <t>Prochaine intervention</t>
  </si>
  <si>
    <t>Écart</t>
  </si>
  <si>
    <t>Commentaires</t>
  </si>
  <si>
    <t>Embouteillage</t>
  </si>
  <si>
    <t>Tireuse</t>
  </si>
  <si>
    <t>Glissement tige cylindre</t>
  </si>
  <si>
    <t>- Glissement tige cylindre  élévateur bouteilles.
 - Vérifier que le glissement de la tige du cylindre élévateur de bouteilles glisse correctement.</t>
  </si>
  <si>
    <t>Contrôles</t>
  </si>
  <si>
    <t>Contrôler l'état d'usure des joints du cylindre et l'efficacité du circuit pneumatique.</t>
  </si>
  <si>
    <t>Vérifier synchronisation</t>
  </si>
  <si>
    <t>Contrôler la mise en phase de tout les outillages</t>
  </si>
  <si>
    <t>Vérification auditive</t>
  </si>
  <si>
    <t>Contrôler en démarrant et en arrêtant la machine plusieurs fois sans bouteilles, l'éventuelle présence de bruits anormaux, jeux et vibration des composants de la motorisation</t>
  </si>
  <si>
    <t>Nettoyer et lubrifier tout les convoyeurs</t>
  </si>
  <si>
    <t>Contrôles des joints de la motorisation</t>
  </si>
  <si>
    <t>En cas de bruit ou d'usure il est nécessaire de remplacer les joints</t>
  </si>
  <si>
    <t>Branchements électriques</t>
  </si>
  <si>
    <t>contrôler et nettoyer tout les branchements et si nécessaire remplacer les parties usées</t>
  </si>
  <si>
    <t>Infiltration d'eau</t>
  </si>
  <si>
    <t>Vérifier qu'il n'y ai pas d'infiltration d'eau</t>
  </si>
  <si>
    <t>Soupapes de remplissage</t>
  </si>
  <si>
    <t>Contrôles des organes de mouvement</t>
  </si>
  <si>
    <t>Contrôler les réducteurs et organes de mouvement.</t>
  </si>
  <si>
    <t>Boucheuse / Museleuse</t>
  </si>
  <si>
    <t>Entretien des mâchoires</t>
  </si>
  <si>
    <t>Entretien machine</t>
  </si>
  <si>
    <t>Changement graisse</t>
  </si>
  <si>
    <t>- Remplacer la graisse du vérin mécanique de réglage en hauteur du groupe, par l'intermédiaire de son graisseur.</t>
  </si>
  <si>
    <t>Dépaletiseur</t>
  </si>
  <si>
    <t>Lubrification</t>
  </si>
  <si>
    <t>Cf documentation Table 6-A pos. 3</t>
  </si>
  <si>
    <t>Contrôle d'extension</t>
  </si>
  <si>
    <t>Graissage</t>
  </si>
  <si>
    <t>Graissage des engrenages en AIRA</t>
  </si>
  <si>
    <t>Purge condensation du circuit pneumatique</t>
  </si>
  <si>
    <t>Cf documentation table 6-B pos.8</t>
  </si>
  <si>
    <t>Graissage des supports</t>
  </si>
  <si>
    <t>Cf documentation table 6-B pos.4-5-6-7</t>
  </si>
  <si>
    <t>Nettoyage</t>
  </si>
  <si>
    <t>Nettoyage et niveau sonore du moteur asynchrone</t>
  </si>
  <si>
    <t xml:space="preserve"> Nettoyage et niveau sonore du moteur frein</t>
  </si>
  <si>
    <t>Contrôle</t>
  </si>
  <si>
    <t>Contrôle  d'espace d'arrêt</t>
  </si>
  <si>
    <t>Nettoyage et contrôle</t>
  </si>
  <si>
    <t>Nettoyage et contrôle  des cellules photoélectriques et cataphotes</t>
  </si>
  <si>
    <t>Rinceuse</t>
  </si>
  <si>
    <t>TRIO</t>
  </si>
  <si>
    <t>- Enlever la poussière des cellules photoélectriques et des cataphotes avec un chiffon doux et sec en prenant soin de ne pas modifier leur orientation.</t>
  </si>
  <si>
    <t>Contrôle huile</t>
  </si>
  <si>
    <t>Contrôler condensant</t>
  </si>
  <si>
    <t>Graisseur le guide de l'entonnoir centreur (Cf TAB 15)</t>
  </si>
  <si>
    <t>Tiflex</t>
  </si>
  <si>
    <t>Contrôler le filtre à air changer si nécessaire :
- Déclipsez la grille d'aération située sur le côté de l'unité centrale
- Enlevez la grille et le filtre usagé
- Remplacez ce dernier par un filtre neuf
- Replacez la grille en la clipsant</t>
  </si>
  <si>
    <t>Linx</t>
  </si>
  <si>
    <t>- Têtes d'impression
- filtre à air
- armoire de l'imprimante</t>
  </si>
  <si>
    <t>Etiqueteuse</t>
  </si>
  <si>
    <t>Etiqueteuse adhésive</t>
  </si>
  <si>
    <t>Traitement des jus</t>
  </si>
  <si>
    <t>Bucher</t>
  </si>
  <si>
    <t>Cf schéma : point 1 :  2 graisseurs Graisse pour coussinet a friction</t>
  </si>
  <si>
    <t>vidange</t>
  </si>
  <si>
    <t>Cf schéma : point 2 : carter de la vis d'évacuation de marc 0.5 kg ARAL Q75 ou chevron GR grease 00</t>
  </si>
  <si>
    <t>Cf schéma : point 3 :Graisseur stauffer graisse pour roulement à billes</t>
  </si>
  <si>
    <t>Cf schéma : point 4 :2 graisseurs Chevron FM grease II</t>
  </si>
  <si>
    <t>Cf schéma : point 6 :  Pulveriser couronne Klüber-Spray</t>
  </si>
  <si>
    <t>Cf schéma : point 7 : Carter de la rotation 41. d'huile Esso Spartan EP 320</t>
  </si>
  <si>
    <t>Cf schéma : point 8 : 2 graisseurs Graisse pour coussinet a friction</t>
  </si>
  <si>
    <t>Cf schéma : point 9 : Chaine pour coussiners à friction</t>
  </si>
  <si>
    <t>Hydraulique 270/l. D'huile hydraulique 4-5° E- Nuto H 68 ESSO</t>
  </si>
  <si>
    <t>Huilage</t>
  </si>
  <si>
    <t>Interrupteur de fin de course : 2-3 gouttes</t>
  </si>
  <si>
    <t>Nettoyer le filre à huile dans du pétrole et souffler à l'air comprimé</t>
  </si>
  <si>
    <t>Presse AMOS</t>
  </si>
  <si>
    <t>Laveuse</t>
  </si>
  <si>
    <t>Macérateur</t>
  </si>
  <si>
    <t>Changement lampe</t>
  </si>
  <si>
    <t>Filtre PALL</t>
  </si>
  <si>
    <t>Centrifugeuse</t>
  </si>
  <si>
    <t>Filtre padovan</t>
  </si>
  <si>
    <t>Général</t>
  </si>
  <si>
    <t>Compresseur</t>
  </si>
  <si>
    <t>Tire-palette à bras</t>
  </si>
  <si>
    <t>Karcher</t>
  </si>
  <si>
    <t>Convoyeurs</t>
  </si>
  <si>
    <t>Table d'accumulation</t>
  </si>
  <si>
    <t>Pompe evac eaux usées</t>
  </si>
  <si>
    <t>Saturateur</t>
  </si>
  <si>
    <t>Pasteurisateur</t>
  </si>
  <si>
    <t>Pompe Schneider</t>
  </si>
  <si>
    <t>Imprimante Linx</t>
  </si>
  <si>
    <t>Distributeur bouchons</t>
  </si>
  <si>
    <t>Pompe Liverani</t>
  </si>
  <si>
    <t>Pompe Liverani avec panneau elec</t>
  </si>
  <si>
    <t>Pompe Lucne</t>
  </si>
  <si>
    <t>Presse BUCHER</t>
  </si>
  <si>
    <t>Insectocuteur TTJ</t>
  </si>
  <si>
    <t>Organes</t>
  </si>
  <si>
    <t>Détails de l'intervention</t>
  </si>
  <si>
    <t>Date</t>
  </si>
  <si>
    <t>Echangeur intérieur</t>
  </si>
  <si>
    <t>Boucheuse / museleuse</t>
  </si>
  <si>
    <t>Scotcheuse à cartons</t>
  </si>
  <si>
    <t>Filmeuse</t>
  </si>
  <si>
    <t>Etiqueteuse conpart</t>
  </si>
  <si>
    <t>Echangeur extérieur</t>
  </si>
  <si>
    <t>Flash-Pasteurisateur</t>
  </si>
  <si>
    <t xml:space="preserve">Compresseur </t>
  </si>
  <si>
    <t>Chariot mitsubishi</t>
  </si>
  <si>
    <t>Tire-palette elec</t>
  </si>
  <si>
    <t>Chariot  Clark</t>
  </si>
  <si>
    <t>Choix</t>
  </si>
  <si>
    <t>Taux de préventif</t>
  </si>
  <si>
    <t>=</t>
  </si>
  <si>
    <t>Opérations Préventives :</t>
  </si>
  <si>
    <t>Opérations Correctives :</t>
  </si>
  <si>
    <t>Flash pasteurisateur</t>
  </si>
  <si>
    <t>Taux  de réalisation du préventif</t>
  </si>
  <si>
    <t>Préventif à faire</t>
  </si>
  <si>
    <t>Préventif fait</t>
  </si>
  <si>
    <t>MTBF (jours)</t>
  </si>
  <si>
    <t>Mean Time Between Failure</t>
  </si>
  <si>
    <t>Temps moyen entre deux interventions, permet d'adapter le plan de maintenance préventif, si on se rend compte que notre organe lache avant notre préventif 
= MTBF plus faible que la fréquence de remplacement</t>
  </si>
  <si>
    <t>Permet de suivre la réalisation du plan de maintenance, en relation avec l'objectif fixé par le Gérant</t>
  </si>
  <si>
    <t>Permet d'évaluer la pertinence du plan de maintenance.Si le plan de préventif est pertinent, si on augmente le préventif, le curractif est sensé baisser.  Si ça n'est pas le cas le plan n'est pas pertinent et est à modifier</t>
  </si>
  <si>
    <t>Contrôle de l'intégrité de l'échangeur afin d'éviter toute fuite d'eau glycolée</t>
  </si>
  <si>
    <t>Echangeur refroidissement jus</t>
  </si>
  <si>
    <t>Alimentation Bouchon</t>
  </si>
  <si>
    <t>- Vérification des sécurités
- Etat générale de la machine.</t>
  </si>
  <si>
    <t>- Contrôler la jauge d'huile dans la coupe du régulateur de pression.</t>
  </si>
  <si>
    <t>Contrôle visuel</t>
  </si>
  <si>
    <t>Pompe DEPA</t>
  </si>
  <si>
    <t xml:space="preserve">Contrôle </t>
  </si>
  <si>
    <t>Contrôle des pièces d'usure et remplacement si besoin.</t>
  </si>
  <si>
    <t>- Contrôler le niveau d'huile. Dévisser le bouchon situé sur la plaque supérieur de la came, et verser l'huile à l'intérieur</t>
  </si>
  <si>
    <t>Vidange</t>
  </si>
  <si>
    <t>Effectuer la vidange de la condensation du filtre d'air pneumatique</t>
  </si>
  <si>
    <t>Nettoyage du rouleau du blocage bouteille</t>
  </si>
  <si>
    <t>Verifier le niveau d'huile dans le lubrificateur du  régleur de pression</t>
  </si>
  <si>
    <t>MEAD</t>
  </si>
  <si>
    <t>Contrôler l'état du moteur (visuel)</t>
  </si>
  <si>
    <t>Contrôler les connections électrique du moteur (visuel et manuel)</t>
  </si>
  <si>
    <t>Contrôler les roulements (manuel absence de bruit)</t>
  </si>
  <si>
    <t xml:space="preserve">Contrôler l'éfficacité des dispositifs de sécurité (portes, arrêts d'urgence) </t>
  </si>
  <si>
    <t>Contrôler l'efficacité du système de graissage (visuel et manuel)</t>
  </si>
  <si>
    <t>Contrôler le système venturi (si nécessaire, le changer)</t>
  </si>
  <si>
    <t>Contrôler l'état général du convoyeur entrée (manuel et visuel)</t>
  </si>
  <si>
    <t>Contrôler l'état des étoiles (pas endommagées ou cassées)</t>
  </si>
  <si>
    <t xml:space="preserve">Contrôler l'état général du magasin (pas endommagées ou cassées) </t>
  </si>
  <si>
    <t>Contrôler létat général du dépileur</t>
  </si>
  <si>
    <t>Contrôler le régalge du dépileur et des chaînes carton</t>
  </si>
  <si>
    <t xml:space="preserve">Contrôler létat général des ventouses du dépileur </t>
  </si>
  <si>
    <t>Remplacement</t>
  </si>
  <si>
    <t>Remplacement des ventouses du dépileur</t>
  </si>
  <si>
    <t xml:space="preserve">Contrôler létat général des taqets des courroies des chaines carton </t>
  </si>
  <si>
    <t>Contrôler les roulements du dépileur en contact avec la came</t>
  </si>
  <si>
    <t>Contrôler la tension correcte des courroies des chaines cartons</t>
  </si>
  <si>
    <t xml:space="preserve">Déposer un voile d'huile sur les guides mécaniques </t>
  </si>
  <si>
    <t>Contrôler létat général des paliers, roulements, guidages etc…</t>
  </si>
  <si>
    <t>Contrôler létat général des tables de repli</t>
  </si>
  <si>
    <t>Contrôler létat général des chaines à barres</t>
  </si>
  <si>
    <t>Contrôler létat général du poste de fermeture et des doigts des roues de fermeture</t>
  </si>
  <si>
    <t>Contrôler létat général des rouleaux de sortie</t>
  </si>
  <si>
    <t>Contrôler létat des galets en contact avec les cames</t>
  </si>
  <si>
    <t xml:space="preserve">Contrôler la tension correcte des chaînes </t>
  </si>
  <si>
    <t>Contrôler l'état des galets de la came dépileur, remplacer si nécessaire</t>
  </si>
  <si>
    <t>Contrôler les blocs de fermetures et les galets du poste fermeture, changer si nécessaire</t>
  </si>
  <si>
    <t>Graissage tapis</t>
  </si>
  <si>
    <t>2 points de graissage sur l'axe central
1 point graissage sur vis d'entrée</t>
  </si>
  <si>
    <t xml:space="preserve"> Vérifier la tension des chaînes d'entraînement,  elles doivent-être bien tendues.                                                                - Vérifier le niveau d'huile dans le réservoir de la pompe, puis pomper quelques coups afin de lubrifier les axes de guidage, chaînes, couronnes.    
- Remplir les huileurs afin de chasser l'huile précedente    
- Graisser tout les point de graissage sur le haut de la machine (1  derrière piston boucheuse et 3 à droite du museulage)</t>
  </si>
  <si>
    <t>Conformité électrique</t>
  </si>
  <si>
    <t xml:space="preserve">Site </t>
  </si>
  <si>
    <t xml:space="preserve"> Contrôler le niveau d'huile dans le filtre graisseur du système pneumatique.</t>
  </si>
  <si>
    <t>- Purger l'eau de condensation de réservoir d'huile                                                                        - Contrôler le niveau de l'huile                              
 - Nettoyer le panneau filtrant</t>
  </si>
  <si>
    <t xml:space="preserve">Sortir le bloc machoire
 Passer un coup de jet d'air pour enlever la poussière de bouchon                                              
Démonter les machoires  
Les tremper dans de l'eau chaude, afin quelles soient bien propres. 
Les remonter
Les graisser avec de la graisse alimentaire           </t>
  </si>
  <si>
    <t>Contrôler la présence de condensant dans le filtre régulateur R1 et s'il le faut le démonter</t>
  </si>
  <si>
    <t>-Vidange machine
- Changement filtre à air si nécessaire ( non netoyable)</t>
  </si>
  <si>
    <t>Contrôle visuel afin de relever d'éventuel endommagements , usures, altérations ou relachement de vis.</t>
  </si>
  <si>
    <t>Contrôle du réseau pneumatique vérifier qu'il n'y ai pas de fuites. ( tubes, raccords, cylindres et valves)</t>
  </si>
  <si>
    <t xml:space="preserve">Lubrification </t>
  </si>
  <si>
    <t>Lubrification des points 261 - 281 - 262</t>
  </si>
  <si>
    <t xml:space="preserve"> Collecteur / chambre de pompe type DH-PT/-TL </t>
  </si>
  <si>
    <t xml:space="preserve">Contrôle Tirant, Collier de serrage type DL-PT/-TL </t>
  </si>
  <si>
    <t>Contrôle des Tirant et collier de serrage type PM avec sièges PTFE</t>
  </si>
  <si>
    <t>- Graisser avec graisseur les engrenages VIS (graisse graphitée)</t>
  </si>
  <si>
    <t>- Lubrifier les têtes par les trous. (en début de prod en utlisant de l'huile pour guide de coulissement)</t>
  </si>
  <si>
    <t>- Graisser les supports rouleaux à colle en utilisant de la graisse minérale pour roulement</t>
  </si>
  <si>
    <t>Graisser le supports rouleau pinces et rouleau collage avec de la graisse minérale pour roulement</t>
  </si>
  <si>
    <t>- Graisser l'étoile plie bande en "U" avec de la graisse minerale</t>
  </si>
  <si>
    <t>- Graisser le disque came soulevement têtes avec de la graisse graphitee</t>
  </si>
  <si>
    <t>- Graisser le plat de rotation croix de malte pour carroussel avec de la graisse graphitee</t>
  </si>
  <si>
    <t xml:space="preserve">Lubrifier le support pour étoile d'entrée et étoile de sortie </t>
  </si>
  <si>
    <t>Graisser par graisseur la butée de l'arbre central (dans le chassis) avec de la graisse minérale pour roulements</t>
  </si>
  <si>
    <t xml:space="preserve">Came de rotation plats : Contrôler le niveau d'huile du poste d'étiquettage grace a l'indicateur de niveau. Controler les deux cuves soit celle supérieure pour la rotation des couteaux que celle inférieure. </t>
  </si>
  <si>
    <t>Support arbres couteaux controler le temoin de niveau d'huile coté du tambour l'huile doit être remplacer tout les 6 mois</t>
  </si>
  <si>
    <t>Graisser avec graisseur les supports plats carrousel étiqueteuse avec de la graisse minérale pour roulement</t>
  </si>
  <si>
    <t>Graisser par graisseur avec graisse minéral le support carrousel tetes étiquteuse</t>
  </si>
  <si>
    <t>Lubrifier avec un pinceau les engrenages situés à l'intérieur du chassis</t>
  </si>
  <si>
    <t>Graisser par graisseurs avec graisse minérale pour roulement l'engrenage central (dans le cassis)</t>
  </si>
  <si>
    <t>Graisser par grassieur les supports plat carrousel avec de la graisse minéral pour coussinets</t>
  </si>
  <si>
    <t>Graisser avec un pinceaula vis de réglage des inclinaisons avec de la graisse graphitée</t>
  </si>
  <si>
    <t>Quoi</t>
  </si>
  <si>
    <t>Nombre</t>
  </si>
  <si>
    <t>Ref</t>
  </si>
  <si>
    <t>Commentaire</t>
  </si>
  <si>
    <t>Fournisseur</t>
  </si>
  <si>
    <t>Lame cutter non sécable</t>
  </si>
  <si>
    <t>Hyper Buro</t>
  </si>
  <si>
    <t>OLFA SKB2/5B BL.5</t>
  </si>
  <si>
    <t>Etoile</t>
  </si>
  <si>
    <t>MeadWestvaco</t>
  </si>
  <si>
    <t>F2242465M</t>
  </si>
  <si>
    <t>F2242465S</t>
  </si>
  <si>
    <t>F2242466S</t>
  </si>
  <si>
    <t>F2242466M</t>
  </si>
  <si>
    <t>Entretoise D105 L30</t>
  </si>
  <si>
    <t>F2242467M</t>
  </si>
  <si>
    <t>Prix unité</t>
  </si>
  <si>
    <t>3.84€ / 5</t>
  </si>
  <si>
    <t>Nettoyer les tôles de protection inférieures</t>
  </si>
  <si>
    <t>Nettoyer l'afficheur avec une éponge humide et savonneuse, un liquide vaisselle, une lessive liquide, des produits à vitres du commerce</t>
  </si>
  <si>
    <t>Lubrification coté opérateur</t>
  </si>
  <si>
    <t>Lubrification coté non opérateur</t>
  </si>
  <si>
    <t xml:space="preserve"> </t>
  </si>
  <si>
    <t xml:space="preserve">1 point graissage dessus cloche
12 sur les rouleaux dans carter
4 sur arbre de rotation en quart de tour                                                                                                                                         </t>
  </si>
  <si>
    <t>Tension de chaine</t>
  </si>
  <si>
    <t>Contrôle visuel et niveau d'huile</t>
  </si>
  <si>
    <t>Chariot élevateur Jung</t>
  </si>
  <si>
    <t>Tire-palette Jung</t>
  </si>
  <si>
    <t>Entretien</t>
  </si>
  <si>
    <t>Niveau d'eau batterie</t>
  </si>
  <si>
    <t>Contrôler l'état général</t>
  </si>
  <si>
    <t>Entretien par OUEST Atlantique</t>
  </si>
  <si>
    <t>Vérifer le niveau d'eau de la batterie</t>
  </si>
  <si>
    <t>Curatif</t>
  </si>
  <si>
    <t>fin de course info poussee</t>
  </si>
  <si>
    <t>changement du fin course</t>
  </si>
  <si>
    <t>a recommander pour stock</t>
  </si>
  <si>
    <t>contrôle</t>
  </si>
  <si>
    <t>vérifier la rapeuse ( couteaux et grilles )avant et après la saison</t>
  </si>
  <si>
    <t>4 graisseurs sur formage carton et 2 sur prise bouteilles</t>
  </si>
  <si>
    <t>Etiquetteuse</t>
  </si>
  <si>
    <t>Etiquetteuse adhésive</t>
  </si>
  <si>
    <t>Préventif</t>
  </si>
  <si>
    <t>Début du préventif suivant listing onglet Préventif</t>
  </si>
  <si>
    <t>Adresse</t>
  </si>
  <si>
    <t>Tel</t>
  </si>
  <si>
    <t>Liste des machines</t>
  </si>
  <si>
    <t>Installation electrique</t>
  </si>
  <si>
    <t>Contrôle des urgences :
- Verifier qu'en appuyant sur le poussoir d'urgence la machine s'arrete
- Si la machine ne s'arrete pas il faut l'arreter en coupant l'alimentation et tout de suite chercher la cause du défaut.
- Verifier avec la machine arretée que les urgences ( etoile, guichets...) sont fonctionnantes, il faut que sur le tableau les voyants rouges soient allumés
- Vérifier avec la machine arretée, que les photocellules sont fonctionnantes; il faut que sur le tableau le voyant clignotant s'allume</t>
  </si>
  <si>
    <t>Etoiles</t>
  </si>
  <si>
    <t>Recentrage des étoiles de transport et réglage de la tension de la courroie</t>
  </si>
  <si>
    <t xml:space="preserve">Electro-vanne </t>
  </si>
  <si>
    <t>Pièce</t>
  </si>
  <si>
    <t>Société</t>
  </si>
  <si>
    <t>Date de commande</t>
  </si>
  <si>
    <t>Opérateur</t>
  </si>
  <si>
    <t>MP</t>
  </si>
  <si>
    <t>Ok</t>
  </si>
  <si>
    <t xml:space="preserve"> Filtre gaz : Démonter les 6 vis du couvercle et nettoyer le tamis circulaire en feutrine à l'air comprimé</t>
  </si>
  <si>
    <t>Filtre air : Démonter la cloche (rouge) de protection et nettoyer le filtre : a) carton à l'air comprimé b) à mailles métalliques à l'eau chaude + dégraissant</t>
  </si>
  <si>
    <t>Grille accroche flamme : Démonter la tête du bruleur, devisser les press-étoupes, sortir la grille, débrancher les connecteurs, vérifier l'écartement des électrodes ( Cf notice d'instruction p14) et la propreté de la grille. Si nécessaire la nettoyer à l'eau caude + dégraissant puis la souffler</t>
  </si>
  <si>
    <t>Clavette muselage</t>
  </si>
  <si>
    <t>Changement de la clavette</t>
  </si>
  <si>
    <t>Contrôler l'état d'usure des joints du cylindre et l'efficacité du circuit pneumatique</t>
  </si>
  <si>
    <t>Contrôle installation électrique</t>
  </si>
  <si>
    <t>Action preventive suivant listing 7 jours</t>
  </si>
  <si>
    <t>Entretien des machoires</t>
  </si>
  <si>
    <t>Recherche de panne
Changement de l'electro vanne de contre pression</t>
  </si>
  <si>
    <t>NA</t>
  </si>
  <si>
    <t>Nettoyage et prise de photo avant nettoyage</t>
  </si>
  <si>
    <t>Graissage et virification du niveau d'huile dans le filtre et du condensat</t>
  </si>
  <si>
    <t>Pompe à vide</t>
  </si>
  <si>
    <t>Remplacement de la pompe à vide</t>
  </si>
  <si>
    <t>Séparateur huile - eau</t>
  </si>
  <si>
    <t>- Verifier la clarté de l'eau, sinon changer le filtre                                                                    - Purger l'eau                            
-Vérifier les flexibles</t>
  </si>
  <si>
    <t>Entretien général</t>
  </si>
  <si>
    <t>Suivant planning de maintenance toutes les 2000H</t>
  </si>
  <si>
    <t>Sécheur d'air</t>
  </si>
  <si>
    <t>-Nettoyage général</t>
  </si>
  <si>
    <t>Graisseurs</t>
  </si>
  <si>
    <t>- Verifier la clarté de l'eau avec le dispositif en photo jointe , si plus trouble que la partie basse, changer le filtre  
 - Purger l'eau                            
-Vérifier les flexibles</t>
  </si>
  <si>
    <t>Stock critique</t>
  </si>
  <si>
    <t>Stock à date</t>
  </si>
  <si>
    <t>Lot C : Cartouche de filtre à huile cartouche de filtre à air</t>
  </si>
  <si>
    <t>Lot D : Séparateur d'huile fin</t>
  </si>
  <si>
    <t>Lot E : Pièce d'usure</t>
  </si>
  <si>
    <t>Lot V : Jeu de courroies crantées (recommandation)</t>
  </si>
  <si>
    <t>Remplacement de la cartouche du filtre à air</t>
  </si>
  <si>
    <t>Nettoyer / Remplacer</t>
  </si>
  <si>
    <t>Nettoyer / Remplacer le feutre de filtre d'entrée d'air de refroidissement</t>
  </si>
  <si>
    <t>Vérification</t>
  </si>
  <si>
    <t>Verifier / Resserer les bornes du coffret électrique.
Vérifier le branchement du transfo d'alimentation</t>
  </si>
  <si>
    <t>Vérifier et resserrer toutes les fixations vissées</t>
  </si>
  <si>
    <t>Entretien/nettoyage général</t>
  </si>
  <si>
    <t>Test fonctionnement</t>
  </si>
  <si>
    <t>Soupape de sûreté / Test de fonctionnement au moins 1 x par an</t>
  </si>
  <si>
    <t>Remplacement des cartouches de lubrification</t>
  </si>
  <si>
    <t>Remplacement du jeu de courroies (ne remplacer les courroies que par jeu complet)</t>
  </si>
  <si>
    <t>ZYK Omar STE MWV France</t>
  </si>
  <si>
    <t>Remplacement des étoiles et du pignon moteur                                  Réglage des étoiles et du variateur de fréquence                            Essai</t>
  </si>
  <si>
    <t>Travaux ultérieurs à effectuer</t>
  </si>
  <si>
    <t>ZYK Omar</t>
  </si>
  <si>
    <t>En commande</t>
  </si>
  <si>
    <t>Remplacement de la cartouche du filtre à air (Ref: kit CK2076-1)</t>
  </si>
  <si>
    <t>Remplacement de la cartouche filtre à huile (Ref: kit CK2076-1)</t>
  </si>
  <si>
    <t>Remplacement du séparateur d'huile fin (ref:A10533574)</t>
  </si>
  <si>
    <t>Chaplain</t>
  </si>
  <si>
    <t>Ouest Atlantique</t>
  </si>
  <si>
    <t>Mise en service</t>
  </si>
  <si>
    <t>Contrôle  et nettoyage</t>
  </si>
  <si>
    <t>A voir avec Joseph</t>
  </si>
  <si>
    <t>Prix total ttc</t>
  </si>
  <si>
    <t xml:space="preserve">Pompe à vide </t>
  </si>
  <si>
    <t>870€ HT</t>
  </si>
  <si>
    <t>Utilisation d'une graisse standard</t>
  </si>
  <si>
    <t>JJ</t>
  </si>
  <si>
    <t>Tapis</t>
  </si>
  <si>
    <t>Repositionnement du tapis ( décalage sur les croix d'entrainement)</t>
  </si>
  <si>
    <t>Vérification du circuit pneumatique et différents éléments pneumatiques ( fuites)</t>
  </si>
  <si>
    <t>CHAPLAIN</t>
  </si>
  <si>
    <t>T2C</t>
  </si>
  <si>
    <t>MC</t>
  </si>
  <si>
    <t>Filtres à verres - nettoyage des buses des bacs 1 et 6 + nettoyage au Galor du tapis et des buses</t>
  </si>
  <si>
    <t>Juillet</t>
  </si>
  <si>
    <t>Septembre</t>
  </si>
  <si>
    <t>Octobre</t>
  </si>
  <si>
    <t>Novembre</t>
  </si>
  <si>
    <t>Décembre</t>
  </si>
  <si>
    <t>Janvier</t>
  </si>
  <si>
    <t>Février</t>
  </si>
  <si>
    <t>Mars</t>
  </si>
  <si>
    <t>Avril</t>
  </si>
  <si>
    <t>Mai</t>
  </si>
  <si>
    <t>Juin</t>
  </si>
  <si>
    <t>Août</t>
  </si>
  <si>
    <t>L</t>
  </si>
  <si>
    <t>J</t>
  </si>
  <si>
    <t>D</t>
  </si>
  <si>
    <t>M</t>
  </si>
  <si>
    <t>V</t>
  </si>
  <si>
    <t>S</t>
  </si>
  <si>
    <t>Filtres à airs (x2) : Démonter la cloche (noire) de protection et nettoyer le filtre : a) carton à l'air comprimé b) à mailles métalliques à l'eau chaude + dégraissant</t>
  </si>
  <si>
    <t>Changement de l'huile du bain du corps central poste d'étiquetage</t>
  </si>
  <si>
    <t>Nettoyage du Pasteurisateur                                                              
           Serpentin : Contrôle visuel de sa surface et du fond de la cuve. Si nécessaire, le nettoyer. Si dépôts en fond de cuve le nettoyer? Il doit toujours y avoir une circulation de liquide entre sa surface et le liquide à chauffer</t>
  </si>
  <si>
    <t>Temps associé (minutes)</t>
  </si>
  <si>
    <t>Durée d'intervention (min)</t>
  </si>
  <si>
    <t>Contrôle du serrage des canules</t>
  </si>
  <si>
    <t>Contrôle des dispositifs de sécurité</t>
  </si>
  <si>
    <t>Entrée pilerie</t>
  </si>
  <si>
    <t>Parc à pommes</t>
  </si>
  <si>
    <t>Automate SIEMENS</t>
  </si>
  <si>
    <t>Contrôle des dispositifs de sécurité (Verifier que quand la porte de la rappe est ouverte -&gt; arret)</t>
  </si>
  <si>
    <t>Non effectuée suite à une seule journée de fonctionnement depuis le dernier contrôle</t>
  </si>
  <si>
    <t>Verification des joints pistolet</t>
  </si>
  <si>
    <t>Tapis sortie TRIO</t>
  </si>
  <si>
    <t>4 points de graissage</t>
  </si>
  <si>
    <t>OK</t>
  </si>
  <si>
    <t>Lubrification des points ( 2 par lettre) A B C D  F , lubrifiant conseillé : KLUBER TRIBOSTAR 2 EP ou équivalent  + 4 points de graissage guide repère F</t>
  </si>
  <si>
    <t>39 points de graissage</t>
  </si>
  <si>
    <t>Element filtrant</t>
  </si>
  <si>
    <t>Echange d'un élément filtrant</t>
  </si>
  <si>
    <t>36 points de graissage</t>
  </si>
  <si>
    <t>Rouleaux</t>
  </si>
  <si>
    <t>Remplacement de 6 embouts de rouleaux de convoyage</t>
  </si>
  <si>
    <t>Envoie d'échantillon d'huile à TTA lubrifiant. l'huile n'est pas à changer mais à filtrer. Cf certificat en commentaire</t>
  </si>
  <si>
    <t>Contrôle de la sécurité ( arret d'urgence) , contrôle du système électrique et de l'état général.</t>
  </si>
  <si>
    <t>MP - JJ</t>
  </si>
  <si>
    <t>Palier</t>
  </si>
  <si>
    <t>Changement du palier plateau</t>
  </si>
  <si>
    <t>Orexad Hartereau</t>
  </si>
  <si>
    <t>0294*SF30</t>
  </si>
  <si>
    <t>Extracteur</t>
  </si>
  <si>
    <t>0139*U.306PB</t>
  </si>
  <si>
    <t>Pour le palier, entre en outillage</t>
  </si>
  <si>
    <t>Temps d'intervention interne et externe (h)</t>
  </si>
  <si>
    <t>Guide</t>
  </si>
  <si>
    <t>Remise en état du guide gauche tapis</t>
  </si>
  <si>
    <t>Démonter complètement les soupapes de remplissage (en toutes leurs parties), en vérifier l'état d'usure et éventuellement les remplacer ( Cf chap 10.8) . Verifier l'état d'usure des joints et vérifier l'efficacité des ressorts</t>
  </si>
  <si>
    <t>Coûts</t>
  </si>
  <si>
    <t>DG</t>
  </si>
  <si>
    <t>Echangeurs</t>
  </si>
  <si>
    <t>Ligne et TTJ</t>
  </si>
  <si>
    <t>Contrôle des alarmes pression glycol de l'échangeur de la ligne et de l'échangeur tubulaire pilerie.
Tester l'alarme en ouvrant la vanne de vidange du glycol.</t>
  </si>
  <si>
    <t>Structure</t>
  </si>
  <si>
    <t>Protection</t>
  </si>
  <si>
    <t>Achat et pose d'un plexiglas de protection arrière machine</t>
  </si>
  <si>
    <t xml:space="preserve">Achat supplémentaire d'un extracteur </t>
  </si>
  <si>
    <t>Achat d'un plexiglas et de supports inox</t>
  </si>
  <si>
    <t>Préventif / Curatif</t>
  </si>
  <si>
    <t>Remplacement tuyauterie souple en rigide inox circuit d'eau chaude embouteillage - Colmatage des différentes fuites circuit d'eau batiment</t>
  </si>
  <si>
    <t>T2c</t>
  </si>
  <si>
    <t>Echangeur pilerie</t>
  </si>
  <si>
    <t>Recherche de la fuite - réparation par soudure</t>
  </si>
  <si>
    <t>- Verifier la clarté de l'eau avec le dispositif en photo jointe , si plus trouble que la partie basse, changer le filtre  'Enregistrements interventions'!344:344</t>
  </si>
  <si>
    <t>Galets</t>
  </si>
  <si>
    <t>Pièces</t>
  </si>
  <si>
    <t>Sitec</t>
  </si>
  <si>
    <t>Bouchonneuse - museleuse</t>
  </si>
  <si>
    <t>divers</t>
  </si>
  <si>
    <t>Brico dépôt</t>
  </si>
  <si>
    <t>Materiel pour BM et produits divers pour entretien</t>
  </si>
  <si>
    <t>Commande passée</t>
  </si>
  <si>
    <t>MP -JJ</t>
  </si>
  <si>
    <t>Bec 7</t>
  </si>
  <si>
    <t>Demontage  bec 7 -  vérification  fourche suite a défaut de remplissage -  essai - redémarrage ligne</t>
  </si>
  <si>
    <t>Poignée</t>
  </si>
  <si>
    <t>Remplacement de la poignée</t>
  </si>
  <si>
    <t>Galet</t>
  </si>
  <si>
    <t>Changement poignée</t>
  </si>
  <si>
    <t>Galet en stock</t>
  </si>
  <si>
    <t>Devis en cours pour fourches et boulons mât</t>
  </si>
  <si>
    <t>Vérification du chariot</t>
  </si>
  <si>
    <t>Devis pour réparation</t>
  </si>
  <si>
    <t>Réparation du timon</t>
  </si>
  <si>
    <t xml:space="preserve">Insectocuteur emb </t>
  </si>
  <si>
    <t>Circuit hydraulique</t>
  </si>
  <si>
    <t>filtrage huile hydraulique - remplacement filtre à huile - remplacement tuyau hydraulique haute pression</t>
  </si>
  <si>
    <t>complément d'huile hydraulique 50 litres NUTO H68</t>
  </si>
  <si>
    <t>manque huile complément insufisant</t>
  </si>
  <si>
    <t>vérification cablage alimentation et état général</t>
  </si>
  <si>
    <t>36 points de graissage / Graisse LUZOL AL</t>
  </si>
  <si>
    <t>Lubrification des points ( 2 par lettre) A B C D  F ,Graisse LUZOL AL  + 4 points de graissage guide repère F</t>
  </si>
  <si>
    <t>Graissage tapis / Graisse LUZOL AL</t>
  </si>
  <si>
    <t>2 points de graissage sur l'axe central
1  point graissage sur vis d'entrée                                                                                Graisse LUZOL AL</t>
  </si>
  <si>
    <t>Graissage des engrenages en AIRA / Graisse LUZOL AL</t>
  </si>
  <si>
    <t>Cf documentation table 6-B pos.4-5-6-7 / Graisse LUZOL AL</t>
  </si>
  <si>
    <t xml:space="preserve">1 point graissage dessus cloche
12 sur les rouleaux dans carter
4 sur arbre de rotation en quart de tour                                                                 Graisse LUZOL AL                                                                                                                              </t>
  </si>
  <si>
    <t xml:space="preserve"> Vérifier la tension des chaînes d'entraînement,  elles doivent-être bien tendues.                                                                - Vérifier le niveau d'huile dans le réservoir de la pompe, puis pomper quelques coups afin de lubrifier les axes de guidage, chaînes, couronnes.    
- Remplir les huileurs afin de chasser l'huile précedente    
- Graisser tout les point de graissage sur le haut de la machine (1  derrière piston boucheuse et 3 à droite du muselage)                           Graisse LUZOL AL</t>
  </si>
  <si>
    <t>Graisser par graisseur les supports plat carrousel avec de la graisse minéral pour coussinets / Graisse KF KP 2 K-30</t>
  </si>
  <si>
    <t>Graisser avec graisseur les supports plats carrousel étiqueteuse avec de la graisse minérale pour roulement / Graisse KF KP 2 K-30</t>
  </si>
  <si>
    <t>Graisser par graisseur avec graisse minéral le support carrousel tetes étiquteuse / Graisse KF KP 2 K-30</t>
  </si>
  <si>
    <t>Graisser le supports rouleau pinces et rouleau collage avec de la graisse minérale pour roulement / Graisse KF KP 2 K-30</t>
  </si>
  <si>
    <t>- Graisser l'étoile plie bande en "U" avec de la graisse minerale / Graisse KF KP 2 K-30</t>
  </si>
  <si>
    <t>- Graisser les supports rouleaux à colle en utilisant de la graisse minérale pour roulement D47 / Graisse KF KP 2 K-30</t>
  </si>
  <si>
    <t>Lubrifier le support pour étoile d'entrée et étoile de sortie / Graisse LUZOL AL</t>
  </si>
  <si>
    <t>Lubrifier avec un pinceau les engrenages situés à l'intérieur du chassis / / Graisse KF KP 2 K-30</t>
  </si>
  <si>
    <t>Graisser par graisseurs avec graisse minérale pour roulement l'engrenage central (dans le cassis) / Graisse KF KP 2 K-30</t>
  </si>
  <si>
    <t>Graisser par graisseur la butée de l'arbre central (dans le chassis) avec de la graisse minérale pour roulements / Graisse KF KP 2 K-30</t>
  </si>
  <si>
    <t>Lubrification coté non opérateur / Graisse LUZOL AL</t>
  </si>
  <si>
    <t>Lubrification coté opérateur / Graisse LUZOL AL</t>
  </si>
  <si>
    <t>4 points de graissage / Graisse LUZOL AL</t>
  </si>
  <si>
    <t>Hydraulique 500 l d'huile hydraulique 4-5° E- Nuto H 68 ESSO</t>
  </si>
  <si>
    <t>Cf schéma : point 8 : 2 graisseurs Graisse pour coussinet a friction / Graisse LUZOL AL</t>
  </si>
  <si>
    <t>Cf schéma : point 3 :Graisseur stauffer graisse pour roulement à billes Graisse LUZOL AL</t>
  </si>
  <si>
    <t>Cf schéma : point 1 :  2 graisseurs Graisse pour coussinet a friction Graisse LUZOL AL</t>
  </si>
  <si>
    <t>Graisseurs / Graisse LUZOL AL</t>
  </si>
  <si>
    <t>Nettoyage du Pasteurisateur                                                              
           Serpentin : Contrôle visuel de sa surface et du fond de la cuve. Si nécessaire, le nettoyer. Si dépôts en fond de cuve le nettoyer? Il doit toujours y avoir une circulation de liquide entre sa surface et le liquide à chauffer                                                                                                                                           -  Filtre à verre : Les démonter afin d'éliminer le verre</t>
  </si>
  <si>
    <t>A remettre a 365 voir notice ou SAV</t>
  </si>
  <si>
    <t>MP MC</t>
  </si>
  <si>
    <t>Filtre</t>
  </si>
  <si>
    <t>Changement fitre Ultipor GF Plus AB3GFHZ7WJ</t>
  </si>
  <si>
    <t>Graissage et Contrôle</t>
  </si>
  <si>
    <t xml:space="preserve"> point de graissage Graisse LUZOL AL                                                                             et contrôle de l'état général</t>
  </si>
  <si>
    <t>MP JJ</t>
  </si>
  <si>
    <t>Changement tapis tri bac</t>
  </si>
  <si>
    <t>Pose gouttières évacuation marc</t>
  </si>
  <si>
    <t>CRT</t>
  </si>
  <si>
    <t>Sonde PT100</t>
  </si>
  <si>
    <t>Vérification sondes de température</t>
  </si>
  <si>
    <t>SOCOTEC - Conformité électrique</t>
  </si>
  <si>
    <t>SOCOTEC</t>
  </si>
  <si>
    <t>Re-synchronisation étoiles</t>
  </si>
  <si>
    <t>Echange vanne manuelle serrage tapis</t>
  </si>
  <si>
    <t>Changement regulateur d'air entrée pulpe</t>
  </si>
  <si>
    <t>Changement distributeur d'air guillotine</t>
  </si>
  <si>
    <t>Air comprimé</t>
  </si>
  <si>
    <t>Guillotine</t>
  </si>
  <si>
    <t>Tuyau entrée</t>
  </si>
  <si>
    <t>Crépine</t>
  </si>
  <si>
    <t>Nettoyage crépine</t>
  </si>
  <si>
    <t>Heure début intervention</t>
  </si>
  <si>
    <t>Heure fin intervention</t>
  </si>
  <si>
    <t>Muselage</t>
  </si>
  <si>
    <t>7h45 -&gt;10h10</t>
  </si>
  <si>
    <t>10h25 -&gt;11h50</t>
  </si>
  <si>
    <t>14h30 -&gt;15h00</t>
  </si>
  <si>
    <t>Remplacement Goupille cassée</t>
  </si>
  <si>
    <t>Contact rotation distributeur muselets Hs en commande</t>
  </si>
  <si>
    <t>Désynchronisation etoiles</t>
  </si>
  <si>
    <t>Remplacement Goupille cassée et repose contact</t>
  </si>
  <si>
    <t>14h15 -&gt; 14h44</t>
  </si>
  <si>
    <t>Resynchronisation etoiles</t>
  </si>
  <si>
    <t>- Lubrifier les têtes par les trous. (en début de prod en utlisant de l'huile pour guide de coulissement) Préventif</t>
  </si>
  <si>
    <t>Graisser avec un pinceaula vis de réglage des inclinaisons avec de la graisse graphitée - Graisse Minerva Type G2</t>
  </si>
  <si>
    <t>- Graisser le plat de rotation croix de malte pour carroussel avec de la graisse graphitee - Graisse Minerva Type G2</t>
  </si>
  <si>
    <t>- Graisser le disque came soulevement têtes avec de la graisse graphitee Indicateurs - Graisse Minerva Type G2</t>
  </si>
  <si>
    <t>- Graisser avec graisseur les engrenages VIS (graisse graphitée) Graisse Minerva Type G2</t>
  </si>
  <si>
    <t>Cf schéma : point 9 : Chaine pour coussiners à friction Graisse LUZOL AL</t>
  </si>
  <si>
    <t>Chariot élevateur Still</t>
  </si>
  <si>
    <t>Contrôler le filtre à air changer si nécessaire :
- Déclipsez la grille d'aération située sur le côté de l'unité centrale
- Enlevez la grille et le filtre usagé
- Remplacez ce dernier par un filtre neuf
- Replacez la grille en la clipsant  Nettoyage t^te d'impression</t>
  </si>
  <si>
    <t>Tableau de bord maintenance</t>
  </si>
  <si>
    <t>Objectif : 100% du taux de préventif</t>
  </si>
  <si>
    <t>Taux de préventif (%)</t>
  </si>
  <si>
    <t>Contrôler le filtre à air changer si nécessaire :
- Déclipsez la grille d'aération située sur le côté de l'unité centrale
- Enlevez la grille et le filtre usagé
- Remplacez ce dernier par un filtre neuf
- Replacez la grille en la clipsant  
- Nettoyage tête d'impression</t>
  </si>
  <si>
    <t xml:space="preserve">1 point graissage dessus cloche
12 sur les rouleaux dans carter
4 sur arbre de rotation en quart de tour                                                         
        Graisse LUZOL AL                                                                                                                              </t>
  </si>
  <si>
    <t>Contrôles des joints des becs</t>
  </si>
  <si>
    <t>Contrôle des joints des 12 becs, changement si nécessaire</t>
  </si>
  <si>
    <t>casse roulement muselage</t>
  </si>
  <si>
    <t>15Mn</t>
  </si>
  <si>
    <t>guide etoile sortie casse suite bouteille cassée</t>
  </si>
  <si>
    <t>25mn</t>
  </si>
  <si>
    <t>Clavette</t>
  </si>
  <si>
    <t>60mn</t>
  </si>
  <si>
    <t>bec 6 interverti avec bec 5 RAS</t>
  </si>
  <si>
    <t>Reparation bec et preventif joints becs</t>
  </si>
  <si>
    <t xml:space="preserve">1170mn </t>
  </si>
  <si>
    <t>40mn</t>
  </si>
  <si>
    <t>Palier x2 tapis dechet bac</t>
  </si>
  <si>
    <t>240mn</t>
  </si>
  <si>
    <t>reparation tapis marc</t>
  </si>
  <si>
    <t>420mn</t>
  </si>
  <si>
    <t>Echange palier tapis marc</t>
  </si>
  <si>
    <t>120mn</t>
  </si>
  <si>
    <t>pb bouchon</t>
  </si>
  <si>
    <t>30mn</t>
  </si>
  <si>
    <t>resynchronisation etoiles</t>
  </si>
  <si>
    <t>100mn</t>
  </si>
  <si>
    <t>10mn</t>
  </si>
  <si>
    <t>Etoile et courroie</t>
  </si>
  <si>
    <t>- Verifier la clarté de l'eau avec le dispositif en photo jointe , si plus trouble que la partie basse, changer le filtre  'Enregistrements interventions</t>
  </si>
  <si>
    <t>Installation de 4 insectocutors</t>
  </si>
  <si>
    <t>810mn</t>
  </si>
  <si>
    <t>Externe</t>
  </si>
  <si>
    <t>Insectocuteurs</t>
  </si>
  <si>
    <t>Nettoyage des insectocuteurs + prise de photos</t>
  </si>
  <si>
    <t>Entreprise</t>
  </si>
  <si>
    <t>Activité / Machine liée</t>
  </si>
  <si>
    <t>Email</t>
  </si>
  <si>
    <t>Site Web</t>
  </si>
  <si>
    <t>Actions :</t>
  </si>
  <si>
    <t>Raccourcis :</t>
  </si>
  <si>
    <t>Date de mise en service GMAO</t>
  </si>
  <si>
    <t>Nombre de Curatif sur la machine</t>
  </si>
  <si>
    <t>Insectocuteur E1</t>
  </si>
  <si>
    <t>Insectocuteur E2</t>
  </si>
  <si>
    <t>Insectocuteur C1</t>
  </si>
  <si>
    <t>Insectocuteur P1</t>
  </si>
  <si>
    <t>Oui</t>
  </si>
  <si>
    <t>Illustration</t>
  </si>
  <si>
    <t>Codification</t>
  </si>
  <si>
    <t>AMOS.001</t>
  </si>
  <si>
    <t>AMOS</t>
  </si>
  <si>
    <t>PALL</t>
  </si>
  <si>
    <t>LAVE</t>
  </si>
  <si>
    <t>BUCH</t>
  </si>
  <si>
    <t>CENT</t>
  </si>
  <si>
    <t/>
  </si>
  <si>
    <t>USEE</t>
  </si>
  <si>
    <t>SCHN</t>
  </si>
  <si>
    <t>LIV1</t>
  </si>
  <si>
    <t>LIV2</t>
  </si>
  <si>
    <t>FLAS</t>
  </si>
  <si>
    <t>LUCN</t>
  </si>
  <si>
    <t>DEPA</t>
  </si>
  <si>
    <t>RINC</t>
  </si>
  <si>
    <t>SATU</t>
  </si>
  <si>
    <t>ECIN</t>
  </si>
  <si>
    <t>TIRE</t>
  </si>
  <si>
    <t>BOUC</t>
  </si>
  <si>
    <t>DIST</t>
  </si>
  <si>
    <t>PAST</t>
  </si>
  <si>
    <t>ETCO</t>
  </si>
  <si>
    <t>LINX</t>
  </si>
  <si>
    <t>ETAD</t>
  </si>
  <si>
    <t>ACCU</t>
  </si>
  <si>
    <t>SCOT</t>
  </si>
  <si>
    <t>TIFL</t>
  </si>
  <si>
    <t>FILM</t>
  </si>
  <si>
    <t>ECEX</t>
  </si>
  <si>
    <t>CONV</t>
  </si>
  <si>
    <t>CLAR</t>
  </si>
  <si>
    <t>TIPA</t>
  </si>
  <si>
    <t>KARC</t>
  </si>
  <si>
    <t>MIST</t>
  </si>
  <si>
    <t>COMP</t>
  </si>
  <si>
    <t>STRU</t>
  </si>
  <si>
    <t>IE1</t>
  </si>
  <si>
    <t>IE2</t>
  </si>
  <si>
    <t>IC1</t>
  </si>
  <si>
    <t>IP1</t>
  </si>
  <si>
    <t>GRAI</t>
  </si>
  <si>
    <t>Graisse</t>
  </si>
  <si>
    <t>HUIL</t>
  </si>
  <si>
    <t>Huile</t>
  </si>
  <si>
    <t>OUTI</t>
  </si>
  <si>
    <t>Outillage</t>
  </si>
  <si>
    <t>ELEC</t>
  </si>
  <si>
    <t>Electrique</t>
  </si>
  <si>
    <t>PNEU</t>
  </si>
  <si>
    <t>Pneumatique</t>
  </si>
  <si>
    <t>joints</t>
  </si>
  <si>
    <t>mp</t>
  </si>
  <si>
    <t>LAVE.001</t>
  </si>
  <si>
    <t xml:space="preserve">- Lubrifier les têtes par les trous. (en début de prod en utlisant de l'huile pour guide de coulissement) </t>
  </si>
  <si>
    <t xml:space="preserve">  </t>
  </si>
  <si>
    <t>Nom - Prénom contact</t>
  </si>
  <si>
    <t>Fonction</t>
  </si>
  <si>
    <t>Téléphone</t>
  </si>
  <si>
    <t>Butrot</t>
  </si>
  <si>
    <t>etat</t>
  </si>
  <si>
    <t>a remettre  a 7</t>
  </si>
  <si>
    <t>id</t>
  </si>
  <si>
    <t>id 15</t>
  </si>
  <si>
    <t>PF</t>
  </si>
  <si>
    <t>heure 2000</t>
  </si>
  <si>
    <t>Ouest</t>
  </si>
  <si>
    <t>pièce</t>
  </si>
  <si>
    <t>Entretion verin de sellette ,reparation electrovanne</t>
  </si>
  <si>
    <t>JQ</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</si>
</sst>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0.00\ &quot;€&quot;;[Red]\-#,##0.00\ &quot;€&quot;"/>
    <numFmt numFmtId="164" formatCode="[$-40C]General"/>
    <numFmt numFmtId="165" formatCode="_-* #,##0.00\ [$€-40C]_-;\-* #,##0.00\ [$€-40C]_-;_-* &quot;-&quot;??\ [$€-40C]_-;_-@_-"/>
    <numFmt numFmtId="166" formatCode="00000"/>
    <numFmt numFmtId="167" formatCode="#,##0.00\ &quot;€&quot;"/>
    <numFmt numFmtId="168" formatCode="[$-F400]h:mm:ss\ AM/PM"/>
    <numFmt numFmtId="169" formatCode="h:mm;@"/>
  </numFmts>
  <fonts count="30" x14ac:knownFonts="1">
    <font>
      <sz val="11"/>
      <color theme="1"/>
      <name val="Calibri"/>
      <family val="2"/>
      <scheme val="minor"/>
    </font>
    <font>
      <sz val="11"/>
      <color rgb="FF000000"/>
      <name val="Calibri"/>
      <family val="2"/>
    </font>
    <font>
      <b/>
      <u/>
      <sz val="11"/>
      <color rgb="FF000000"/>
      <name val="Calibri"/>
      <family val="2"/>
    </font>
    <font>
      <b/>
      <sz val="11"/>
      <color rgb="FF000000"/>
      <name val="Calibri"/>
      <family val="2"/>
    </font>
    <font>
      <b/>
      <sz val="13"/>
      <color rgb="FF000000"/>
      <name val="Calibri"/>
      <family val="2"/>
    </font>
    <font>
      <u/>
      <sz val="11"/>
      <color rgb="FF0000FF"/>
      <name val="Calibri"/>
      <family val="2"/>
    </font>
    <font>
      <b/>
      <sz val="11"/>
      <color theme="1"/>
      <name val="Calibri"/>
      <family val="2"/>
      <scheme val="minor"/>
    </font>
    <font>
      <sz val="11"/>
      <color theme="1"/>
      <name val="Calibri"/>
      <family val="2"/>
      <scheme val="minor"/>
    </font>
    <font>
      <b/>
      <sz val="16"/>
      <color rgb="FF000000"/>
      <name val="Calibri"/>
      <family val="2"/>
    </font>
    <font>
      <b/>
      <sz val="24"/>
      <color rgb="FF000000"/>
      <name val="Calibri"/>
      <family val="2"/>
    </font>
    <font>
      <b/>
      <sz val="14"/>
      <color theme="1"/>
      <name val="Calibri"/>
      <family val="2"/>
      <scheme val="minor"/>
    </font>
    <font>
      <b/>
      <sz val="11"/>
      <color rgb="FFFF0000"/>
      <name val="Calibri"/>
      <family val="2"/>
      <scheme val="minor"/>
    </font>
    <font>
      <sz val="12"/>
      <color theme="1"/>
      <name val="Calibri"/>
      <family val="2"/>
      <scheme val="minor"/>
    </font>
    <font>
      <sz val="12"/>
      <color rgb="FF000000"/>
      <name val="Calibri"/>
      <family val="2"/>
    </font>
    <font>
      <b/>
      <sz val="11"/>
      <color theme="0"/>
      <name val="Calibri"/>
      <family val="2"/>
      <scheme val="minor"/>
    </font>
    <font>
      <b/>
      <sz val="20"/>
      <color rgb="FFFFFF00"/>
      <name val="Calibri"/>
      <family val="2"/>
      <scheme val="minor"/>
    </font>
    <font>
      <sz val="20"/>
      <color theme="1"/>
      <name val="Calibri"/>
      <family val="2"/>
      <scheme val="minor"/>
    </font>
    <font>
      <sz val="48"/>
      <color rgb="FFFF0000"/>
      <name val="Calibri"/>
      <family val="2"/>
      <scheme val="minor"/>
    </font>
    <font>
      <b/>
      <sz val="16"/>
      <color theme="1"/>
      <name val="Calibri"/>
      <family val="2"/>
      <scheme val="minor"/>
    </font>
    <font>
      <b/>
      <sz val="12"/>
      <color theme="0"/>
      <name val="Aharoni"/>
      <charset val="177"/>
    </font>
    <font>
      <sz val="11"/>
      <color rgb="FFFF0000"/>
      <name val="Calibri"/>
      <family val="2"/>
      <scheme val="minor"/>
    </font>
    <font>
      <sz val="11"/>
      <name val="Calibri"/>
      <family val="2"/>
      <scheme val="minor"/>
    </font>
    <font>
      <b/>
      <u/>
      <sz val="26"/>
      <color rgb="FFFF0000"/>
      <name val="Calibri"/>
      <family val="2"/>
      <scheme val="minor"/>
    </font>
    <font>
      <b/>
      <u/>
      <sz val="18"/>
      <color theme="2"/>
      <name val="Calibri"/>
      <family val="2"/>
      <scheme val="minor"/>
    </font>
    <font>
      <b/>
      <sz val="14"/>
      <color rgb="FFFF0000"/>
      <name val="Calibri"/>
      <family val="2"/>
      <scheme val="minor"/>
    </font>
    <font>
      <b/>
      <sz val="12"/>
      <color rgb="FFFF0000"/>
      <name val="Calibri"/>
      <family val="2"/>
      <scheme val="minor"/>
    </font>
    <font>
      <b/>
      <sz val="12"/>
      <color rgb="FFFF0000"/>
      <name val="Calibri"/>
      <family val="2"/>
    </font>
    <font>
      <b/>
      <u/>
      <sz val="20"/>
      <color rgb="FFFF0000"/>
      <name val="Calibri"/>
      <family val="2"/>
      <scheme val="minor"/>
    </font>
    <font>
      <u/>
      <sz val="11"/>
      <color theme="10"/>
      <name val="Calibri"/>
      <family val="2"/>
    </font>
    <font>
      <sz val="11"/>
      <color rgb="FFFF0000"/>
      <name val="Wingdings 3"/>
      <family val="1"/>
      <charset val="2"/>
    </font>
  </fonts>
  <fills count="21">
    <fill>
      <patternFill patternType="none"/>
    </fill>
    <fill>
      <patternFill patternType="gray125"/>
    </fill>
    <fill>
      <patternFill patternType="solid">
        <fgColor rgb="FFFFFF00"/>
        <bgColor rgb="FFFFFF00"/>
      </patternFill>
    </fill>
    <fill>
      <patternFill patternType="solid">
        <fgColor rgb="FFB3B3B3"/>
        <bgColor rgb="FFB3B3B3"/>
      </patternFill>
    </fill>
    <fill>
      <patternFill patternType="solid">
        <fgColor rgb="FFFFFFFF"/>
        <bgColor rgb="FFFFFFFF"/>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0B0F0"/>
        <bgColor rgb="FFFFFF00"/>
      </patternFill>
    </fill>
    <fill>
      <patternFill patternType="solid">
        <fgColor rgb="FF00B0F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C000"/>
        <bgColor indexed="64"/>
      </patternFill>
    </fill>
    <fill>
      <gradientFill degree="45">
        <stop position="0">
          <color rgb="FFFF0000"/>
        </stop>
        <stop position="1">
          <color theme="4"/>
        </stop>
      </gradientFill>
    </fill>
    <fill>
      <patternFill patternType="solid">
        <fgColor rgb="FFFF0000"/>
        <bgColor indexed="64"/>
      </patternFill>
    </fill>
    <fill>
      <patternFill patternType="solid">
        <fgColor theme="0" tint="-0.249977111117893"/>
        <bgColor rgb="FFFFFFFF"/>
      </patternFill>
    </fill>
    <fill>
      <gradientFill degree="45">
        <stop position="0">
          <color rgb="FFFFFF00"/>
        </stop>
        <stop position="1">
          <color theme="4"/>
        </stop>
      </gradientFill>
    </fill>
    <fill>
      <gradientFill degree="90">
        <stop position="0">
          <color theme="0"/>
        </stop>
        <stop position="1">
          <color rgb="FF00B050"/>
        </stop>
      </gradientFill>
    </fill>
    <fill>
      <gradientFill degree="90">
        <stop position="0">
          <color theme="0"/>
        </stop>
        <stop position="1">
          <color rgb="FFFF0000"/>
        </stop>
      </gradientFill>
    </fill>
    <fill>
      <gradientFill degree="90">
        <stop position="0">
          <color theme="0"/>
        </stop>
        <stop position="1">
          <color rgb="FFE60000"/>
        </stop>
      </gradientFill>
    </fill>
    <fill>
      <patternFill patternType="solid">
        <fgColor theme="5" tint="0.39997558519241921"/>
        <bgColor indexed="64"/>
      </patternFill>
    </fill>
  </fills>
  <borders count="10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rgb="FF000000"/>
      </bottom>
      <diagonal/>
    </border>
    <border>
      <left/>
      <right style="thin">
        <color rgb="FF000000"/>
      </right>
      <top style="thin">
        <color rgb="FF000000"/>
      </top>
      <bottom style="thin">
        <color rgb="FF000000"/>
      </bottom>
      <diagonal/>
    </border>
    <border>
      <left/>
      <right/>
      <top/>
      <bottom style="thin">
        <color indexed="64"/>
      </bottom>
      <diagonal/>
    </border>
    <border>
      <left/>
      <right style="thick">
        <color auto="1"/>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top style="thin">
        <color indexed="64"/>
      </top>
      <bottom style="thin">
        <color indexed="64"/>
      </bottom>
      <diagonal/>
    </border>
    <border>
      <left style="thick">
        <color auto="1"/>
      </left>
      <right/>
      <top/>
      <bottom style="medium">
        <color indexed="64"/>
      </bottom>
      <diagonal/>
    </border>
    <border>
      <left style="mediumDashed">
        <color indexed="64"/>
      </left>
      <right style="mediumDashed">
        <color indexed="64"/>
      </right>
      <top style="mediumDashed">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rgb="FF000000"/>
      </top>
      <bottom style="thin">
        <color rgb="FF000000"/>
      </bottom>
      <diagonal/>
    </border>
    <border>
      <left/>
      <right style="mediumDashed">
        <color indexed="64"/>
      </right>
      <top style="thin">
        <color rgb="FF000000"/>
      </top>
      <bottom style="thin">
        <color rgb="FF000000"/>
      </bottom>
      <diagonal/>
    </border>
    <border>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mediumDashDot">
        <color indexed="64"/>
      </left>
      <right style="mediumDashDot">
        <color indexed="64"/>
      </right>
      <top style="thick">
        <color indexed="64"/>
      </top>
      <bottom style="mediumDashDot">
        <color indexed="64"/>
      </bottom>
      <diagonal/>
    </border>
    <border>
      <left style="thick">
        <color indexed="64"/>
      </left>
      <right style="thin">
        <color indexed="64"/>
      </right>
      <top style="thin">
        <color indexed="64"/>
      </top>
      <bottom style="thin">
        <color indexed="64"/>
      </bottom>
      <diagonal/>
    </border>
    <border>
      <left style="mediumDashDot">
        <color indexed="64"/>
      </left>
      <right style="mediumDashDot">
        <color indexed="64"/>
      </right>
      <top style="mediumDashDot">
        <color indexed="64"/>
      </top>
      <bottom style="mediumDashDot">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DashDot">
        <color indexed="64"/>
      </left>
      <right style="mediumDashDot">
        <color indexed="64"/>
      </right>
      <top style="mediumDashDot">
        <color indexed="64"/>
      </top>
      <bottom style="thick">
        <color indexed="64"/>
      </bottom>
      <diagonal/>
    </border>
    <border>
      <left/>
      <right style="mediumDashed">
        <color indexed="64"/>
      </right>
      <top style="thin">
        <color indexed="64"/>
      </top>
      <bottom style="thin">
        <color rgb="FF000000"/>
      </bottom>
      <diagonal/>
    </border>
    <border>
      <left/>
      <right style="mediumDashed">
        <color indexed="64"/>
      </right>
      <top style="thin">
        <color indexed="64"/>
      </top>
      <bottom style="thin">
        <color indexed="64"/>
      </bottom>
      <diagonal/>
    </border>
    <border>
      <left/>
      <right/>
      <top style="thin">
        <color rgb="FF000000"/>
      </top>
      <bottom style="thin">
        <color indexed="64"/>
      </bottom>
      <diagonal/>
    </border>
    <border>
      <left/>
      <right style="mediumDashed">
        <color indexed="64"/>
      </right>
      <top style="thin">
        <color rgb="FF000000"/>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diagonal/>
    </border>
    <border>
      <left style="medium">
        <color indexed="64"/>
      </left>
      <right style="thick">
        <color indexed="64"/>
      </right>
      <top style="medium">
        <color indexed="64"/>
      </top>
      <bottom/>
      <diagonal/>
    </border>
    <border>
      <left style="thin">
        <color indexed="64"/>
      </left>
      <right style="thick">
        <color indexed="64"/>
      </right>
      <top style="medium">
        <color indexed="64"/>
      </top>
      <bottom style="thin">
        <color indexed="64"/>
      </bottom>
      <diagonal/>
    </border>
  </borders>
  <cellStyleXfs count="5">
    <xf numFmtId="0" fontId="0" fillId="0" borderId="0"/>
    <xf numFmtId="164" fontId="1" fillId="0" borderId="0"/>
    <xf numFmtId="164" fontId="5" fillId="0" borderId="0"/>
    <xf numFmtId="9" fontId="7" fillId="0" borderId="0" applyFont="0" applyFill="0" applyBorder="0" applyAlignment="0" applyProtection="0"/>
    <xf numFmtId="0" fontId="28" fillId="0" borderId="0" applyNumberFormat="0" applyFill="0" applyBorder="0" applyAlignment="0" applyProtection="0">
      <alignment vertical="top"/>
      <protection locked="0"/>
    </xf>
  </cellStyleXfs>
  <cellXfs count="441">
    <xf numFmtId="0" fontId="0" fillId="0" borderId="0" xfId="0"/>
    <xf numFmtId="164" fontId="1" fillId="0" borderId="0" xfId="1" applyAlignment="1">
      <alignment horizontal="center" vertical="center" wrapText="1"/>
    </xf>
    <xf numFmtId="14" fontId="1" fillId="0" borderId="0" xfId="1" applyNumberFormat="1" applyAlignment="1">
      <alignment horizontal="center" vertical="center" wrapText="1"/>
    </xf>
    <xf numFmtId="164" fontId="4" fillId="2" borderId="1" xfId="1" applyFont="1" applyFill="1" applyBorder="1" applyAlignment="1">
      <alignment horizontal="center" vertical="center" wrapText="1"/>
    </xf>
    <xf numFmtId="164" fontId="1" fillId="0" borderId="0" xfId="1" applyFill="1" applyAlignment="1">
      <alignment horizontal="center" vertical="center" wrapText="1"/>
    </xf>
    <xf numFmtId="0" fontId="0" fillId="0" borderId="0" xfId="0" applyFill="1"/>
    <xf numFmtId="1" fontId="1" fillId="0" borderId="0" xfId="1" applyNumberFormat="1" applyAlignment="1">
      <alignment horizontal="center" vertical="center" wrapText="1"/>
    </xf>
    <xf numFmtId="0" fontId="0" fillId="0" borderId="0" xfId="0" applyAlignment="1">
      <alignment horizontal="center"/>
    </xf>
    <xf numFmtId="164" fontId="1" fillId="0" borderId="2" xfId="1" applyBorder="1" applyAlignment="1">
      <alignment horizontal="center" vertical="center" wrapText="1"/>
    </xf>
    <xf numFmtId="0" fontId="3" fillId="0" borderId="6" xfId="0" applyFont="1" applyFill="1" applyBorder="1" applyAlignment="1">
      <alignment horizontal="center" vertical="center" wrapText="1"/>
    </xf>
    <xf numFmtId="164" fontId="3" fillId="0" borderId="6" xfId="1" applyFont="1" applyFill="1" applyBorder="1" applyAlignment="1" applyProtection="1">
      <alignment horizontal="center" vertical="center" wrapText="1"/>
    </xf>
    <xf numFmtId="0" fontId="3" fillId="4" borderId="6" xfId="0" applyFont="1" applyFill="1" applyBorder="1" applyAlignment="1">
      <alignment horizontal="center" vertical="center" wrapText="1"/>
    </xf>
    <xf numFmtId="0" fontId="3" fillId="0" borderId="6" xfId="0" applyFont="1" applyBorder="1" applyAlignment="1">
      <alignment horizontal="center" vertical="center" wrapText="1"/>
    </xf>
    <xf numFmtId="164" fontId="8" fillId="5" borderId="7" xfId="1" applyFont="1" applyFill="1" applyBorder="1" applyAlignment="1">
      <alignment horizontal="center" vertical="center" wrapText="1"/>
    </xf>
    <xf numFmtId="0" fontId="6" fillId="0" borderId="2"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applyBorder="1"/>
    <xf numFmtId="0" fontId="0" fillId="0" borderId="0" xfId="0" applyAlignment="1">
      <alignment horizontal="center" vertical="center" wrapText="1"/>
    </xf>
    <xf numFmtId="49" fontId="0" fillId="0" borderId="2" xfId="0" applyNumberFormat="1" applyBorder="1" applyAlignment="1">
      <alignment horizontal="center" vertical="center" wrapText="1"/>
    </xf>
    <xf numFmtId="0" fontId="0" fillId="0" borderId="2" xfId="0" applyBorder="1" applyAlignment="1">
      <alignment horizontal="center" vertical="center" wrapText="1"/>
    </xf>
    <xf numFmtId="49" fontId="0" fillId="0" borderId="5" xfId="0" applyNumberFormat="1" applyBorder="1" applyAlignment="1">
      <alignment horizontal="center" vertical="center" wrapText="1"/>
    </xf>
    <xf numFmtId="49" fontId="1" fillId="0" borderId="0" xfId="1" applyNumberFormat="1" applyAlignment="1">
      <alignment horizontal="center" vertical="center" wrapText="1"/>
    </xf>
    <xf numFmtId="49" fontId="0" fillId="0" borderId="0" xfId="0" applyNumberFormat="1"/>
    <xf numFmtId="0" fontId="11" fillId="7" borderId="24"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1" fillId="7" borderId="26" xfId="0" applyFont="1" applyFill="1" applyBorder="1" applyAlignment="1">
      <alignment horizontal="center" vertical="center" wrapText="1"/>
    </xf>
    <xf numFmtId="14" fontId="0" fillId="0" borderId="2" xfId="0" applyNumberFormat="1" applyBorder="1" applyAlignment="1">
      <alignment horizontal="center" vertical="center" wrapText="1"/>
    </xf>
    <xf numFmtId="165" fontId="0" fillId="0" borderId="2" xfId="3" applyNumberFormat="1" applyFont="1" applyBorder="1" applyAlignment="1">
      <alignment horizontal="center" vertical="center" wrapText="1"/>
    </xf>
    <xf numFmtId="164" fontId="1" fillId="9" borderId="0" xfId="1" applyFill="1" applyAlignment="1">
      <alignment horizontal="center" vertical="center" wrapText="1"/>
    </xf>
    <xf numFmtId="49" fontId="1" fillId="9" borderId="0" xfId="1" applyNumberFormat="1" applyFill="1" applyAlignment="1">
      <alignment horizontal="center" vertical="center" wrapText="1"/>
    </xf>
    <xf numFmtId="14" fontId="1" fillId="9" borderId="0" xfId="1" applyNumberFormat="1" applyFill="1" applyAlignment="1">
      <alignment horizontal="center" vertical="center" wrapText="1"/>
    </xf>
    <xf numFmtId="1" fontId="1" fillId="9" borderId="0" xfId="1" applyNumberFormat="1" applyFill="1" applyAlignment="1">
      <alignment horizontal="center" vertical="center" wrapText="1"/>
    </xf>
    <xf numFmtId="0" fontId="0" fillId="9" borderId="0" xfId="0" applyFill="1" applyAlignment="1">
      <alignment horizontal="center"/>
    </xf>
    <xf numFmtId="164" fontId="4" fillId="8" borderId="28" xfId="1" applyFont="1" applyFill="1" applyBorder="1" applyAlignment="1">
      <alignment vertical="center" wrapText="1"/>
    </xf>
    <xf numFmtId="164" fontId="2" fillId="5" borderId="8" xfId="1" applyFont="1" applyFill="1" applyBorder="1" applyAlignment="1">
      <alignment horizontal="center" vertical="center" wrapText="1"/>
    </xf>
    <xf numFmtId="0" fontId="0" fillId="0" borderId="2" xfId="0" applyBorder="1"/>
    <xf numFmtId="164" fontId="1" fillId="9" borderId="0" xfId="1" applyFill="1" applyAlignment="1">
      <alignment horizontal="center" vertical="center" wrapText="1"/>
    </xf>
    <xf numFmtId="14" fontId="0" fillId="0" borderId="2"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0" fontId="0" fillId="0" borderId="0" xfId="0" applyFont="1" applyAlignment="1">
      <alignment horizontal="center" vertical="center" wrapText="1"/>
    </xf>
    <xf numFmtId="164" fontId="1" fillId="0" borderId="2" xfId="1" applyFont="1" applyBorder="1" applyAlignment="1">
      <alignment horizontal="center" vertical="center" wrapText="1"/>
    </xf>
    <xf numFmtId="164" fontId="1" fillId="0" borderId="6" xfId="1" applyFont="1" applyFill="1" applyBorder="1" applyAlignment="1" applyProtection="1">
      <alignment horizontal="center" vertical="center" wrapText="1"/>
    </xf>
    <xf numFmtId="0" fontId="1" fillId="0" borderId="2" xfId="0" applyFont="1" applyFill="1" applyBorder="1" applyAlignment="1">
      <alignment horizontal="center" vertical="center" wrapText="1"/>
    </xf>
    <xf numFmtId="164" fontId="1" fillId="0" borderId="2" xfId="1" applyFont="1" applyFill="1" applyBorder="1" applyAlignment="1" applyProtection="1">
      <alignment horizontal="center" vertical="center" wrapText="1"/>
    </xf>
    <xf numFmtId="0" fontId="1" fillId="4"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49" fontId="0" fillId="0" borderId="5" xfId="0" applyNumberFormat="1" applyFont="1" applyBorder="1" applyAlignment="1">
      <alignment horizontal="center" vertical="center" wrapText="1"/>
    </xf>
    <xf numFmtId="164" fontId="4" fillId="8" borderId="0" xfId="1" applyFont="1" applyFill="1" applyBorder="1" applyAlignment="1">
      <alignment vertical="center" wrapText="1"/>
    </xf>
    <xf numFmtId="164" fontId="4" fillId="2" borderId="22" xfId="1" applyFont="1" applyFill="1" applyBorder="1" applyAlignment="1">
      <alignment horizontal="center" vertical="center" wrapText="1"/>
    </xf>
    <xf numFmtId="164" fontId="13" fillId="0" borderId="1" xfId="1" applyFont="1" applyBorder="1" applyAlignment="1">
      <alignment horizontal="center" vertical="center" wrapText="1"/>
    </xf>
    <xf numFmtId="49" fontId="13" fillId="0" borderId="1" xfId="1" applyNumberFormat="1" applyFont="1" applyBorder="1" applyAlignment="1">
      <alignment horizontal="left" vertical="center" wrapText="1"/>
    </xf>
    <xf numFmtId="14" fontId="13" fillId="0" borderId="1" xfId="1" applyNumberFormat="1" applyFont="1" applyBorder="1" applyAlignment="1">
      <alignment horizontal="center" vertical="center" wrapText="1"/>
    </xf>
    <xf numFmtId="1" fontId="13" fillId="0" borderId="1" xfId="1" applyNumberFormat="1" applyFont="1" applyBorder="1" applyAlignment="1">
      <alignment horizontal="center" vertical="center" wrapText="1"/>
    </xf>
    <xf numFmtId="49" fontId="13" fillId="0" borderId="1" xfId="1" applyNumberFormat="1" applyFont="1" applyBorder="1" applyAlignment="1">
      <alignment horizontal="center" vertical="center" wrapText="1"/>
    </xf>
    <xf numFmtId="166" fontId="13" fillId="0" borderId="1" xfId="1" applyNumberFormat="1" applyFont="1" applyBorder="1" applyAlignment="1">
      <alignment horizontal="center" vertical="center" wrapText="1"/>
    </xf>
    <xf numFmtId="0" fontId="12" fillId="0" borderId="1" xfId="0" applyFont="1" applyBorder="1" applyAlignment="1">
      <alignment horizontal="center" vertical="center"/>
    </xf>
    <xf numFmtId="2" fontId="13" fillId="0" borderId="1" xfId="1" applyNumberFormat="1" applyFont="1" applyBorder="1" applyAlignment="1">
      <alignment horizontal="left" vertical="center" wrapText="1"/>
    </xf>
    <xf numFmtId="164" fontId="13" fillId="6" borderId="1" xfId="1" applyFont="1" applyFill="1" applyBorder="1" applyAlignment="1">
      <alignment horizontal="center" vertical="center" wrapText="1"/>
    </xf>
    <xf numFmtId="164" fontId="13" fillId="0" borderId="6" xfId="1" applyFont="1" applyBorder="1" applyAlignment="1">
      <alignment horizontal="center" vertical="center" wrapText="1"/>
    </xf>
    <xf numFmtId="49" fontId="13" fillId="0" borderId="6" xfId="1" applyNumberFormat="1" applyFont="1" applyBorder="1" applyAlignment="1">
      <alignment horizontal="center" vertical="center" wrapText="1"/>
    </xf>
    <xf numFmtId="14" fontId="13" fillId="0" borderId="6" xfId="1" applyNumberFormat="1" applyFont="1" applyBorder="1" applyAlignment="1">
      <alignment horizontal="center" vertical="center" wrapText="1"/>
    </xf>
    <xf numFmtId="164" fontId="13" fillId="0" borderId="2" xfId="1" applyFont="1" applyBorder="1" applyAlignment="1">
      <alignment horizontal="center" vertical="center" wrapText="1"/>
    </xf>
    <xf numFmtId="166" fontId="13" fillId="0" borderId="2" xfId="1" applyNumberFormat="1" applyFont="1" applyBorder="1" applyAlignment="1">
      <alignment horizontal="center" vertical="center" wrapText="1"/>
    </xf>
    <xf numFmtId="14" fontId="13" fillId="0" borderId="2" xfId="1" applyNumberFormat="1" applyFont="1" applyBorder="1" applyAlignment="1">
      <alignment horizontal="center" vertical="center" wrapText="1"/>
    </xf>
    <xf numFmtId="1" fontId="13" fillId="0" borderId="2" xfId="1" applyNumberFormat="1" applyFont="1" applyBorder="1" applyAlignment="1">
      <alignment horizontal="center" vertical="center" wrapText="1"/>
    </xf>
    <xf numFmtId="164" fontId="13" fillId="0" borderId="40" xfId="1" applyFont="1" applyBorder="1" applyAlignment="1">
      <alignment horizontal="center" vertical="center" wrapText="1"/>
    </xf>
    <xf numFmtId="164" fontId="13" fillId="0" borderId="43" xfId="1" applyFont="1" applyBorder="1" applyAlignment="1">
      <alignment horizontal="center" vertical="center" wrapText="1"/>
    </xf>
    <xf numFmtId="49" fontId="13" fillId="0" borderId="43" xfId="1" applyNumberFormat="1" applyFont="1" applyBorder="1" applyAlignment="1">
      <alignment horizontal="center" vertical="center" wrapText="1"/>
    </xf>
    <xf numFmtId="14" fontId="13" fillId="0" borderId="40" xfId="1" applyNumberFormat="1" applyFont="1" applyBorder="1" applyAlignment="1">
      <alignment horizontal="center" vertical="center" wrapText="1"/>
    </xf>
    <xf numFmtId="0" fontId="12" fillId="6" borderId="2" xfId="0" applyFont="1" applyFill="1" applyBorder="1" applyAlignment="1">
      <alignment horizontal="center" vertical="center"/>
    </xf>
    <xf numFmtId="164" fontId="13" fillId="0" borderId="42" xfId="1" applyFont="1" applyFill="1" applyBorder="1" applyAlignment="1">
      <alignment horizontal="center" vertical="center" wrapText="1"/>
    </xf>
    <xf numFmtId="49" fontId="13" fillId="0" borderId="42" xfId="1" applyNumberFormat="1" applyFont="1" applyFill="1" applyBorder="1" applyAlignment="1">
      <alignment horizontal="center" vertical="center" wrapText="1"/>
    </xf>
    <xf numFmtId="14" fontId="13" fillId="0" borderId="42" xfId="1" applyNumberFormat="1" applyFont="1" applyBorder="1" applyAlignment="1">
      <alignment horizontal="center" vertical="center" wrapText="1"/>
    </xf>
    <xf numFmtId="1" fontId="13" fillId="0" borderId="42" xfId="1" applyNumberFormat="1" applyFont="1" applyBorder="1" applyAlignment="1">
      <alignment horizontal="center" vertical="center" wrapText="1"/>
    </xf>
    <xf numFmtId="164" fontId="13" fillId="0" borderId="1" xfId="1" applyFont="1" applyFill="1" applyBorder="1" applyAlignment="1">
      <alignment horizontal="center" vertical="center" wrapText="1"/>
    </xf>
    <xf numFmtId="49" fontId="13" fillId="0" borderId="1" xfId="1"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0" fillId="10" borderId="2" xfId="0" applyFill="1" applyBorder="1"/>
    <xf numFmtId="14" fontId="0" fillId="0" borderId="0" xfId="0" applyNumberFormat="1" applyAlignment="1">
      <alignment horizontal="center" vertical="center" wrapText="1"/>
    </xf>
    <xf numFmtId="14" fontId="6" fillId="0" borderId="2" xfId="0" applyNumberFormat="1" applyFont="1" applyBorder="1" applyAlignment="1">
      <alignment horizontal="center" vertical="center" wrapText="1"/>
    </xf>
    <xf numFmtId="0" fontId="0" fillId="0" borderId="0" xfId="0" applyAlignment="1">
      <alignment horizontal="center" vertical="center"/>
    </xf>
    <xf numFmtId="164" fontId="3" fillId="0" borderId="6" xfId="1" applyFont="1" applyBorder="1" applyAlignment="1">
      <alignment horizontal="center" vertical="center" wrapText="1"/>
    </xf>
    <xf numFmtId="49" fontId="3" fillId="0" borderId="6" xfId="1" applyNumberFormat="1" applyFont="1" applyBorder="1" applyAlignment="1">
      <alignment horizontal="center" vertical="center" wrapText="1"/>
    </xf>
    <xf numFmtId="14" fontId="3" fillId="0" borderId="6" xfId="1" applyNumberFormat="1" applyFont="1" applyBorder="1" applyAlignment="1">
      <alignment horizontal="center" vertical="center" wrapText="1"/>
    </xf>
    <xf numFmtId="1" fontId="3" fillId="0" borderId="6" xfId="1" applyNumberFormat="1" applyFont="1" applyBorder="1" applyAlignment="1">
      <alignment horizontal="center" vertical="center" wrapText="1"/>
    </xf>
    <xf numFmtId="164" fontId="13" fillId="0" borderId="42" xfId="1" applyFont="1" applyBorder="1" applyAlignment="1">
      <alignment horizontal="center" vertical="center" wrapText="1"/>
    </xf>
    <xf numFmtId="49" fontId="13" fillId="0" borderId="42" xfId="1" applyNumberFormat="1" applyFont="1" applyBorder="1" applyAlignment="1">
      <alignment horizontal="left" vertical="center" wrapText="1"/>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30" xfId="0" applyBorder="1" applyAlignment="1">
      <alignment horizontal="center" vertical="center"/>
    </xf>
    <xf numFmtId="0" fontId="0" fillId="11" borderId="12" xfId="0" applyFill="1" applyBorder="1" applyAlignment="1">
      <alignment horizontal="center" vertical="center"/>
    </xf>
    <xf numFmtId="0" fontId="0" fillId="0" borderId="30" xfId="0" applyFill="1" applyBorder="1" applyAlignment="1">
      <alignment horizontal="center" vertical="center"/>
    </xf>
    <xf numFmtId="0" fontId="0" fillId="11" borderId="30" xfId="0" applyFill="1" applyBorder="1" applyAlignment="1">
      <alignment horizontal="center" vertical="center"/>
    </xf>
    <xf numFmtId="8" fontId="0" fillId="0" borderId="30" xfId="0" applyNumberFormat="1" applyBorder="1" applyAlignment="1">
      <alignment horizontal="center" vertical="center"/>
    </xf>
    <xf numFmtId="8" fontId="0" fillId="0" borderId="30" xfId="0" applyNumberFormat="1" applyFill="1" applyBorder="1" applyAlignment="1">
      <alignment horizontal="center" vertical="center"/>
    </xf>
    <xf numFmtId="0" fontId="0" fillId="10" borderId="0" xfId="0" applyFill="1" applyBorder="1" applyAlignment="1">
      <alignment horizontal="center" vertical="center"/>
    </xf>
    <xf numFmtId="0" fontId="0" fillId="10" borderId="30" xfId="0" applyFill="1" applyBorder="1" applyAlignment="1">
      <alignment horizontal="center" vertical="center"/>
    </xf>
    <xf numFmtId="164" fontId="4" fillId="8" borderId="39" xfId="1" applyFont="1" applyFill="1" applyBorder="1" applyAlignment="1">
      <alignment vertical="center" wrapText="1"/>
    </xf>
    <xf numFmtId="49" fontId="13" fillId="0" borderId="2" xfId="1" applyNumberFormat="1" applyFont="1" applyBorder="1" applyAlignment="1">
      <alignment horizontal="left" vertical="center" wrapText="1"/>
    </xf>
    <xf numFmtId="14" fontId="1" fillId="5" borderId="10" xfId="1" applyNumberFormat="1" applyFill="1" applyBorder="1" applyAlignment="1">
      <alignment horizontal="center" vertical="center" wrapText="1"/>
    </xf>
    <xf numFmtId="0" fontId="0" fillId="0" borderId="52" xfId="0" applyBorder="1" applyAlignment="1">
      <alignment horizontal="center" vertical="center"/>
    </xf>
    <xf numFmtId="0" fontId="0" fillId="0" borderId="17" xfId="0" applyBorder="1" applyAlignment="1">
      <alignment horizontal="center" vertical="center"/>
    </xf>
    <xf numFmtId="0" fontId="0" fillId="11" borderId="17" xfId="0" applyFill="1" applyBorder="1" applyAlignment="1">
      <alignment horizontal="center" vertical="center"/>
    </xf>
    <xf numFmtId="0" fontId="0" fillId="11" borderId="19" xfId="0" applyFill="1" applyBorder="1" applyAlignment="1">
      <alignment horizontal="center" vertical="center"/>
    </xf>
    <xf numFmtId="0" fontId="0" fillId="11" borderId="56" xfId="0" applyFill="1" applyBorder="1" applyAlignment="1">
      <alignment horizontal="center" vertical="center"/>
    </xf>
    <xf numFmtId="0" fontId="0" fillId="0" borderId="19" xfId="0" applyBorder="1" applyAlignment="1">
      <alignment horizontal="center" vertical="center"/>
    </xf>
    <xf numFmtId="0" fontId="0" fillId="0" borderId="56" xfId="0" applyBorder="1" applyAlignment="1">
      <alignment horizontal="center" vertical="center"/>
    </xf>
    <xf numFmtId="0" fontId="0" fillId="11" borderId="52" xfId="0" applyFill="1" applyBorder="1" applyAlignment="1">
      <alignment horizontal="center" vertical="center"/>
    </xf>
    <xf numFmtId="0" fontId="16" fillId="0" borderId="0" xfId="0" applyFont="1" applyBorder="1" applyAlignment="1">
      <alignment horizontal="center" vertical="center"/>
    </xf>
    <xf numFmtId="14" fontId="14" fillId="10" borderId="50" xfId="0" applyNumberFormat="1" applyFont="1" applyFill="1" applyBorder="1" applyAlignment="1">
      <alignment horizontal="center" vertical="center"/>
    </xf>
    <xf numFmtId="14" fontId="14" fillId="10" borderId="51" xfId="0" applyNumberFormat="1" applyFont="1" applyFill="1" applyBorder="1" applyAlignment="1">
      <alignment horizontal="center" vertical="center"/>
    </xf>
    <xf numFmtId="14" fontId="14" fillId="10" borderId="57" xfId="0" applyNumberFormat="1" applyFont="1" applyFill="1" applyBorder="1" applyAlignment="1">
      <alignment horizontal="center" vertical="center"/>
    </xf>
    <xf numFmtId="14" fontId="14" fillId="10" borderId="44" xfId="0" applyNumberFormat="1" applyFont="1" applyFill="1" applyBorder="1" applyAlignment="1">
      <alignment horizontal="center" vertical="center"/>
    </xf>
    <xf numFmtId="14" fontId="14" fillId="10" borderId="58" xfId="0" applyNumberFormat="1" applyFont="1" applyFill="1" applyBorder="1" applyAlignment="1">
      <alignment horizontal="center" vertical="center"/>
    </xf>
    <xf numFmtId="14" fontId="14" fillId="10" borderId="11" xfId="0" applyNumberFormat="1" applyFont="1" applyFill="1" applyBorder="1" applyAlignment="1">
      <alignment horizontal="center" vertical="center"/>
    </xf>
    <xf numFmtId="0" fontId="6" fillId="10" borderId="11" xfId="0" applyFont="1" applyFill="1" applyBorder="1" applyAlignment="1">
      <alignment horizontal="center" vertical="center"/>
    </xf>
    <xf numFmtId="0" fontId="6" fillId="10" borderId="44" xfId="0" applyFont="1" applyFill="1" applyBorder="1" applyAlignment="1">
      <alignment horizontal="center" vertical="center"/>
    </xf>
    <xf numFmtId="0" fontId="0" fillId="0" borderId="33" xfId="0" applyFont="1" applyBorder="1" applyAlignment="1">
      <alignment horizontal="center" vertical="center" wrapText="1"/>
    </xf>
    <xf numFmtId="49" fontId="0" fillId="0" borderId="33" xfId="0" applyNumberFormat="1" applyFont="1" applyBorder="1" applyAlignment="1">
      <alignment horizontal="center" vertical="center" wrapText="1"/>
    </xf>
    <xf numFmtId="14" fontId="0" fillId="0" borderId="33" xfId="0" applyNumberFormat="1" applyFont="1" applyBorder="1" applyAlignment="1">
      <alignment horizontal="center" vertical="center" wrapText="1"/>
    </xf>
    <xf numFmtId="164" fontId="9" fillId="0" borderId="8" xfId="1" applyFont="1" applyBorder="1" applyAlignment="1">
      <alignment horizontal="center" vertical="center" wrapText="1"/>
    </xf>
    <xf numFmtId="14" fontId="13" fillId="0" borderId="45" xfId="1" applyNumberFormat="1" applyFont="1" applyBorder="1" applyAlignment="1">
      <alignment horizontal="center" vertical="center" wrapText="1"/>
    </xf>
    <xf numFmtId="49" fontId="13" fillId="0" borderId="2" xfId="1" applyNumberFormat="1" applyFont="1" applyBorder="1" applyAlignment="1">
      <alignment horizontal="center" vertical="center" wrapText="1"/>
    </xf>
    <xf numFmtId="8" fontId="13" fillId="0" borderId="2" xfId="1" applyNumberFormat="1" applyFont="1" applyBorder="1" applyAlignment="1">
      <alignment horizontal="center" vertical="center" wrapText="1"/>
    </xf>
    <xf numFmtId="0" fontId="19" fillId="13" borderId="63" xfId="0" applyFont="1" applyFill="1" applyBorder="1" applyAlignment="1">
      <alignment horizontal="center" vertical="center"/>
    </xf>
    <xf numFmtId="11" fontId="0" fillId="0" borderId="2" xfId="0" applyNumberFormat="1" applyFont="1" applyBorder="1" applyAlignment="1">
      <alignment horizontal="center" vertical="center" wrapText="1"/>
    </xf>
    <xf numFmtId="11" fontId="0" fillId="0" borderId="2" xfId="0" applyNumberFormat="1" applyBorder="1" applyAlignment="1">
      <alignment horizontal="center" vertical="center" wrapText="1"/>
    </xf>
    <xf numFmtId="0" fontId="0" fillId="0" borderId="2" xfId="0" applyFont="1" applyBorder="1" applyAlignment="1">
      <alignment horizontal="center" vertical="center" wrapText="1"/>
    </xf>
    <xf numFmtId="167" fontId="0" fillId="0" borderId="2" xfId="0" applyNumberFormat="1" applyBorder="1" applyAlignment="1">
      <alignment horizontal="center" vertical="center" wrapText="1"/>
    </xf>
    <xf numFmtId="0" fontId="0" fillId="0" borderId="45" xfId="0" applyFont="1" applyBorder="1" applyAlignment="1">
      <alignment horizontal="center" vertical="center" wrapText="1"/>
    </xf>
    <xf numFmtId="49" fontId="0" fillId="0" borderId="45" xfId="0" applyNumberFormat="1" applyFont="1" applyBorder="1" applyAlignment="1">
      <alignment horizontal="center" vertical="center" wrapText="1"/>
    </xf>
    <xf numFmtId="49" fontId="0" fillId="0" borderId="12" xfId="0" applyNumberFormat="1" applyFont="1" applyBorder="1" applyAlignment="1">
      <alignment horizontal="center" vertical="center" wrapText="1"/>
    </xf>
    <xf numFmtId="14" fontId="0" fillId="0" borderId="45" xfId="0" applyNumberFormat="1" applyFont="1" applyBorder="1" applyAlignment="1">
      <alignment horizontal="center" vertical="center" wrapText="1"/>
    </xf>
    <xf numFmtId="0" fontId="6" fillId="10" borderId="50" xfId="0" applyFont="1" applyFill="1" applyBorder="1" applyAlignment="1">
      <alignment horizontal="center" vertical="center"/>
    </xf>
    <xf numFmtId="0" fontId="6" fillId="10" borderId="51" xfId="0" applyFont="1" applyFill="1" applyBorder="1" applyAlignment="1">
      <alignment horizontal="center" vertical="center"/>
    </xf>
    <xf numFmtId="0" fontId="0" fillId="10" borderId="56" xfId="0" applyFill="1" applyBorder="1" applyAlignment="1">
      <alignment horizontal="center" vertical="center"/>
    </xf>
    <xf numFmtId="0" fontId="6" fillId="10" borderId="57" xfId="0" applyFont="1" applyFill="1" applyBorder="1" applyAlignment="1">
      <alignment horizontal="center" vertical="center"/>
    </xf>
    <xf numFmtId="0" fontId="6" fillId="10" borderId="58" xfId="0" applyFont="1" applyFill="1" applyBorder="1" applyAlignment="1">
      <alignment horizontal="center" vertical="center"/>
    </xf>
    <xf numFmtId="0" fontId="0" fillId="0" borderId="2" xfId="0" applyFont="1" applyBorder="1" applyAlignment="1">
      <alignment horizontal="center" vertical="center" wrapText="1"/>
    </xf>
    <xf numFmtId="164" fontId="1" fillId="9" borderId="0" xfId="1" applyFill="1" applyAlignment="1">
      <alignment horizontal="center" vertical="center" wrapText="1"/>
    </xf>
    <xf numFmtId="0" fontId="12" fillId="0" borderId="6" xfId="0" applyFont="1" applyBorder="1" applyAlignment="1">
      <alignment horizontal="center" vertical="center" wrapText="1"/>
    </xf>
    <xf numFmtId="49" fontId="12" fillId="0" borderId="6" xfId="0" applyNumberFormat="1" applyFont="1" applyBorder="1" applyAlignment="1">
      <alignment horizontal="center" vertical="center" wrapText="1"/>
    </xf>
    <xf numFmtId="14" fontId="12" fillId="0" borderId="6" xfId="0" applyNumberFormat="1" applyFont="1" applyBorder="1" applyAlignment="1">
      <alignment horizontal="center" vertical="center" wrapText="1"/>
    </xf>
    <xf numFmtId="0" fontId="19" fillId="13" borderId="66" xfId="0" applyFont="1" applyFill="1" applyBorder="1" applyAlignment="1">
      <alignment horizontal="center" vertical="center"/>
    </xf>
    <xf numFmtId="0" fontId="12" fillId="0" borderId="2" xfId="0" applyFont="1" applyBorder="1" applyAlignment="1">
      <alignment horizontal="center" vertical="center" wrapText="1"/>
    </xf>
    <xf numFmtId="49" fontId="12" fillId="0" borderId="2" xfId="0" applyNumberFormat="1" applyFont="1" applyBorder="1" applyAlignment="1">
      <alignment horizontal="center" vertical="center" wrapText="1"/>
    </xf>
    <xf numFmtId="14" fontId="12"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0" fontId="6"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center" vertical="center" wrapText="1"/>
    </xf>
    <xf numFmtId="14" fontId="14" fillId="14" borderId="51" xfId="0" applyNumberFormat="1" applyFont="1" applyFill="1" applyBorder="1" applyAlignment="1">
      <alignment horizontal="center" vertical="center"/>
    </xf>
    <xf numFmtId="0" fontId="0" fillId="0" borderId="15" xfId="0" applyBorder="1"/>
    <xf numFmtId="0" fontId="0" fillId="0" borderId="16" xfId="0" applyBorder="1"/>
    <xf numFmtId="0" fontId="0" fillId="0" borderId="18" xfId="0" applyBorder="1"/>
    <xf numFmtId="0" fontId="0" fillId="0" borderId="17" xfId="0" applyBorder="1"/>
    <xf numFmtId="0" fontId="11" fillId="7" borderId="67" xfId="0" applyFont="1" applyFill="1" applyBorder="1" applyAlignment="1">
      <alignment horizontal="center" vertical="center"/>
    </xf>
    <xf numFmtId="0" fontId="11" fillId="7" borderId="68" xfId="0" applyFont="1" applyFill="1" applyBorder="1" applyAlignment="1">
      <alignment horizontal="center" vertical="center"/>
    </xf>
    <xf numFmtId="0" fontId="11" fillId="7" borderId="69" xfId="0" applyFont="1" applyFill="1" applyBorder="1" applyAlignment="1">
      <alignment horizontal="center" vertical="center"/>
    </xf>
    <xf numFmtId="0" fontId="6" fillId="0" borderId="7" xfId="0" applyFont="1" applyBorder="1" applyAlignment="1">
      <alignment horizontal="center"/>
    </xf>
    <xf numFmtId="0" fontId="6" fillId="0" borderId="70" xfId="0" applyFont="1" applyBorder="1" applyAlignment="1">
      <alignment horizontal="center"/>
    </xf>
    <xf numFmtId="0" fontId="6" fillId="0" borderId="71" xfId="0" applyFont="1" applyBorder="1" applyAlignment="1">
      <alignment horizontal="center"/>
    </xf>
    <xf numFmtId="0" fontId="6" fillId="0" borderId="72" xfId="0" applyFont="1" applyBorder="1" applyAlignment="1">
      <alignment horizontal="center"/>
    </xf>
    <xf numFmtId="0" fontId="0" fillId="0" borderId="19" xfId="0" applyBorder="1"/>
    <xf numFmtId="0" fontId="0" fillId="0" borderId="20" xfId="0" applyBorder="1"/>
    <xf numFmtId="0" fontId="0" fillId="0" borderId="21" xfId="0" applyBorder="1"/>
    <xf numFmtId="169" fontId="6" fillId="0" borderId="3" xfId="0" applyNumberFormat="1" applyFont="1" applyBorder="1" applyAlignment="1">
      <alignment horizontal="center" vertical="center" wrapText="1"/>
    </xf>
    <xf numFmtId="169" fontId="0" fillId="0" borderId="3" xfId="0" applyNumberFormat="1" applyBorder="1" applyAlignment="1">
      <alignment horizontal="center" vertical="center" wrapText="1"/>
    </xf>
    <xf numFmtId="169" fontId="0" fillId="0" borderId="3" xfId="0" applyNumberFormat="1" applyFont="1" applyBorder="1" applyAlignment="1">
      <alignment horizontal="center" vertical="center" wrapText="1"/>
    </xf>
    <xf numFmtId="169" fontId="0" fillId="0" borderId="11" xfId="0" applyNumberFormat="1" applyFont="1" applyBorder="1" applyAlignment="1">
      <alignment horizontal="center" vertical="center" wrapText="1"/>
    </xf>
    <xf numFmtId="169" fontId="0" fillId="0" borderId="2" xfId="0" applyNumberFormat="1" applyFont="1" applyBorder="1" applyAlignment="1">
      <alignment horizontal="center" vertical="center" wrapText="1"/>
    </xf>
    <xf numFmtId="169" fontId="0" fillId="0" borderId="13" xfId="0" applyNumberFormat="1" applyFont="1" applyBorder="1" applyAlignment="1">
      <alignment horizontal="center" vertical="center" wrapText="1"/>
    </xf>
    <xf numFmtId="169" fontId="0" fillId="0" borderId="0" xfId="0" applyNumberFormat="1" applyAlignment="1">
      <alignment horizontal="center" vertical="center" wrapText="1"/>
    </xf>
    <xf numFmtId="0" fontId="13" fillId="0" borderId="1" xfId="1"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2" xfId="0" applyBorder="1" applyAlignment="1">
      <alignment horizontal="center" vertical="center" wrapText="1"/>
    </xf>
    <xf numFmtId="164" fontId="1" fillId="9" borderId="0" xfId="1" applyFill="1" applyAlignment="1">
      <alignment horizontal="center" vertical="center" wrapText="1"/>
    </xf>
    <xf numFmtId="0" fontId="0" fillId="6" borderId="12" xfId="0" applyFill="1" applyBorder="1" applyAlignment="1">
      <alignment horizontal="center"/>
    </xf>
    <xf numFmtId="0" fontId="0" fillId="0" borderId="2" xfId="0" applyBorder="1" applyAlignment="1">
      <alignment horizontal="center" vertical="center" wrapText="1"/>
    </xf>
    <xf numFmtId="0" fontId="0" fillId="6" borderId="78" xfId="0" applyFill="1" applyBorder="1" applyAlignment="1">
      <alignment horizontal="center"/>
    </xf>
    <xf numFmtId="1" fontId="13" fillId="0" borderId="6" xfId="1" applyNumberFormat="1" applyFont="1" applyBorder="1" applyAlignment="1">
      <alignment horizontal="center" vertical="center" wrapText="1"/>
    </xf>
    <xf numFmtId="0" fontId="12" fillId="0" borderId="33" xfId="0" applyFont="1" applyBorder="1" applyAlignment="1">
      <alignment horizontal="center" vertical="center" wrapText="1"/>
    </xf>
    <xf numFmtId="49" fontId="12" fillId="0" borderId="33" xfId="0" applyNumberFormat="1" applyFont="1" applyBorder="1" applyAlignment="1">
      <alignment horizontal="center" vertical="center" wrapText="1"/>
    </xf>
    <xf numFmtId="14" fontId="12" fillId="0" borderId="33" xfId="0" applyNumberFormat="1" applyFont="1" applyBorder="1" applyAlignment="1">
      <alignment horizontal="center" vertical="center" wrapText="1"/>
    </xf>
    <xf numFmtId="14" fontId="13" fillId="0" borderId="33" xfId="1" applyNumberFormat="1" applyFont="1" applyBorder="1" applyAlignment="1">
      <alignment horizontal="center" vertical="center" wrapText="1"/>
    </xf>
    <xf numFmtId="0" fontId="0" fillId="0" borderId="2" xfId="0" applyBorder="1" applyAlignment="1">
      <alignment horizontal="center" vertical="center"/>
    </xf>
    <xf numFmtId="164" fontId="1" fillId="9" borderId="0" xfId="1" applyFill="1" applyAlignment="1">
      <alignment horizontal="center" vertical="center" wrapText="1"/>
    </xf>
    <xf numFmtId="0" fontId="0" fillId="0" borderId="2" xfId="0" applyBorder="1" applyAlignment="1">
      <alignment horizontal="center" vertical="center" wrapText="1"/>
    </xf>
    <xf numFmtId="0" fontId="0" fillId="9" borderId="0" xfId="0" applyFill="1"/>
    <xf numFmtId="0" fontId="25" fillId="5" borderId="7" xfId="0" applyFont="1" applyFill="1" applyBorder="1" applyAlignment="1">
      <alignment horizontal="center" vertical="center" wrapText="1"/>
    </xf>
    <xf numFmtId="164" fontId="26" fillId="7" borderId="7" xfId="1" applyFont="1" applyFill="1" applyBorder="1" applyAlignment="1" applyProtection="1">
      <alignment horizontal="center" vertical="center" wrapText="1"/>
    </xf>
    <xf numFmtId="0" fontId="0" fillId="0" borderId="79" xfId="0" applyBorder="1" applyAlignment="1">
      <alignment horizontal="center"/>
    </xf>
    <xf numFmtId="1" fontId="0" fillId="0" borderId="80" xfId="0" applyNumberFormat="1" applyBorder="1" applyAlignment="1">
      <alignment horizontal="center"/>
    </xf>
    <xf numFmtId="0" fontId="26" fillId="7" borderId="7"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5" fillId="7" borderId="7" xfId="0" applyFont="1" applyFill="1" applyBorder="1" applyAlignment="1">
      <alignment horizontal="center" vertical="center" wrapText="1"/>
    </xf>
    <xf numFmtId="0" fontId="25" fillId="7" borderId="24" xfId="0" applyFont="1" applyFill="1" applyBorder="1" applyAlignment="1">
      <alignment horizontal="center" vertical="center" wrapText="1"/>
    </xf>
    <xf numFmtId="0" fontId="25" fillId="7" borderId="25" xfId="0" applyFont="1" applyFill="1" applyBorder="1" applyAlignment="1">
      <alignment horizontal="center" vertical="center" wrapText="1"/>
    </xf>
    <xf numFmtId="0" fontId="0" fillId="0" borderId="82" xfId="0" applyBorder="1" applyAlignment="1">
      <alignment horizontal="center" vertical="center" wrapText="1"/>
    </xf>
    <xf numFmtId="14" fontId="0" fillId="0" borderId="83" xfId="0" applyNumberFormat="1" applyBorder="1" applyAlignment="1">
      <alignment horizontal="center" vertical="center" wrapText="1"/>
    </xf>
    <xf numFmtId="14" fontId="24" fillId="16" borderId="84" xfId="0" applyNumberFormat="1" applyFont="1" applyFill="1" applyBorder="1" applyAlignment="1">
      <alignment horizontal="center" vertical="center" wrapText="1"/>
    </xf>
    <xf numFmtId="14" fontId="0" fillId="0" borderId="3" xfId="0" applyNumberFormat="1" applyBorder="1" applyAlignment="1">
      <alignment horizontal="center" vertical="center" wrapText="1"/>
    </xf>
    <xf numFmtId="14" fontId="24" fillId="16" borderId="86" xfId="0" applyNumberFormat="1" applyFont="1" applyFill="1" applyBorder="1" applyAlignment="1">
      <alignment horizontal="center" vertical="center" wrapText="1"/>
    </xf>
    <xf numFmtId="0" fontId="0" fillId="0" borderId="88" xfId="0" applyBorder="1" applyAlignment="1">
      <alignment horizontal="center" vertical="center" wrapText="1"/>
    </xf>
    <xf numFmtId="14" fontId="0" fillId="0" borderId="89" xfId="0" applyNumberFormat="1" applyBorder="1" applyAlignment="1">
      <alignment horizontal="center" vertical="center" wrapText="1"/>
    </xf>
    <xf numFmtId="14" fontId="24" fillId="16" borderId="90" xfId="0" applyNumberFormat="1" applyFont="1" applyFill="1" applyBorder="1" applyAlignment="1">
      <alignment horizontal="center" vertical="center" wrapText="1"/>
    </xf>
    <xf numFmtId="0" fontId="11" fillId="7" borderId="45" xfId="0" applyFont="1" applyFill="1" applyBorder="1" applyAlignment="1">
      <alignment horizontal="center" vertical="center" wrapText="1"/>
    </xf>
    <xf numFmtId="0" fontId="0" fillId="0" borderId="33" xfId="0" applyBorder="1" applyAlignment="1">
      <alignment horizontal="center" vertical="center"/>
    </xf>
    <xf numFmtId="1" fontId="13" fillId="0" borderId="3" xfId="1" applyNumberFormat="1" applyFont="1" applyBorder="1" applyAlignment="1">
      <alignment horizontal="center" vertical="center" wrapText="1"/>
    </xf>
    <xf numFmtId="0" fontId="12" fillId="17" borderId="63" xfId="0" applyFont="1" applyFill="1" applyBorder="1" applyAlignment="1">
      <alignment horizontal="center" vertical="center"/>
    </xf>
    <xf numFmtId="0" fontId="12" fillId="18" borderId="63" xfId="0" applyFont="1" applyFill="1" applyBorder="1" applyAlignment="1">
      <alignment horizontal="center" vertical="center"/>
    </xf>
    <xf numFmtId="0" fontId="12" fillId="19" borderId="63" xfId="0" applyFont="1" applyFill="1" applyBorder="1" applyAlignment="1">
      <alignment horizontal="center" vertical="center"/>
    </xf>
    <xf numFmtId="14" fontId="0" fillId="0" borderId="53" xfId="0" applyNumberFormat="1" applyBorder="1" applyAlignment="1">
      <alignment horizontal="center"/>
    </xf>
    <xf numFmtId="14" fontId="0" fillId="0" borderId="95" xfId="0" applyNumberFormat="1" applyBorder="1" applyAlignment="1">
      <alignment horizontal="center"/>
    </xf>
    <xf numFmtId="14" fontId="0" fillId="0" borderId="75" xfId="0" applyNumberFormat="1" applyBorder="1" applyAlignment="1">
      <alignment horizontal="center"/>
    </xf>
    <xf numFmtId="0" fontId="0" fillId="0" borderId="34" xfId="0" applyBorder="1" applyAlignment="1">
      <alignment horizontal="center"/>
    </xf>
    <xf numFmtId="1" fontId="0" fillId="0" borderId="61" xfId="0" applyNumberFormat="1" applyBorder="1" applyAlignment="1">
      <alignment horizontal="center"/>
    </xf>
    <xf numFmtId="0" fontId="11" fillId="7" borderId="34" xfId="0" applyFont="1" applyFill="1" applyBorder="1" applyAlignment="1">
      <alignment horizontal="center"/>
    </xf>
    <xf numFmtId="0" fontId="11" fillId="7" borderId="35" xfId="0" applyFont="1" applyFill="1" applyBorder="1" applyAlignment="1">
      <alignment horizontal="center"/>
    </xf>
    <xf numFmtId="0" fontId="11" fillId="7" borderId="24" xfId="0" applyFont="1" applyFill="1" applyBorder="1" applyAlignment="1">
      <alignment horizontal="center"/>
    </xf>
    <xf numFmtId="0" fontId="11" fillId="7" borderId="73" xfId="0" applyFont="1" applyFill="1" applyBorder="1" applyAlignment="1">
      <alignment horizontal="center"/>
    </xf>
    <xf numFmtId="0" fontId="0" fillId="10" borderId="2" xfId="0" applyFill="1" applyBorder="1" applyAlignment="1">
      <alignment horizontal="center"/>
    </xf>
    <xf numFmtId="0" fontId="0" fillId="0" borderId="31" xfId="0" applyBorder="1" applyAlignment="1">
      <alignment horizontal="center"/>
    </xf>
    <xf numFmtId="0" fontId="0" fillId="0" borderId="59" xfId="0" applyBorder="1" applyAlignment="1">
      <alignment horizontal="center"/>
    </xf>
    <xf numFmtId="0" fontId="0" fillId="0" borderId="96" xfId="0" applyFill="1" applyBorder="1" applyAlignment="1">
      <alignment horizontal="center"/>
    </xf>
    <xf numFmtId="0" fontId="0" fillId="0" borderId="59" xfId="0" applyFill="1" applyBorder="1" applyAlignment="1">
      <alignment horizontal="center"/>
    </xf>
    <xf numFmtId="0" fontId="0" fillId="0" borderId="97" xfId="0" applyBorder="1" applyAlignment="1">
      <alignment horizontal="center"/>
    </xf>
    <xf numFmtId="0" fontId="0" fillId="0" borderId="98" xfId="0" applyFill="1" applyBorder="1" applyAlignment="1">
      <alignment horizontal="center"/>
    </xf>
    <xf numFmtId="0" fontId="0" fillId="14" borderId="2" xfId="0" applyFill="1" applyBorder="1" applyAlignment="1">
      <alignment horizontal="center" vertical="center" wrapText="1"/>
    </xf>
    <xf numFmtId="164" fontId="8" fillId="14" borderId="7" xfId="1" applyFont="1" applyFill="1" applyBorder="1" applyAlignment="1">
      <alignment horizontal="center" wrapText="1"/>
    </xf>
    <xf numFmtId="164" fontId="1" fillId="14" borderId="0" xfId="1" applyFill="1" applyAlignment="1">
      <alignment horizontal="center" vertical="center" wrapText="1"/>
    </xf>
    <xf numFmtId="2" fontId="0" fillId="0" borderId="2" xfId="0" applyNumberFormat="1" applyBorder="1" applyAlignment="1">
      <alignment horizontal="center"/>
    </xf>
    <xf numFmtId="2" fontId="0" fillId="0" borderId="2" xfId="0" applyNumberFormat="1" applyBorder="1"/>
    <xf numFmtId="0" fontId="0" fillId="10" borderId="85" xfId="0" applyFill="1" applyBorder="1" applyAlignment="1">
      <alignment horizontal="center" vertical="center" wrapText="1"/>
    </xf>
    <xf numFmtId="0" fontId="0" fillId="10" borderId="87" xfId="0" applyFill="1" applyBorder="1" applyAlignment="1">
      <alignment horizontal="center" vertical="center" wrapText="1"/>
    </xf>
    <xf numFmtId="0" fontId="0" fillId="10" borderId="0" xfId="0" applyFill="1" applyAlignment="1">
      <alignment horizontal="center" vertical="center" wrapText="1"/>
    </xf>
    <xf numFmtId="2" fontId="0" fillId="0" borderId="0" xfId="0" applyNumberFormat="1"/>
    <xf numFmtId="0" fontId="0" fillId="0" borderId="83" xfId="0" applyBorder="1" applyAlignment="1">
      <alignment horizontal="center" vertical="center"/>
    </xf>
    <xf numFmtId="0" fontId="0" fillId="0" borderId="13" xfId="0" applyBorder="1" applyAlignment="1">
      <alignment horizontal="center" vertical="center"/>
    </xf>
    <xf numFmtId="0" fontId="11" fillId="5" borderId="74" xfId="0" applyFont="1" applyFill="1" applyBorder="1" applyAlignment="1">
      <alignment horizontal="center" vertical="center"/>
    </xf>
    <xf numFmtId="0" fontId="0" fillId="0" borderId="99" xfId="0" applyBorder="1" applyAlignment="1">
      <alignment horizontal="center" vertical="center"/>
    </xf>
    <xf numFmtId="0" fontId="11" fillId="5" borderId="19" xfId="0" applyFont="1" applyFill="1" applyBorder="1" applyAlignment="1">
      <alignment horizontal="center" vertical="center"/>
    </xf>
    <xf numFmtId="0" fontId="0" fillId="0" borderId="100" xfId="0" applyBorder="1" applyAlignment="1">
      <alignment horizontal="center" vertical="center"/>
    </xf>
    <xf numFmtId="0" fontId="11" fillId="5" borderId="101" xfId="0" applyFont="1" applyFill="1" applyBorder="1" applyAlignment="1">
      <alignment horizontal="center" vertical="center"/>
    </xf>
    <xf numFmtId="0" fontId="0" fillId="0" borderId="102"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83" xfId="0" applyBorder="1" applyAlignment="1">
      <alignment horizontal="center" vertical="center" wrapText="1"/>
    </xf>
    <xf numFmtId="0" fontId="0" fillId="0" borderId="89" xfId="0" applyBorder="1" applyAlignment="1">
      <alignment horizontal="center" vertical="center" wrapText="1"/>
    </xf>
    <xf numFmtId="49" fontId="11" fillId="7" borderId="45" xfId="0" applyNumberFormat="1" applyFont="1" applyFill="1" applyBorder="1" applyAlignment="1">
      <alignment horizontal="center" vertical="center" wrapText="1"/>
    </xf>
    <xf numFmtId="49" fontId="0" fillId="0" borderId="99" xfId="0" applyNumberFormat="1" applyBorder="1" applyAlignment="1">
      <alignment horizontal="center" vertical="center"/>
    </xf>
    <xf numFmtId="49" fontId="11" fillId="5" borderId="74" xfId="0" applyNumberFormat="1" applyFont="1" applyFill="1" applyBorder="1" applyAlignment="1">
      <alignment horizontal="center" vertical="center"/>
    </xf>
    <xf numFmtId="49" fontId="0" fillId="0" borderId="33" xfId="0" applyNumberFormat="1" applyBorder="1" applyAlignment="1">
      <alignment horizontal="center" vertical="center"/>
    </xf>
    <xf numFmtId="49" fontId="0" fillId="0" borderId="2" xfId="0" applyNumberFormat="1" applyBorder="1" applyAlignment="1">
      <alignment horizontal="center" vertical="center"/>
    </xf>
    <xf numFmtId="49" fontId="0" fillId="0" borderId="0" xfId="0" applyNumberFormat="1" applyAlignment="1">
      <alignment horizontal="center" vertical="center" wrapText="1"/>
    </xf>
    <xf numFmtId="0" fontId="28" fillId="0" borderId="99" xfId="4" applyBorder="1" applyAlignment="1" applyProtection="1">
      <alignment horizontal="center" vertical="center"/>
    </xf>
    <xf numFmtId="0" fontId="6" fillId="6" borderId="0" xfId="0" applyFont="1" applyFill="1" applyBorder="1" applyAlignment="1">
      <alignment horizontal="center"/>
    </xf>
    <xf numFmtId="0" fontId="0" fillId="6" borderId="0" xfId="0" applyFont="1" applyFill="1" applyAlignment="1">
      <alignment horizontal="center"/>
    </xf>
    <xf numFmtId="0" fontId="0" fillId="6" borderId="0" xfId="0" applyFont="1" applyFill="1"/>
    <xf numFmtId="0" fontId="0" fillId="10" borderId="81" xfId="0" applyFill="1" applyBorder="1" applyAlignment="1">
      <alignment horizontal="center" vertical="center" wrapText="1"/>
    </xf>
    <xf numFmtId="0" fontId="0" fillId="0" borderId="0" xfId="0" applyAlignment="1">
      <alignment horizontal="left"/>
    </xf>
    <xf numFmtId="4" fontId="0" fillId="0" borderId="0" xfId="0" applyNumberFormat="1"/>
    <xf numFmtId="0" fontId="27" fillId="20" borderId="14" xfId="0" applyFont="1" applyFill="1" applyBorder="1" applyAlignment="1">
      <alignment horizontal="center" vertical="center"/>
    </xf>
    <xf numFmtId="0" fontId="27" fillId="20" borderId="15" xfId="0" applyFont="1" applyFill="1" applyBorder="1" applyAlignment="1">
      <alignment horizontal="center" vertical="center"/>
    </xf>
    <xf numFmtId="0" fontId="27" fillId="20" borderId="16" xfId="0" applyFont="1" applyFill="1" applyBorder="1" applyAlignment="1">
      <alignment horizontal="center" vertical="center"/>
    </xf>
    <xf numFmtId="0" fontId="27" fillId="14" borderId="17" xfId="0" applyFont="1" applyFill="1" applyBorder="1" applyAlignment="1">
      <alignment horizontal="center" vertical="center"/>
    </xf>
    <xf numFmtId="0" fontId="27" fillId="20" borderId="0" xfId="0" applyFont="1" applyFill="1" applyBorder="1" applyAlignment="1">
      <alignment horizontal="center" vertical="center"/>
    </xf>
    <xf numFmtId="0" fontId="27" fillId="20" borderId="18" xfId="0" applyFont="1" applyFill="1" applyBorder="1" applyAlignment="1">
      <alignment horizontal="center" vertical="center"/>
    </xf>
    <xf numFmtId="0" fontId="27" fillId="20" borderId="19" xfId="0" applyFont="1" applyFill="1" applyBorder="1" applyAlignment="1">
      <alignment horizontal="center" vertical="center"/>
    </xf>
    <xf numFmtId="0" fontId="27" fillId="20" borderId="20" xfId="0" applyFont="1" applyFill="1" applyBorder="1" applyAlignment="1">
      <alignment horizontal="center" vertical="center"/>
    </xf>
    <xf numFmtId="0" fontId="27" fillId="20" borderId="21" xfId="0" applyFont="1" applyFill="1" applyBorder="1" applyAlignment="1">
      <alignment horizontal="center" vertical="center"/>
    </xf>
    <xf numFmtId="0" fontId="27" fillId="20" borderId="17" xfId="0" applyFont="1" applyFill="1" applyBorder="1" applyAlignment="1">
      <alignment horizontal="center" vertical="center"/>
    </xf>
    <xf numFmtId="0" fontId="0" fillId="0" borderId="0" xfId="0" applyAlignment="1">
      <alignment horizontal="center"/>
    </xf>
    <xf numFmtId="10" fontId="9" fillId="0" borderId="9" xfId="3" applyNumberFormat="1" applyFont="1" applyBorder="1" applyAlignment="1">
      <alignment horizontal="center" vertical="center" wrapText="1"/>
    </xf>
    <xf numFmtId="10" fontId="9" fillId="0" borderId="10" xfId="3" applyNumberFormat="1" applyFont="1" applyBorder="1" applyAlignment="1">
      <alignment horizontal="center" vertical="center" wrapText="1"/>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3" fillId="9" borderId="14" xfId="0" applyFont="1" applyFill="1" applyBorder="1" applyAlignment="1">
      <alignment horizontal="left" vertical="center"/>
    </xf>
    <xf numFmtId="0" fontId="23" fillId="9" borderId="15" xfId="0" applyFont="1" applyFill="1" applyBorder="1" applyAlignment="1">
      <alignment horizontal="left" vertical="center"/>
    </xf>
    <xf numFmtId="0" fontId="23" fillId="9" borderId="16" xfId="0" applyFont="1" applyFill="1" applyBorder="1" applyAlignment="1">
      <alignment horizontal="left" vertical="center"/>
    </xf>
    <xf numFmtId="0" fontId="23" fillId="9" borderId="19" xfId="0" applyFont="1" applyFill="1" applyBorder="1" applyAlignment="1">
      <alignment horizontal="left" vertical="center"/>
    </xf>
    <xf numFmtId="0" fontId="23" fillId="9" borderId="20" xfId="0" applyFont="1" applyFill="1" applyBorder="1" applyAlignment="1">
      <alignment horizontal="left" vertical="center"/>
    </xf>
    <xf numFmtId="0" fontId="23" fillId="9" borderId="21" xfId="0" applyFont="1" applyFill="1" applyBorder="1" applyAlignment="1">
      <alignment horizontal="left" vertical="center"/>
    </xf>
    <xf numFmtId="9" fontId="9" fillId="0" borderId="9" xfId="3" applyFont="1" applyBorder="1" applyAlignment="1">
      <alignment horizontal="center" vertical="center" wrapText="1"/>
    </xf>
    <xf numFmtId="9" fontId="9" fillId="0" borderId="10" xfId="3" applyFont="1" applyBorder="1" applyAlignment="1">
      <alignment horizontal="center" vertical="center" wrapText="1"/>
    </xf>
    <xf numFmtId="164" fontId="1" fillId="0" borderId="14" xfId="1" applyBorder="1" applyAlignment="1">
      <alignment horizontal="center" vertical="center" wrapText="1"/>
    </xf>
    <xf numFmtId="164" fontId="1" fillId="0" borderId="15" xfId="1" applyBorder="1" applyAlignment="1">
      <alignment horizontal="center" vertical="center" wrapText="1"/>
    </xf>
    <xf numFmtId="164" fontId="1" fillId="0" borderId="16" xfId="1" applyBorder="1" applyAlignment="1">
      <alignment horizontal="center" vertical="center" wrapText="1"/>
    </xf>
    <xf numFmtId="164" fontId="1" fillId="0" borderId="17" xfId="1" applyBorder="1" applyAlignment="1">
      <alignment horizontal="center" vertical="center" wrapText="1"/>
    </xf>
    <xf numFmtId="164" fontId="1" fillId="0" borderId="0" xfId="1" applyBorder="1" applyAlignment="1">
      <alignment horizontal="center" vertical="center" wrapText="1"/>
    </xf>
    <xf numFmtId="164" fontId="1" fillId="0" borderId="18" xfId="1" applyBorder="1" applyAlignment="1">
      <alignment horizontal="center" vertical="center" wrapText="1"/>
    </xf>
    <xf numFmtId="164" fontId="1" fillId="0" borderId="19" xfId="1" applyBorder="1" applyAlignment="1">
      <alignment horizontal="center" vertical="center" wrapText="1"/>
    </xf>
    <xf numFmtId="164" fontId="1" fillId="0" borderId="20" xfId="1" applyBorder="1" applyAlignment="1">
      <alignment horizontal="center" vertical="center" wrapText="1"/>
    </xf>
    <xf numFmtId="164" fontId="1" fillId="0" borderId="21" xfId="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64" fontId="9" fillId="5" borderId="16" xfId="1" applyFont="1" applyFill="1" applyBorder="1" applyAlignment="1">
      <alignment horizontal="center" vertical="center" wrapText="1"/>
    </xf>
    <xf numFmtId="164" fontId="9" fillId="5" borderId="18" xfId="1" applyFont="1" applyFill="1" applyBorder="1" applyAlignment="1">
      <alignment horizontal="center" vertical="center" wrapText="1"/>
    </xf>
    <xf numFmtId="164" fontId="9" fillId="5" borderId="0" xfId="1" applyFont="1" applyFill="1" applyBorder="1" applyAlignment="1">
      <alignment horizontal="center" vertical="center" wrapText="1"/>
    </xf>
    <xf numFmtId="164" fontId="9" fillId="5" borderId="20" xfId="1" applyFont="1" applyFill="1" applyBorder="1" applyAlignment="1">
      <alignment horizontal="center" vertical="center" wrapText="1"/>
    </xf>
    <xf numFmtId="0" fontId="18" fillId="0" borderId="33" xfId="0" applyFont="1" applyBorder="1" applyAlignment="1">
      <alignment horizontal="center" vertical="center"/>
    </xf>
    <xf numFmtId="0" fontId="18" fillId="0" borderId="60" xfId="0" applyFont="1" applyBorder="1" applyAlignment="1">
      <alignment horizontal="center" vertical="center"/>
    </xf>
    <xf numFmtId="0" fontId="18" fillId="0" borderId="2" xfId="0" applyFont="1" applyBorder="1" applyAlignment="1">
      <alignment horizontal="center" vertical="center"/>
    </xf>
    <xf numFmtId="0" fontId="18" fillId="0" borderId="59" xfId="0" applyFont="1" applyBorder="1" applyAlignment="1">
      <alignment horizontal="center" vertical="center"/>
    </xf>
    <xf numFmtId="0" fontId="17" fillId="12" borderId="34" xfId="0" applyFont="1" applyFill="1" applyBorder="1" applyAlignment="1">
      <alignment horizontal="center" vertical="center"/>
    </xf>
    <xf numFmtId="0" fontId="17" fillId="12" borderId="35" xfId="0" applyFont="1" applyFill="1" applyBorder="1" applyAlignment="1">
      <alignment horizontal="center" vertical="center"/>
    </xf>
    <xf numFmtId="0" fontId="17" fillId="12" borderId="61" xfId="0" applyFont="1" applyFill="1" applyBorder="1" applyAlignment="1">
      <alignment horizontal="center" vertical="center"/>
    </xf>
    <xf numFmtId="2" fontId="6" fillId="0" borderId="31" xfId="0" applyNumberFormat="1" applyFont="1" applyBorder="1" applyAlignment="1">
      <alignment horizontal="center" vertical="center"/>
    </xf>
    <xf numFmtId="2" fontId="6" fillId="0" borderId="2" xfId="0" applyNumberFormat="1" applyFont="1" applyBorder="1" applyAlignment="1">
      <alignment horizontal="center" vertical="center"/>
    </xf>
    <xf numFmtId="2" fontId="6" fillId="0" borderId="62" xfId="0" applyNumberFormat="1" applyFont="1" applyBorder="1" applyAlignment="1">
      <alignment horizontal="center" vertical="center"/>
    </xf>
    <xf numFmtId="2" fontId="6" fillId="0" borderId="45" xfId="0" applyNumberFormat="1" applyFont="1" applyBorder="1" applyAlignment="1">
      <alignment horizontal="center" vertical="center"/>
    </xf>
    <xf numFmtId="2" fontId="6" fillId="0" borderId="11" xfId="0" applyNumberFormat="1" applyFont="1" applyBorder="1" applyAlignment="1">
      <alignment horizontal="center" vertical="center"/>
    </xf>
    <xf numFmtId="2" fontId="6" fillId="0" borderId="12" xfId="0" applyNumberFormat="1" applyFont="1" applyBorder="1" applyAlignment="1">
      <alignment horizontal="center" vertical="center"/>
    </xf>
    <xf numFmtId="2" fontId="6" fillId="0" borderId="44" xfId="0" applyNumberFormat="1" applyFont="1" applyBorder="1" applyAlignment="1">
      <alignment horizontal="center" vertical="center"/>
    </xf>
    <xf numFmtId="2" fontId="6" fillId="0" borderId="30" xfId="0" applyNumberFormat="1" applyFont="1" applyBorder="1" applyAlignment="1">
      <alignment horizontal="center" vertical="center"/>
    </xf>
    <xf numFmtId="2" fontId="6" fillId="0" borderId="58" xfId="0" applyNumberFormat="1" applyFont="1" applyBorder="1" applyAlignment="1">
      <alignment horizontal="center" vertical="center"/>
    </xf>
    <xf numFmtId="2" fontId="6" fillId="0" borderId="56" xfId="0" applyNumberFormat="1" applyFont="1" applyBorder="1" applyAlignment="1">
      <alignment horizontal="center" vertical="center"/>
    </xf>
    <xf numFmtId="2" fontId="18" fillId="0" borderId="32" xfId="0" applyNumberFormat="1" applyFont="1" applyBorder="1" applyAlignment="1">
      <alignment horizontal="center" vertical="center"/>
    </xf>
    <xf numFmtId="2" fontId="18" fillId="0" borderId="33" xfId="0" applyNumberFormat="1" applyFont="1" applyBorder="1" applyAlignment="1">
      <alignment horizontal="center" vertical="center"/>
    </xf>
    <xf numFmtId="2" fontId="18" fillId="0" borderId="31" xfId="0" applyNumberFormat="1" applyFont="1" applyBorder="1" applyAlignment="1">
      <alignment horizontal="center" vertical="center"/>
    </xf>
    <xf numFmtId="2" fontId="18" fillId="0" borderId="2" xfId="0" applyNumberFormat="1" applyFont="1" applyBorder="1" applyAlignment="1">
      <alignment horizontal="center" vertical="center"/>
    </xf>
    <xf numFmtId="2" fontId="18" fillId="0" borderId="60" xfId="0" applyNumberFormat="1" applyFont="1" applyBorder="1" applyAlignment="1">
      <alignment horizontal="center" vertical="center"/>
    </xf>
    <xf numFmtId="2" fontId="18" fillId="0" borderId="59" xfId="0" applyNumberFormat="1" applyFont="1" applyBorder="1" applyAlignment="1">
      <alignment horizontal="center" vertical="center"/>
    </xf>
    <xf numFmtId="0" fontId="17" fillId="12" borderId="8" xfId="0" applyFont="1" applyFill="1" applyBorder="1" applyAlignment="1">
      <alignment horizontal="center" vertical="center"/>
    </xf>
    <xf numFmtId="0" fontId="17" fillId="12" borderId="9" xfId="0" applyFont="1" applyFill="1" applyBorder="1" applyAlignment="1">
      <alignment horizontal="center" vertical="center"/>
    </xf>
    <xf numFmtId="0" fontId="17" fillId="12" borderId="10" xfId="0" applyFont="1" applyFill="1" applyBorder="1" applyAlignment="1">
      <alignment horizontal="center" vertical="center"/>
    </xf>
    <xf numFmtId="0" fontId="10" fillId="0" borderId="2" xfId="0" applyFont="1" applyBorder="1" applyAlignment="1">
      <alignment horizontal="center"/>
    </xf>
    <xf numFmtId="0" fontId="0" fillId="0" borderId="2" xfId="0" applyBorder="1" applyAlignment="1">
      <alignment horizontal="center" vertical="top" wrapText="1"/>
    </xf>
    <xf numFmtId="0" fontId="0" fillId="6" borderId="3" xfId="0" applyFill="1" applyBorder="1" applyAlignment="1">
      <alignment horizontal="center"/>
    </xf>
    <xf numFmtId="0" fontId="0" fillId="6" borderId="5" xfId="0" applyFill="1" applyBorder="1" applyAlignment="1">
      <alignment horizontal="center"/>
    </xf>
    <xf numFmtId="0" fontId="0" fillId="6" borderId="2" xfId="0" applyFill="1" applyBorder="1" applyAlignment="1">
      <alignment horizontal="center"/>
    </xf>
    <xf numFmtId="0" fontId="12" fillId="0" borderId="23" xfId="0" applyFont="1" applyFill="1" applyBorder="1" applyAlignment="1">
      <alignment horizontal="center" vertical="center"/>
    </xf>
    <xf numFmtId="0" fontId="12" fillId="0" borderId="77" xfId="0" applyFont="1" applyFill="1" applyBorder="1" applyAlignment="1">
      <alignment horizontal="center" vertical="center"/>
    </xf>
    <xf numFmtId="164" fontId="1" fillId="14" borderId="15" xfId="1" applyFill="1" applyBorder="1" applyAlignment="1">
      <alignment horizontal="center" vertical="center" wrapText="1"/>
    </xf>
    <xf numFmtId="164" fontId="1" fillId="9" borderId="0" xfId="1" applyFill="1" applyAlignment="1">
      <alignment horizontal="center" vertical="center" wrapText="1"/>
    </xf>
    <xf numFmtId="164" fontId="1" fillId="9" borderId="29" xfId="1" applyFill="1" applyBorder="1" applyAlignment="1">
      <alignment horizontal="center" vertical="center" wrapText="1"/>
    </xf>
    <xf numFmtId="0" fontId="0" fillId="3" borderId="38" xfId="0" applyFill="1" applyBorder="1" applyAlignment="1">
      <alignment horizontal="center"/>
    </xf>
    <xf numFmtId="0" fontId="0" fillId="3" borderId="39" xfId="0" applyFill="1" applyBorder="1" applyAlignment="1">
      <alignment horizontal="center"/>
    </xf>
    <xf numFmtId="0" fontId="0" fillId="3" borderId="23" xfId="0" applyFill="1" applyBorder="1" applyAlignment="1">
      <alignment horizontal="center"/>
    </xf>
    <xf numFmtId="0" fontId="0" fillId="3" borderId="36" xfId="0" applyFill="1" applyBorder="1" applyAlignment="1">
      <alignment horizontal="center"/>
    </xf>
    <xf numFmtId="164" fontId="1" fillId="9" borderId="17" xfId="1" applyFill="1" applyBorder="1" applyAlignment="1">
      <alignment horizontal="center" vertical="center" wrapText="1"/>
    </xf>
    <xf numFmtId="164" fontId="1" fillId="9" borderId="27" xfId="1" applyFill="1" applyBorder="1" applyAlignment="1">
      <alignment horizontal="center" vertical="center" wrapText="1"/>
    </xf>
    <xf numFmtId="164" fontId="1" fillId="9" borderId="28" xfId="1" applyFill="1" applyBorder="1" applyAlignment="1">
      <alignment horizontal="center" vertical="center" wrapText="1"/>
    </xf>
    <xf numFmtId="0" fontId="12" fillId="0" borderId="46" xfId="0" applyFont="1" applyFill="1" applyBorder="1" applyAlignment="1">
      <alignment horizontal="center" vertical="center"/>
    </xf>
    <xf numFmtId="0" fontId="12" fillId="0" borderId="91" xfId="0" applyFont="1" applyFill="1" applyBorder="1" applyAlignment="1">
      <alignment horizontal="center" vertical="center"/>
    </xf>
    <xf numFmtId="164" fontId="4" fillId="8" borderId="0" xfId="1" applyFont="1" applyFill="1" applyBorder="1" applyAlignment="1">
      <alignment horizontal="center" vertical="center" wrapText="1"/>
    </xf>
    <xf numFmtId="0" fontId="6" fillId="6" borderId="22" xfId="0" applyFont="1" applyFill="1" applyBorder="1" applyAlignment="1">
      <alignment horizontal="center" wrapText="1"/>
    </xf>
    <xf numFmtId="0" fontId="0" fillId="0" borderId="47" xfId="0" applyBorder="1" applyAlignment="1">
      <alignment wrapText="1"/>
    </xf>
    <xf numFmtId="0" fontId="0" fillId="6" borderId="33" xfId="0" applyFill="1" applyBorder="1" applyAlignment="1">
      <alignment horizontal="center"/>
    </xf>
    <xf numFmtId="0" fontId="0" fillId="6" borderId="64" xfId="0" applyFill="1" applyBorder="1" applyAlignment="1">
      <alignment horizontal="center"/>
    </xf>
    <xf numFmtId="0" fontId="12" fillId="3" borderId="13" xfId="0" applyFont="1" applyFill="1" applyBorder="1" applyAlignment="1">
      <alignment horizontal="center"/>
    </xf>
    <xf numFmtId="0" fontId="12" fillId="3" borderId="48" xfId="0" applyFont="1" applyFill="1" applyBorder="1" applyAlignment="1">
      <alignment horizontal="center"/>
    </xf>
    <xf numFmtId="0" fontId="12" fillId="3" borderId="41" xfId="0" applyFont="1" applyFill="1" applyBorder="1" applyAlignment="1">
      <alignment horizontal="center"/>
    </xf>
    <xf numFmtId="0" fontId="0" fillId="6" borderId="45" xfId="0" applyFill="1" applyBorder="1" applyAlignment="1">
      <alignment horizontal="center"/>
    </xf>
    <xf numFmtId="0" fontId="12" fillId="3" borderId="37" xfId="0" applyFont="1" applyFill="1" applyBorder="1" applyAlignment="1">
      <alignment horizontal="center"/>
    </xf>
    <xf numFmtId="0" fontId="12" fillId="3" borderId="0" xfId="0" applyFont="1" applyFill="1" applyBorder="1" applyAlignment="1">
      <alignment horizontal="center"/>
    </xf>
    <xf numFmtId="0" fontId="12" fillId="3" borderId="30" xfId="0" applyFont="1" applyFill="1" applyBorder="1" applyAlignment="1">
      <alignment horizontal="center"/>
    </xf>
    <xf numFmtId="0" fontId="0" fillId="6" borderId="48" xfId="0" applyFill="1" applyBorder="1" applyAlignment="1">
      <alignment horizontal="center"/>
    </xf>
    <xf numFmtId="0" fontId="0" fillId="6" borderId="41" xfId="0" applyFill="1" applyBorder="1" applyAlignment="1">
      <alignment horizontal="center"/>
    </xf>
    <xf numFmtId="0" fontId="0" fillId="6" borderId="12" xfId="0" applyFill="1" applyBorder="1" applyAlignment="1">
      <alignment horizontal="center"/>
    </xf>
    <xf numFmtId="0" fontId="0" fillId="6" borderId="4" xfId="0" applyFill="1" applyBorder="1" applyAlignment="1">
      <alignment horizontal="center"/>
    </xf>
    <xf numFmtId="0" fontId="12" fillId="0" borderId="4" xfId="0" applyFont="1" applyFill="1" applyBorder="1" applyAlignment="1">
      <alignment horizontal="center" vertical="center"/>
    </xf>
    <xf numFmtId="0" fontId="12" fillId="0" borderId="92" xfId="0" applyFont="1" applyFill="1" applyBorder="1" applyAlignment="1">
      <alignment horizontal="center" vertical="center"/>
    </xf>
    <xf numFmtId="0" fontId="12" fillId="0" borderId="76" xfId="0" applyFont="1" applyFill="1" applyBorder="1" applyAlignment="1">
      <alignment horizontal="center" vertical="center"/>
    </xf>
    <xf numFmtId="0" fontId="12" fillId="0" borderId="93" xfId="0" applyFont="1" applyFill="1" applyBorder="1" applyAlignment="1">
      <alignment horizontal="center" vertical="center"/>
    </xf>
    <xf numFmtId="0" fontId="12" fillId="0" borderId="94" xfId="0" applyFont="1" applyFill="1" applyBorder="1" applyAlignment="1">
      <alignment horizontal="center" vertical="center"/>
    </xf>
    <xf numFmtId="164" fontId="13" fillId="0" borderId="46" xfId="1" applyFont="1" applyBorder="1" applyAlignment="1">
      <alignment horizontal="center" vertical="center" wrapText="1"/>
    </xf>
    <xf numFmtId="164" fontId="13" fillId="0" borderId="91" xfId="1" applyFont="1" applyBorder="1" applyAlignment="1">
      <alignment horizontal="center" vertical="center" wrapText="1"/>
    </xf>
    <xf numFmtId="164" fontId="3" fillId="0" borderId="22" xfId="1" applyFont="1" applyFill="1" applyBorder="1" applyAlignment="1">
      <alignment horizontal="center" vertical="center" wrapText="1"/>
    </xf>
    <xf numFmtId="164" fontId="3" fillId="0" borderId="47" xfId="1"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48" xfId="0" applyFont="1" applyBorder="1" applyAlignment="1">
      <alignment horizontal="center" vertical="center" wrapText="1"/>
    </xf>
    <xf numFmtId="0" fontId="0" fillId="0" borderId="41" xfId="0" applyFont="1" applyBorder="1" applyAlignment="1">
      <alignment horizontal="center" vertical="center" wrapText="1"/>
    </xf>
    <xf numFmtId="0" fontId="6" fillId="0" borderId="2" xfId="0" applyFont="1" applyBorder="1" applyAlignment="1">
      <alignment horizontal="center" vertical="center" wrapText="1"/>
    </xf>
    <xf numFmtId="0" fontId="0" fillId="0" borderId="2" xfId="0" applyBorder="1" applyAlignment="1">
      <alignment horizontal="center" vertical="center" wrapText="1"/>
    </xf>
    <xf numFmtId="0" fontId="20" fillId="0" borderId="2" xfId="0" applyFont="1" applyBorder="1" applyAlignment="1">
      <alignment horizontal="center" vertical="center" wrapText="1"/>
    </xf>
    <xf numFmtId="8" fontId="21" fillId="0" borderId="2"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1" xfId="0" applyFont="1" applyBorder="1" applyAlignment="1">
      <alignment horizontal="center" vertical="center" wrapText="1"/>
    </xf>
    <xf numFmtId="0" fontId="11" fillId="7" borderId="35" xfId="0" applyFont="1" applyFill="1" applyBorder="1" applyAlignment="1">
      <alignment horizontal="center"/>
    </xf>
    <xf numFmtId="0" fontId="11" fillId="7" borderId="61" xfId="0" applyFont="1" applyFill="1" applyBorder="1" applyAlignment="1">
      <alignment horizontal="center"/>
    </xf>
    <xf numFmtId="0" fontId="0" fillId="0" borderId="2" xfId="0" applyBorder="1" applyAlignment="1">
      <alignment horizontal="center"/>
    </xf>
    <xf numFmtId="0" fontId="15" fillId="7" borderId="53" xfId="0" applyFont="1" applyFill="1" applyBorder="1" applyAlignment="1">
      <alignment horizontal="center" vertical="center"/>
    </xf>
    <xf numFmtId="0" fontId="15" fillId="7" borderId="54" xfId="0" applyFont="1" applyFill="1" applyBorder="1" applyAlignment="1">
      <alignment horizontal="center" vertical="center"/>
    </xf>
    <xf numFmtId="0" fontId="15" fillId="7" borderId="55" xfId="0" applyFont="1" applyFill="1" applyBorder="1" applyAlignment="1">
      <alignment horizontal="center" vertical="center"/>
    </xf>
    <xf numFmtId="0" fontId="17" fillId="12" borderId="0" xfId="0" applyFont="1" applyFill="1" applyBorder="1" applyAlignment="1">
      <alignment horizontal="center" vertical="center"/>
    </xf>
    <xf numFmtId="0" fontId="17" fillId="12" borderId="49" xfId="0" applyFont="1" applyFill="1" applyBorder="1" applyAlignment="1">
      <alignment horizontal="center" vertical="center"/>
    </xf>
    <xf numFmtId="0" fontId="17" fillId="12" borderId="65" xfId="0" applyFont="1" applyFill="1" applyBorder="1" applyAlignment="1">
      <alignment horizontal="center" vertical="center"/>
    </xf>
    <xf numFmtId="0" fontId="17" fillId="12" borderId="20" xfId="0" applyFont="1" applyFill="1" applyBorder="1" applyAlignment="1">
      <alignment horizontal="center" vertical="center"/>
    </xf>
    <xf numFmtId="0" fontId="17" fillId="12" borderId="21" xfId="0" applyFont="1" applyFill="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168" fontId="11" fillId="5" borderId="2" xfId="0" applyNumberFormat="1" applyFont="1" applyFill="1" applyBorder="1" applyAlignment="1">
      <alignment horizontal="center" vertical="center" wrapText="1"/>
    </xf>
    <xf numFmtId="2" fontId="20" fillId="5" borderId="2" xfId="0" applyNumberFormat="1" applyFont="1" applyFill="1" applyBorder="1" applyAlignment="1">
      <alignment horizontal="center" vertical="center" wrapText="1"/>
    </xf>
    <xf numFmtId="168" fontId="20" fillId="5" borderId="2" xfId="0" applyNumberFormat="1" applyFont="1" applyFill="1" applyBorder="1" applyAlignment="1">
      <alignment horizontal="center" vertical="center" wrapText="1"/>
    </xf>
    <xf numFmtId="168" fontId="20" fillId="5" borderId="0" xfId="0" applyNumberFormat="1" applyFont="1" applyFill="1" applyAlignment="1">
      <alignment horizontal="center" vertical="center" wrapText="1"/>
    </xf>
    <xf numFmtId="2" fontId="29" fillId="5" borderId="2" xfId="0" applyNumberFormat="1" applyFont="1" applyFill="1" applyBorder="1" applyAlignment="1">
      <alignment horizontal="center" vertical="center" wrapText="1"/>
    </xf>
    <xf numFmtId="2" fontId="29" fillId="5" borderId="45" xfId="0" applyNumberFormat="1" applyFont="1" applyFill="1" applyBorder="1" applyAlignment="1">
      <alignment horizontal="center" vertical="center" wrapText="1"/>
    </xf>
    <xf numFmtId="2" fontId="29" fillId="5" borderId="33" xfId="0" applyNumberFormat="1" applyFont="1" applyFill="1" applyBorder="1" applyAlignment="1">
      <alignment horizontal="center" vertical="center" wrapText="1"/>
    </xf>
  </cellXfs>
  <cellStyles count="5">
    <cellStyle name="Excel Built-in Hyperlink" xfId="2"/>
    <cellStyle name="Excel Built-in Normal" xfId="1"/>
    <cellStyle name="Lien hypertexte" xfId="4" builtinId="8"/>
    <cellStyle name="Normal" xfId="0" builtinId="0"/>
    <cellStyle name="Pourcentage" xfId="3" builtinId="5"/>
  </cellStyles>
  <dxfs count="13">
    <dxf>
      <font>
        <color rgb="FF000000"/>
      </font>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
      <font>
        <color rgb="FF000000"/>
      </font>
      <fill>
        <patternFill patternType="solid">
          <fgColor rgb="FFFF0000"/>
          <bgColor rgb="FFFF0000"/>
        </patternFill>
      </fill>
    </dxf>
  </dxfs>
  <tableStyles count="0" defaultTableStyle="TableStyleMedium2" defaultPivotStyle="PivotStyleLight16"/>
  <colors>
    <mruColors>
      <color rgb="FF29FF3D"/>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d'interventions curatives par machine</a:t>
            </a:r>
          </a:p>
        </c:rich>
      </c:tx>
      <c:layout>
        <c:manualLayout>
          <c:xMode val="edge"/>
          <c:yMode val="edge"/>
          <c:x val="0.49733458574140454"/>
          <c:y val="1.1581509137081293E-2"/>
        </c:manualLayout>
      </c:layout>
      <c:overlay val="1"/>
    </c:title>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MTBF!$A$2:$A$42</c:f>
              <c:strCache>
                <c:ptCount val="41"/>
                <c:pt idx="0">
                  <c:v>Presse AMOS</c:v>
                </c:pt>
                <c:pt idx="1">
                  <c:v>Filtre PALL</c:v>
                </c:pt>
                <c:pt idx="2">
                  <c:v>Laveuse</c:v>
                </c:pt>
                <c:pt idx="3">
                  <c:v>Presse BUCHER</c:v>
                </c:pt>
                <c:pt idx="4">
                  <c:v>Centrifugeuse</c:v>
                </c:pt>
                <c:pt idx="5">
                  <c:v>Insectocuteurs</c:v>
                </c:pt>
                <c:pt idx="6">
                  <c:v>Pompe evac eaux usées</c:v>
                </c:pt>
                <c:pt idx="7">
                  <c:v>Pompe Schneider</c:v>
                </c:pt>
                <c:pt idx="8">
                  <c:v>Pompe Liverani</c:v>
                </c:pt>
                <c:pt idx="9">
                  <c:v>Pompe Liverani avec panneau elec</c:v>
                </c:pt>
                <c:pt idx="10">
                  <c:v>Flash-Pasteurisateur</c:v>
                </c:pt>
                <c:pt idx="11">
                  <c:v>Pompe Lucne</c:v>
                </c:pt>
                <c:pt idx="12">
                  <c:v>Dépaletiseur</c:v>
                </c:pt>
                <c:pt idx="13">
                  <c:v>Rinceuse</c:v>
                </c:pt>
                <c:pt idx="14">
                  <c:v>Saturateur</c:v>
                </c:pt>
                <c:pt idx="15">
                  <c:v>Echangeur intérieur</c:v>
                </c:pt>
                <c:pt idx="16">
                  <c:v>Tireuse</c:v>
                </c:pt>
                <c:pt idx="17">
                  <c:v>Boucheuse / museleuse</c:v>
                </c:pt>
                <c:pt idx="18">
                  <c:v>Distributeur bouchons</c:v>
                </c:pt>
                <c:pt idx="19">
                  <c:v>Pasteurisateur</c:v>
                </c:pt>
                <c:pt idx="20">
                  <c:v>Etiqueteuse conpart</c:v>
                </c:pt>
                <c:pt idx="21">
                  <c:v>Imprimante Linx</c:v>
                </c:pt>
                <c:pt idx="22">
                  <c:v>Etiqueteuse adhésive</c:v>
                </c:pt>
                <c:pt idx="23">
                  <c:v>Table d'accumulation</c:v>
                </c:pt>
                <c:pt idx="24">
                  <c:v>TRIO</c:v>
                </c:pt>
                <c:pt idx="25">
                  <c:v>Scotcheuse à cartons</c:v>
                </c:pt>
                <c:pt idx="26">
                  <c:v>Tiflex</c:v>
                </c:pt>
                <c:pt idx="27">
                  <c:v>Filmeuse</c:v>
                </c:pt>
                <c:pt idx="28">
                  <c:v>Echangeur extérieur</c:v>
                </c:pt>
                <c:pt idx="29">
                  <c:v>Convoyeurs</c:v>
                </c:pt>
                <c:pt idx="30">
                  <c:v>MEAD</c:v>
                </c:pt>
                <c:pt idx="31">
                  <c:v>Chariot  Clark</c:v>
                </c:pt>
                <c:pt idx="32">
                  <c:v>Tire-palette elec</c:v>
                </c:pt>
                <c:pt idx="33">
                  <c:v>Karcher</c:v>
                </c:pt>
                <c:pt idx="34">
                  <c:v>Chariot mitsubishi</c:v>
                </c:pt>
                <c:pt idx="35">
                  <c:v>Compresseur </c:v>
                </c:pt>
                <c:pt idx="36">
                  <c:v>Structure</c:v>
                </c:pt>
                <c:pt idx="37">
                  <c:v>Insectocuteur E1</c:v>
                </c:pt>
                <c:pt idx="38">
                  <c:v>Insectocuteur E2</c:v>
                </c:pt>
                <c:pt idx="39">
                  <c:v>Insectocuteur C1</c:v>
                </c:pt>
                <c:pt idx="40">
                  <c:v>Insectocuteur P1</c:v>
                </c:pt>
              </c:strCache>
            </c:strRef>
          </c:cat>
          <c:val>
            <c:numRef>
              <c:f>MTBF!$C$2:$C$42</c:f>
              <c:numCache>
                <c:formatCode>General</c:formatCode>
                <c:ptCount val="41"/>
                <c:pt idx="0">
                  <c:v>1</c:v>
                </c:pt>
                <c:pt idx="1">
                  <c:v>0</c:v>
                </c:pt>
                <c:pt idx="2">
                  <c:v>5</c:v>
                </c:pt>
                <c:pt idx="3">
                  <c:v>6</c:v>
                </c:pt>
                <c:pt idx="4">
                  <c:v>0</c:v>
                </c:pt>
                <c:pt idx="5">
                  <c:v>0</c:v>
                </c:pt>
                <c:pt idx="6">
                  <c:v>0</c:v>
                </c:pt>
                <c:pt idx="7">
                  <c:v>0</c:v>
                </c:pt>
                <c:pt idx="8">
                  <c:v>0</c:v>
                </c:pt>
                <c:pt idx="9">
                  <c:v>0</c:v>
                </c:pt>
                <c:pt idx="10">
                  <c:v>0</c:v>
                </c:pt>
                <c:pt idx="11">
                  <c:v>0</c:v>
                </c:pt>
                <c:pt idx="12">
                  <c:v>0</c:v>
                </c:pt>
                <c:pt idx="13">
                  <c:v>0</c:v>
                </c:pt>
                <c:pt idx="14">
                  <c:v>0</c:v>
                </c:pt>
                <c:pt idx="15">
                  <c:v>1</c:v>
                </c:pt>
                <c:pt idx="16">
                  <c:v>5</c:v>
                </c:pt>
                <c:pt idx="17">
                  <c:v>20</c:v>
                </c:pt>
                <c:pt idx="18">
                  <c:v>0</c:v>
                </c:pt>
                <c:pt idx="19">
                  <c:v>0</c:v>
                </c:pt>
                <c:pt idx="20">
                  <c:v>1</c:v>
                </c:pt>
                <c:pt idx="21">
                  <c:v>0</c:v>
                </c:pt>
                <c:pt idx="22">
                  <c:v>0</c:v>
                </c:pt>
                <c:pt idx="23">
                  <c:v>0</c:v>
                </c:pt>
                <c:pt idx="24">
                  <c:v>0</c:v>
                </c:pt>
                <c:pt idx="25">
                  <c:v>0</c:v>
                </c:pt>
                <c:pt idx="26">
                  <c:v>0</c:v>
                </c:pt>
                <c:pt idx="27">
                  <c:v>1</c:v>
                </c:pt>
                <c:pt idx="28">
                  <c:v>0</c:v>
                </c:pt>
                <c:pt idx="29">
                  <c:v>0</c:v>
                </c:pt>
                <c:pt idx="30">
                  <c:v>1</c:v>
                </c:pt>
                <c:pt idx="31">
                  <c:v>0</c:v>
                </c:pt>
                <c:pt idx="32">
                  <c:v>2</c:v>
                </c:pt>
                <c:pt idx="33">
                  <c:v>0</c:v>
                </c:pt>
                <c:pt idx="34">
                  <c:v>1</c:v>
                </c:pt>
                <c:pt idx="35">
                  <c:v>0</c:v>
                </c:pt>
                <c:pt idx="36">
                  <c:v>2</c:v>
                </c:pt>
                <c:pt idx="37">
                  <c:v>0</c:v>
                </c:pt>
                <c:pt idx="38">
                  <c:v>0</c:v>
                </c:pt>
                <c:pt idx="39">
                  <c:v>0</c:v>
                </c:pt>
                <c:pt idx="40">
                  <c:v>0</c:v>
                </c:pt>
              </c:numCache>
            </c:numRef>
          </c:val>
        </c:ser>
        <c:dLbls>
          <c:showLegendKey val="0"/>
          <c:showVal val="0"/>
          <c:showCatName val="0"/>
          <c:showSerName val="0"/>
          <c:showPercent val="0"/>
          <c:showBubbleSize val="0"/>
        </c:dLbls>
        <c:gapWidth val="150"/>
        <c:axId val="296753504"/>
        <c:axId val="296755464"/>
      </c:barChart>
      <c:catAx>
        <c:axId val="296753504"/>
        <c:scaling>
          <c:orientation val="minMax"/>
        </c:scaling>
        <c:delete val="0"/>
        <c:axPos val="b"/>
        <c:numFmt formatCode="General" sourceLinked="0"/>
        <c:majorTickMark val="out"/>
        <c:minorTickMark val="none"/>
        <c:tickLblPos val="nextTo"/>
        <c:crossAx val="296755464"/>
        <c:crosses val="autoZero"/>
        <c:auto val="1"/>
        <c:lblAlgn val="ctr"/>
        <c:lblOffset val="100"/>
        <c:noMultiLvlLbl val="0"/>
      </c:catAx>
      <c:valAx>
        <c:axId val="296755464"/>
        <c:scaling>
          <c:orientation val="minMax"/>
        </c:scaling>
        <c:delete val="0"/>
        <c:axPos val="l"/>
        <c:majorGridlines/>
        <c:title>
          <c:tx>
            <c:rich>
              <a:bodyPr rot="0" vert="horz"/>
              <a:lstStyle/>
              <a:p>
                <a:pPr>
                  <a:defRPr/>
                </a:pPr>
                <a:r>
                  <a:rPr lang="fr-FR"/>
                  <a:t>Nombre </a:t>
                </a:r>
              </a:p>
              <a:p>
                <a:pPr>
                  <a:defRPr/>
                </a:pPr>
                <a:r>
                  <a:rPr lang="fr-FR"/>
                  <a:t>d'interventions</a:t>
                </a:r>
              </a:p>
              <a:p>
                <a:pPr>
                  <a:defRPr/>
                </a:pPr>
                <a:r>
                  <a:rPr lang="fr-FR"/>
                  <a:t> curative</a:t>
                </a:r>
              </a:p>
              <a:p>
                <a:pPr>
                  <a:defRPr/>
                </a:pPr>
                <a:endParaRPr lang="fr-FR"/>
              </a:p>
            </c:rich>
          </c:tx>
          <c:overlay val="0"/>
        </c:title>
        <c:numFmt formatCode="General" sourceLinked="1"/>
        <c:majorTickMark val="out"/>
        <c:minorTickMark val="none"/>
        <c:tickLblPos val="nextTo"/>
        <c:crossAx val="296753504"/>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s!A1"/><Relationship Id="rId7" Type="http://schemas.openxmlformats.org/officeDocument/2006/relationships/hyperlink" Target="#Indicateurs!A1"/><Relationship Id="rId2" Type="http://schemas.openxmlformats.org/officeDocument/2006/relationships/hyperlink" Target="#Pr&#233;ventif!A1"/><Relationship Id="rId1" Type="http://schemas.openxmlformats.org/officeDocument/2006/relationships/image" Target="../media/image1.jpeg"/><Relationship Id="rId6" Type="http://schemas.openxmlformats.org/officeDocument/2006/relationships/hyperlink" Target="#Global!A1"/><Relationship Id="rId5" Type="http://schemas.openxmlformats.org/officeDocument/2006/relationships/hyperlink" Target="#'Enregistrements interventions'!A1"/><Relationship Id="rId4" Type="http://schemas.openxmlformats.org/officeDocument/2006/relationships/hyperlink" Target="#'Planning inter'!A1"/></Relationships>
</file>

<file path=xl/drawings/_rels/drawing2.xml.rels><?xml version="1.0" encoding="UTF-8" standalone="yes"?>
<Relationships xmlns="http://schemas.openxmlformats.org/package/2006/relationships"><Relationship Id="rId1" Type="http://schemas.openxmlformats.org/officeDocument/2006/relationships/hyperlink" Target="#Accueil!A1"/></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Accueil!A1"/></Relationships>
</file>

<file path=xl/drawings/_rels/drawing4.xml.rels><?xml version="1.0" encoding="UTF-8" standalone="yes"?>
<Relationships xmlns="http://schemas.openxmlformats.org/package/2006/relationships"><Relationship Id="rId1" Type="http://schemas.openxmlformats.org/officeDocument/2006/relationships/hyperlink" Target="#Accueil!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276224</xdr:colOff>
      <xdr:row>4</xdr:row>
      <xdr:rowOff>104775</xdr:rowOff>
    </xdr:from>
    <xdr:to>
      <xdr:col>10</xdr:col>
      <xdr:colOff>742950</xdr:colOff>
      <xdr:row>15</xdr:row>
      <xdr:rowOff>152400</xdr:rowOff>
    </xdr:to>
    <xdr:sp macro="" textlink="">
      <xdr:nvSpPr>
        <xdr:cNvPr id="15" name="Rectangle 14"/>
        <xdr:cNvSpPr/>
      </xdr:nvSpPr>
      <xdr:spPr>
        <a:xfrm>
          <a:off x="5610224" y="876300"/>
          <a:ext cx="2752726" cy="2143125"/>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b="1">
              <a:solidFill>
                <a:schemeClr val="tx1"/>
              </a:solidFill>
            </a:rPr>
            <a:t>Onglet </a:t>
          </a:r>
        </a:p>
        <a:p>
          <a:pPr algn="ctr"/>
          <a:r>
            <a:rPr lang="fr-FR" sz="2400" b="1">
              <a:solidFill>
                <a:schemeClr val="tx1"/>
              </a:solidFill>
            </a:rPr>
            <a:t>Commande</a:t>
          </a: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xdr:txBody>
    </xdr:sp>
    <xdr:clientData/>
  </xdr:twoCellAnchor>
  <xdr:twoCellAnchor>
    <xdr:from>
      <xdr:col>3</xdr:col>
      <xdr:colOff>504824</xdr:colOff>
      <xdr:row>4</xdr:row>
      <xdr:rowOff>95250</xdr:rowOff>
    </xdr:from>
    <xdr:to>
      <xdr:col>7</xdr:col>
      <xdr:colOff>76199</xdr:colOff>
      <xdr:row>15</xdr:row>
      <xdr:rowOff>142875</xdr:rowOff>
    </xdr:to>
    <xdr:sp macro="" textlink="">
      <xdr:nvSpPr>
        <xdr:cNvPr id="14" name="Rectangle 13"/>
        <xdr:cNvSpPr/>
      </xdr:nvSpPr>
      <xdr:spPr>
        <a:xfrm>
          <a:off x="2790824" y="866775"/>
          <a:ext cx="2619375" cy="2143125"/>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b="1">
              <a:solidFill>
                <a:schemeClr val="tx1"/>
              </a:solidFill>
            </a:rPr>
            <a:t>Onglet Enregistrement</a:t>
          </a:r>
          <a:r>
            <a:rPr lang="fr-FR" sz="2400" b="1" baseline="0">
              <a:solidFill>
                <a:schemeClr val="tx1"/>
              </a:solidFill>
            </a:rPr>
            <a:t> intervention</a:t>
          </a:r>
          <a:endParaRPr lang="fr-FR" sz="2400" b="1">
            <a:solidFill>
              <a:schemeClr val="tx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xdr:txBody>
    </xdr:sp>
    <xdr:clientData/>
  </xdr:twoCellAnchor>
  <xdr:twoCellAnchor>
    <xdr:from>
      <xdr:col>0</xdr:col>
      <xdr:colOff>123825</xdr:colOff>
      <xdr:row>4</xdr:row>
      <xdr:rowOff>85725</xdr:rowOff>
    </xdr:from>
    <xdr:to>
      <xdr:col>3</xdr:col>
      <xdr:colOff>390525</xdr:colOff>
      <xdr:row>15</xdr:row>
      <xdr:rowOff>133350</xdr:rowOff>
    </xdr:to>
    <xdr:sp macro="" textlink="">
      <xdr:nvSpPr>
        <xdr:cNvPr id="13" name="Rectangle 12"/>
        <xdr:cNvSpPr/>
      </xdr:nvSpPr>
      <xdr:spPr>
        <a:xfrm>
          <a:off x="123825" y="857250"/>
          <a:ext cx="2552700" cy="2143125"/>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b="1">
              <a:solidFill>
                <a:schemeClr val="tx1"/>
              </a:solidFill>
            </a:rPr>
            <a:t>Onglet fournisseur</a:t>
          </a: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xdr:txBody>
    </xdr:sp>
    <xdr:clientData/>
  </xdr:twoCellAnchor>
  <xdr:twoCellAnchor>
    <xdr:from>
      <xdr:col>0</xdr:col>
      <xdr:colOff>314325</xdr:colOff>
      <xdr:row>11</xdr:row>
      <xdr:rowOff>138113</xdr:rowOff>
    </xdr:from>
    <xdr:to>
      <xdr:col>3</xdr:col>
      <xdr:colOff>238124</xdr:colOff>
      <xdr:row>14</xdr:row>
      <xdr:rowOff>185738</xdr:rowOff>
    </xdr:to>
    <xdr:sp macro="[0]!ajoutfourn.ajoutfourn" textlink="">
      <xdr:nvSpPr>
        <xdr:cNvPr id="2" name="Rectangle à coins arrondis 1"/>
        <xdr:cNvSpPr/>
      </xdr:nvSpPr>
      <xdr:spPr>
        <a:xfrm>
          <a:off x="314325" y="2243138"/>
          <a:ext cx="2209799" cy="619125"/>
        </a:xfrm>
        <a:prstGeom prst="roundRect">
          <a:avLst/>
        </a:prstGeom>
        <a:solidFill>
          <a:srgbClr val="92D050"/>
        </a:solidFill>
        <a:ln w="3175"/>
        <a:effectLst>
          <a:glow rad="228600">
            <a:srgbClr val="FFFF00">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tx1"/>
              </a:solidFill>
            </a:rPr>
            <a:t>Ajout fournisseur</a:t>
          </a:r>
        </a:p>
      </xdr:txBody>
    </xdr:sp>
    <xdr:clientData/>
  </xdr:twoCellAnchor>
  <xdr:twoCellAnchor>
    <xdr:from>
      <xdr:col>3</xdr:col>
      <xdr:colOff>609601</xdr:colOff>
      <xdr:row>11</xdr:row>
      <xdr:rowOff>166688</xdr:rowOff>
    </xdr:from>
    <xdr:to>
      <xdr:col>6</xdr:col>
      <xdr:colOff>704851</xdr:colOff>
      <xdr:row>15</xdr:row>
      <xdr:rowOff>23813</xdr:rowOff>
    </xdr:to>
    <xdr:sp macro="[0]!ajoutcuratif.ajoutcuratif" textlink="">
      <xdr:nvSpPr>
        <xdr:cNvPr id="4" name="Rectangle à coins arrondis 3"/>
        <xdr:cNvSpPr/>
      </xdr:nvSpPr>
      <xdr:spPr>
        <a:xfrm>
          <a:off x="2895601" y="2271713"/>
          <a:ext cx="2381250" cy="619125"/>
        </a:xfrm>
        <a:prstGeom prst="roundRect">
          <a:avLst/>
        </a:prstGeom>
        <a:solidFill>
          <a:srgbClr val="92D050"/>
        </a:solidFill>
        <a:ln w="3175"/>
        <a:effectLst>
          <a:glow rad="228600">
            <a:srgbClr val="FFFF00">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b="1">
              <a:solidFill>
                <a:schemeClr val="tx1"/>
              </a:solidFill>
              <a:latin typeface="+mn-lt"/>
              <a:ea typeface="+mn-ea"/>
              <a:cs typeface="+mn-cs"/>
            </a:rPr>
            <a:t>Ajout curatif</a:t>
          </a:r>
        </a:p>
      </xdr:txBody>
    </xdr:sp>
    <xdr:clientData/>
  </xdr:twoCellAnchor>
  <xdr:twoCellAnchor editAs="oneCell">
    <xdr:from>
      <xdr:col>15</xdr:col>
      <xdr:colOff>76200</xdr:colOff>
      <xdr:row>0</xdr:row>
      <xdr:rowOff>0</xdr:rowOff>
    </xdr:from>
    <xdr:to>
      <xdr:col>17</xdr:col>
      <xdr:colOff>704850</xdr:colOff>
      <xdr:row>6</xdr:row>
      <xdr:rowOff>84703</xdr:rowOff>
    </xdr:to>
    <xdr:pic>
      <xdr:nvPicPr>
        <xdr:cNvPr id="5" name="Image 4" descr="LOGO.jpg"/>
        <xdr:cNvPicPr>
          <a:picLocks noChangeAspect="1"/>
        </xdr:cNvPicPr>
      </xdr:nvPicPr>
      <xdr:blipFill>
        <a:blip xmlns:r="http://schemas.openxmlformats.org/officeDocument/2006/relationships" r:embed="rId1" cstate="print"/>
        <a:stretch>
          <a:fillRect/>
        </a:stretch>
      </xdr:blipFill>
      <xdr:spPr>
        <a:xfrm>
          <a:off x="11506200" y="0"/>
          <a:ext cx="2152650" cy="1237228"/>
        </a:xfrm>
        <a:prstGeom prst="rect">
          <a:avLst/>
        </a:prstGeom>
      </xdr:spPr>
    </xdr:pic>
    <xdr:clientData/>
  </xdr:twoCellAnchor>
  <xdr:twoCellAnchor>
    <xdr:from>
      <xdr:col>4</xdr:col>
      <xdr:colOff>447675</xdr:colOff>
      <xdr:row>24</xdr:row>
      <xdr:rowOff>171450</xdr:rowOff>
    </xdr:from>
    <xdr:to>
      <xdr:col>7</xdr:col>
      <xdr:colOff>9526</xdr:colOff>
      <xdr:row>30</xdr:row>
      <xdr:rowOff>119062</xdr:rowOff>
    </xdr:to>
    <xdr:sp macro="" textlink="">
      <xdr:nvSpPr>
        <xdr:cNvPr id="6" name="Rogner un rectangle avec un coin diagonal 5">
          <a:hlinkClick xmlns:r="http://schemas.openxmlformats.org/officeDocument/2006/relationships" r:id="rId2"/>
        </xdr:cNvPr>
        <xdr:cNvSpPr/>
      </xdr:nvSpPr>
      <xdr:spPr>
        <a:xfrm>
          <a:off x="3495675" y="4772025"/>
          <a:ext cx="1847851" cy="1090612"/>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Préventif</a:t>
          </a:r>
        </a:p>
      </xdr:txBody>
    </xdr:sp>
    <xdr:clientData/>
  </xdr:twoCellAnchor>
  <xdr:twoCellAnchor>
    <xdr:from>
      <xdr:col>8</xdr:col>
      <xdr:colOff>695324</xdr:colOff>
      <xdr:row>24</xdr:row>
      <xdr:rowOff>171450</xdr:rowOff>
    </xdr:from>
    <xdr:to>
      <xdr:col>11</xdr:col>
      <xdr:colOff>257175</xdr:colOff>
      <xdr:row>30</xdr:row>
      <xdr:rowOff>119062</xdr:rowOff>
    </xdr:to>
    <xdr:sp macro="" textlink="">
      <xdr:nvSpPr>
        <xdr:cNvPr id="7" name="Rogner un rectangle avec un coin diagonal 6">
          <a:hlinkClick xmlns:r="http://schemas.openxmlformats.org/officeDocument/2006/relationships" r:id="rId3"/>
        </xdr:cNvPr>
        <xdr:cNvSpPr/>
      </xdr:nvSpPr>
      <xdr:spPr>
        <a:xfrm>
          <a:off x="6791324" y="4772025"/>
          <a:ext cx="1847851" cy="1090612"/>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Contacts</a:t>
          </a:r>
        </a:p>
      </xdr:txBody>
    </xdr:sp>
    <xdr:clientData/>
  </xdr:twoCellAnchor>
  <xdr:twoCellAnchor>
    <xdr:from>
      <xdr:col>10</xdr:col>
      <xdr:colOff>676274</xdr:colOff>
      <xdr:row>24</xdr:row>
      <xdr:rowOff>171450</xdr:rowOff>
    </xdr:from>
    <xdr:to>
      <xdr:col>13</xdr:col>
      <xdr:colOff>238125</xdr:colOff>
      <xdr:row>30</xdr:row>
      <xdr:rowOff>119062</xdr:rowOff>
    </xdr:to>
    <xdr:sp macro="" textlink="">
      <xdr:nvSpPr>
        <xdr:cNvPr id="8" name="Rogner un rectangle avec un coin diagonal 7">
          <a:hlinkClick xmlns:r="http://schemas.openxmlformats.org/officeDocument/2006/relationships" r:id="rId4"/>
        </xdr:cNvPr>
        <xdr:cNvSpPr/>
      </xdr:nvSpPr>
      <xdr:spPr>
        <a:xfrm>
          <a:off x="8296274" y="4772025"/>
          <a:ext cx="1847851" cy="1090612"/>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Planning</a:t>
          </a:r>
          <a:r>
            <a:rPr lang="fr-FR" sz="1400" b="1" baseline="0">
              <a:solidFill>
                <a:schemeClr val="bg1"/>
              </a:solidFill>
            </a:rPr>
            <a:t> inter</a:t>
          </a:r>
          <a:endParaRPr lang="fr-FR" sz="1400" b="1">
            <a:solidFill>
              <a:schemeClr val="bg1"/>
            </a:solidFill>
          </a:endParaRPr>
        </a:p>
      </xdr:txBody>
    </xdr:sp>
    <xdr:clientData/>
  </xdr:twoCellAnchor>
  <xdr:twoCellAnchor>
    <xdr:from>
      <xdr:col>6</xdr:col>
      <xdr:colOff>428625</xdr:colOff>
      <xdr:row>24</xdr:row>
      <xdr:rowOff>169238</xdr:rowOff>
    </xdr:from>
    <xdr:to>
      <xdr:col>9</xdr:col>
      <xdr:colOff>276225</xdr:colOff>
      <xdr:row>30</xdr:row>
      <xdr:rowOff>121275</xdr:rowOff>
    </xdr:to>
    <xdr:sp macro="" textlink="">
      <xdr:nvSpPr>
        <xdr:cNvPr id="9" name="Rogner un rectangle avec un coin diagonal 8">
          <a:hlinkClick xmlns:r="http://schemas.openxmlformats.org/officeDocument/2006/relationships" r:id="rId5"/>
        </xdr:cNvPr>
        <xdr:cNvSpPr/>
      </xdr:nvSpPr>
      <xdr:spPr>
        <a:xfrm>
          <a:off x="5000625" y="4769813"/>
          <a:ext cx="2133600" cy="1095037"/>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Enregistrements interventions</a:t>
          </a:r>
        </a:p>
      </xdr:txBody>
    </xdr:sp>
    <xdr:clientData/>
  </xdr:twoCellAnchor>
  <xdr:twoCellAnchor>
    <xdr:from>
      <xdr:col>0</xdr:col>
      <xdr:colOff>485775</xdr:colOff>
      <xdr:row>25</xdr:row>
      <xdr:rowOff>4764</xdr:rowOff>
    </xdr:from>
    <xdr:to>
      <xdr:col>3</xdr:col>
      <xdr:colOff>47626</xdr:colOff>
      <xdr:row>30</xdr:row>
      <xdr:rowOff>95249</xdr:rowOff>
    </xdr:to>
    <xdr:sp macro="" textlink="">
      <xdr:nvSpPr>
        <xdr:cNvPr id="10" name="Rogner un rectangle avec un coin diagonal 9">
          <a:hlinkClick xmlns:r="http://schemas.openxmlformats.org/officeDocument/2006/relationships" r:id="rId6"/>
        </xdr:cNvPr>
        <xdr:cNvSpPr/>
      </xdr:nvSpPr>
      <xdr:spPr>
        <a:xfrm>
          <a:off x="485775" y="4795839"/>
          <a:ext cx="1847851" cy="1042985"/>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Global</a:t>
          </a:r>
        </a:p>
      </xdr:txBody>
    </xdr:sp>
    <xdr:clientData/>
  </xdr:twoCellAnchor>
  <xdr:twoCellAnchor>
    <xdr:from>
      <xdr:col>2</xdr:col>
      <xdr:colOff>466725</xdr:colOff>
      <xdr:row>24</xdr:row>
      <xdr:rowOff>171451</xdr:rowOff>
    </xdr:from>
    <xdr:to>
      <xdr:col>5</xdr:col>
      <xdr:colOff>28576</xdr:colOff>
      <xdr:row>30</xdr:row>
      <xdr:rowOff>119062</xdr:rowOff>
    </xdr:to>
    <xdr:sp macro="" textlink="">
      <xdr:nvSpPr>
        <xdr:cNvPr id="11" name="Rogner un rectangle avec un coin diagonal 10">
          <a:hlinkClick xmlns:r="http://schemas.openxmlformats.org/officeDocument/2006/relationships" r:id="rId7"/>
        </xdr:cNvPr>
        <xdr:cNvSpPr/>
      </xdr:nvSpPr>
      <xdr:spPr>
        <a:xfrm>
          <a:off x="1990725" y="4772026"/>
          <a:ext cx="1847851" cy="1090611"/>
        </a:xfrm>
        <a:prstGeom prst="snip2DiagRect">
          <a:avLst>
            <a:gd name="adj1" fmla="val 5000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Indicateurs</a:t>
          </a:r>
        </a:p>
      </xdr:txBody>
    </xdr:sp>
    <xdr:clientData/>
  </xdr:twoCellAnchor>
  <xdr:twoCellAnchor>
    <xdr:from>
      <xdr:col>7</xdr:col>
      <xdr:colOff>381000</xdr:colOff>
      <xdr:row>11</xdr:row>
      <xdr:rowOff>185738</xdr:rowOff>
    </xdr:from>
    <xdr:to>
      <xdr:col>10</xdr:col>
      <xdr:colOff>561975</xdr:colOff>
      <xdr:row>15</xdr:row>
      <xdr:rowOff>42863</xdr:rowOff>
    </xdr:to>
    <xdr:sp macro="[0]!ajoutcommande.ajoutcommande" textlink="">
      <xdr:nvSpPr>
        <xdr:cNvPr id="12" name="Rectangle à coins arrondis 11"/>
        <xdr:cNvSpPr/>
      </xdr:nvSpPr>
      <xdr:spPr>
        <a:xfrm>
          <a:off x="5715000" y="2290763"/>
          <a:ext cx="2466975" cy="619125"/>
        </a:xfrm>
        <a:prstGeom prst="roundRect">
          <a:avLst/>
        </a:prstGeom>
        <a:solidFill>
          <a:srgbClr val="92D050"/>
        </a:solidFill>
        <a:ln w="3175"/>
        <a:effectLst>
          <a:glow rad="228600">
            <a:srgbClr val="FFFF00">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tx1"/>
              </a:solidFill>
            </a:rPr>
            <a:t>Commande</a:t>
          </a:r>
          <a:r>
            <a:rPr lang="fr-FR" sz="1800" b="1" baseline="0">
              <a:solidFill>
                <a:schemeClr val="tx1"/>
              </a:solidFill>
            </a:rPr>
            <a:t> à passer</a:t>
          </a:r>
          <a:endParaRPr lang="fr-FR" sz="1800" b="1">
            <a:solidFill>
              <a:schemeClr val="tx1"/>
            </a:solidFill>
          </a:endParaRPr>
        </a:p>
      </xdr:txBody>
    </xdr:sp>
    <xdr:clientData/>
  </xdr:twoCellAnchor>
  <xdr:twoCellAnchor>
    <xdr:from>
      <xdr:col>11</xdr:col>
      <xdr:colOff>114300</xdr:colOff>
      <xdr:row>4</xdr:row>
      <xdr:rowOff>104775</xdr:rowOff>
    </xdr:from>
    <xdr:to>
      <xdr:col>14</xdr:col>
      <xdr:colOff>581026</xdr:colOff>
      <xdr:row>15</xdr:row>
      <xdr:rowOff>152400</xdr:rowOff>
    </xdr:to>
    <xdr:sp macro="" textlink="">
      <xdr:nvSpPr>
        <xdr:cNvPr id="16" name="Rectangle 15"/>
        <xdr:cNvSpPr/>
      </xdr:nvSpPr>
      <xdr:spPr>
        <a:xfrm>
          <a:off x="8496300" y="876300"/>
          <a:ext cx="2752726" cy="2143125"/>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400" b="1">
              <a:solidFill>
                <a:schemeClr val="tx1"/>
              </a:solidFill>
            </a:rPr>
            <a:t>Onglet </a:t>
          </a:r>
        </a:p>
        <a:p>
          <a:pPr algn="ctr"/>
          <a:r>
            <a:rPr lang="fr-FR" sz="2400" b="1">
              <a:solidFill>
                <a:schemeClr val="tx1"/>
              </a:solidFill>
            </a:rPr>
            <a:t>Stock</a:t>
          </a: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a:p>
          <a:pPr algn="ctr"/>
          <a:endParaRPr lang="fr-FR" sz="1400" b="1">
            <a:solidFill>
              <a:schemeClr val="bg1"/>
            </a:solidFill>
          </a:endParaRPr>
        </a:p>
      </xdr:txBody>
    </xdr:sp>
    <xdr:clientData/>
  </xdr:twoCellAnchor>
  <xdr:twoCellAnchor>
    <xdr:from>
      <xdr:col>11</xdr:col>
      <xdr:colOff>171450</xdr:colOff>
      <xdr:row>11</xdr:row>
      <xdr:rowOff>161925</xdr:rowOff>
    </xdr:from>
    <xdr:to>
      <xdr:col>14</xdr:col>
      <xdr:colOff>285750</xdr:colOff>
      <xdr:row>15</xdr:row>
      <xdr:rowOff>19050</xdr:rowOff>
    </xdr:to>
    <xdr:sp macro="[0]!gestiondestock.ajoutfourn" textlink="">
      <xdr:nvSpPr>
        <xdr:cNvPr id="17" name="Rectangle à coins arrondis 16"/>
        <xdr:cNvSpPr/>
      </xdr:nvSpPr>
      <xdr:spPr>
        <a:xfrm>
          <a:off x="8553450" y="2266950"/>
          <a:ext cx="2400300" cy="619125"/>
        </a:xfrm>
        <a:prstGeom prst="roundRect">
          <a:avLst/>
        </a:prstGeom>
        <a:solidFill>
          <a:srgbClr val="92D050"/>
        </a:solidFill>
        <a:ln w="3175"/>
        <a:effectLst>
          <a:glow rad="228600">
            <a:srgbClr val="FFFF00">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tx1"/>
              </a:solidFill>
            </a:rPr>
            <a:t>Gestion stock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1009650</xdr:colOff>
      <xdr:row>6</xdr:row>
      <xdr:rowOff>171450</xdr:rowOff>
    </xdr:from>
    <xdr:to>
      <xdr:col>3</xdr:col>
      <xdr:colOff>104775</xdr:colOff>
      <xdr:row>10</xdr:row>
      <xdr:rowOff>104775</xdr:rowOff>
    </xdr:to>
    <xdr:sp macro="[0]!tauxdepréventif" textlink="">
      <xdr:nvSpPr>
        <xdr:cNvPr id="2" name="Oval 1"/>
        <xdr:cNvSpPr/>
      </xdr:nvSpPr>
      <xdr:spPr>
        <a:xfrm>
          <a:off x="1009650" y="2257425"/>
          <a:ext cx="1781175" cy="6953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b="1"/>
            <a:t>Mise</a:t>
          </a:r>
          <a:r>
            <a:rPr lang="fr-FR" sz="1600" b="1" baseline="0"/>
            <a:t> à jour</a:t>
          </a:r>
          <a:endParaRPr lang="fr-FR" sz="1600" b="1"/>
        </a:p>
      </xdr:txBody>
    </xdr:sp>
    <xdr:clientData/>
  </xdr:twoCellAnchor>
  <xdr:twoCellAnchor>
    <xdr:from>
      <xdr:col>7</xdr:col>
      <xdr:colOff>1183821</xdr:colOff>
      <xdr:row>6</xdr:row>
      <xdr:rowOff>163286</xdr:rowOff>
    </xdr:from>
    <xdr:to>
      <xdr:col>9</xdr:col>
      <xdr:colOff>170089</xdr:colOff>
      <xdr:row>10</xdr:row>
      <xdr:rowOff>77561</xdr:rowOff>
    </xdr:to>
    <xdr:sp macro="[0]!tauxrealpréventif" textlink="">
      <xdr:nvSpPr>
        <xdr:cNvPr id="3" name="Oval 1"/>
        <xdr:cNvSpPr/>
      </xdr:nvSpPr>
      <xdr:spPr>
        <a:xfrm>
          <a:off x="8660946" y="18651311"/>
          <a:ext cx="1767568" cy="6762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b="1"/>
            <a:t>Mise</a:t>
          </a:r>
          <a:r>
            <a:rPr lang="fr-FR" sz="1600" b="1" baseline="0"/>
            <a:t> à jour</a:t>
          </a:r>
          <a:endParaRPr lang="fr-FR" sz="1600" b="1"/>
        </a:p>
      </xdr:txBody>
    </xdr:sp>
    <xdr:clientData/>
  </xdr:twoCellAnchor>
  <xdr:twoCellAnchor>
    <xdr:from>
      <xdr:col>8</xdr:col>
      <xdr:colOff>0</xdr:colOff>
      <xdr:row>34</xdr:row>
      <xdr:rowOff>0</xdr:rowOff>
    </xdr:from>
    <xdr:to>
      <xdr:col>9</xdr:col>
      <xdr:colOff>170543</xdr:colOff>
      <xdr:row>37</xdr:row>
      <xdr:rowOff>104775</xdr:rowOff>
    </xdr:to>
    <xdr:sp macro="[0]!Feuil2.tempsinter" textlink="">
      <xdr:nvSpPr>
        <xdr:cNvPr id="4" name="Oval 1"/>
        <xdr:cNvSpPr/>
      </xdr:nvSpPr>
      <xdr:spPr>
        <a:xfrm>
          <a:off x="6937375" y="8858250"/>
          <a:ext cx="3155043" cy="6762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b="1"/>
            <a:t>Mise</a:t>
          </a:r>
          <a:r>
            <a:rPr lang="fr-FR" sz="1600" b="1" baseline="0"/>
            <a:t> à jour</a:t>
          </a:r>
          <a:endParaRPr lang="fr-FR" sz="1600" b="1"/>
        </a:p>
      </xdr:txBody>
    </xdr:sp>
    <xdr:clientData/>
  </xdr:twoCellAnchor>
  <xdr:twoCellAnchor>
    <xdr:from>
      <xdr:col>0</xdr:col>
      <xdr:colOff>0</xdr:colOff>
      <xdr:row>0</xdr:row>
      <xdr:rowOff>0</xdr:rowOff>
    </xdr:from>
    <xdr:to>
      <xdr:col>0</xdr:col>
      <xdr:colOff>2873375</xdr:colOff>
      <xdr:row>1</xdr:row>
      <xdr:rowOff>492125</xdr:rowOff>
    </xdr:to>
    <xdr:sp macro="" textlink="">
      <xdr:nvSpPr>
        <xdr:cNvPr id="5" name="Rectangle 4">
          <a:hlinkClick xmlns:r="http://schemas.openxmlformats.org/officeDocument/2006/relationships" r:id="rId1"/>
        </xdr:cNvPr>
        <xdr:cNvSpPr/>
      </xdr:nvSpPr>
      <xdr:spPr>
        <a:xfrm>
          <a:off x="0" y="0"/>
          <a:ext cx="2873375" cy="698500"/>
        </a:xfrm>
        <a:prstGeom prst="rect">
          <a:avLst/>
        </a:prstGeom>
        <a:solidFill>
          <a:srgbClr val="FF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solidFill>
            </a:rPr>
            <a:t>Vers ACCUEIL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xdr:colOff>
      <xdr:row>0</xdr:row>
      <xdr:rowOff>22411</xdr:rowOff>
    </xdr:from>
    <xdr:to>
      <xdr:col>1</xdr:col>
      <xdr:colOff>0</xdr:colOff>
      <xdr:row>1</xdr:row>
      <xdr:rowOff>0</xdr:rowOff>
    </xdr:to>
    <xdr:sp macro="" textlink="">
      <xdr:nvSpPr>
        <xdr:cNvPr id="3" name="Rectangle 2">
          <a:hlinkClick xmlns:r="http://schemas.openxmlformats.org/officeDocument/2006/relationships" r:id="rId1"/>
        </xdr:cNvPr>
        <xdr:cNvSpPr/>
      </xdr:nvSpPr>
      <xdr:spPr>
        <a:xfrm>
          <a:off x="11205" y="22411"/>
          <a:ext cx="2551020" cy="577664"/>
        </a:xfrm>
        <a:prstGeom prst="rect">
          <a:avLst/>
        </a:prstGeom>
        <a:solidFill>
          <a:srgbClr val="FF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solidFill>
            </a:rPr>
            <a:t>Vers ACCUEIL</a:t>
          </a:r>
        </a:p>
      </xdr:txBody>
    </xdr:sp>
    <xdr:clientData/>
  </xdr:twoCellAnchor>
  <xdr:twoCellAnchor>
    <xdr:from>
      <xdr:col>5</xdr:col>
      <xdr:colOff>44824</xdr:colOff>
      <xdr:row>3</xdr:row>
      <xdr:rowOff>145677</xdr:rowOff>
    </xdr:from>
    <xdr:to>
      <xdr:col>20</xdr:col>
      <xdr:colOff>145677</xdr:colOff>
      <xdr:row>34</xdr:row>
      <xdr:rowOff>179294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323849</xdr:colOff>
      <xdr:row>0</xdr:row>
      <xdr:rowOff>0</xdr:rowOff>
    </xdr:from>
    <xdr:to>
      <xdr:col>3</xdr:col>
      <xdr:colOff>1371600</xdr:colOff>
      <xdr:row>3</xdr:row>
      <xdr:rowOff>161925</xdr:rowOff>
    </xdr:to>
    <xdr:sp macro="[0]!Planningseptjour" textlink="">
      <xdr:nvSpPr>
        <xdr:cNvPr id="2" name="Oval 1"/>
        <xdr:cNvSpPr/>
      </xdr:nvSpPr>
      <xdr:spPr>
        <a:xfrm>
          <a:off x="3476624" y="0"/>
          <a:ext cx="2676526" cy="733425"/>
        </a:xfrm>
        <a:prstGeom prst="ellipse">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baseline="0"/>
            <a:t>Planning sur 7 jours</a:t>
          </a:r>
          <a:endParaRPr lang="fr-FR" sz="1600" b="1"/>
        </a:p>
      </xdr:txBody>
    </xdr:sp>
    <xdr:clientData/>
  </xdr:twoCellAnchor>
  <xdr:twoCellAnchor>
    <xdr:from>
      <xdr:col>4</xdr:col>
      <xdr:colOff>1065118</xdr:colOff>
      <xdr:row>0</xdr:row>
      <xdr:rowOff>67236</xdr:rowOff>
    </xdr:from>
    <xdr:to>
      <xdr:col>6</xdr:col>
      <xdr:colOff>831477</xdr:colOff>
      <xdr:row>4</xdr:row>
      <xdr:rowOff>38661</xdr:rowOff>
    </xdr:to>
    <xdr:sp macro="[0]!Unhide.Unhide" textlink="">
      <xdr:nvSpPr>
        <xdr:cNvPr id="3" name="Oval 2"/>
        <xdr:cNvSpPr/>
      </xdr:nvSpPr>
      <xdr:spPr>
        <a:xfrm>
          <a:off x="9099736" y="67236"/>
          <a:ext cx="2679888" cy="744631"/>
        </a:xfrm>
        <a:prstGeom prst="ellipse">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lang="fr-FR" sz="1400" b="1">
              <a:solidFill>
                <a:schemeClr val="bg1"/>
              </a:solidFill>
            </a:rPr>
            <a:t>Tout</a:t>
          </a:r>
          <a:endParaRPr lang="fr-FR" sz="1100"/>
        </a:p>
      </xdr:txBody>
    </xdr:sp>
    <xdr:clientData/>
  </xdr:twoCellAnchor>
  <xdr:twoCellAnchor>
    <xdr:from>
      <xdr:col>3</xdr:col>
      <xdr:colOff>1512794</xdr:colOff>
      <xdr:row>0</xdr:row>
      <xdr:rowOff>22412</xdr:rowOff>
    </xdr:from>
    <xdr:to>
      <xdr:col>4</xdr:col>
      <xdr:colOff>896470</xdr:colOff>
      <xdr:row>4</xdr:row>
      <xdr:rowOff>89647</xdr:rowOff>
    </xdr:to>
    <xdr:sp macro="[0]!Planningmois" textlink="">
      <xdr:nvSpPr>
        <xdr:cNvPr id="4" name="Oval 1"/>
        <xdr:cNvSpPr/>
      </xdr:nvSpPr>
      <xdr:spPr>
        <a:xfrm>
          <a:off x="6286500" y="22412"/>
          <a:ext cx="2644588" cy="840441"/>
        </a:xfrm>
        <a:prstGeom prst="ellipse">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baseline="0"/>
            <a:t>Planning  sur 30 jours</a:t>
          </a:r>
        </a:p>
        <a:p>
          <a:pPr algn="ctr"/>
          <a:endParaRPr lang="fr-FR" sz="1600" b="1"/>
        </a:p>
      </xdr:txBody>
    </xdr:sp>
    <xdr:clientData/>
  </xdr:twoCellAnchor>
  <xdr:twoCellAnchor>
    <xdr:from>
      <xdr:col>11</xdr:col>
      <xdr:colOff>0</xdr:colOff>
      <xdr:row>159</xdr:row>
      <xdr:rowOff>0</xdr:rowOff>
    </xdr:from>
    <xdr:to>
      <xdr:col>11</xdr:col>
      <xdr:colOff>721179</xdr:colOff>
      <xdr:row>159</xdr:row>
      <xdr:rowOff>1</xdr:rowOff>
    </xdr:to>
    <xdr:sp macro="[0]!Sheet2.OkI138" textlink="">
      <xdr:nvSpPr>
        <xdr:cNvPr id="157" name="Plaque 156"/>
        <xdr:cNvSpPr/>
      </xdr:nvSpPr>
      <xdr:spPr>
        <a:xfrm>
          <a:off x="18715789" y="117491711"/>
          <a:ext cx="721179" cy="76868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bg1"/>
              </a:solidFill>
            </a:rPr>
            <a:t>Ok</a:t>
          </a:r>
        </a:p>
      </xdr:txBody>
    </xdr:sp>
    <xdr:clientData/>
  </xdr:twoCellAnchor>
  <xdr:twoCellAnchor>
    <xdr:from>
      <xdr:col>0</xdr:col>
      <xdr:colOff>0</xdr:colOff>
      <xdr:row>1</xdr:row>
      <xdr:rowOff>0</xdr:rowOff>
    </xdr:from>
    <xdr:to>
      <xdr:col>1</xdr:col>
      <xdr:colOff>247650</xdr:colOff>
      <xdr:row>5</xdr:row>
      <xdr:rowOff>0</xdr:rowOff>
    </xdr:to>
    <xdr:sp macro="" textlink="">
      <xdr:nvSpPr>
        <xdr:cNvPr id="6" name="Rectangle 5">
          <a:hlinkClick xmlns:r="http://schemas.openxmlformats.org/officeDocument/2006/relationships" r:id="rId1"/>
        </xdr:cNvPr>
        <xdr:cNvSpPr/>
      </xdr:nvSpPr>
      <xdr:spPr>
        <a:xfrm>
          <a:off x="0" y="209550"/>
          <a:ext cx="2724150" cy="1143000"/>
        </a:xfrm>
        <a:prstGeom prst="rect">
          <a:avLst/>
        </a:prstGeom>
        <a:solidFill>
          <a:srgbClr val="FF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800" b="1">
              <a:solidFill>
                <a:schemeClr val="bg1"/>
              </a:solidFill>
            </a:rPr>
            <a:t>Vers ACCUEIL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231322</xdr:colOff>
      <xdr:row>35</xdr:row>
      <xdr:rowOff>95249</xdr:rowOff>
    </xdr:from>
    <xdr:to>
      <xdr:col>32</xdr:col>
      <xdr:colOff>612321</xdr:colOff>
      <xdr:row>41</xdr:row>
      <xdr:rowOff>108856</xdr:rowOff>
    </xdr:to>
    <xdr:sp macro="[0]!Feuil7.Planning" textlink="">
      <xdr:nvSpPr>
        <xdr:cNvPr id="3" name="Rectangle 2"/>
        <xdr:cNvSpPr/>
      </xdr:nvSpPr>
      <xdr:spPr>
        <a:xfrm>
          <a:off x="8259536" y="7674428"/>
          <a:ext cx="9171214" cy="11566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800" b="1">
              <a:solidFill>
                <a:schemeClr val="bg1"/>
              </a:solidFill>
            </a:rPr>
            <a:t>Mise à</a:t>
          </a:r>
          <a:r>
            <a:rPr lang="fr-FR" sz="2800" b="1" baseline="0">
              <a:solidFill>
                <a:schemeClr val="bg1"/>
              </a:solidFill>
            </a:rPr>
            <a:t> jour planning</a:t>
          </a:r>
          <a:endParaRPr lang="fr-FR" sz="28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400" b="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I244"/>
  <sheetViews>
    <sheetView workbookViewId="0">
      <selection activeCell="E40" sqref="E40"/>
    </sheetView>
  </sheetViews>
  <sheetFormatPr baseColWidth="10" defaultRowHeight="15" x14ac:dyDescent="0.25"/>
  <cols>
    <col min="15" max="15" width="5.28515625" customWidth="1"/>
  </cols>
  <sheetData>
    <row r="1" spans="1:35" x14ac:dyDescent="0.25">
      <c r="A1" s="271" t="s">
        <v>535</v>
      </c>
      <c r="B1" s="272"/>
      <c r="C1" s="272"/>
      <c r="D1" s="272"/>
      <c r="E1" s="273"/>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row>
    <row r="2" spans="1:35" x14ac:dyDescent="0.25">
      <c r="A2" s="274"/>
      <c r="B2" s="275"/>
      <c r="C2" s="275"/>
      <c r="D2" s="275"/>
      <c r="E2" s="276"/>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row>
    <row r="3" spans="1:35" x14ac:dyDescent="0.25">
      <c r="A3" s="274"/>
      <c r="B3" s="275"/>
      <c r="C3" s="275"/>
      <c r="D3" s="275"/>
      <c r="E3" s="276"/>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row>
    <row r="4" spans="1:35" ht="15.75" thickBot="1" x14ac:dyDescent="0.3">
      <c r="A4" s="277"/>
      <c r="B4" s="278"/>
      <c r="C4" s="278"/>
      <c r="D4" s="278"/>
      <c r="E4" s="279"/>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row>
    <row r="5" spans="1:35" x14ac:dyDescent="0.25">
      <c r="A5" s="197"/>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row>
    <row r="6" spans="1:35" x14ac:dyDescent="0.25">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row>
    <row r="7" spans="1:35" x14ac:dyDescent="0.2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row>
    <row r="8" spans="1:35" x14ac:dyDescent="0.25">
      <c r="A8" s="197"/>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row>
    <row r="9" spans="1:35" x14ac:dyDescent="0.25">
      <c r="A9" s="197"/>
      <c r="B9" s="197"/>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row>
    <row r="10" spans="1:35" x14ac:dyDescent="0.2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row>
    <row r="11" spans="1:35" x14ac:dyDescent="0.25">
      <c r="A11" s="197"/>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row>
    <row r="12" spans="1:35" x14ac:dyDescent="0.25">
      <c r="A12" s="197"/>
      <c r="B12" s="197"/>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row>
    <row r="13" spans="1:35" x14ac:dyDescent="0.25">
      <c r="A13" s="197"/>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row>
    <row r="14" spans="1:35" x14ac:dyDescent="0.25">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row>
    <row r="15" spans="1:35" x14ac:dyDescent="0.25">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row>
    <row r="16" spans="1:35" x14ac:dyDescent="0.25">
      <c r="A16" s="197"/>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row>
    <row r="17" spans="1:35" x14ac:dyDescent="0.25">
      <c r="A17" s="197"/>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row>
    <row r="18" spans="1:35" x14ac:dyDescent="0.25">
      <c r="A18" s="197"/>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row>
    <row r="19" spans="1:35" ht="15.75" thickBot="1" x14ac:dyDescent="0.3">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row>
    <row r="20" spans="1:35" x14ac:dyDescent="0.25">
      <c r="A20" s="271" t="s">
        <v>536</v>
      </c>
      <c r="B20" s="272"/>
      <c r="C20" s="272"/>
      <c r="D20" s="272"/>
      <c r="E20" s="273"/>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row>
    <row r="21" spans="1:35" x14ac:dyDescent="0.25">
      <c r="A21" s="280"/>
      <c r="B21" s="275"/>
      <c r="C21" s="275"/>
      <c r="D21" s="275"/>
      <c r="E21" s="276"/>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row>
    <row r="22" spans="1:35" x14ac:dyDescent="0.25">
      <c r="A22" s="280"/>
      <c r="B22" s="275"/>
      <c r="C22" s="275"/>
      <c r="D22" s="275"/>
      <c r="E22" s="276"/>
      <c r="F22" s="197"/>
      <c r="G22" s="197"/>
      <c r="H22" s="197" t="s">
        <v>600</v>
      </c>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row>
    <row r="23" spans="1:35" ht="15.75" thickBot="1" x14ac:dyDescent="0.3">
      <c r="A23" s="277"/>
      <c r="B23" s="278"/>
      <c r="C23" s="278"/>
      <c r="D23" s="278"/>
      <c r="E23" s="279"/>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row>
    <row r="24" spans="1:35" x14ac:dyDescent="0.25">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row>
    <row r="25" spans="1:35" x14ac:dyDescent="0.25">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row>
    <row r="26" spans="1:35" x14ac:dyDescent="0.25">
      <c r="A26" s="197"/>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row>
    <row r="27" spans="1:35" x14ac:dyDescent="0.25">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row>
    <row r="28" spans="1:35" x14ac:dyDescent="0.25">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row>
    <row r="29" spans="1:35" x14ac:dyDescent="0.25">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row>
    <row r="30" spans="1:35" x14ac:dyDescent="0.25">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row>
    <row r="31" spans="1:35" x14ac:dyDescent="0.25">
      <c r="A31" s="197"/>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row>
    <row r="32" spans="1:35" x14ac:dyDescent="0.25">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row>
    <row r="33" spans="1:35" x14ac:dyDescent="0.25">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row>
    <row r="34" spans="1:35" x14ac:dyDescent="0.25">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row>
    <row r="35" spans="1:35" x14ac:dyDescent="0.25">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row>
    <row r="36" spans="1:35" x14ac:dyDescent="0.25">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row>
    <row r="37" spans="1:35" x14ac:dyDescent="0.25">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row>
    <row r="38" spans="1:35" x14ac:dyDescent="0.25">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row>
    <row r="39" spans="1:35" x14ac:dyDescent="0.25">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row>
    <row r="40" spans="1:35" x14ac:dyDescent="0.25">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row>
    <row r="41" spans="1:35" x14ac:dyDescent="0.2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2" spans="1:35" x14ac:dyDescent="0.25">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row>
    <row r="43" spans="1:35" x14ac:dyDescent="0.25">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row>
    <row r="44" spans="1:35" x14ac:dyDescent="0.25">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row>
    <row r="45" spans="1:35" x14ac:dyDescent="0.25">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row>
    <row r="46" spans="1:35" x14ac:dyDescent="0.2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7" spans="1:35" x14ac:dyDescent="0.25">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row>
    <row r="48" spans="1:35" x14ac:dyDescent="0.25">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row>
    <row r="49" spans="1:35" x14ac:dyDescent="0.25">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row>
    <row r="50" spans="1:35" x14ac:dyDescent="0.25">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row>
    <row r="51" spans="1:35" x14ac:dyDescent="0.25">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row>
    <row r="52" spans="1:35" x14ac:dyDescent="0.25">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row>
    <row r="53" spans="1:35" x14ac:dyDescent="0.25">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row>
    <row r="54" spans="1:35" x14ac:dyDescent="0.25">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row>
    <row r="55" spans="1:35" x14ac:dyDescent="0.25">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row>
    <row r="56" spans="1:35" x14ac:dyDescent="0.25">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row>
    <row r="57" spans="1:35" x14ac:dyDescent="0.25">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row>
    <row r="58" spans="1:35" x14ac:dyDescent="0.25">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row>
    <row r="59" spans="1:35" x14ac:dyDescent="0.25">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row>
    <row r="60" spans="1:35" x14ac:dyDescent="0.25">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row>
    <row r="61" spans="1:35" x14ac:dyDescent="0.25">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row>
    <row r="62" spans="1:35" x14ac:dyDescent="0.25">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row>
    <row r="63" spans="1:35" x14ac:dyDescent="0.25">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row>
    <row r="64" spans="1:35" x14ac:dyDescent="0.25">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row>
    <row r="65" spans="1:35" x14ac:dyDescent="0.25">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row>
    <row r="66" spans="1:35" x14ac:dyDescent="0.25">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row>
    <row r="67" spans="1:35" x14ac:dyDescent="0.25">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row>
    <row r="68" spans="1:35" x14ac:dyDescent="0.25">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row>
    <row r="69" spans="1:35" x14ac:dyDescent="0.25">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row>
    <row r="70" spans="1:35" x14ac:dyDescent="0.25">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row>
    <row r="71" spans="1:35" x14ac:dyDescent="0.25">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row>
    <row r="72" spans="1:35" x14ac:dyDescent="0.25">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row>
    <row r="73" spans="1:35" x14ac:dyDescent="0.25">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row>
    <row r="74" spans="1:35" x14ac:dyDescent="0.25">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row>
    <row r="75" spans="1:35" x14ac:dyDescent="0.25">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row>
    <row r="76" spans="1:35" x14ac:dyDescent="0.25">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row>
    <row r="77" spans="1:35" x14ac:dyDescent="0.25">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row>
    <row r="78" spans="1:35" x14ac:dyDescent="0.25">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row>
    <row r="79" spans="1:35" x14ac:dyDescent="0.25">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row>
    <row r="80" spans="1:35" x14ac:dyDescent="0.25">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row>
    <row r="81" spans="1:35" x14ac:dyDescent="0.25">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row>
    <row r="82" spans="1:35" x14ac:dyDescent="0.25">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row>
    <row r="83" spans="1:35" x14ac:dyDescent="0.25">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row>
    <row r="84" spans="1:35" x14ac:dyDescent="0.25">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row>
    <row r="85" spans="1:35" x14ac:dyDescent="0.25">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row>
    <row r="86" spans="1:35" x14ac:dyDescent="0.25">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row>
    <row r="87" spans="1:35" x14ac:dyDescent="0.25">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row>
    <row r="88" spans="1:35" x14ac:dyDescent="0.25">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row>
    <row r="89" spans="1:35" x14ac:dyDescent="0.25">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row>
    <row r="90" spans="1:35" x14ac:dyDescent="0.25">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row>
    <row r="91" spans="1:35" x14ac:dyDescent="0.25">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row>
    <row r="92" spans="1:35" x14ac:dyDescent="0.25">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row>
    <row r="93" spans="1:35" x14ac:dyDescent="0.25">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row>
    <row r="94" spans="1:35" x14ac:dyDescent="0.25">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row>
    <row r="95" spans="1:35" x14ac:dyDescent="0.25">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row>
    <row r="96" spans="1:35" x14ac:dyDescent="0.25">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row>
    <row r="97" spans="1:35" x14ac:dyDescent="0.25">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row>
    <row r="98" spans="1:35" x14ac:dyDescent="0.25">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row>
    <row r="99" spans="1:35" x14ac:dyDescent="0.25">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row>
    <row r="100" spans="1:35" x14ac:dyDescent="0.25">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row>
    <row r="101" spans="1:35" x14ac:dyDescent="0.25">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row>
    <row r="102" spans="1:35" x14ac:dyDescent="0.25">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row>
    <row r="103" spans="1:35" x14ac:dyDescent="0.25">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row>
    <row r="104" spans="1:35" x14ac:dyDescent="0.25">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row>
    <row r="105" spans="1:35" x14ac:dyDescent="0.25">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row>
    <row r="106" spans="1:35" x14ac:dyDescent="0.25">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row>
    <row r="107" spans="1:35" x14ac:dyDescent="0.25">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row>
    <row r="108" spans="1:35" x14ac:dyDescent="0.25">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row>
    <row r="109" spans="1:35" x14ac:dyDescent="0.25">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row>
    <row r="110" spans="1:35" x14ac:dyDescent="0.25">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row>
    <row r="111" spans="1:35" x14ac:dyDescent="0.25">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row>
    <row r="112" spans="1:35" x14ac:dyDescent="0.25">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row>
    <row r="113" spans="1:35" x14ac:dyDescent="0.25">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row>
    <row r="114" spans="1:35" x14ac:dyDescent="0.25">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row>
    <row r="115" spans="1:35" x14ac:dyDescent="0.25">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row>
    <row r="116" spans="1:35" x14ac:dyDescent="0.25">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row>
    <row r="117" spans="1:35" x14ac:dyDescent="0.25">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row>
    <row r="118" spans="1:35" x14ac:dyDescent="0.25">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row>
    <row r="119" spans="1:35" x14ac:dyDescent="0.25">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row>
    <row r="120" spans="1:35" x14ac:dyDescent="0.25">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row>
    <row r="121" spans="1:35" x14ac:dyDescent="0.25">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row>
    <row r="122" spans="1:35" x14ac:dyDescent="0.25">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row>
    <row r="123" spans="1:35" x14ac:dyDescent="0.25">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row>
    <row r="124" spans="1:35" x14ac:dyDescent="0.25">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row>
    <row r="125" spans="1:35" x14ac:dyDescent="0.25">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row>
    <row r="126" spans="1:35" x14ac:dyDescent="0.25">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row>
    <row r="127" spans="1:35" x14ac:dyDescent="0.25">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row>
    <row r="128" spans="1:35" x14ac:dyDescent="0.25">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row>
    <row r="129" spans="1:35" x14ac:dyDescent="0.25">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row>
    <row r="130" spans="1:35" x14ac:dyDescent="0.25">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row>
    <row r="131" spans="1:35" x14ac:dyDescent="0.25">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row>
    <row r="132" spans="1:35" x14ac:dyDescent="0.25">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row>
    <row r="133" spans="1:35" x14ac:dyDescent="0.25">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row>
    <row r="134" spans="1:35" x14ac:dyDescent="0.25">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row>
    <row r="135" spans="1:35" x14ac:dyDescent="0.25">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row>
    <row r="136" spans="1:35" x14ac:dyDescent="0.25">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row>
    <row r="137" spans="1:35" x14ac:dyDescent="0.25">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row>
    <row r="138" spans="1:35" x14ac:dyDescent="0.25">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row>
    <row r="139" spans="1:35" x14ac:dyDescent="0.25">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row>
    <row r="140" spans="1:35" x14ac:dyDescent="0.25">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row>
    <row r="141" spans="1:35" x14ac:dyDescent="0.25">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row>
    <row r="142" spans="1:35" x14ac:dyDescent="0.25">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row>
    <row r="143" spans="1:35" x14ac:dyDescent="0.25">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row>
    <row r="144" spans="1:35" x14ac:dyDescent="0.25">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row>
    <row r="145" spans="1:35" x14ac:dyDescent="0.25">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row>
    <row r="146" spans="1:35" x14ac:dyDescent="0.25">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row>
    <row r="147" spans="1:35" x14ac:dyDescent="0.25">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row>
    <row r="148" spans="1:35" x14ac:dyDescent="0.25">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row>
    <row r="149" spans="1:35" x14ac:dyDescent="0.25">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row>
    <row r="150" spans="1:35" x14ac:dyDescent="0.25">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row>
    <row r="151" spans="1:35" x14ac:dyDescent="0.25">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row>
    <row r="152" spans="1:35" x14ac:dyDescent="0.25">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row>
    <row r="153" spans="1:35" x14ac:dyDescent="0.25">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row>
    <row r="154" spans="1:35" x14ac:dyDescent="0.25">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row>
    <row r="155" spans="1:35" x14ac:dyDescent="0.25">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row>
    <row r="156" spans="1:35" x14ac:dyDescent="0.25">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row>
    <row r="157" spans="1:35" x14ac:dyDescent="0.25">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row>
    <row r="158" spans="1:35" x14ac:dyDescent="0.25">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row>
    <row r="159" spans="1:35" x14ac:dyDescent="0.25">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row>
    <row r="160" spans="1:35" x14ac:dyDescent="0.25">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row>
    <row r="161" spans="1:35" x14ac:dyDescent="0.25">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row>
    <row r="162" spans="1:35" x14ac:dyDescent="0.25">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row>
    <row r="163" spans="1:35" x14ac:dyDescent="0.25">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row>
    <row r="164" spans="1:35" x14ac:dyDescent="0.25">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row>
    <row r="165" spans="1:35" x14ac:dyDescent="0.25">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row>
    <row r="166" spans="1:35" x14ac:dyDescent="0.25">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row>
    <row r="167" spans="1:35" x14ac:dyDescent="0.25">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row>
    <row r="168" spans="1:35" x14ac:dyDescent="0.25">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row>
    <row r="169" spans="1:35" x14ac:dyDescent="0.25">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row>
    <row r="170" spans="1:35" x14ac:dyDescent="0.25">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row>
    <row r="171" spans="1:35" x14ac:dyDescent="0.25">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row>
    <row r="172" spans="1:35" x14ac:dyDescent="0.25">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row>
    <row r="173" spans="1:35" x14ac:dyDescent="0.25">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row>
    <row r="174" spans="1:35" x14ac:dyDescent="0.25">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row>
    <row r="175" spans="1:35" x14ac:dyDescent="0.25">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row>
    <row r="176" spans="1:35" x14ac:dyDescent="0.25">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row>
    <row r="177" spans="1:35" x14ac:dyDescent="0.25">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row>
    <row r="178" spans="1:35" x14ac:dyDescent="0.25">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row>
    <row r="179" spans="1:35" x14ac:dyDescent="0.25">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row>
    <row r="180" spans="1:35" x14ac:dyDescent="0.25">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row>
    <row r="181" spans="1:35" x14ac:dyDescent="0.25">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row>
    <row r="182" spans="1:35" x14ac:dyDescent="0.25">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row>
    <row r="183" spans="1:35" x14ac:dyDescent="0.25">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row>
    <row r="184" spans="1:35" x14ac:dyDescent="0.25">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row>
    <row r="185" spans="1:35" x14ac:dyDescent="0.25">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row>
    <row r="186" spans="1:35" x14ac:dyDescent="0.25">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row>
    <row r="187" spans="1:35" x14ac:dyDescent="0.25">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row>
    <row r="188" spans="1:35" x14ac:dyDescent="0.25">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row>
    <row r="189" spans="1:35" x14ac:dyDescent="0.25">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row>
    <row r="190" spans="1:35" x14ac:dyDescent="0.25">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row>
    <row r="191" spans="1:35" x14ac:dyDescent="0.25">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row>
    <row r="192" spans="1:35" x14ac:dyDescent="0.25">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row>
    <row r="193" spans="1:35" x14ac:dyDescent="0.25">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row>
    <row r="194" spans="1:35" x14ac:dyDescent="0.25">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row>
    <row r="195" spans="1:35" x14ac:dyDescent="0.25">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row>
    <row r="196" spans="1:35" x14ac:dyDescent="0.25">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row>
    <row r="197" spans="1:35" x14ac:dyDescent="0.25">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row>
    <row r="198" spans="1:35" x14ac:dyDescent="0.25">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row>
    <row r="199" spans="1:35" x14ac:dyDescent="0.25">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row>
    <row r="200" spans="1:35" x14ac:dyDescent="0.25">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row>
    <row r="201" spans="1:35" x14ac:dyDescent="0.25">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row>
    <row r="202" spans="1:35" x14ac:dyDescent="0.25">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row>
    <row r="203" spans="1:35" x14ac:dyDescent="0.25">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row>
    <row r="204" spans="1:35" x14ac:dyDescent="0.25">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row>
    <row r="205" spans="1:35" x14ac:dyDescent="0.25">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row>
    <row r="206" spans="1:35" x14ac:dyDescent="0.25">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row>
    <row r="207" spans="1:35" x14ac:dyDescent="0.25">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row>
    <row r="208" spans="1:35" x14ac:dyDescent="0.25">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row>
    <row r="209" spans="1:35" x14ac:dyDescent="0.25">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row>
    <row r="210" spans="1:35" x14ac:dyDescent="0.25">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row>
    <row r="211" spans="1:35" x14ac:dyDescent="0.25">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row>
    <row r="212" spans="1:35" x14ac:dyDescent="0.25">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row>
    <row r="213" spans="1:35" x14ac:dyDescent="0.25">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row>
    <row r="214" spans="1:35" x14ac:dyDescent="0.25">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row>
    <row r="215" spans="1:35" x14ac:dyDescent="0.25">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row>
    <row r="216" spans="1:35" x14ac:dyDescent="0.25">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row>
    <row r="217" spans="1:35" x14ac:dyDescent="0.25">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row>
    <row r="218" spans="1:35" x14ac:dyDescent="0.25">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row>
    <row r="219" spans="1:35" x14ac:dyDescent="0.25">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row>
    <row r="220" spans="1:35" x14ac:dyDescent="0.25">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row>
    <row r="221" spans="1:35" x14ac:dyDescent="0.25">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row>
    <row r="222" spans="1:35" x14ac:dyDescent="0.25">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row>
    <row r="223" spans="1:35" x14ac:dyDescent="0.25">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row>
    <row r="224" spans="1:35" x14ac:dyDescent="0.25">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row>
    <row r="225" spans="1:35" x14ac:dyDescent="0.25">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row>
    <row r="226" spans="1:35" x14ac:dyDescent="0.25">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row>
    <row r="227" spans="1:35" x14ac:dyDescent="0.25">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row>
    <row r="228" spans="1:35" x14ac:dyDescent="0.25">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row>
    <row r="229" spans="1:35" x14ac:dyDescent="0.25">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row>
    <row r="230" spans="1:35" x14ac:dyDescent="0.25">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row>
    <row r="231" spans="1:35" x14ac:dyDescent="0.25">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row>
    <row r="232" spans="1:35" x14ac:dyDescent="0.25">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row>
    <row r="233" spans="1:35" x14ac:dyDescent="0.25">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row>
    <row r="234" spans="1:35" x14ac:dyDescent="0.25">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row>
    <row r="235" spans="1:35" x14ac:dyDescent="0.25">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row>
    <row r="236" spans="1:35" x14ac:dyDescent="0.25">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row>
    <row r="237" spans="1:35" x14ac:dyDescent="0.25">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row>
    <row r="238" spans="1:35" x14ac:dyDescent="0.25">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row>
    <row r="239" spans="1:35" x14ac:dyDescent="0.25">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row>
    <row r="240" spans="1:35" x14ac:dyDescent="0.25">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row>
    <row r="241" spans="1:35" x14ac:dyDescent="0.25">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row>
    <row r="242" spans="1:35" x14ac:dyDescent="0.25">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row>
    <row r="243" spans="1:35" x14ac:dyDescent="0.25">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row>
    <row r="244" spans="1:35" x14ac:dyDescent="0.25">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row>
  </sheetData>
  <mergeCells count="2">
    <mergeCell ref="A1:E4"/>
    <mergeCell ref="A20:E2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M128"/>
  <sheetViews>
    <sheetView zoomScale="70" zoomScaleNormal="70" workbookViewId="0">
      <selection activeCell="A51" sqref="A51"/>
    </sheetView>
  </sheetViews>
  <sheetFormatPr baseColWidth="10" defaultRowHeight="15" x14ac:dyDescent="0.25"/>
  <cols>
    <col min="1" max="2" width="5.7109375" style="88" customWidth="1"/>
    <col min="3" max="3" width="12.7109375" style="88" customWidth="1"/>
    <col min="4" max="5" width="5.7109375" style="88" customWidth="1"/>
    <col min="6" max="6" width="12.7109375" style="88" customWidth="1"/>
    <col min="7" max="8" width="5.7109375" style="88" customWidth="1"/>
    <col min="9" max="9" width="12.7109375" style="88" customWidth="1"/>
    <col min="10" max="11" width="5.7109375" style="88" customWidth="1"/>
    <col min="12" max="12" width="12.7109375" style="88" customWidth="1"/>
    <col min="13" max="14" width="5.7109375" style="88" customWidth="1"/>
    <col min="15" max="15" width="12.7109375" style="88" customWidth="1"/>
    <col min="16" max="17" width="5.7109375" style="88" customWidth="1"/>
    <col min="18" max="18" width="12.7109375" style="88" customWidth="1"/>
    <col min="19" max="20" width="5.7109375" style="88" customWidth="1"/>
    <col min="21" max="21" width="12.7109375" style="88" customWidth="1"/>
    <col min="22" max="23" width="5.7109375" style="88" customWidth="1"/>
    <col min="24" max="24" width="12.7109375" style="88" customWidth="1"/>
    <col min="25" max="26" width="5.7109375" style="88" customWidth="1"/>
    <col min="27" max="27" width="12.7109375" style="88" customWidth="1"/>
    <col min="28" max="29" width="5.7109375" style="88" customWidth="1"/>
    <col min="30" max="30" width="12.7109375" style="88" customWidth="1"/>
    <col min="31" max="32" width="5.7109375" style="88" customWidth="1"/>
    <col min="33" max="33" width="12.7109375" style="88" customWidth="1"/>
    <col min="34" max="35" width="5.7109375" style="88" customWidth="1"/>
    <col min="36" max="36" width="12.7109375" style="88" customWidth="1"/>
    <col min="37" max="38" width="5.7109375" style="88" customWidth="1"/>
    <col min="39" max="39" width="12.7109375" style="88" customWidth="1"/>
    <col min="40" max="41" width="5.7109375" style="88" customWidth="1"/>
    <col min="42" max="42" width="12.7109375" style="88" customWidth="1"/>
    <col min="43" max="44" width="5.7109375" style="88" customWidth="1"/>
    <col min="45" max="45" width="12.7109375" style="88" customWidth="1"/>
    <col min="46" max="47" width="5.7109375" style="88" customWidth="1"/>
    <col min="48" max="48" width="12.7109375" style="88" customWidth="1"/>
    <col min="49" max="50" width="5.7109375" style="88" customWidth="1"/>
    <col min="51" max="51" width="12.7109375" style="88" customWidth="1"/>
    <col min="52" max="53" width="5.7109375" style="88" customWidth="1"/>
    <col min="54" max="54" width="12.7109375" style="88" customWidth="1"/>
    <col min="55" max="16384" width="11.42578125" style="88"/>
  </cols>
  <sheetData>
    <row r="1" spans="1:81" ht="56.25" customHeight="1" thickBot="1" x14ac:dyDescent="0.3">
      <c r="A1" s="426">
        <v>2013</v>
      </c>
      <c r="B1" s="426"/>
      <c r="C1" s="426"/>
      <c r="D1" s="426"/>
      <c r="E1" s="426"/>
      <c r="F1" s="426"/>
      <c r="G1" s="426"/>
      <c r="H1" s="426"/>
      <c r="I1" s="426"/>
      <c r="J1" s="426"/>
      <c r="K1" s="426"/>
      <c r="L1" s="426"/>
      <c r="M1" s="426"/>
      <c r="N1" s="426"/>
      <c r="O1" s="426"/>
      <c r="P1" s="426"/>
      <c r="Q1" s="426"/>
      <c r="R1" s="427"/>
      <c r="S1" s="428">
        <v>2014</v>
      </c>
      <c r="T1" s="429"/>
      <c r="U1" s="429"/>
      <c r="V1" s="429"/>
      <c r="W1" s="429"/>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30"/>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row>
    <row r="2" spans="1:81" s="109" customFormat="1" ht="42" customHeight="1" x14ac:dyDescent="0.25">
      <c r="A2" s="423" t="s">
        <v>329</v>
      </c>
      <c r="B2" s="424"/>
      <c r="C2" s="425"/>
      <c r="D2" s="423" t="s">
        <v>340</v>
      </c>
      <c r="E2" s="424"/>
      <c r="F2" s="425"/>
      <c r="G2" s="423" t="s">
        <v>330</v>
      </c>
      <c r="H2" s="424"/>
      <c r="I2" s="424"/>
      <c r="J2" s="423" t="s">
        <v>331</v>
      </c>
      <c r="K2" s="424"/>
      <c r="L2" s="425"/>
      <c r="M2" s="423" t="s">
        <v>332</v>
      </c>
      <c r="N2" s="424"/>
      <c r="O2" s="424"/>
      <c r="P2" s="423" t="s">
        <v>333</v>
      </c>
      <c r="Q2" s="424"/>
      <c r="R2" s="425"/>
      <c r="S2" s="423" t="s">
        <v>334</v>
      </c>
      <c r="T2" s="424"/>
      <c r="U2" s="425"/>
      <c r="V2" s="423" t="s">
        <v>335</v>
      </c>
      <c r="W2" s="424"/>
      <c r="X2" s="424"/>
      <c r="Y2" s="423" t="s">
        <v>336</v>
      </c>
      <c r="Z2" s="424"/>
      <c r="AA2" s="425"/>
      <c r="AB2" s="423" t="s">
        <v>337</v>
      </c>
      <c r="AC2" s="424"/>
      <c r="AD2" s="424"/>
      <c r="AE2" s="431" t="s">
        <v>338</v>
      </c>
      <c r="AF2" s="432"/>
      <c r="AG2" s="433"/>
      <c r="AH2" s="423" t="s">
        <v>339</v>
      </c>
      <c r="AI2" s="424"/>
      <c r="AJ2" s="424"/>
      <c r="AK2" s="423" t="s">
        <v>329</v>
      </c>
      <c r="AL2" s="424"/>
      <c r="AM2" s="425"/>
      <c r="AN2" s="423" t="s">
        <v>340</v>
      </c>
      <c r="AO2" s="424"/>
      <c r="AP2" s="425"/>
      <c r="AQ2" s="423" t="s">
        <v>330</v>
      </c>
      <c r="AR2" s="424"/>
      <c r="AS2" s="424"/>
      <c r="AT2" s="423" t="s">
        <v>331</v>
      </c>
      <c r="AU2" s="424"/>
      <c r="AV2" s="425"/>
      <c r="AW2" s="423" t="s">
        <v>332</v>
      </c>
      <c r="AX2" s="424"/>
      <c r="AY2" s="424"/>
      <c r="AZ2" s="423" t="s">
        <v>333</v>
      </c>
      <c r="BA2" s="424"/>
      <c r="BB2" s="425"/>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row>
    <row r="3" spans="1:81" x14ac:dyDescent="0.25">
      <c r="A3" s="101">
        <v>1</v>
      </c>
      <c r="B3" s="89" t="s">
        <v>341</v>
      </c>
      <c r="C3" s="110">
        <v>41456</v>
      </c>
      <c r="D3" s="101">
        <v>1</v>
      </c>
      <c r="E3" s="89" t="s">
        <v>342</v>
      </c>
      <c r="F3" s="110">
        <v>41487</v>
      </c>
      <c r="G3" s="108">
        <v>1</v>
      </c>
      <c r="H3" s="91" t="s">
        <v>343</v>
      </c>
      <c r="I3" s="115">
        <v>41518</v>
      </c>
      <c r="J3" s="101">
        <v>1</v>
      </c>
      <c r="K3" s="89" t="s">
        <v>344</v>
      </c>
      <c r="L3" s="110">
        <v>41548</v>
      </c>
      <c r="M3" s="108">
        <v>1</v>
      </c>
      <c r="N3" s="91" t="s">
        <v>345</v>
      </c>
      <c r="O3" s="115">
        <v>41579</v>
      </c>
      <c r="P3" s="108">
        <v>1</v>
      </c>
      <c r="Q3" s="91" t="s">
        <v>343</v>
      </c>
      <c r="R3" s="110">
        <v>41609</v>
      </c>
      <c r="S3" s="108">
        <v>1</v>
      </c>
      <c r="T3" s="91" t="s">
        <v>344</v>
      </c>
      <c r="U3" s="110">
        <v>41640</v>
      </c>
      <c r="V3" s="108">
        <v>1</v>
      </c>
      <c r="W3" s="91" t="s">
        <v>346</v>
      </c>
      <c r="X3" s="115">
        <v>41671</v>
      </c>
      <c r="Y3" s="108">
        <v>1</v>
      </c>
      <c r="Z3" s="91" t="s">
        <v>346</v>
      </c>
      <c r="AA3" s="110">
        <v>41699</v>
      </c>
      <c r="AB3" s="101">
        <v>1</v>
      </c>
      <c r="AC3" s="89" t="s">
        <v>344</v>
      </c>
      <c r="AD3" s="115">
        <v>41730</v>
      </c>
      <c r="AE3" s="108">
        <v>1</v>
      </c>
      <c r="AF3" s="91" t="s">
        <v>342</v>
      </c>
      <c r="AG3" s="110">
        <v>41760</v>
      </c>
      <c r="AH3" s="108">
        <v>1</v>
      </c>
      <c r="AI3" s="91" t="s">
        <v>343</v>
      </c>
      <c r="AJ3" s="115">
        <v>41791</v>
      </c>
      <c r="AK3" s="101">
        <v>1</v>
      </c>
      <c r="AL3" s="89" t="s">
        <v>344</v>
      </c>
      <c r="AM3" s="110">
        <v>41821</v>
      </c>
      <c r="AN3" s="101">
        <v>1</v>
      </c>
      <c r="AO3" s="89" t="s">
        <v>345</v>
      </c>
      <c r="AP3" s="110">
        <v>41852</v>
      </c>
      <c r="AQ3" s="101">
        <v>1</v>
      </c>
      <c r="AR3" s="89" t="s">
        <v>341</v>
      </c>
      <c r="AS3" s="115">
        <v>41883</v>
      </c>
      <c r="AT3" s="101" t="s">
        <v>344</v>
      </c>
      <c r="AU3" s="89">
        <v>1</v>
      </c>
      <c r="AV3" s="110">
        <v>41548</v>
      </c>
      <c r="AW3" s="108" t="s">
        <v>346</v>
      </c>
      <c r="AX3" s="89">
        <v>1</v>
      </c>
      <c r="AY3" s="116"/>
      <c r="AZ3" s="101" t="s">
        <v>341</v>
      </c>
      <c r="BA3" s="89">
        <v>1</v>
      </c>
      <c r="BB3" s="134"/>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row>
    <row r="4" spans="1:81" x14ac:dyDescent="0.25">
      <c r="A4" s="102">
        <v>2</v>
      </c>
      <c r="B4" s="90" t="s">
        <v>344</v>
      </c>
      <c r="C4" s="111">
        <v>41457</v>
      </c>
      <c r="D4" s="102">
        <v>2</v>
      </c>
      <c r="E4" s="90" t="s">
        <v>345</v>
      </c>
      <c r="F4" s="111">
        <v>41488</v>
      </c>
      <c r="G4" s="102">
        <v>2</v>
      </c>
      <c r="H4" s="92" t="s">
        <v>341</v>
      </c>
      <c r="I4" s="113">
        <v>41519</v>
      </c>
      <c r="J4" s="102">
        <v>2</v>
      </c>
      <c r="K4" s="90" t="s">
        <v>344</v>
      </c>
      <c r="L4" s="111">
        <v>41549</v>
      </c>
      <c r="M4" s="103">
        <v>2</v>
      </c>
      <c r="N4" s="93" t="s">
        <v>346</v>
      </c>
      <c r="O4" s="113">
        <v>41580</v>
      </c>
      <c r="P4" s="102">
        <v>2</v>
      </c>
      <c r="Q4" s="90" t="s">
        <v>341</v>
      </c>
      <c r="R4" s="111">
        <v>41610</v>
      </c>
      <c r="S4" s="102">
        <v>2</v>
      </c>
      <c r="T4" s="90" t="s">
        <v>342</v>
      </c>
      <c r="U4" s="111">
        <v>41641</v>
      </c>
      <c r="V4" s="103">
        <v>2</v>
      </c>
      <c r="W4" s="93" t="s">
        <v>343</v>
      </c>
      <c r="X4" s="113">
        <v>41672</v>
      </c>
      <c r="Y4" s="103">
        <v>2</v>
      </c>
      <c r="Z4" s="93" t="s">
        <v>343</v>
      </c>
      <c r="AA4" s="111">
        <v>41700</v>
      </c>
      <c r="AB4" s="102">
        <v>2</v>
      </c>
      <c r="AC4" s="90" t="s">
        <v>344</v>
      </c>
      <c r="AD4" s="113">
        <v>41731</v>
      </c>
      <c r="AE4" s="102">
        <v>2</v>
      </c>
      <c r="AF4" s="90" t="s">
        <v>345</v>
      </c>
      <c r="AG4" s="111">
        <v>41761</v>
      </c>
      <c r="AH4" s="102">
        <v>2</v>
      </c>
      <c r="AI4" s="90" t="s">
        <v>341</v>
      </c>
      <c r="AJ4" s="113">
        <v>41792</v>
      </c>
      <c r="AK4" s="102">
        <v>2</v>
      </c>
      <c r="AL4" s="90" t="s">
        <v>344</v>
      </c>
      <c r="AM4" s="111">
        <v>41822</v>
      </c>
      <c r="AN4" s="103">
        <v>2</v>
      </c>
      <c r="AO4" s="93" t="s">
        <v>346</v>
      </c>
      <c r="AP4" s="111">
        <v>41853</v>
      </c>
      <c r="AQ4" s="102">
        <v>2</v>
      </c>
      <c r="AR4" s="90" t="s">
        <v>344</v>
      </c>
      <c r="AS4" s="113">
        <v>41884</v>
      </c>
      <c r="AT4" s="102" t="s">
        <v>342</v>
      </c>
      <c r="AU4" s="97">
        <v>2</v>
      </c>
      <c r="AV4" s="111">
        <v>41549</v>
      </c>
      <c r="AW4" s="103" t="s">
        <v>343</v>
      </c>
      <c r="AX4" s="97">
        <v>2</v>
      </c>
      <c r="AY4" s="117"/>
      <c r="AZ4" s="102" t="s">
        <v>344</v>
      </c>
      <c r="BA4" s="97">
        <v>2</v>
      </c>
      <c r="BB4" s="135"/>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row>
    <row r="5" spans="1:81" x14ac:dyDescent="0.25">
      <c r="A5" s="102">
        <v>3</v>
      </c>
      <c r="B5" s="90" t="s">
        <v>344</v>
      </c>
      <c r="C5" s="111">
        <v>41458</v>
      </c>
      <c r="D5" s="103">
        <v>3</v>
      </c>
      <c r="E5" s="93" t="s">
        <v>346</v>
      </c>
      <c r="F5" s="111">
        <v>41489</v>
      </c>
      <c r="G5" s="102">
        <v>3</v>
      </c>
      <c r="H5" s="92" t="s">
        <v>344</v>
      </c>
      <c r="I5" s="113">
        <v>41520</v>
      </c>
      <c r="J5" s="102">
        <v>3</v>
      </c>
      <c r="K5" s="90" t="s">
        <v>342</v>
      </c>
      <c r="L5" s="111">
        <v>41550</v>
      </c>
      <c r="M5" s="103">
        <v>3</v>
      </c>
      <c r="N5" s="93" t="s">
        <v>343</v>
      </c>
      <c r="O5" s="113">
        <v>41581</v>
      </c>
      <c r="P5" s="102">
        <v>3</v>
      </c>
      <c r="Q5" s="90" t="s">
        <v>344</v>
      </c>
      <c r="R5" s="111">
        <v>41611</v>
      </c>
      <c r="S5" s="102">
        <v>3</v>
      </c>
      <c r="T5" s="90" t="s">
        <v>345</v>
      </c>
      <c r="U5" s="111">
        <v>41642</v>
      </c>
      <c r="V5" s="102">
        <v>3</v>
      </c>
      <c r="W5" s="90" t="s">
        <v>341</v>
      </c>
      <c r="X5" s="113">
        <v>41673</v>
      </c>
      <c r="Y5" s="102">
        <v>3</v>
      </c>
      <c r="Z5" s="90" t="s">
        <v>341</v>
      </c>
      <c r="AA5" s="111">
        <v>41701</v>
      </c>
      <c r="AB5" s="102">
        <v>3</v>
      </c>
      <c r="AC5" s="90" t="s">
        <v>342</v>
      </c>
      <c r="AD5" s="113">
        <v>41732</v>
      </c>
      <c r="AE5" s="103">
        <v>3</v>
      </c>
      <c r="AF5" s="93" t="s">
        <v>346</v>
      </c>
      <c r="AG5" s="111">
        <v>41762</v>
      </c>
      <c r="AH5" s="102">
        <v>3</v>
      </c>
      <c r="AI5" s="90" t="s">
        <v>344</v>
      </c>
      <c r="AJ5" s="113">
        <v>41793</v>
      </c>
      <c r="AK5" s="102">
        <v>3</v>
      </c>
      <c r="AL5" s="90" t="s">
        <v>342</v>
      </c>
      <c r="AM5" s="111">
        <v>41823</v>
      </c>
      <c r="AN5" s="103">
        <v>3</v>
      </c>
      <c r="AO5" s="93" t="s">
        <v>343</v>
      </c>
      <c r="AP5" s="111">
        <v>41854</v>
      </c>
      <c r="AQ5" s="102">
        <v>3</v>
      </c>
      <c r="AR5" s="90" t="s">
        <v>344</v>
      </c>
      <c r="AS5" s="113">
        <v>41885</v>
      </c>
      <c r="AT5" s="102" t="s">
        <v>345</v>
      </c>
      <c r="AU5" s="90">
        <v>3</v>
      </c>
      <c r="AV5" s="111">
        <v>41550</v>
      </c>
      <c r="AW5" s="102" t="s">
        <v>341</v>
      </c>
      <c r="AX5" s="97">
        <v>3</v>
      </c>
      <c r="AY5" s="117"/>
      <c r="AZ5" s="102" t="s">
        <v>344</v>
      </c>
      <c r="BA5" s="90">
        <v>3</v>
      </c>
      <c r="BB5" s="135"/>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row>
    <row r="6" spans="1:81" x14ac:dyDescent="0.25">
      <c r="A6" s="102">
        <v>4</v>
      </c>
      <c r="B6" s="90" t="s">
        <v>342</v>
      </c>
      <c r="C6" s="111">
        <v>41459</v>
      </c>
      <c r="D6" s="103">
        <v>4</v>
      </c>
      <c r="E6" s="93" t="s">
        <v>343</v>
      </c>
      <c r="F6" s="111">
        <v>41490</v>
      </c>
      <c r="G6" s="102">
        <v>4</v>
      </c>
      <c r="H6" s="92" t="s">
        <v>344</v>
      </c>
      <c r="I6" s="113">
        <v>41521</v>
      </c>
      <c r="J6" s="102">
        <v>4</v>
      </c>
      <c r="K6" s="90" t="s">
        <v>345</v>
      </c>
      <c r="L6" s="111">
        <v>41551</v>
      </c>
      <c r="M6" s="102">
        <v>4</v>
      </c>
      <c r="N6" s="90" t="s">
        <v>341</v>
      </c>
      <c r="O6" s="113">
        <v>41582</v>
      </c>
      <c r="P6" s="102">
        <v>4</v>
      </c>
      <c r="Q6" s="90" t="s">
        <v>344</v>
      </c>
      <c r="R6" s="111">
        <v>41612</v>
      </c>
      <c r="S6" s="103">
        <v>4</v>
      </c>
      <c r="T6" s="93" t="s">
        <v>346</v>
      </c>
      <c r="U6" s="111">
        <v>41643</v>
      </c>
      <c r="V6" s="102">
        <v>4</v>
      </c>
      <c r="W6" s="90" t="s">
        <v>344</v>
      </c>
      <c r="X6" s="113">
        <v>41674</v>
      </c>
      <c r="Y6" s="102">
        <v>4</v>
      </c>
      <c r="Z6" s="90" t="s">
        <v>344</v>
      </c>
      <c r="AA6" s="111">
        <v>41702</v>
      </c>
      <c r="AB6" s="102">
        <v>4</v>
      </c>
      <c r="AC6" s="90" t="s">
        <v>345</v>
      </c>
      <c r="AD6" s="113">
        <v>41733</v>
      </c>
      <c r="AE6" s="103">
        <v>4</v>
      </c>
      <c r="AF6" s="93" t="s">
        <v>343</v>
      </c>
      <c r="AG6" s="155">
        <v>41763</v>
      </c>
      <c r="AH6" s="102">
        <v>4</v>
      </c>
      <c r="AI6" s="90" t="s">
        <v>344</v>
      </c>
      <c r="AJ6" s="113">
        <v>41794</v>
      </c>
      <c r="AK6" s="102">
        <v>4</v>
      </c>
      <c r="AL6" s="90" t="s">
        <v>345</v>
      </c>
      <c r="AM6" s="111">
        <v>41824</v>
      </c>
      <c r="AN6" s="102">
        <v>4</v>
      </c>
      <c r="AO6" s="90" t="s">
        <v>341</v>
      </c>
      <c r="AP6" s="111">
        <v>41855</v>
      </c>
      <c r="AQ6" s="102">
        <v>4</v>
      </c>
      <c r="AR6" s="90" t="s">
        <v>342</v>
      </c>
      <c r="AS6" s="113">
        <v>41886</v>
      </c>
      <c r="AT6" s="103" t="s">
        <v>346</v>
      </c>
      <c r="AU6" s="93">
        <v>4</v>
      </c>
      <c r="AV6" s="111">
        <v>41551</v>
      </c>
      <c r="AW6" s="102" t="s">
        <v>344</v>
      </c>
      <c r="AX6" s="90">
        <v>4</v>
      </c>
      <c r="AY6" s="117"/>
      <c r="AZ6" s="102" t="s">
        <v>342</v>
      </c>
      <c r="BA6" s="97">
        <v>4</v>
      </c>
      <c r="BB6" s="135"/>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row>
    <row r="7" spans="1:81" x14ac:dyDescent="0.25">
      <c r="A7" s="102">
        <v>5</v>
      </c>
      <c r="B7" s="90" t="s">
        <v>345</v>
      </c>
      <c r="C7" s="111">
        <v>41460</v>
      </c>
      <c r="D7" s="102">
        <v>5</v>
      </c>
      <c r="E7" s="92" t="s">
        <v>341</v>
      </c>
      <c r="F7" s="111">
        <v>41491</v>
      </c>
      <c r="G7" s="102">
        <v>5</v>
      </c>
      <c r="H7" s="92" t="s">
        <v>342</v>
      </c>
      <c r="I7" s="113">
        <v>41522</v>
      </c>
      <c r="J7" s="103">
        <v>5</v>
      </c>
      <c r="K7" s="93" t="s">
        <v>346</v>
      </c>
      <c r="L7" s="111">
        <v>41552</v>
      </c>
      <c r="M7" s="102">
        <v>5</v>
      </c>
      <c r="N7" s="90" t="s">
        <v>344</v>
      </c>
      <c r="O7" s="113">
        <v>41583</v>
      </c>
      <c r="P7" s="102">
        <v>5</v>
      </c>
      <c r="Q7" s="90" t="s">
        <v>342</v>
      </c>
      <c r="R7" s="111">
        <v>41613</v>
      </c>
      <c r="S7" s="103">
        <v>5</v>
      </c>
      <c r="T7" s="93" t="s">
        <v>343</v>
      </c>
      <c r="U7" s="111">
        <v>41644</v>
      </c>
      <c r="V7" s="102">
        <v>5</v>
      </c>
      <c r="W7" s="90" t="s">
        <v>344</v>
      </c>
      <c r="X7" s="113">
        <v>41675</v>
      </c>
      <c r="Y7" s="102">
        <v>5</v>
      </c>
      <c r="Z7" s="90" t="s">
        <v>344</v>
      </c>
      <c r="AA7" s="111">
        <v>41703</v>
      </c>
      <c r="AB7" s="103">
        <v>5</v>
      </c>
      <c r="AC7" s="93" t="s">
        <v>346</v>
      </c>
      <c r="AD7" s="113">
        <v>41734</v>
      </c>
      <c r="AE7" s="102">
        <v>5</v>
      </c>
      <c r="AF7" s="90" t="s">
        <v>341</v>
      </c>
      <c r="AG7" s="111">
        <v>41764</v>
      </c>
      <c r="AH7" s="102">
        <v>5</v>
      </c>
      <c r="AI7" s="90" t="s">
        <v>342</v>
      </c>
      <c r="AJ7" s="113">
        <v>41795</v>
      </c>
      <c r="AK7" s="103">
        <v>5</v>
      </c>
      <c r="AL7" s="93" t="s">
        <v>346</v>
      </c>
      <c r="AM7" s="111">
        <v>41825</v>
      </c>
      <c r="AN7" s="102">
        <v>5</v>
      </c>
      <c r="AO7" s="90" t="s">
        <v>344</v>
      </c>
      <c r="AP7" s="111">
        <v>41856</v>
      </c>
      <c r="AQ7" s="102">
        <v>5</v>
      </c>
      <c r="AR7" s="90" t="s">
        <v>345</v>
      </c>
      <c r="AS7" s="113">
        <v>41887</v>
      </c>
      <c r="AT7" s="103" t="s">
        <v>343</v>
      </c>
      <c r="AU7" s="93">
        <v>5</v>
      </c>
      <c r="AV7" s="111">
        <v>41552</v>
      </c>
      <c r="AW7" s="102" t="s">
        <v>344</v>
      </c>
      <c r="AX7" s="97">
        <v>5</v>
      </c>
      <c r="AY7" s="117"/>
      <c r="AZ7" s="102" t="s">
        <v>345</v>
      </c>
      <c r="BA7" s="90">
        <v>5</v>
      </c>
      <c r="BB7" s="135"/>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row>
    <row r="8" spans="1:81" x14ac:dyDescent="0.25">
      <c r="A8" s="103">
        <v>6</v>
      </c>
      <c r="B8" s="93" t="s">
        <v>346</v>
      </c>
      <c r="C8" s="111">
        <v>41461</v>
      </c>
      <c r="D8" s="102">
        <v>6</v>
      </c>
      <c r="E8" s="92" t="s">
        <v>344</v>
      </c>
      <c r="F8" s="111">
        <v>41492</v>
      </c>
      <c r="G8" s="102">
        <v>6</v>
      </c>
      <c r="H8" s="92" t="s">
        <v>345</v>
      </c>
      <c r="I8" s="113">
        <v>41523</v>
      </c>
      <c r="J8" s="103">
        <v>6</v>
      </c>
      <c r="K8" s="93" t="s">
        <v>343</v>
      </c>
      <c r="L8" s="111">
        <v>41553</v>
      </c>
      <c r="M8" s="102">
        <v>6</v>
      </c>
      <c r="N8" s="90" t="s">
        <v>344</v>
      </c>
      <c r="O8" s="113">
        <v>41584</v>
      </c>
      <c r="P8" s="102">
        <v>6</v>
      </c>
      <c r="Q8" s="90" t="s">
        <v>345</v>
      </c>
      <c r="R8" s="111">
        <v>41614</v>
      </c>
      <c r="S8" s="102">
        <v>6</v>
      </c>
      <c r="T8" s="90" t="s">
        <v>341</v>
      </c>
      <c r="U8" s="111">
        <v>41645</v>
      </c>
      <c r="V8" s="102">
        <v>6</v>
      </c>
      <c r="W8" s="90" t="s">
        <v>342</v>
      </c>
      <c r="X8" s="113">
        <v>41676</v>
      </c>
      <c r="Y8" s="102">
        <v>6</v>
      </c>
      <c r="Z8" s="90" t="s">
        <v>342</v>
      </c>
      <c r="AA8" s="111">
        <v>41704</v>
      </c>
      <c r="AB8" s="103">
        <v>6</v>
      </c>
      <c r="AC8" s="93" t="s">
        <v>343</v>
      </c>
      <c r="AD8" s="113">
        <v>41735</v>
      </c>
      <c r="AE8" s="102">
        <v>6</v>
      </c>
      <c r="AF8" s="90" t="s">
        <v>344</v>
      </c>
      <c r="AG8" s="111">
        <v>41765</v>
      </c>
      <c r="AH8" s="102">
        <v>6</v>
      </c>
      <c r="AI8" s="90" t="s">
        <v>345</v>
      </c>
      <c r="AJ8" s="113">
        <v>41796</v>
      </c>
      <c r="AK8" s="103">
        <v>6</v>
      </c>
      <c r="AL8" s="93" t="s">
        <v>343</v>
      </c>
      <c r="AM8" s="111">
        <v>41826</v>
      </c>
      <c r="AN8" s="102">
        <v>6</v>
      </c>
      <c r="AO8" s="90" t="s">
        <v>344</v>
      </c>
      <c r="AP8" s="111">
        <v>41857</v>
      </c>
      <c r="AQ8" s="103">
        <v>6</v>
      </c>
      <c r="AR8" s="93" t="s">
        <v>346</v>
      </c>
      <c r="AS8" s="113">
        <v>41888</v>
      </c>
      <c r="AT8" s="102" t="s">
        <v>341</v>
      </c>
      <c r="AU8" s="97">
        <v>6</v>
      </c>
      <c r="AV8" s="111">
        <v>41553</v>
      </c>
      <c r="AW8" s="102" t="s">
        <v>342</v>
      </c>
      <c r="AX8" s="97">
        <v>6</v>
      </c>
      <c r="AY8" s="117"/>
      <c r="AZ8" s="103" t="s">
        <v>346</v>
      </c>
      <c r="BA8" s="97">
        <v>6</v>
      </c>
      <c r="BB8" s="135"/>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row>
    <row r="9" spans="1:81" x14ac:dyDescent="0.25">
      <c r="A9" s="103">
        <v>7</v>
      </c>
      <c r="B9" s="93" t="s">
        <v>343</v>
      </c>
      <c r="C9" s="111">
        <v>41462</v>
      </c>
      <c r="D9" s="102">
        <v>7</v>
      </c>
      <c r="E9" s="92" t="s">
        <v>344</v>
      </c>
      <c r="F9" s="111">
        <v>41493</v>
      </c>
      <c r="G9" s="103">
        <v>7</v>
      </c>
      <c r="H9" s="93" t="s">
        <v>346</v>
      </c>
      <c r="I9" s="113">
        <v>41524</v>
      </c>
      <c r="J9" s="102">
        <v>7</v>
      </c>
      <c r="K9" s="90" t="s">
        <v>341</v>
      </c>
      <c r="L9" s="111">
        <v>41554</v>
      </c>
      <c r="M9" s="102">
        <v>7</v>
      </c>
      <c r="N9" s="90" t="s">
        <v>342</v>
      </c>
      <c r="O9" s="113">
        <v>41585</v>
      </c>
      <c r="P9" s="103">
        <v>7</v>
      </c>
      <c r="Q9" s="93" t="s">
        <v>346</v>
      </c>
      <c r="R9" s="111">
        <v>41615</v>
      </c>
      <c r="S9" s="102">
        <v>7</v>
      </c>
      <c r="T9" s="90" t="s">
        <v>344</v>
      </c>
      <c r="U9" s="111">
        <v>41646</v>
      </c>
      <c r="V9" s="102">
        <v>7</v>
      </c>
      <c r="W9" s="90" t="s">
        <v>345</v>
      </c>
      <c r="X9" s="113">
        <v>41677</v>
      </c>
      <c r="Y9" s="102">
        <v>7</v>
      </c>
      <c r="Z9" s="90" t="s">
        <v>345</v>
      </c>
      <c r="AA9" s="111">
        <v>41705</v>
      </c>
      <c r="AB9" s="102">
        <v>7</v>
      </c>
      <c r="AC9" s="90" t="s">
        <v>341</v>
      </c>
      <c r="AD9" s="113">
        <v>41736</v>
      </c>
      <c r="AE9" s="102">
        <v>7</v>
      </c>
      <c r="AF9" s="90" t="s">
        <v>344</v>
      </c>
      <c r="AG9" s="111">
        <v>41766</v>
      </c>
      <c r="AH9" s="103">
        <v>7</v>
      </c>
      <c r="AI9" s="93" t="s">
        <v>346</v>
      </c>
      <c r="AJ9" s="113">
        <v>41797</v>
      </c>
      <c r="AK9" s="102">
        <v>7</v>
      </c>
      <c r="AL9" s="90" t="s">
        <v>341</v>
      </c>
      <c r="AM9" s="111">
        <v>41827</v>
      </c>
      <c r="AN9" s="102">
        <v>7</v>
      </c>
      <c r="AO9" s="90" t="s">
        <v>342</v>
      </c>
      <c r="AP9" s="111">
        <v>41858</v>
      </c>
      <c r="AQ9" s="103">
        <v>7</v>
      </c>
      <c r="AR9" s="93" t="s">
        <v>343</v>
      </c>
      <c r="AS9" s="113">
        <v>41889</v>
      </c>
      <c r="AT9" s="102" t="s">
        <v>344</v>
      </c>
      <c r="AU9" s="90">
        <v>7</v>
      </c>
      <c r="AV9" s="111">
        <v>41554</v>
      </c>
      <c r="AW9" s="102" t="s">
        <v>345</v>
      </c>
      <c r="AX9" s="90">
        <v>7</v>
      </c>
      <c r="AY9" s="117"/>
      <c r="AZ9" s="103" t="s">
        <v>343</v>
      </c>
      <c r="BA9" s="90">
        <v>7</v>
      </c>
      <c r="BB9" s="135"/>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row>
    <row r="10" spans="1:81" x14ac:dyDescent="0.25">
      <c r="A10" s="102">
        <v>8</v>
      </c>
      <c r="B10" s="92" t="s">
        <v>341</v>
      </c>
      <c r="C10" s="111">
        <v>41463</v>
      </c>
      <c r="D10" s="102">
        <v>8</v>
      </c>
      <c r="E10" s="92" t="s">
        <v>342</v>
      </c>
      <c r="F10" s="111">
        <v>41494</v>
      </c>
      <c r="G10" s="103">
        <v>8</v>
      </c>
      <c r="H10" s="93" t="s">
        <v>343</v>
      </c>
      <c r="I10" s="113">
        <v>41525</v>
      </c>
      <c r="J10" s="102">
        <v>8</v>
      </c>
      <c r="K10" s="90" t="s">
        <v>344</v>
      </c>
      <c r="L10" s="111">
        <v>41555</v>
      </c>
      <c r="M10" s="102">
        <v>8</v>
      </c>
      <c r="N10" s="90" t="s">
        <v>345</v>
      </c>
      <c r="O10" s="113">
        <v>41586</v>
      </c>
      <c r="P10" s="103">
        <v>8</v>
      </c>
      <c r="Q10" s="93" t="s">
        <v>343</v>
      </c>
      <c r="R10" s="111">
        <v>41616</v>
      </c>
      <c r="S10" s="102">
        <v>8</v>
      </c>
      <c r="T10" s="90" t="s">
        <v>344</v>
      </c>
      <c r="U10" s="111">
        <v>41647</v>
      </c>
      <c r="V10" s="103">
        <v>8</v>
      </c>
      <c r="W10" s="93" t="s">
        <v>346</v>
      </c>
      <c r="X10" s="113">
        <v>41678</v>
      </c>
      <c r="Y10" s="103">
        <v>8</v>
      </c>
      <c r="Z10" s="93" t="s">
        <v>346</v>
      </c>
      <c r="AA10" s="111">
        <v>41706</v>
      </c>
      <c r="AB10" s="102">
        <v>8</v>
      </c>
      <c r="AC10" s="90" t="s">
        <v>344</v>
      </c>
      <c r="AD10" s="113">
        <v>41737</v>
      </c>
      <c r="AE10" s="103">
        <v>8</v>
      </c>
      <c r="AF10" s="93" t="s">
        <v>342</v>
      </c>
      <c r="AG10" s="111">
        <v>41767</v>
      </c>
      <c r="AH10" s="103">
        <v>8</v>
      </c>
      <c r="AI10" s="93" t="s">
        <v>343</v>
      </c>
      <c r="AJ10" s="113">
        <v>41798</v>
      </c>
      <c r="AK10" s="102">
        <v>8</v>
      </c>
      <c r="AL10" s="90" t="s">
        <v>344</v>
      </c>
      <c r="AM10" s="111">
        <v>41828</v>
      </c>
      <c r="AN10" s="102">
        <v>8</v>
      </c>
      <c r="AO10" s="90" t="s">
        <v>345</v>
      </c>
      <c r="AP10" s="111">
        <v>41859</v>
      </c>
      <c r="AQ10" s="102">
        <v>8</v>
      </c>
      <c r="AR10" s="90" t="s">
        <v>341</v>
      </c>
      <c r="AS10" s="113">
        <v>41890</v>
      </c>
      <c r="AT10" s="102" t="s">
        <v>344</v>
      </c>
      <c r="AU10" s="97">
        <v>8</v>
      </c>
      <c r="AV10" s="111">
        <v>41555</v>
      </c>
      <c r="AW10" s="103" t="s">
        <v>346</v>
      </c>
      <c r="AX10" s="97">
        <v>8</v>
      </c>
      <c r="AY10" s="117"/>
      <c r="AZ10" s="102" t="s">
        <v>341</v>
      </c>
      <c r="BA10" s="97">
        <v>8</v>
      </c>
      <c r="BB10" s="135"/>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row>
    <row r="11" spans="1:81" x14ac:dyDescent="0.25">
      <c r="A11" s="102">
        <v>9</v>
      </c>
      <c r="B11" s="92" t="s">
        <v>344</v>
      </c>
      <c r="C11" s="111">
        <v>41464</v>
      </c>
      <c r="D11" s="102">
        <v>9</v>
      </c>
      <c r="E11" s="92" t="s">
        <v>345</v>
      </c>
      <c r="F11" s="111">
        <v>41495</v>
      </c>
      <c r="G11" s="102">
        <v>9</v>
      </c>
      <c r="H11" s="90" t="s">
        <v>341</v>
      </c>
      <c r="I11" s="113">
        <v>41526</v>
      </c>
      <c r="J11" s="102">
        <v>9</v>
      </c>
      <c r="K11" s="90" t="s">
        <v>344</v>
      </c>
      <c r="L11" s="111">
        <v>41556</v>
      </c>
      <c r="M11" s="103">
        <v>9</v>
      </c>
      <c r="N11" s="93" t="s">
        <v>346</v>
      </c>
      <c r="O11" s="113">
        <v>41587</v>
      </c>
      <c r="P11" s="102">
        <v>9</v>
      </c>
      <c r="Q11" s="90" t="s">
        <v>341</v>
      </c>
      <c r="R11" s="111">
        <v>41617</v>
      </c>
      <c r="S11" s="102">
        <v>9</v>
      </c>
      <c r="T11" s="90" t="s">
        <v>342</v>
      </c>
      <c r="U11" s="111">
        <v>41648</v>
      </c>
      <c r="V11" s="103">
        <v>9</v>
      </c>
      <c r="W11" s="93" t="s">
        <v>343</v>
      </c>
      <c r="X11" s="113">
        <v>41679</v>
      </c>
      <c r="Y11" s="103">
        <v>9</v>
      </c>
      <c r="Z11" s="93" t="s">
        <v>343</v>
      </c>
      <c r="AA11" s="111">
        <v>41707</v>
      </c>
      <c r="AB11" s="102">
        <v>9</v>
      </c>
      <c r="AC11" s="90" t="s">
        <v>344</v>
      </c>
      <c r="AD11" s="113">
        <v>41738</v>
      </c>
      <c r="AE11" s="102">
        <v>9</v>
      </c>
      <c r="AF11" s="90" t="s">
        <v>345</v>
      </c>
      <c r="AG11" s="111">
        <v>41768</v>
      </c>
      <c r="AH11" s="102">
        <v>9</v>
      </c>
      <c r="AI11" s="90" t="s">
        <v>341</v>
      </c>
      <c r="AJ11" s="113">
        <v>41799</v>
      </c>
      <c r="AK11" s="102">
        <v>9</v>
      </c>
      <c r="AL11" s="90" t="s">
        <v>344</v>
      </c>
      <c r="AM11" s="111">
        <v>41829</v>
      </c>
      <c r="AN11" s="103">
        <v>9</v>
      </c>
      <c r="AO11" s="93" t="s">
        <v>346</v>
      </c>
      <c r="AP11" s="111">
        <v>41860</v>
      </c>
      <c r="AQ11" s="102">
        <v>9</v>
      </c>
      <c r="AR11" s="90" t="s">
        <v>344</v>
      </c>
      <c r="AS11" s="113">
        <v>41891</v>
      </c>
      <c r="AT11" s="102" t="s">
        <v>342</v>
      </c>
      <c r="AU11" s="90">
        <v>9</v>
      </c>
      <c r="AV11" s="111">
        <v>41556</v>
      </c>
      <c r="AW11" s="103" t="s">
        <v>343</v>
      </c>
      <c r="AX11" s="97">
        <v>9</v>
      </c>
      <c r="AY11" s="117"/>
      <c r="AZ11" s="102" t="s">
        <v>344</v>
      </c>
      <c r="BA11" s="90">
        <v>9</v>
      </c>
      <c r="BB11" s="135"/>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row>
    <row r="12" spans="1:81" x14ac:dyDescent="0.25">
      <c r="A12" s="102">
        <v>10</v>
      </c>
      <c r="B12" s="92" t="s">
        <v>344</v>
      </c>
      <c r="C12" s="111">
        <v>41465</v>
      </c>
      <c r="D12" s="103">
        <v>10</v>
      </c>
      <c r="E12" s="93" t="s">
        <v>346</v>
      </c>
      <c r="F12" s="111">
        <v>41496</v>
      </c>
      <c r="G12" s="102">
        <v>10</v>
      </c>
      <c r="H12" s="90" t="s">
        <v>344</v>
      </c>
      <c r="I12" s="113">
        <v>41527</v>
      </c>
      <c r="J12" s="102">
        <v>10</v>
      </c>
      <c r="K12" s="90" t="s">
        <v>342</v>
      </c>
      <c r="L12" s="111">
        <v>41557</v>
      </c>
      <c r="M12" s="103">
        <v>10</v>
      </c>
      <c r="N12" s="93" t="s">
        <v>343</v>
      </c>
      <c r="O12" s="113">
        <v>41588</v>
      </c>
      <c r="P12" s="102">
        <v>10</v>
      </c>
      <c r="Q12" s="90" t="s">
        <v>344</v>
      </c>
      <c r="R12" s="111">
        <v>41618</v>
      </c>
      <c r="S12" s="102">
        <v>10</v>
      </c>
      <c r="T12" s="90" t="s">
        <v>345</v>
      </c>
      <c r="U12" s="111">
        <v>41649</v>
      </c>
      <c r="V12" s="102">
        <v>10</v>
      </c>
      <c r="W12" s="90" t="s">
        <v>341</v>
      </c>
      <c r="X12" s="113">
        <v>41680</v>
      </c>
      <c r="Y12" s="102">
        <v>10</v>
      </c>
      <c r="Z12" s="90" t="s">
        <v>341</v>
      </c>
      <c r="AA12" s="111">
        <v>41708</v>
      </c>
      <c r="AB12" s="102">
        <v>10</v>
      </c>
      <c r="AC12" s="90" t="s">
        <v>342</v>
      </c>
      <c r="AD12" s="113">
        <v>41739</v>
      </c>
      <c r="AE12" s="103">
        <v>10</v>
      </c>
      <c r="AF12" s="93" t="s">
        <v>346</v>
      </c>
      <c r="AG12" s="111">
        <v>41769</v>
      </c>
      <c r="AH12" s="102">
        <v>10</v>
      </c>
      <c r="AI12" s="90" t="s">
        <v>344</v>
      </c>
      <c r="AJ12" s="113">
        <v>41800</v>
      </c>
      <c r="AK12" s="102">
        <v>10</v>
      </c>
      <c r="AL12" s="90" t="s">
        <v>342</v>
      </c>
      <c r="AM12" s="111">
        <v>41830</v>
      </c>
      <c r="AN12" s="103">
        <v>10</v>
      </c>
      <c r="AO12" s="93" t="s">
        <v>343</v>
      </c>
      <c r="AP12" s="111">
        <v>41861</v>
      </c>
      <c r="AQ12" s="102">
        <v>10</v>
      </c>
      <c r="AR12" s="90" t="s">
        <v>344</v>
      </c>
      <c r="AS12" s="113">
        <v>41892</v>
      </c>
      <c r="AT12" s="102" t="s">
        <v>345</v>
      </c>
      <c r="AU12" s="97">
        <v>10</v>
      </c>
      <c r="AV12" s="111">
        <v>41557</v>
      </c>
      <c r="AW12" s="102" t="s">
        <v>341</v>
      </c>
      <c r="AX12" s="90">
        <v>10</v>
      </c>
      <c r="AY12" s="117"/>
      <c r="AZ12" s="102" t="s">
        <v>344</v>
      </c>
      <c r="BA12" s="97">
        <v>10</v>
      </c>
      <c r="BB12" s="135"/>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row>
    <row r="13" spans="1:81" x14ac:dyDescent="0.25">
      <c r="A13" s="102">
        <v>11</v>
      </c>
      <c r="B13" s="92" t="s">
        <v>342</v>
      </c>
      <c r="C13" s="111">
        <v>41466</v>
      </c>
      <c r="D13" s="103">
        <v>11</v>
      </c>
      <c r="E13" s="93" t="s">
        <v>343</v>
      </c>
      <c r="F13" s="111">
        <v>41497</v>
      </c>
      <c r="G13" s="102">
        <v>11</v>
      </c>
      <c r="H13" s="90" t="s">
        <v>344</v>
      </c>
      <c r="I13" s="113">
        <v>41528</v>
      </c>
      <c r="J13" s="102">
        <v>11</v>
      </c>
      <c r="K13" s="90" t="s">
        <v>345</v>
      </c>
      <c r="L13" s="111">
        <v>41558</v>
      </c>
      <c r="M13" s="103">
        <v>11</v>
      </c>
      <c r="N13" s="93" t="s">
        <v>341</v>
      </c>
      <c r="O13" s="113">
        <v>41589</v>
      </c>
      <c r="P13" s="102">
        <v>11</v>
      </c>
      <c r="Q13" s="90" t="s">
        <v>344</v>
      </c>
      <c r="R13" s="111">
        <v>41619</v>
      </c>
      <c r="S13" s="103">
        <v>11</v>
      </c>
      <c r="T13" s="93" t="s">
        <v>346</v>
      </c>
      <c r="U13" s="111">
        <v>41650</v>
      </c>
      <c r="V13" s="102">
        <v>11</v>
      </c>
      <c r="W13" s="90" t="s">
        <v>344</v>
      </c>
      <c r="X13" s="113">
        <v>41681</v>
      </c>
      <c r="Y13" s="102">
        <v>11</v>
      </c>
      <c r="Z13" s="90" t="s">
        <v>344</v>
      </c>
      <c r="AA13" s="111">
        <v>41709</v>
      </c>
      <c r="AB13" s="102">
        <v>11</v>
      </c>
      <c r="AC13" s="90" t="s">
        <v>345</v>
      </c>
      <c r="AD13" s="113">
        <v>41740</v>
      </c>
      <c r="AE13" s="103">
        <v>11</v>
      </c>
      <c r="AF13" s="93" t="s">
        <v>343</v>
      </c>
      <c r="AG13" s="111">
        <v>41770</v>
      </c>
      <c r="AH13" s="102">
        <v>11</v>
      </c>
      <c r="AI13" s="90" t="s">
        <v>344</v>
      </c>
      <c r="AJ13" s="113">
        <v>41801</v>
      </c>
      <c r="AK13" s="102">
        <v>11</v>
      </c>
      <c r="AL13" s="90" t="s">
        <v>345</v>
      </c>
      <c r="AM13" s="111">
        <v>41831</v>
      </c>
      <c r="AN13" s="102">
        <v>11</v>
      </c>
      <c r="AO13" s="90" t="s">
        <v>341</v>
      </c>
      <c r="AP13" s="111">
        <v>41862</v>
      </c>
      <c r="AQ13" s="102">
        <v>11</v>
      </c>
      <c r="AR13" s="90" t="s">
        <v>342</v>
      </c>
      <c r="AS13" s="113">
        <v>41893</v>
      </c>
      <c r="AT13" s="103" t="s">
        <v>346</v>
      </c>
      <c r="AU13" s="93">
        <v>11</v>
      </c>
      <c r="AV13" s="111">
        <v>41558</v>
      </c>
      <c r="AW13" s="102" t="s">
        <v>344</v>
      </c>
      <c r="AX13" s="97">
        <v>11</v>
      </c>
      <c r="AY13" s="117"/>
      <c r="AZ13" s="102" t="s">
        <v>342</v>
      </c>
      <c r="BA13" s="90">
        <v>11</v>
      </c>
      <c r="BB13" s="135"/>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row>
    <row r="14" spans="1:81" x14ac:dyDescent="0.25">
      <c r="A14" s="102">
        <v>12</v>
      </c>
      <c r="B14" s="92" t="s">
        <v>345</v>
      </c>
      <c r="C14" s="111">
        <v>41467</v>
      </c>
      <c r="D14" s="102">
        <v>12</v>
      </c>
      <c r="E14" s="92" t="s">
        <v>341</v>
      </c>
      <c r="F14" s="111">
        <v>41498</v>
      </c>
      <c r="G14" s="102">
        <v>12</v>
      </c>
      <c r="H14" s="90" t="s">
        <v>342</v>
      </c>
      <c r="I14" s="113">
        <v>41529</v>
      </c>
      <c r="J14" s="103">
        <v>12</v>
      </c>
      <c r="K14" s="93" t="s">
        <v>346</v>
      </c>
      <c r="L14" s="111">
        <v>41559</v>
      </c>
      <c r="M14" s="102">
        <v>12</v>
      </c>
      <c r="N14" s="90" t="s">
        <v>344</v>
      </c>
      <c r="O14" s="113">
        <v>41590</v>
      </c>
      <c r="P14" s="102">
        <v>12</v>
      </c>
      <c r="Q14" s="90" t="s">
        <v>342</v>
      </c>
      <c r="R14" s="111">
        <v>41620</v>
      </c>
      <c r="S14" s="103">
        <v>12</v>
      </c>
      <c r="T14" s="93" t="s">
        <v>343</v>
      </c>
      <c r="U14" s="111">
        <v>41651</v>
      </c>
      <c r="V14" s="102">
        <v>12</v>
      </c>
      <c r="W14" s="90" t="s">
        <v>344</v>
      </c>
      <c r="X14" s="113">
        <v>41682</v>
      </c>
      <c r="Y14" s="102">
        <v>12</v>
      </c>
      <c r="Z14" s="90" t="s">
        <v>344</v>
      </c>
      <c r="AA14" s="111">
        <v>41710</v>
      </c>
      <c r="AB14" s="103">
        <v>12</v>
      </c>
      <c r="AC14" s="93" t="s">
        <v>346</v>
      </c>
      <c r="AD14" s="113">
        <v>41741</v>
      </c>
      <c r="AE14" s="102">
        <v>12</v>
      </c>
      <c r="AF14" s="90" t="s">
        <v>341</v>
      </c>
      <c r="AG14" s="111">
        <v>41771</v>
      </c>
      <c r="AH14" s="102">
        <v>12</v>
      </c>
      <c r="AI14" s="90" t="s">
        <v>342</v>
      </c>
      <c r="AJ14" s="113">
        <v>41802</v>
      </c>
      <c r="AK14" s="103">
        <v>12</v>
      </c>
      <c r="AL14" s="93" t="s">
        <v>346</v>
      </c>
      <c r="AM14" s="111">
        <v>41832</v>
      </c>
      <c r="AN14" s="102">
        <v>12</v>
      </c>
      <c r="AO14" s="90" t="s">
        <v>344</v>
      </c>
      <c r="AP14" s="111">
        <v>41863</v>
      </c>
      <c r="AQ14" s="102">
        <v>12</v>
      </c>
      <c r="AR14" s="90" t="s">
        <v>345</v>
      </c>
      <c r="AS14" s="113">
        <v>41894</v>
      </c>
      <c r="AT14" s="103" t="s">
        <v>343</v>
      </c>
      <c r="AU14" s="93">
        <v>12</v>
      </c>
      <c r="AV14" s="111">
        <v>41559</v>
      </c>
      <c r="AW14" s="102" t="s">
        <v>344</v>
      </c>
      <c r="AX14" s="97">
        <v>12</v>
      </c>
      <c r="AY14" s="117"/>
      <c r="AZ14" s="102" t="s">
        <v>345</v>
      </c>
      <c r="BA14" s="97">
        <v>12</v>
      </c>
      <c r="BB14" s="135"/>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row>
    <row r="15" spans="1:81" x14ac:dyDescent="0.25">
      <c r="A15" s="103">
        <v>13</v>
      </c>
      <c r="B15" s="93" t="s">
        <v>346</v>
      </c>
      <c r="C15" s="111">
        <v>41468</v>
      </c>
      <c r="D15" s="102">
        <v>13</v>
      </c>
      <c r="E15" s="92" t="s">
        <v>344</v>
      </c>
      <c r="F15" s="111">
        <v>41499</v>
      </c>
      <c r="G15" s="102">
        <v>13</v>
      </c>
      <c r="H15" s="90" t="s">
        <v>345</v>
      </c>
      <c r="I15" s="113">
        <v>41530</v>
      </c>
      <c r="J15" s="103">
        <v>13</v>
      </c>
      <c r="K15" s="93" t="s">
        <v>343</v>
      </c>
      <c r="L15" s="111">
        <v>41560</v>
      </c>
      <c r="M15" s="102">
        <v>13</v>
      </c>
      <c r="N15" s="90" t="s">
        <v>344</v>
      </c>
      <c r="O15" s="113">
        <v>41591</v>
      </c>
      <c r="P15" s="102">
        <v>13</v>
      </c>
      <c r="Q15" s="90" t="s">
        <v>345</v>
      </c>
      <c r="R15" s="111">
        <v>41621</v>
      </c>
      <c r="S15" s="102">
        <v>13</v>
      </c>
      <c r="T15" s="90" t="s">
        <v>341</v>
      </c>
      <c r="U15" s="111">
        <v>41652</v>
      </c>
      <c r="V15" s="102">
        <v>13</v>
      </c>
      <c r="W15" s="90" t="s">
        <v>342</v>
      </c>
      <c r="X15" s="113">
        <v>41683</v>
      </c>
      <c r="Y15" s="102">
        <v>13</v>
      </c>
      <c r="Z15" s="90" t="s">
        <v>342</v>
      </c>
      <c r="AA15" s="111">
        <v>41711</v>
      </c>
      <c r="AB15" s="103">
        <v>13</v>
      </c>
      <c r="AC15" s="93" t="s">
        <v>343</v>
      </c>
      <c r="AD15" s="113">
        <v>41742</v>
      </c>
      <c r="AE15" s="102">
        <v>13</v>
      </c>
      <c r="AF15" s="90" t="s">
        <v>344</v>
      </c>
      <c r="AG15" s="111">
        <v>41772</v>
      </c>
      <c r="AH15" s="102">
        <v>13</v>
      </c>
      <c r="AI15" s="90" t="s">
        <v>345</v>
      </c>
      <c r="AJ15" s="113">
        <v>41803</v>
      </c>
      <c r="AK15" s="103">
        <v>13</v>
      </c>
      <c r="AL15" s="93" t="s">
        <v>343</v>
      </c>
      <c r="AM15" s="111">
        <v>41833</v>
      </c>
      <c r="AN15" s="102">
        <v>13</v>
      </c>
      <c r="AO15" s="90" t="s">
        <v>344</v>
      </c>
      <c r="AP15" s="111">
        <v>41864</v>
      </c>
      <c r="AQ15" s="103">
        <v>13</v>
      </c>
      <c r="AR15" s="93" t="s">
        <v>346</v>
      </c>
      <c r="AS15" s="113">
        <v>41895</v>
      </c>
      <c r="AT15" s="102" t="s">
        <v>341</v>
      </c>
      <c r="AU15" s="90">
        <v>13</v>
      </c>
      <c r="AV15" s="111">
        <v>41560</v>
      </c>
      <c r="AW15" s="102" t="s">
        <v>342</v>
      </c>
      <c r="AX15" s="90">
        <v>13</v>
      </c>
      <c r="AY15" s="117"/>
      <c r="AZ15" s="103" t="s">
        <v>346</v>
      </c>
      <c r="BA15" s="90">
        <v>13</v>
      </c>
      <c r="BB15" s="135"/>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row>
    <row r="16" spans="1:81" x14ac:dyDescent="0.25">
      <c r="A16" s="103">
        <v>14</v>
      </c>
      <c r="B16" s="93" t="s">
        <v>343</v>
      </c>
      <c r="C16" s="111">
        <v>41469</v>
      </c>
      <c r="D16" s="102">
        <v>14</v>
      </c>
      <c r="E16" s="92" t="s">
        <v>344</v>
      </c>
      <c r="F16" s="111">
        <v>41500</v>
      </c>
      <c r="G16" s="103">
        <v>14</v>
      </c>
      <c r="H16" s="93" t="s">
        <v>346</v>
      </c>
      <c r="I16" s="113">
        <v>41531</v>
      </c>
      <c r="J16" s="102">
        <v>14</v>
      </c>
      <c r="K16" s="90" t="s">
        <v>341</v>
      </c>
      <c r="L16" s="111">
        <v>41561</v>
      </c>
      <c r="M16" s="102">
        <v>14</v>
      </c>
      <c r="N16" s="90" t="s">
        <v>342</v>
      </c>
      <c r="O16" s="113">
        <v>41592</v>
      </c>
      <c r="P16" s="103">
        <v>14</v>
      </c>
      <c r="Q16" s="93" t="s">
        <v>346</v>
      </c>
      <c r="R16" s="111">
        <v>41622</v>
      </c>
      <c r="S16" s="102">
        <v>14</v>
      </c>
      <c r="T16" s="90" t="s">
        <v>344</v>
      </c>
      <c r="U16" s="111">
        <v>41653</v>
      </c>
      <c r="V16" s="102">
        <v>14</v>
      </c>
      <c r="W16" s="90" t="s">
        <v>345</v>
      </c>
      <c r="X16" s="113">
        <v>41684</v>
      </c>
      <c r="Y16" s="102">
        <v>14</v>
      </c>
      <c r="Z16" s="90" t="s">
        <v>345</v>
      </c>
      <c r="AA16" s="111">
        <v>41712</v>
      </c>
      <c r="AB16" s="102">
        <v>14</v>
      </c>
      <c r="AC16" s="90" t="s">
        <v>341</v>
      </c>
      <c r="AD16" s="113">
        <v>41743</v>
      </c>
      <c r="AE16" s="102">
        <v>14</v>
      </c>
      <c r="AF16" s="90" t="s">
        <v>344</v>
      </c>
      <c r="AG16" s="111">
        <v>41773</v>
      </c>
      <c r="AH16" s="103">
        <v>14</v>
      </c>
      <c r="AI16" s="93" t="s">
        <v>346</v>
      </c>
      <c r="AJ16" s="113">
        <v>41804</v>
      </c>
      <c r="AK16" s="102">
        <v>14</v>
      </c>
      <c r="AL16" s="90" t="s">
        <v>341</v>
      </c>
      <c r="AM16" s="111">
        <v>41834</v>
      </c>
      <c r="AN16" s="102">
        <v>14</v>
      </c>
      <c r="AO16" s="90" t="s">
        <v>342</v>
      </c>
      <c r="AP16" s="111">
        <v>41865</v>
      </c>
      <c r="AQ16" s="103">
        <v>14</v>
      </c>
      <c r="AR16" s="93" t="s">
        <v>343</v>
      </c>
      <c r="AS16" s="113">
        <v>41896</v>
      </c>
      <c r="AT16" s="102" t="s">
        <v>344</v>
      </c>
      <c r="AU16" s="97">
        <v>14</v>
      </c>
      <c r="AV16" s="111">
        <v>41561</v>
      </c>
      <c r="AW16" s="102" t="s">
        <v>345</v>
      </c>
      <c r="AX16" s="97">
        <v>14</v>
      </c>
      <c r="AY16" s="117"/>
      <c r="AZ16" s="103" t="s">
        <v>343</v>
      </c>
      <c r="BA16" s="97">
        <v>14</v>
      </c>
      <c r="BB16" s="135"/>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row>
    <row r="17" spans="1:91" x14ac:dyDescent="0.25">
      <c r="A17" s="102">
        <v>15</v>
      </c>
      <c r="B17" s="92" t="s">
        <v>341</v>
      </c>
      <c r="C17" s="111">
        <v>41470</v>
      </c>
      <c r="D17" s="103">
        <v>15</v>
      </c>
      <c r="E17" s="93" t="s">
        <v>342</v>
      </c>
      <c r="F17" s="111">
        <v>41501</v>
      </c>
      <c r="G17" s="103">
        <v>15</v>
      </c>
      <c r="H17" s="93" t="s">
        <v>343</v>
      </c>
      <c r="I17" s="113">
        <v>41532</v>
      </c>
      <c r="J17" s="102">
        <v>15</v>
      </c>
      <c r="K17" s="90" t="s">
        <v>344</v>
      </c>
      <c r="L17" s="111">
        <v>41562</v>
      </c>
      <c r="M17" s="102">
        <v>15</v>
      </c>
      <c r="N17" s="90" t="s">
        <v>345</v>
      </c>
      <c r="O17" s="113">
        <v>41593</v>
      </c>
      <c r="P17" s="103">
        <v>15</v>
      </c>
      <c r="Q17" s="93" t="s">
        <v>343</v>
      </c>
      <c r="R17" s="111">
        <v>41623</v>
      </c>
      <c r="S17" s="102">
        <v>15</v>
      </c>
      <c r="T17" s="90" t="s">
        <v>344</v>
      </c>
      <c r="U17" s="111">
        <v>41654</v>
      </c>
      <c r="V17" s="103">
        <v>15</v>
      </c>
      <c r="W17" s="93" t="s">
        <v>346</v>
      </c>
      <c r="X17" s="113">
        <v>41685</v>
      </c>
      <c r="Y17" s="103">
        <v>15</v>
      </c>
      <c r="Z17" s="93" t="s">
        <v>346</v>
      </c>
      <c r="AA17" s="111">
        <v>41713</v>
      </c>
      <c r="AB17" s="102">
        <v>15</v>
      </c>
      <c r="AC17" s="90" t="s">
        <v>344</v>
      </c>
      <c r="AD17" s="113">
        <v>41744</v>
      </c>
      <c r="AE17" s="102">
        <v>15</v>
      </c>
      <c r="AF17" s="90" t="s">
        <v>342</v>
      </c>
      <c r="AG17" s="111">
        <v>41774</v>
      </c>
      <c r="AH17" s="103">
        <v>15</v>
      </c>
      <c r="AI17" s="93" t="s">
        <v>343</v>
      </c>
      <c r="AJ17" s="113">
        <v>41805</v>
      </c>
      <c r="AK17" s="102">
        <v>15</v>
      </c>
      <c r="AL17" s="90" t="s">
        <v>344</v>
      </c>
      <c r="AM17" s="111">
        <v>41835</v>
      </c>
      <c r="AN17" s="102">
        <v>15</v>
      </c>
      <c r="AO17" s="90" t="s">
        <v>345</v>
      </c>
      <c r="AP17" s="111">
        <v>41866</v>
      </c>
      <c r="AQ17" s="102">
        <v>15</v>
      </c>
      <c r="AR17" s="90" t="s">
        <v>341</v>
      </c>
      <c r="AS17" s="113">
        <v>41897</v>
      </c>
      <c r="AT17" s="102" t="s">
        <v>344</v>
      </c>
      <c r="AU17" s="90">
        <v>15</v>
      </c>
      <c r="AV17" s="111">
        <v>41562</v>
      </c>
      <c r="AW17" s="103" t="s">
        <v>346</v>
      </c>
      <c r="AX17" s="97">
        <v>15</v>
      </c>
      <c r="AY17" s="117"/>
      <c r="AZ17" s="102" t="s">
        <v>341</v>
      </c>
      <c r="BA17" s="90">
        <v>15</v>
      </c>
      <c r="BB17" s="135"/>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row>
    <row r="18" spans="1:91" x14ac:dyDescent="0.25">
      <c r="A18" s="102">
        <v>16</v>
      </c>
      <c r="B18" s="92" t="s">
        <v>344</v>
      </c>
      <c r="C18" s="111">
        <v>41471</v>
      </c>
      <c r="D18" s="102">
        <v>16</v>
      </c>
      <c r="E18" s="92" t="s">
        <v>345</v>
      </c>
      <c r="F18" s="111">
        <v>41502</v>
      </c>
      <c r="G18" s="102">
        <v>16</v>
      </c>
      <c r="H18" s="90" t="s">
        <v>341</v>
      </c>
      <c r="I18" s="113">
        <v>41533</v>
      </c>
      <c r="J18" s="102">
        <v>16</v>
      </c>
      <c r="K18" s="90" t="s">
        <v>344</v>
      </c>
      <c r="L18" s="111">
        <v>41563</v>
      </c>
      <c r="M18" s="103">
        <v>16</v>
      </c>
      <c r="N18" s="93" t="s">
        <v>346</v>
      </c>
      <c r="O18" s="113">
        <v>41594</v>
      </c>
      <c r="P18" s="102">
        <v>16</v>
      </c>
      <c r="Q18" s="90" t="s">
        <v>341</v>
      </c>
      <c r="R18" s="111">
        <v>41624</v>
      </c>
      <c r="S18" s="102">
        <v>16</v>
      </c>
      <c r="T18" s="90" t="s">
        <v>342</v>
      </c>
      <c r="U18" s="111">
        <v>41655</v>
      </c>
      <c r="V18" s="103">
        <v>16</v>
      </c>
      <c r="W18" s="93" t="s">
        <v>343</v>
      </c>
      <c r="X18" s="113">
        <v>41686</v>
      </c>
      <c r="Y18" s="103">
        <v>16</v>
      </c>
      <c r="Z18" s="93" t="s">
        <v>343</v>
      </c>
      <c r="AA18" s="111">
        <v>41714</v>
      </c>
      <c r="AB18" s="102">
        <v>16</v>
      </c>
      <c r="AC18" s="90" t="s">
        <v>344</v>
      </c>
      <c r="AD18" s="113">
        <v>41745</v>
      </c>
      <c r="AE18" s="102">
        <v>16</v>
      </c>
      <c r="AF18" s="90" t="s">
        <v>345</v>
      </c>
      <c r="AG18" s="111">
        <v>41775</v>
      </c>
      <c r="AH18" s="102">
        <v>16</v>
      </c>
      <c r="AI18" s="90" t="s">
        <v>341</v>
      </c>
      <c r="AJ18" s="113">
        <v>41806</v>
      </c>
      <c r="AK18" s="102">
        <v>16</v>
      </c>
      <c r="AL18" s="90" t="s">
        <v>344</v>
      </c>
      <c r="AM18" s="111">
        <v>41836</v>
      </c>
      <c r="AN18" s="103">
        <v>16</v>
      </c>
      <c r="AO18" s="93" t="s">
        <v>346</v>
      </c>
      <c r="AP18" s="111">
        <v>41867</v>
      </c>
      <c r="AQ18" s="102">
        <v>16</v>
      </c>
      <c r="AR18" s="90" t="s">
        <v>344</v>
      </c>
      <c r="AS18" s="113">
        <v>41898</v>
      </c>
      <c r="AT18" s="102" t="s">
        <v>342</v>
      </c>
      <c r="AU18" s="97">
        <v>16</v>
      </c>
      <c r="AV18" s="111">
        <v>41563</v>
      </c>
      <c r="AW18" s="103" t="s">
        <v>343</v>
      </c>
      <c r="AX18" s="90">
        <v>16</v>
      </c>
      <c r="AY18" s="117"/>
      <c r="AZ18" s="102" t="s">
        <v>344</v>
      </c>
      <c r="BA18" s="97">
        <v>16</v>
      </c>
      <c r="BB18" s="135"/>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row>
    <row r="19" spans="1:91" x14ac:dyDescent="0.25">
      <c r="A19" s="102">
        <v>17</v>
      </c>
      <c r="B19" s="92" t="s">
        <v>344</v>
      </c>
      <c r="C19" s="111">
        <v>41472</v>
      </c>
      <c r="D19" s="103">
        <v>17</v>
      </c>
      <c r="E19" s="93" t="s">
        <v>346</v>
      </c>
      <c r="F19" s="111">
        <v>41503</v>
      </c>
      <c r="G19" s="102">
        <v>17</v>
      </c>
      <c r="H19" s="94" t="s">
        <v>344</v>
      </c>
      <c r="I19" s="113">
        <v>41534</v>
      </c>
      <c r="J19" s="102">
        <v>17</v>
      </c>
      <c r="K19" s="90" t="s">
        <v>342</v>
      </c>
      <c r="L19" s="111">
        <v>41564</v>
      </c>
      <c r="M19" s="103">
        <v>17</v>
      </c>
      <c r="N19" s="93" t="s">
        <v>343</v>
      </c>
      <c r="O19" s="113">
        <v>41595</v>
      </c>
      <c r="P19" s="102">
        <v>17</v>
      </c>
      <c r="Q19" s="94" t="s">
        <v>344</v>
      </c>
      <c r="R19" s="111">
        <v>41625</v>
      </c>
      <c r="S19" s="102">
        <v>17</v>
      </c>
      <c r="T19" s="90" t="s">
        <v>345</v>
      </c>
      <c r="U19" s="111">
        <v>41656</v>
      </c>
      <c r="V19" s="102">
        <v>17</v>
      </c>
      <c r="W19" s="90" t="s">
        <v>341</v>
      </c>
      <c r="X19" s="113">
        <v>41687</v>
      </c>
      <c r="Y19" s="102">
        <v>17</v>
      </c>
      <c r="Z19" s="90" t="s">
        <v>341</v>
      </c>
      <c r="AA19" s="111">
        <v>41715</v>
      </c>
      <c r="AB19" s="102">
        <v>17</v>
      </c>
      <c r="AC19" s="90" t="s">
        <v>342</v>
      </c>
      <c r="AD19" s="113">
        <v>41746</v>
      </c>
      <c r="AE19" s="103">
        <v>17</v>
      </c>
      <c r="AF19" s="93" t="s">
        <v>346</v>
      </c>
      <c r="AG19" s="111">
        <v>41776</v>
      </c>
      <c r="AH19" s="102">
        <v>17</v>
      </c>
      <c r="AI19" s="90" t="s">
        <v>344</v>
      </c>
      <c r="AJ19" s="113">
        <v>41807</v>
      </c>
      <c r="AK19" s="102">
        <v>17</v>
      </c>
      <c r="AL19" s="90" t="s">
        <v>342</v>
      </c>
      <c r="AM19" s="111">
        <v>41837</v>
      </c>
      <c r="AN19" s="103">
        <v>17</v>
      </c>
      <c r="AO19" s="93" t="s">
        <v>343</v>
      </c>
      <c r="AP19" s="111">
        <v>41868</v>
      </c>
      <c r="AQ19" s="102">
        <v>17</v>
      </c>
      <c r="AR19" s="90" t="s">
        <v>344</v>
      </c>
      <c r="AS19" s="113">
        <v>41899</v>
      </c>
      <c r="AT19" s="102" t="s">
        <v>345</v>
      </c>
      <c r="AU19" s="90">
        <v>17</v>
      </c>
      <c r="AV19" s="111">
        <v>41564</v>
      </c>
      <c r="AW19" s="102" t="s">
        <v>341</v>
      </c>
      <c r="AX19" s="97">
        <v>17</v>
      </c>
      <c r="AY19" s="117"/>
      <c r="AZ19" s="102" t="s">
        <v>344</v>
      </c>
      <c r="BA19" s="90">
        <v>17</v>
      </c>
      <c r="BB19" s="135"/>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row>
    <row r="20" spans="1:91" x14ac:dyDescent="0.25">
      <c r="A20" s="102">
        <v>18</v>
      </c>
      <c r="B20" s="92" t="s">
        <v>342</v>
      </c>
      <c r="C20" s="111">
        <v>41473</v>
      </c>
      <c r="D20" s="103">
        <v>18</v>
      </c>
      <c r="E20" s="93" t="s">
        <v>343</v>
      </c>
      <c r="F20" s="111">
        <v>41504</v>
      </c>
      <c r="G20" s="102">
        <v>18</v>
      </c>
      <c r="H20" s="90" t="s">
        <v>344</v>
      </c>
      <c r="I20" s="113">
        <v>41535</v>
      </c>
      <c r="J20" s="102">
        <v>18</v>
      </c>
      <c r="K20" s="90" t="s">
        <v>345</v>
      </c>
      <c r="L20" s="111">
        <v>41565</v>
      </c>
      <c r="M20" s="102">
        <v>18</v>
      </c>
      <c r="N20" s="90" t="s">
        <v>341</v>
      </c>
      <c r="O20" s="113">
        <v>41596</v>
      </c>
      <c r="P20" s="102">
        <v>18</v>
      </c>
      <c r="Q20" s="90" t="s">
        <v>344</v>
      </c>
      <c r="R20" s="111">
        <v>41626</v>
      </c>
      <c r="S20" s="103">
        <v>18</v>
      </c>
      <c r="T20" s="93" t="s">
        <v>346</v>
      </c>
      <c r="U20" s="111">
        <v>41657</v>
      </c>
      <c r="V20" s="102">
        <v>18</v>
      </c>
      <c r="W20" s="90" t="s">
        <v>344</v>
      </c>
      <c r="X20" s="113">
        <v>41688</v>
      </c>
      <c r="Y20" s="102">
        <v>18</v>
      </c>
      <c r="Z20" s="90" t="s">
        <v>344</v>
      </c>
      <c r="AA20" s="111">
        <v>41716</v>
      </c>
      <c r="AB20" s="102">
        <v>18</v>
      </c>
      <c r="AC20" s="90" t="s">
        <v>345</v>
      </c>
      <c r="AD20" s="113">
        <v>41747</v>
      </c>
      <c r="AE20" s="103">
        <v>18</v>
      </c>
      <c r="AF20" s="93" t="s">
        <v>343</v>
      </c>
      <c r="AG20" s="111">
        <v>41777</v>
      </c>
      <c r="AH20" s="102">
        <v>18</v>
      </c>
      <c r="AI20" s="90" t="s">
        <v>344</v>
      </c>
      <c r="AJ20" s="113">
        <v>41808</v>
      </c>
      <c r="AK20" s="102">
        <v>18</v>
      </c>
      <c r="AL20" s="90" t="s">
        <v>345</v>
      </c>
      <c r="AM20" s="111">
        <v>41838</v>
      </c>
      <c r="AN20" s="102">
        <v>18</v>
      </c>
      <c r="AO20" s="90" t="s">
        <v>341</v>
      </c>
      <c r="AP20" s="111">
        <v>41869</v>
      </c>
      <c r="AQ20" s="102">
        <v>18</v>
      </c>
      <c r="AR20" s="90" t="s">
        <v>342</v>
      </c>
      <c r="AS20" s="113">
        <v>41900</v>
      </c>
      <c r="AT20" s="103" t="s">
        <v>346</v>
      </c>
      <c r="AU20" s="93">
        <v>18</v>
      </c>
      <c r="AV20" s="111">
        <v>41565</v>
      </c>
      <c r="AW20" s="102" t="s">
        <v>344</v>
      </c>
      <c r="AX20" s="97">
        <v>18</v>
      </c>
      <c r="AY20" s="117"/>
      <c r="AZ20" s="102" t="s">
        <v>342</v>
      </c>
      <c r="BA20" s="97">
        <v>18</v>
      </c>
      <c r="BB20" s="135"/>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row>
    <row r="21" spans="1:91" x14ac:dyDescent="0.25">
      <c r="A21" s="102">
        <v>19</v>
      </c>
      <c r="B21" s="92" t="s">
        <v>345</v>
      </c>
      <c r="C21" s="111">
        <v>41474</v>
      </c>
      <c r="D21" s="102">
        <v>19</v>
      </c>
      <c r="E21" s="92" t="s">
        <v>341</v>
      </c>
      <c r="F21" s="111">
        <v>41505</v>
      </c>
      <c r="G21" s="102">
        <v>19</v>
      </c>
      <c r="H21" s="90" t="s">
        <v>342</v>
      </c>
      <c r="I21" s="113">
        <v>41536</v>
      </c>
      <c r="J21" s="103">
        <v>19</v>
      </c>
      <c r="K21" s="93" t="s">
        <v>346</v>
      </c>
      <c r="L21" s="111">
        <v>41566</v>
      </c>
      <c r="M21" s="102">
        <v>19</v>
      </c>
      <c r="N21" s="90" t="s">
        <v>344</v>
      </c>
      <c r="O21" s="113">
        <v>41597</v>
      </c>
      <c r="P21" s="102">
        <v>19</v>
      </c>
      <c r="Q21" s="90" t="s">
        <v>342</v>
      </c>
      <c r="R21" s="111">
        <v>41627</v>
      </c>
      <c r="S21" s="103">
        <v>19</v>
      </c>
      <c r="T21" s="93" t="s">
        <v>343</v>
      </c>
      <c r="U21" s="111">
        <v>41658</v>
      </c>
      <c r="V21" s="102">
        <v>19</v>
      </c>
      <c r="W21" s="90" t="s">
        <v>344</v>
      </c>
      <c r="X21" s="113">
        <v>41689</v>
      </c>
      <c r="Y21" s="102">
        <v>19</v>
      </c>
      <c r="Z21" s="90" t="s">
        <v>344</v>
      </c>
      <c r="AA21" s="111">
        <v>41717</v>
      </c>
      <c r="AB21" s="103">
        <v>19</v>
      </c>
      <c r="AC21" s="93" t="s">
        <v>346</v>
      </c>
      <c r="AD21" s="113">
        <v>41748</v>
      </c>
      <c r="AE21" s="102">
        <v>19</v>
      </c>
      <c r="AF21" s="90" t="s">
        <v>341</v>
      </c>
      <c r="AG21" s="111">
        <v>41778</v>
      </c>
      <c r="AH21" s="102">
        <v>19</v>
      </c>
      <c r="AI21" s="90" t="s">
        <v>342</v>
      </c>
      <c r="AJ21" s="113">
        <v>41809</v>
      </c>
      <c r="AK21" s="103">
        <v>19</v>
      </c>
      <c r="AL21" s="93" t="s">
        <v>346</v>
      </c>
      <c r="AM21" s="111">
        <v>41839</v>
      </c>
      <c r="AN21" s="102">
        <v>19</v>
      </c>
      <c r="AO21" s="90" t="s">
        <v>344</v>
      </c>
      <c r="AP21" s="111">
        <v>41870</v>
      </c>
      <c r="AQ21" s="102">
        <v>19</v>
      </c>
      <c r="AR21" s="90" t="s">
        <v>345</v>
      </c>
      <c r="AS21" s="113">
        <v>41901</v>
      </c>
      <c r="AT21" s="103" t="s">
        <v>343</v>
      </c>
      <c r="AU21" s="93">
        <v>19</v>
      </c>
      <c r="AV21" s="111">
        <v>41566</v>
      </c>
      <c r="AW21" s="102" t="s">
        <v>344</v>
      </c>
      <c r="AX21" s="90">
        <v>19</v>
      </c>
      <c r="AY21" s="117"/>
      <c r="AZ21" s="102" t="s">
        <v>345</v>
      </c>
      <c r="BA21" s="90">
        <v>19</v>
      </c>
      <c r="BB21" s="135"/>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row>
    <row r="22" spans="1:91" x14ac:dyDescent="0.25">
      <c r="A22" s="103">
        <v>20</v>
      </c>
      <c r="B22" s="93" t="s">
        <v>346</v>
      </c>
      <c r="C22" s="111">
        <v>41475</v>
      </c>
      <c r="D22" s="102">
        <v>20</v>
      </c>
      <c r="E22" s="95" t="s">
        <v>344</v>
      </c>
      <c r="F22" s="111">
        <v>41506</v>
      </c>
      <c r="G22" s="102">
        <v>20</v>
      </c>
      <c r="H22" s="90" t="s">
        <v>345</v>
      </c>
      <c r="I22" s="113">
        <v>41537</v>
      </c>
      <c r="J22" s="103">
        <v>20</v>
      </c>
      <c r="K22" s="93" t="s">
        <v>343</v>
      </c>
      <c r="L22" s="111">
        <v>41567</v>
      </c>
      <c r="M22" s="102">
        <v>20</v>
      </c>
      <c r="N22" s="90" t="s">
        <v>344</v>
      </c>
      <c r="O22" s="113">
        <v>41598</v>
      </c>
      <c r="P22" s="102">
        <v>20</v>
      </c>
      <c r="Q22" s="90" t="s">
        <v>345</v>
      </c>
      <c r="R22" s="111">
        <v>41628</v>
      </c>
      <c r="S22" s="102">
        <v>20</v>
      </c>
      <c r="T22" s="90" t="s">
        <v>341</v>
      </c>
      <c r="U22" s="111">
        <v>41659</v>
      </c>
      <c r="V22" s="102">
        <v>20</v>
      </c>
      <c r="W22" s="90" t="s">
        <v>342</v>
      </c>
      <c r="X22" s="113">
        <v>41690</v>
      </c>
      <c r="Y22" s="102">
        <v>20</v>
      </c>
      <c r="Z22" s="90" t="s">
        <v>342</v>
      </c>
      <c r="AA22" s="111">
        <v>41718</v>
      </c>
      <c r="AB22" s="103">
        <v>20</v>
      </c>
      <c r="AC22" s="93" t="s">
        <v>343</v>
      </c>
      <c r="AD22" s="113">
        <v>41749</v>
      </c>
      <c r="AE22" s="102">
        <v>20</v>
      </c>
      <c r="AF22" s="90" t="s">
        <v>344</v>
      </c>
      <c r="AG22" s="111">
        <v>41779</v>
      </c>
      <c r="AH22" s="102">
        <v>20</v>
      </c>
      <c r="AI22" s="90" t="s">
        <v>345</v>
      </c>
      <c r="AJ22" s="113">
        <v>41810</v>
      </c>
      <c r="AK22" s="103">
        <v>20</v>
      </c>
      <c r="AL22" s="93" t="s">
        <v>343</v>
      </c>
      <c r="AM22" s="111">
        <v>41840</v>
      </c>
      <c r="AN22" s="102">
        <v>20</v>
      </c>
      <c r="AO22" s="90" t="s">
        <v>344</v>
      </c>
      <c r="AP22" s="111">
        <v>41871</v>
      </c>
      <c r="AQ22" s="103">
        <v>20</v>
      </c>
      <c r="AR22" s="93" t="s">
        <v>346</v>
      </c>
      <c r="AS22" s="113">
        <v>41902</v>
      </c>
      <c r="AT22" s="102" t="s">
        <v>341</v>
      </c>
      <c r="AU22" s="97">
        <v>20</v>
      </c>
      <c r="AV22" s="111">
        <v>41567</v>
      </c>
      <c r="AW22" s="102" t="s">
        <v>342</v>
      </c>
      <c r="AX22" s="97">
        <v>20</v>
      </c>
      <c r="AY22" s="117"/>
      <c r="AZ22" s="103" t="s">
        <v>346</v>
      </c>
      <c r="BA22" s="97">
        <v>20</v>
      </c>
      <c r="BB22" s="135"/>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row>
    <row r="23" spans="1:91" x14ac:dyDescent="0.25">
      <c r="A23" s="103">
        <v>21</v>
      </c>
      <c r="B23" s="93" t="s">
        <v>343</v>
      </c>
      <c r="C23" s="111">
        <v>41476</v>
      </c>
      <c r="D23" s="102">
        <v>21</v>
      </c>
      <c r="E23" s="92" t="s">
        <v>344</v>
      </c>
      <c r="F23" s="111">
        <v>41507</v>
      </c>
      <c r="G23" s="103">
        <v>21</v>
      </c>
      <c r="H23" s="93" t="s">
        <v>346</v>
      </c>
      <c r="I23" s="113">
        <v>41538</v>
      </c>
      <c r="J23" s="102">
        <v>21</v>
      </c>
      <c r="K23" s="90" t="s">
        <v>341</v>
      </c>
      <c r="L23" s="111">
        <v>41568</v>
      </c>
      <c r="M23" s="102">
        <v>21</v>
      </c>
      <c r="N23" s="90" t="s">
        <v>342</v>
      </c>
      <c r="O23" s="113">
        <v>41599</v>
      </c>
      <c r="P23" s="103">
        <v>21</v>
      </c>
      <c r="Q23" s="93" t="s">
        <v>346</v>
      </c>
      <c r="R23" s="111">
        <v>41629</v>
      </c>
      <c r="S23" s="102">
        <v>21</v>
      </c>
      <c r="T23" s="90" t="s">
        <v>344</v>
      </c>
      <c r="U23" s="111">
        <v>41660</v>
      </c>
      <c r="V23" s="102">
        <v>21</v>
      </c>
      <c r="W23" s="90" t="s">
        <v>345</v>
      </c>
      <c r="X23" s="113">
        <v>41691</v>
      </c>
      <c r="Y23" s="102">
        <v>21</v>
      </c>
      <c r="Z23" s="90" t="s">
        <v>345</v>
      </c>
      <c r="AA23" s="111">
        <v>41719</v>
      </c>
      <c r="AB23" s="102">
        <v>21</v>
      </c>
      <c r="AC23" s="90" t="s">
        <v>341</v>
      </c>
      <c r="AD23" s="113">
        <v>41750</v>
      </c>
      <c r="AE23" s="102">
        <v>21</v>
      </c>
      <c r="AF23" s="90" t="s">
        <v>344</v>
      </c>
      <c r="AG23" s="111">
        <v>41780</v>
      </c>
      <c r="AH23" s="103">
        <v>21</v>
      </c>
      <c r="AI23" s="93" t="s">
        <v>346</v>
      </c>
      <c r="AJ23" s="113">
        <v>41811</v>
      </c>
      <c r="AK23" s="102">
        <v>21</v>
      </c>
      <c r="AL23" s="90" t="s">
        <v>341</v>
      </c>
      <c r="AM23" s="111">
        <v>41841</v>
      </c>
      <c r="AN23" s="102">
        <v>21</v>
      </c>
      <c r="AO23" s="90" t="s">
        <v>342</v>
      </c>
      <c r="AP23" s="111">
        <v>41872</v>
      </c>
      <c r="AQ23" s="103">
        <v>21</v>
      </c>
      <c r="AR23" s="93" t="s">
        <v>343</v>
      </c>
      <c r="AS23" s="113">
        <v>41903</v>
      </c>
      <c r="AT23" s="102" t="s">
        <v>344</v>
      </c>
      <c r="AU23" s="90">
        <v>21</v>
      </c>
      <c r="AV23" s="111">
        <v>41568</v>
      </c>
      <c r="AW23" s="102" t="s">
        <v>345</v>
      </c>
      <c r="AX23" s="97">
        <v>21</v>
      </c>
      <c r="AY23" s="117"/>
      <c r="AZ23" s="103" t="s">
        <v>343</v>
      </c>
      <c r="BA23" s="90">
        <v>21</v>
      </c>
      <c r="BB23" s="135"/>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row>
    <row r="24" spans="1:91" x14ac:dyDescent="0.25">
      <c r="A24" s="102">
        <v>22</v>
      </c>
      <c r="B24" s="92" t="s">
        <v>341</v>
      </c>
      <c r="C24" s="111">
        <v>41477</v>
      </c>
      <c r="D24" s="102">
        <v>22</v>
      </c>
      <c r="E24" s="92" t="s">
        <v>342</v>
      </c>
      <c r="F24" s="111">
        <v>41508</v>
      </c>
      <c r="G24" s="103">
        <v>22</v>
      </c>
      <c r="H24" s="93" t="s">
        <v>343</v>
      </c>
      <c r="I24" s="113">
        <v>41539</v>
      </c>
      <c r="J24" s="102">
        <v>22</v>
      </c>
      <c r="K24" s="94" t="s">
        <v>344</v>
      </c>
      <c r="L24" s="111">
        <v>41569</v>
      </c>
      <c r="M24" s="102">
        <v>22</v>
      </c>
      <c r="N24" s="90" t="s">
        <v>345</v>
      </c>
      <c r="O24" s="113">
        <v>41600</v>
      </c>
      <c r="P24" s="103">
        <v>22</v>
      </c>
      <c r="Q24" s="93" t="s">
        <v>343</v>
      </c>
      <c r="R24" s="111">
        <v>41630</v>
      </c>
      <c r="S24" s="102">
        <v>22</v>
      </c>
      <c r="T24" s="90" t="s">
        <v>344</v>
      </c>
      <c r="U24" s="111">
        <v>41661</v>
      </c>
      <c r="V24" s="103">
        <v>22</v>
      </c>
      <c r="W24" s="93" t="s">
        <v>346</v>
      </c>
      <c r="X24" s="113">
        <v>41692</v>
      </c>
      <c r="Y24" s="103">
        <v>22</v>
      </c>
      <c r="Z24" s="93" t="s">
        <v>346</v>
      </c>
      <c r="AA24" s="111">
        <v>41720</v>
      </c>
      <c r="AB24" s="102">
        <v>22</v>
      </c>
      <c r="AC24" s="90" t="s">
        <v>344</v>
      </c>
      <c r="AD24" s="113">
        <v>41751</v>
      </c>
      <c r="AE24" s="102">
        <v>22</v>
      </c>
      <c r="AF24" s="90" t="s">
        <v>342</v>
      </c>
      <c r="AG24" s="111">
        <v>41781</v>
      </c>
      <c r="AH24" s="103">
        <v>22</v>
      </c>
      <c r="AI24" s="93" t="s">
        <v>343</v>
      </c>
      <c r="AJ24" s="113">
        <v>41812</v>
      </c>
      <c r="AK24" s="102">
        <v>22</v>
      </c>
      <c r="AL24" s="90" t="s">
        <v>344</v>
      </c>
      <c r="AM24" s="111">
        <v>41842</v>
      </c>
      <c r="AN24" s="102">
        <v>22</v>
      </c>
      <c r="AO24" s="90" t="s">
        <v>345</v>
      </c>
      <c r="AP24" s="111">
        <v>41873</v>
      </c>
      <c r="AQ24" s="102">
        <v>22</v>
      </c>
      <c r="AR24" s="90" t="s">
        <v>341</v>
      </c>
      <c r="AS24" s="113">
        <v>41904</v>
      </c>
      <c r="AT24" s="102" t="s">
        <v>344</v>
      </c>
      <c r="AU24" s="97">
        <v>22</v>
      </c>
      <c r="AV24" s="111">
        <v>41569</v>
      </c>
      <c r="AW24" s="103" t="s">
        <v>346</v>
      </c>
      <c r="AX24" s="90">
        <v>22</v>
      </c>
      <c r="AY24" s="117"/>
      <c r="AZ24" s="102" t="s">
        <v>341</v>
      </c>
      <c r="BA24" s="97">
        <v>22</v>
      </c>
      <c r="BB24" s="135"/>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row>
    <row r="25" spans="1:91" x14ac:dyDescent="0.25">
      <c r="A25" s="102">
        <v>23</v>
      </c>
      <c r="B25" s="92" t="s">
        <v>344</v>
      </c>
      <c r="C25" s="111">
        <v>41478</v>
      </c>
      <c r="D25" s="102">
        <v>23</v>
      </c>
      <c r="E25" s="92" t="s">
        <v>345</v>
      </c>
      <c r="F25" s="111">
        <v>41509</v>
      </c>
      <c r="G25" s="102">
        <v>23</v>
      </c>
      <c r="H25" s="90" t="s">
        <v>341</v>
      </c>
      <c r="I25" s="113">
        <v>41540</v>
      </c>
      <c r="J25" s="102">
        <v>23</v>
      </c>
      <c r="K25" s="90" t="s">
        <v>344</v>
      </c>
      <c r="L25" s="111">
        <v>41570</v>
      </c>
      <c r="M25" s="103">
        <v>23</v>
      </c>
      <c r="N25" s="93" t="s">
        <v>346</v>
      </c>
      <c r="O25" s="113">
        <v>41601</v>
      </c>
      <c r="P25" s="102">
        <v>23</v>
      </c>
      <c r="Q25" s="90" t="s">
        <v>341</v>
      </c>
      <c r="R25" s="111">
        <v>41631</v>
      </c>
      <c r="S25" s="102">
        <v>23</v>
      </c>
      <c r="T25" s="90" t="s">
        <v>342</v>
      </c>
      <c r="U25" s="111">
        <v>41662</v>
      </c>
      <c r="V25" s="103">
        <v>23</v>
      </c>
      <c r="W25" s="93" t="s">
        <v>343</v>
      </c>
      <c r="X25" s="113">
        <v>41693</v>
      </c>
      <c r="Y25" s="103">
        <v>23</v>
      </c>
      <c r="Z25" s="93" t="s">
        <v>343</v>
      </c>
      <c r="AA25" s="111">
        <v>41721</v>
      </c>
      <c r="AB25" s="102">
        <v>23</v>
      </c>
      <c r="AC25" s="90" t="s">
        <v>344</v>
      </c>
      <c r="AD25" s="113">
        <v>41752</v>
      </c>
      <c r="AE25" s="102">
        <v>23</v>
      </c>
      <c r="AF25" s="90" t="s">
        <v>345</v>
      </c>
      <c r="AG25" s="111">
        <v>41782</v>
      </c>
      <c r="AH25" s="102">
        <v>23</v>
      </c>
      <c r="AI25" s="90" t="s">
        <v>341</v>
      </c>
      <c r="AJ25" s="113">
        <v>41813</v>
      </c>
      <c r="AK25" s="102">
        <v>23</v>
      </c>
      <c r="AL25" s="90" t="s">
        <v>344</v>
      </c>
      <c r="AM25" s="111">
        <v>41843</v>
      </c>
      <c r="AN25" s="103">
        <v>23</v>
      </c>
      <c r="AO25" s="93" t="s">
        <v>346</v>
      </c>
      <c r="AP25" s="111">
        <v>41874</v>
      </c>
      <c r="AQ25" s="102">
        <v>23</v>
      </c>
      <c r="AR25" s="90" t="s">
        <v>344</v>
      </c>
      <c r="AS25" s="113">
        <v>41905</v>
      </c>
      <c r="AT25" s="102" t="s">
        <v>342</v>
      </c>
      <c r="AU25" s="90">
        <v>23</v>
      </c>
      <c r="AV25" s="111">
        <v>41570</v>
      </c>
      <c r="AW25" s="103" t="s">
        <v>343</v>
      </c>
      <c r="AX25" s="97">
        <v>23</v>
      </c>
      <c r="AY25" s="117"/>
      <c r="AZ25" s="102" t="s">
        <v>344</v>
      </c>
      <c r="BA25" s="90">
        <v>23</v>
      </c>
      <c r="BB25" s="135"/>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row>
    <row r="26" spans="1:91" x14ac:dyDescent="0.25">
      <c r="A26" s="102">
        <v>24</v>
      </c>
      <c r="B26" s="92" t="s">
        <v>344</v>
      </c>
      <c r="C26" s="111">
        <v>41479</v>
      </c>
      <c r="D26" s="103">
        <v>24</v>
      </c>
      <c r="E26" s="93" t="s">
        <v>346</v>
      </c>
      <c r="F26" s="111">
        <v>41510</v>
      </c>
      <c r="G26" s="102">
        <v>24</v>
      </c>
      <c r="H26" s="94" t="s">
        <v>344</v>
      </c>
      <c r="I26" s="113">
        <v>41541</v>
      </c>
      <c r="J26" s="102">
        <v>24</v>
      </c>
      <c r="K26" s="90" t="s">
        <v>342</v>
      </c>
      <c r="L26" s="111">
        <v>41571</v>
      </c>
      <c r="M26" s="103">
        <v>24</v>
      </c>
      <c r="N26" s="93" t="s">
        <v>343</v>
      </c>
      <c r="O26" s="113">
        <v>41602</v>
      </c>
      <c r="P26" s="102">
        <v>24</v>
      </c>
      <c r="Q26" s="94" t="s">
        <v>344</v>
      </c>
      <c r="R26" s="111">
        <v>41632</v>
      </c>
      <c r="S26" s="102">
        <v>24</v>
      </c>
      <c r="T26" s="90" t="s">
        <v>345</v>
      </c>
      <c r="U26" s="111">
        <v>41663</v>
      </c>
      <c r="V26" s="102">
        <v>24</v>
      </c>
      <c r="W26" s="90" t="s">
        <v>341</v>
      </c>
      <c r="X26" s="113">
        <v>41694</v>
      </c>
      <c r="Y26" s="102">
        <v>24</v>
      </c>
      <c r="Z26" s="90" t="s">
        <v>341</v>
      </c>
      <c r="AA26" s="111">
        <v>41722</v>
      </c>
      <c r="AB26" s="102">
        <v>24</v>
      </c>
      <c r="AC26" s="90" t="s">
        <v>342</v>
      </c>
      <c r="AD26" s="113">
        <v>41753</v>
      </c>
      <c r="AE26" s="103">
        <v>24</v>
      </c>
      <c r="AF26" s="93" t="s">
        <v>346</v>
      </c>
      <c r="AG26" s="111">
        <v>41783</v>
      </c>
      <c r="AH26" s="102">
        <v>24</v>
      </c>
      <c r="AI26" s="90" t="s">
        <v>344</v>
      </c>
      <c r="AJ26" s="113">
        <v>41814</v>
      </c>
      <c r="AK26" s="102">
        <v>24</v>
      </c>
      <c r="AL26" s="90" t="s">
        <v>342</v>
      </c>
      <c r="AM26" s="111">
        <v>41844</v>
      </c>
      <c r="AN26" s="103">
        <v>24</v>
      </c>
      <c r="AO26" s="93" t="s">
        <v>343</v>
      </c>
      <c r="AP26" s="111">
        <v>41875</v>
      </c>
      <c r="AQ26" s="102">
        <v>24</v>
      </c>
      <c r="AR26" s="90" t="s">
        <v>344</v>
      </c>
      <c r="AS26" s="113">
        <v>41906</v>
      </c>
      <c r="AT26" s="102" t="s">
        <v>345</v>
      </c>
      <c r="AU26" s="97">
        <v>24</v>
      </c>
      <c r="AV26" s="111">
        <v>41571</v>
      </c>
      <c r="AW26" s="102" t="s">
        <v>341</v>
      </c>
      <c r="AX26" s="97">
        <v>24</v>
      </c>
      <c r="AY26" s="117"/>
      <c r="AZ26" s="102" t="s">
        <v>344</v>
      </c>
      <c r="BA26" s="97">
        <v>24</v>
      </c>
      <c r="BB26" s="135"/>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row>
    <row r="27" spans="1:91" x14ac:dyDescent="0.25">
      <c r="A27" s="102">
        <v>25</v>
      </c>
      <c r="B27" s="92" t="s">
        <v>342</v>
      </c>
      <c r="C27" s="111">
        <v>41480</v>
      </c>
      <c r="D27" s="103">
        <v>25</v>
      </c>
      <c r="E27" s="93" t="s">
        <v>343</v>
      </c>
      <c r="F27" s="111">
        <v>41511</v>
      </c>
      <c r="G27" s="102">
        <v>25</v>
      </c>
      <c r="H27" s="90" t="s">
        <v>344</v>
      </c>
      <c r="I27" s="113">
        <v>41542</v>
      </c>
      <c r="J27" s="102">
        <v>25</v>
      </c>
      <c r="K27" s="90" t="s">
        <v>345</v>
      </c>
      <c r="L27" s="111">
        <v>41572</v>
      </c>
      <c r="M27" s="102">
        <v>25</v>
      </c>
      <c r="N27" s="90" t="s">
        <v>341</v>
      </c>
      <c r="O27" s="113">
        <v>41603</v>
      </c>
      <c r="P27" s="103">
        <v>25</v>
      </c>
      <c r="Q27" s="93" t="s">
        <v>344</v>
      </c>
      <c r="R27" s="111">
        <v>41633</v>
      </c>
      <c r="S27" s="103">
        <v>25</v>
      </c>
      <c r="T27" s="93" t="s">
        <v>346</v>
      </c>
      <c r="U27" s="111">
        <v>41664</v>
      </c>
      <c r="V27" s="102">
        <v>25</v>
      </c>
      <c r="W27" s="90" t="s">
        <v>344</v>
      </c>
      <c r="X27" s="113">
        <v>41695</v>
      </c>
      <c r="Y27" s="102">
        <v>25</v>
      </c>
      <c r="Z27" s="90" t="s">
        <v>344</v>
      </c>
      <c r="AA27" s="111">
        <v>41723</v>
      </c>
      <c r="AB27" s="102">
        <v>25</v>
      </c>
      <c r="AC27" s="90" t="s">
        <v>345</v>
      </c>
      <c r="AD27" s="113">
        <v>41754</v>
      </c>
      <c r="AE27" s="103">
        <v>25</v>
      </c>
      <c r="AF27" s="93" t="s">
        <v>343</v>
      </c>
      <c r="AG27" s="111">
        <v>41784</v>
      </c>
      <c r="AH27" s="102">
        <v>25</v>
      </c>
      <c r="AI27" s="90" t="s">
        <v>344</v>
      </c>
      <c r="AJ27" s="113">
        <v>41815</v>
      </c>
      <c r="AK27" s="102">
        <v>25</v>
      </c>
      <c r="AL27" s="90" t="s">
        <v>345</v>
      </c>
      <c r="AM27" s="111">
        <v>41845</v>
      </c>
      <c r="AN27" s="102">
        <v>25</v>
      </c>
      <c r="AO27" s="90" t="s">
        <v>341</v>
      </c>
      <c r="AP27" s="111">
        <v>41876</v>
      </c>
      <c r="AQ27" s="102">
        <v>25</v>
      </c>
      <c r="AR27" s="90" t="s">
        <v>342</v>
      </c>
      <c r="AS27" s="113">
        <v>41907</v>
      </c>
      <c r="AT27" s="103" t="s">
        <v>346</v>
      </c>
      <c r="AU27" s="93">
        <v>25</v>
      </c>
      <c r="AV27" s="111">
        <v>41572</v>
      </c>
      <c r="AW27" s="102" t="s">
        <v>344</v>
      </c>
      <c r="AX27" s="90">
        <v>25</v>
      </c>
      <c r="AY27" s="117"/>
      <c r="AZ27" s="102" t="s">
        <v>342</v>
      </c>
      <c r="BA27" s="90">
        <v>25</v>
      </c>
      <c r="BB27" s="135"/>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row>
    <row r="28" spans="1:91" x14ac:dyDescent="0.25">
      <c r="A28" s="102">
        <v>26</v>
      </c>
      <c r="B28" s="92" t="s">
        <v>345</v>
      </c>
      <c r="C28" s="111">
        <v>41481</v>
      </c>
      <c r="D28" s="102">
        <v>26</v>
      </c>
      <c r="E28" s="92" t="s">
        <v>341</v>
      </c>
      <c r="F28" s="111">
        <v>41512</v>
      </c>
      <c r="G28" s="102">
        <v>26</v>
      </c>
      <c r="H28" s="90" t="s">
        <v>342</v>
      </c>
      <c r="I28" s="113">
        <v>41543</v>
      </c>
      <c r="J28" s="103">
        <v>26</v>
      </c>
      <c r="K28" s="93" t="s">
        <v>346</v>
      </c>
      <c r="L28" s="111">
        <v>41573</v>
      </c>
      <c r="M28" s="102">
        <v>26</v>
      </c>
      <c r="N28" s="94" t="s">
        <v>344</v>
      </c>
      <c r="O28" s="113">
        <v>41604</v>
      </c>
      <c r="P28" s="102">
        <v>26</v>
      </c>
      <c r="Q28" s="90" t="s">
        <v>342</v>
      </c>
      <c r="R28" s="111">
        <v>41634</v>
      </c>
      <c r="S28" s="103">
        <v>26</v>
      </c>
      <c r="T28" s="93" t="s">
        <v>343</v>
      </c>
      <c r="U28" s="111">
        <v>41665</v>
      </c>
      <c r="V28" s="102">
        <v>26</v>
      </c>
      <c r="W28" s="90" t="s">
        <v>344</v>
      </c>
      <c r="X28" s="113">
        <v>41696</v>
      </c>
      <c r="Y28" s="102">
        <v>26</v>
      </c>
      <c r="Z28" s="90" t="s">
        <v>344</v>
      </c>
      <c r="AA28" s="111">
        <v>41724</v>
      </c>
      <c r="AB28" s="103">
        <v>26</v>
      </c>
      <c r="AC28" s="93" t="s">
        <v>346</v>
      </c>
      <c r="AD28" s="113">
        <v>41755</v>
      </c>
      <c r="AE28" s="102">
        <v>26</v>
      </c>
      <c r="AF28" s="90" t="s">
        <v>341</v>
      </c>
      <c r="AG28" s="111">
        <v>41785</v>
      </c>
      <c r="AH28" s="102">
        <v>26</v>
      </c>
      <c r="AI28" s="90" t="s">
        <v>342</v>
      </c>
      <c r="AJ28" s="113">
        <v>41816</v>
      </c>
      <c r="AK28" s="103">
        <v>26</v>
      </c>
      <c r="AL28" s="93" t="s">
        <v>346</v>
      </c>
      <c r="AM28" s="155">
        <v>41846</v>
      </c>
      <c r="AN28" s="102">
        <v>26</v>
      </c>
      <c r="AO28" s="90" t="s">
        <v>344</v>
      </c>
      <c r="AP28" s="111">
        <v>41877</v>
      </c>
      <c r="AQ28" s="102">
        <v>26</v>
      </c>
      <c r="AR28" s="90" t="s">
        <v>345</v>
      </c>
      <c r="AS28" s="113">
        <v>41908</v>
      </c>
      <c r="AT28" s="103" t="s">
        <v>343</v>
      </c>
      <c r="AU28" s="93">
        <v>26</v>
      </c>
      <c r="AV28" s="111">
        <v>41573</v>
      </c>
      <c r="AW28" s="102" t="s">
        <v>344</v>
      </c>
      <c r="AX28" s="97">
        <v>26</v>
      </c>
      <c r="AY28" s="117"/>
      <c r="AZ28" s="102" t="s">
        <v>345</v>
      </c>
      <c r="BA28" s="97">
        <v>26</v>
      </c>
      <c r="BB28" s="135"/>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row>
    <row r="29" spans="1:91" x14ac:dyDescent="0.25">
      <c r="A29" s="103">
        <v>27</v>
      </c>
      <c r="B29" s="93" t="s">
        <v>346</v>
      </c>
      <c r="C29" s="111">
        <v>41482</v>
      </c>
      <c r="D29" s="102">
        <v>27</v>
      </c>
      <c r="E29" s="92" t="s">
        <v>344</v>
      </c>
      <c r="F29" s="111">
        <v>41513</v>
      </c>
      <c r="G29" s="102">
        <v>27</v>
      </c>
      <c r="H29" s="90" t="s">
        <v>345</v>
      </c>
      <c r="I29" s="113">
        <v>41544</v>
      </c>
      <c r="J29" s="103">
        <v>27</v>
      </c>
      <c r="K29" s="93" t="s">
        <v>343</v>
      </c>
      <c r="L29" s="111">
        <v>41574</v>
      </c>
      <c r="M29" s="102">
        <v>27</v>
      </c>
      <c r="N29" s="90" t="s">
        <v>344</v>
      </c>
      <c r="O29" s="113">
        <v>41605</v>
      </c>
      <c r="P29" s="102">
        <v>27</v>
      </c>
      <c r="Q29" s="90" t="s">
        <v>345</v>
      </c>
      <c r="R29" s="111">
        <v>41635</v>
      </c>
      <c r="S29" s="102">
        <v>27</v>
      </c>
      <c r="T29" s="90" t="s">
        <v>341</v>
      </c>
      <c r="U29" s="111">
        <v>41666</v>
      </c>
      <c r="V29" s="102">
        <v>27</v>
      </c>
      <c r="W29" s="90" t="s">
        <v>342</v>
      </c>
      <c r="X29" s="113">
        <v>41697</v>
      </c>
      <c r="Y29" s="102">
        <v>27</v>
      </c>
      <c r="Z29" s="90" t="s">
        <v>342</v>
      </c>
      <c r="AA29" s="111">
        <v>41725</v>
      </c>
      <c r="AB29" s="103">
        <v>27</v>
      </c>
      <c r="AC29" s="93" t="s">
        <v>343</v>
      </c>
      <c r="AD29" s="113">
        <v>41756</v>
      </c>
      <c r="AE29" s="102">
        <v>27</v>
      </c>
      <c r="AF29" s="90" t="s">
        <v>344</v>
      </c>
      <c r="AG29" s="111">
        <v>41786</v>
      </c>
      <c r="AH29" s="102">
        <v>27</v>
      </c>
      <c r="AI29" s="90" t="s">
        <v>345</v>
      </c>
      <c r="AJ29" s="113">
        <v>41817</v>
      </c>
      <c r="AK29" s="103">
        <v>27</v>
      </c>
      <c r="AL29" s="93" t="s">
        <v>343</v>
      </c>
      <c r="AM29" s="111">
        <v>41847</v>
      </c>
      <c r="AN29" s="102">
        <v>27</v>
      </c>
      <c r="AO29" s="90" t="s">
        <v>344</v>
      </c>
      <c r="AP29" s="111">
        <v>41878</v>
      </c>
      <c r="AQ29" s="103">
        <v>27</v>
      </c>
      <c r="AR29" s="93" t="s">
        <v>346</v>
      </c>
      <c r="AS29" s="113">
        <v>41909</v>
      </c>
      <c r="AT29" s="102" t="s">
        <v>341</v>
      </c>
      <c r="AU29" s="90">
        <v>27</v>
      </c>
      <c r="AV29" s="111">
        <v>41574</v>
      </c>
      <c r="AW29" s="102" t="s">
        <v>342</v>
      </c>
      <c r="AX29" s="97">
        <v>27</v>
      </c>
      <c r="AY29" s="117"/>
      <c r="AZ29" s="103" t="s">
        <v>346</v>
      </c>
      <c r="BA29" s="90">
        <v>27</v>
      </c>
      <c r="BB29" s="135"/>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row>
    <row r="30" spans="1:91" ht="15.75" thickBot="1" x14ac:dyDescent="0.3">
      <c r="A30" s="103">
        <v>28</v>
      </c>
      <c r="B30" s="93" t="s">
        <v>343</v>
      </c>
      <c r="C30" s="111">
        <v>41483</v>
      </c>
      <c r="D30" s="102">
        <v>28</v>
      </c>
      <c r="E30" s="92" t="s">
        <v>344</v>
      </c>
      <c r="F30" s="111">
        <v>41514</v>
      </c>
      <c r="G30" s="103">
        <v>28</v>
      </c>
      <c r="H30" s="93" t="s">
        <v>346</v>
      </c>
      <c r="I30" s="113">
        <v>41545</v>
      </c>
      <c r="J30" s="102">
        <v>28</v>
      </c>
      <c r="K30" s="90" t="s">
        <v>341</v>
      </c>
      <c r="L30" s="111">
        <v>41575</v>
      </c>
      <c r="M30" s="102">
        <v>28</v>
      </c>
      <c r="N30" s="90" t="s">
        <v>342</v>
      </c>
      <c r="O30" s="113">
        <v>41606</v>
      </c>
      <c r="P30" s="103">
        <v>28</v>
      </c>
      <c r="Q30" s="93" t="s">
        <v>346</v>
      </c>
      <c r="R30" s="111">
        <v>41636</v>
      </c>
      <c r="S30" s="102">
        <v>28</v>
      </c>
      <c r="T30" s="90" t="s">
        <v>344</v>
      </c>
      <c r="U30" s="111">
        <v>41667</v>
      </c>
      <c r="V30" s="106">
        <v>28</v>
      </c>
      <c r="W30" s="107" t="s">
        <v>345</v>
      </c>
      <c r="X30" s="114">
        <v>41698</v>
      </c>
      <c r="Y30" s="102">
        <v>28</v>
      </c>
      <c r="Z30" s="90" t="s">
        <v>345</v>
      </c>
      <c r="AA30" s="111">
        <v>41726</v>
      </c>
      <c r="AB30" s="102">
        <v>28</v>
      </c>
      <c r="AC30" s="90" t="s">
        <v>341</v>
      </c>
      <c r="AD30" s="113">
        <v>41757</v>
      </c>
      <c r="AE30" s="102">
        <v>28</v>
      </c>
      <c r="AF30" s="90" t="s">
        <v>344</v>
      </c>
      <c r="AG30" s="111">
        <v>41787</v>
      </c>
      <c r="AH30" s="103">
        <v>28</v>
      </c>
      <c r="AI30" s="93" t="s">
        <v>346</v>
      </c>
      <c r="AJ30" s="113">
        <v>41818</v>
      </c>
      <c r="AK30" s="102">
        <v>28</v>
      </c>
      <c r="AL30" s="90" t="s">
        <v>341</v>
      </c>
      <c r="AM30" s="111">
        <v>41848</v>
      </c>
      <c r="AN30" s="102">
        <v>28</v>
      </c>
      <c r="AO30" s="90" t="s">
        <v>342</v>
      </c>
      <c r="AP30" s="111">
        <v>41879</v>
      </c>
      <c r="AQ30" s="103">
        <v>28</v>
      </c>
      <c r="AR30" s="93" t="s">
        <v>343</v>
      </c>
      <c r="AS30" s="113">
        <v>41910</v>
      </c>
      <c r="AT30" s="102" t="s">
        <v>344</v>
      </c>
      <c r="AU30" s="97">
        <v>28</v>
      </c>
      <c r="AV30" s="111">
        <v>41575</v>
      </c>
      <c r="AW30" s="102" t="s">
        <v>345</v>
      </c>
      <c r="AX30" s="90">
        <v>28</v>
      </c>
      <c r="AY30" s="117"/>
      <c r="AZ30" s="103" t="s">
        <v>343</v>
      </c>
      <c r="BA30" s="97">
        <v>28</v>
      </c>
      <c r="BB30" s="135"/>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row>
    <row r="31" spans="1:91" x14ac:dyDescent="0.25">
      <c r="A31" s="102">
        <v>29</v>
      </c>
      <c r="B31" s="90" t="s">
        <v>341</v>
      </c>
      <c r="C31" s="111">
        <v>41484</v>
      </c>
      <c r="D31" s="102">
        <v>29</v>
      </c>
      <c r="E31" s="92" t="s">
        <v>342</v>
      </c>
      <c r="F31" s="111">
        <v>41515</v>
      </c>
      <c r="G31" s="103">
        <v>29</v>
      </c>
      <c r="H31" s="93" t="s">
        <v>343</v>
      </c>
      <c r="I31" s="113">
        <v>41546</v>
      </c>
      <c r="J31" s="102">
        <v>29</v>
      </c>
      <c r="K31" s="94" t="s">
        <v>344</v>
      </c>
      <c r="L31" s="111">
        <v>41576</v>
      </c>
      <c r="M31" s="102">
        <v>29</v>
      </c>
      <c r="N31" s="90" t="s">
        <v>345</v>
      </c>
      <c r="O31" s="113">
        <v>41607</v>
      </c>
      <c r="P31" s="103">
        <v>29</v>
      </c>
      <c r="Q31" s="93" t="s">
        <v>343</v>
      </c>
      <c r="R31" s="111">
        <v>41637</v>
      </c>
      <c r="S31" s="102">
        <v>29</v>
      </c>
      <c r="T31" s="90" t="s">
        <v>344</v>
      </c>
      <c r="U31" s="111">
        <v>41668</v>
      </c>
      <c r="V31" s="96"/>
      <c r="W31" s="96"/>
      <c r="X31" s="96"/>
      <c r="Y31" s="103">
        <v>29</v>
      </c>
      <c r="Z31" s="93" t="s">
        <v>346</v>
      </c>
      <c r="AA31" s="111">
        <v>41727</v>
      </c>
      <c r="AB31" s="102">
        <v>29</v>
      </c>
      <c r="AC31" s="90" t="s">
        <v>344</v>
      </c>
      <c r="AD31" s="113">
        <v>41758</v>
      </c>
      <c r="AE31" s="103">
        <v>29</v>
      </c>
      <c r="AF31" s="93" t="s">
        <v>342</v>
      </c>
      <c r="AG31" s="111">
        <v>41788</v>
      </c>
      <c r="AH31" s="103">
        <v>29</v>
      </c>
      <c r="AI31" s="93" t="s">
        <v>343</v>
      </c>
      <c r="AJ31" s="113">
        <v>41819</v>
      </c>
      <c r="AK31" s="102">
        <v>29</v>
      </c>
      <c r="AL31" s="90" t="s">
        <v>344</v>
      </c>
      <c r="AM31" s="111">
        <v>41849</v>
      </c>
      <c r="AN31" s="102">
        <v>29</v>
      </c>
      <c r="AO31" s="90" t="s">
        <v>345</v>
      </c>
      <c r="AP31" s="111">
        <v>41880</v>
      </c>
      <c r="AQ31" s="102">
        <v>29</v>
      </c>
      <c r="AR31" s="90" t="s">
        <v>341</v>
      </c>
      <c r="AS31" s="113">
        <v>41911</v>
      </c>
      <c r="AT31" s="102" t="s">
        <v>344</v>
      </c>
      <c r="AU31" s="90">
        <v>29</v>
      </c>
      <c r="AV31" s="111">
        <v>41576</v>
      </c>
      <c r="AW31" s="103" t="s">
        <v>346</v>
      </c>
      <c r="AX31" s="97">
        <v>29</v>
      </c>
      <c r="AY31" s="117"/>
      <c r="AZ31" s="102" t="s">
        <v>341</v>
      </c>
      <c r="BA31" s="90">
        <v>29</v>
      </c>
      <c r="BB31" s="135"/>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row>
    <row r="32" spans="1:91" ht="15.75" thickBot="1" x14ac:dyDescent="0.3">
      <c r="A32" s="102">
        <v>30</v>
      </c>
      <c r="B32" s="94" t="s">
        <v>344</v>
      </c>
      <c r="C32" s="111">
        <v>41485</v>
      </c>
      <c r="D32" s="102">
        <v>30</v>
      </c>
      <c r="E32" s="92" t="s">
        <v>345</v>
      </c>
      <c r="F32" s="111">
        <v>41516</v>
      </c>
      <c r="G32" s="106">
        <v>30</v>
      </c>
      <c r="H32" s="107" t="s">
        <v>341</v>
      </c>
      <c r="I32" s="114">
        <v>41547</v>
      </c>
      <c r="J32" s="102">
        <v>30</v>
      </c>
      <c r="K32" s="90" t="s">
        <v>344</v>
      </c>
      <c r="L32" s="111">
        <v>41577</v>
      </c>
      <c r="M32" s="104">
        <v>30</v>
      </c>
      <c r="N32" s="105" t="s">
        <v>346</v>
      </c>
      <c r="O32" s="114">
        <v>41608</v>
      </c>
      <c r="P32" s="102">
        <v>30</v>
      </c>
      <c r="Q32" s="90" t="s">
        <v>341</v>
      </c>
      <c r="R32" s="111">
        <v>41638</v>
      </c>
      <c r="S32" s="102">
        <v>30</v>
      </c>
      <c r="T32" s="90" t="s">
        <v>342</v>
      </c>
      <c r="U32" s="111">
        <v>41669</v>
      </c>
      <c r="V32" s="96"/>
      <c r="W32" s="96"/>
      <c r="X32" s="96"/>
      <c r="Y32" s="103">
        <v>30</v>
      </c>
      <c r="Z32" s="93" t="s">
        <v>343</v>
      </c>
      <c r="AA32" s="111">
        <v>41728</v>
      </c>
      <c r="AB32" s="106">
        <v>30</v>
      </c>
      <c r="AC32" s="107" t="s">
        <v>344</v>
      </c>
      <c r="AD32" s="114">
        <v>41759</v>
      </c>
      <c r="AE32" s="102">
        <v>30</v>
      </c>
      <c r="AF32" s="90" t="s">
        <v>345</v>
      </c>
      <c r="AG32" s="111">
        <v>41789</v>
      </c>
      <c r="AH32" s="106">
        <v>30</v>
      </c>
      <c r="AI32" s="107" t="s">
        <v>341</v>
      </c>
      <c r="AJ32" s="114">
        <v>41820</v>
      </c>
      <c r="AK32" s="102">
        <v>30</v>
      </c>
      <c r="AL32" s="90" t="s">
        <v>344</v>
      </c>
      <c r="AM32" s="111">
        <v>41850</v>
      </c>
      <c r="AN32" s="103">
        <v>30</v>
      </c>
      <c r="AO32" s="93" t="s">
        <v>346</v>
      </c>
      <c r="AP32" s="111">
        <v>41881</v>
      </c>
      <c r="AQ32" s="106">
        <v>30</v>
      </c>
      <c r="AR32" s="107" t="s">
        <v>344</v>
      </c>
      <c r="AS32" s="114">
        <v>41912</v>
      </c>
      <c r="AT32" s="102" t="s">
        <v>342</v>
      </c>
      <c r="AU32" s="97">
        <v>30</v>
      </c>
      <c r="AV32" s="111">
        <v>41577</v>
      </c>
      <c r="AW32" s="104" t="s">
        <v>343</v>
      </c>
      <c r="AX32" s="136">
        <v>30</v>
      </c>
      <c r="AY32" s="138"/>
      <c r="AZ32" s="102" t="s">
        <v>344</v>
      </c>
      <c r="BA32" s="97">
        <v>30</v>
      </c>
      <c r="BB32" s="135"/>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row>
    <row r="33" spans="1:91" ht="15.75" thickBot="1" x14ac:dyDescent="0.3">
      <c r="A33" s="106">
        <v>31</v>
      </c>
      <c r="B33" s="107" t="s">
        <v>344</v>
      </c>
      <c r="C33" s="112">
        <v>41486</v>
      </c>
      <c r="D33" s="104">
        <v>31</v>
      </c>
      <c r="E33" s="105" t="s">
        <v>346</v>
      </c>
      <c r="F33" s="112">
        <v>41517</v>
      </c>
      <c r="G33" s="96"/>
      <c r="H33" s="96"/>
      <c r="I33" s="96"/>
      <c r="J33" s="106">
        <v>31</v>
      </c>
      <c r="K33" s="107" t="s">
        <v>342</v>
      </c>
      <c r="L33" s="112">
        <v>41578</v>
      </c>
      <c r="M33" s="96"/>
      <c r="N33" s="96"/>
      <c r="O33" s="96"/>
      <c r="P33" s="106">
        <v>31</v>
      </c>
      <c r="Q33" s="107" t="s">
        <v>344</v>
      </c>
      <c r="R33" s="112">
        <v>41639</v>
      </c>
      <c r="S33" s="106">
        <v>31</v>
      </c>
      <c r="T33" s="107" t="s">
        <v>345</v>
      </c>
      <c r="U33" s="112">
        <v>41670</v>
      </c>
      <c r="V33" s="96"/>
      <c r="W33" s="96"/>
      <c r="X33" s="96"/>
      <c r="Y33" s="106">
        <v>31</v>
      </c>
      <c r="Z33" s="107" t="s">
        <v>341</v>
      </c>
      <c r="AA33" s="112">
        <v>41729</v>
      </c>
      <c r="AB33" s="96"/>
      <c r="AC33" s="96"/>
      <c r="AD33" s="96"/>
      <c r="AE33" s="104">
        <v>31</v>
      </c>
      <c r="AF33" s="105" t="s">
        <v>346</v>
      </c>
      <c r="AG33" s="112">
        <v>41790</v>
      </c>
      <c r="AH33" s="96"/>
      <c r="AI33" s="96"/>
      <c r="AJ33" s="96"/>
      <c r="AK33" s="106">
        <v>31</v>
      </c>
      <c r="AL33" s="107" t="s">
        <v>342</v>
      </c>
      <c r="AM33" s="112">
        <v>41851</v>
      </c>
      <c r="AN33" s="104">
        <v>31</v>
      </c>
      <c r="AO33" s="105" t="s">
        <v>343</v>
      </c>
      <c r="AP33" s="112">
        <v>41882</v>
      </c>
      <c r="AQ33" s="96"/>
      <c r="AR33" s="96"/>
      <c r="AS33" s="96"/>
      <c r="AT33" s="106" t="s">
        <v>345</v>
      </c>
      <c r="AU33" s="107">
        <v>31</v>
      </c>
      <c r="AV33" s="112">
        <v>41578</v>
      </c>
      <c r="AW33" s="96"/>
      <c r="AX33" s="96"/>
      <c r="AY33" s="96"/>
      <c r="AZ33" s="106" t="s">
        <v>344</v>
      </c>
      <c r="BA33" s="107">
        <v>31</v>
      </c>
      <c r="BB33" s="137"/>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row>
    <row r="34" spans="1:91" x14ac:dyDescent="0.25">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row>
    <row r="35" spans="1:91" x14ac:dyDescent="0.25">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row>
    <row r="36" spans="1:91" x14ac:dyDescent="0.25">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row>
    <row r="37" spans="1:91" x14ac:dyDescent="0.25">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row>
    <row r="38" spans="1:91" x14ac:dyDescent="0.25">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row>
    <row r="39" spans="1:91" x14ac:dyDescent="0.25">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row>
    <row r="40" spans="1:91" x14ac:dyDescent="0.25">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row>
    <row r="41" spans="1:91"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row>
    <row r="42" spans="1:91" x14ac:dyDescent="0.25">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row>
    <row r="43" spans="1:9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row>
    <row r="44" spans="1:91"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row>
    <row r="45" spans="1:91"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row>
    <row r="46" spans="1:9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row>
    <row r="47" spans="1:91"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row>
    <row r="48" spans="1:9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row>
    <row r="49" spans="1:89"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row>
    <row r="50" spans="1:89"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row>
    <row r="51" spans="1:89" x14ac:dyDescent="0.25">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row>
    <row r="52" spans="1:89"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row>
    <row r="53" spans="1:89" x14ac:dyDescent="0.25">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row>
    <row r="54" spans="1:89"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row>
    <row r="55" spans="1:89" x14ac:dyDescent="0.25">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row>
    <row r="56" spans="1:89" x14ac:dyDescent="0.25">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row>
    <row r="57" spans="1:89" x14ac:dyDescent="0.25">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row>
    <row r="58" spans="1:89" x14ac:dyDescent="0.25">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row>
    <row r="59" spans="1:89" x14ac:dyDescent="0.25">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row>
    <row r="60" spans="1:89" x14ac:dyDescent="0.25">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row>
    <row r="61" spans="1:89" x14ac:dyDescent="0.25">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row>
    <row r="62" spans="1:89" x14ac:dyDescent="0.25">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row>
    <row r="63" spans="1:89" x14ac:dyDescent="0.25">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row>
    <row r="64" spans="1:89" x14ac:dyDescent="0.25">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row>
    <row r="65" spans="1:83" x14ac:dyDescent="0.25">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row>
    <row r="66" spans="1:83" x14ac:dyDescent="0.25">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row>
    <row r="67" spans="1:83" x14ac:dyDescent="0.25">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row>
    <row r="68" spans="1:83" x14ac:dyDescent="0.25">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row>
    <row r="69" spans="1:83" x14ac:dyDescent="0.25">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row>
    <row r="70" spans="1:83" x14ac:dyDescent="0.25">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row>
    <row r="71" spans="1:83" x14ac:dyDescent="0.25">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row>
    <row r="72" spans="1:83" x14ac:dyDescent="0.25">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row>
    <row r="73" spans="1:83" x14ac:dyDescent="0.25">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row>
    <row r="74" spans="1:83" x14ac:dyDescent="0.25">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row>
    <row r="75" spans="1:83" x14ac:dyDescent="0.25">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row>
    <row r="76" spans="1:83"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row>
    <row r="77" spans="1:83"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row>
    <row r="78" spans="1:83" x14ac:dyDescent="0.25">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row>
    <row r="79" spans="1:83" x14ac:dyDescent="0.25">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row>
    <row r="80" spans="1:83"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row>
    <row r="81" spans="1:83" x14ac:dyDescent="0.25">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row>
    <row r="82" spans="1:83" x14ac:dyDescent="0.25">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row>
    <row r="83" spans="1:83" x14ac:dyDescent="0.25">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row>
    <row r="84" spans="1:83"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row>
    <row r="85" spans="1:83"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row>
    <row r="86" spans="1:83" x14ac:dyDescent="0.25">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row>
    <row r="87" spans="1:83" x14ac:dyDescent="0.25">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row>
    <row r="88" spans="1:83" x14ac:dyDescent="0.25">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row>
    <row r="89" spans="1:83"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row>
    <row r="90" spans="1:83"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row>
    <row r="91" spans="1:83"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row>
    <row r="92" spans="1:83"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row>
    <row r="93" spans="1:83"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row>
    <row r="94" spans="1:83"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row>
    <row r="95" spans="1:83"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row>
    <row r="96" spans="1:83"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row>
    <row r="97" spans="1:46"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row>
    <row r="98" spans="1:46"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row>
    <row r="99" spans="1:46"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row>
    <row r="100" spans="1:46"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row>
    <row r="101" spans="1:46"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row>
    <row r="102" spans="1:46"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row>
    <row r="103" spans="1:46"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row>
    <row r="104" spans="1:46"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row>
    <row r="105" spans="1:46"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row>
    <row r="106" spans="1:46"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row>
    <row r="107" spans="1:46"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row>
    <row r="108" spans="1:46"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row>
    <row r="109" spans="1:46"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row>
    <row r="110" spans="1:46"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row>
    <row r="111" spans="1:46"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row>
    <row r="112" spans="1:46"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row>
    <row r="113" spans="1:46"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row>
    <row r="114" spans="1:46"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row>
    <row r="115" spans="1:46"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row>
    <row r="116" spans="1:46"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row>
    <row r="117" spans="1:46"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row>
    <row r="118" spans="1:46"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row>
    <row r="119" spans="1:46"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row>
    <row r="120" spans="1:46"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row>
    <row r="121" spans="1:46"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row>
    <row r="122" spans="1:46"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row>
    <row r="123" spans="1:46"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row>
    <row r="124" spans="1:46"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row>
    <row r="125" spans="1:46"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row>
    <row r="126" spans="1:46"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row>
    <row r="127" spans="1:46"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row>
    <row r="128" spans="1:46"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row>
  </sheetData>
  <mergeCells count="20">
    <mergeCell ref="AQ2:AS2"/>
    <mergeCell ref="AT2:AV2"/>
    <mergeCell ref="AW2:AY2"/>
    <mergeCell ref="AZ2:BB2"/>
    <mergeCell ref="S1:BB1"/>
    <mergeCell ref="V2:X2"/>
    <mergeCell ref="Y2:AA2"/>
    <mergeCell ref="AB2:AD2"/>
    <mergeCell ref="AE2:AG2"/>
    <mergeCell ref="AH2:AJ2"/>
    <mergeCell ref="AK2:AM2"/>
    <mergeCell ref="S2:U2"/>
    <mergeCell ref="AN2:AP2"/>
    <mergeCell ref="G2:I2"/>
    <mergeCell ref="J2:L2"/>
    <mergeCell ref="M2:O2"/>
    <mergeCell ref="P2:R2"/>
    <mergeCell ref="A1:R1"/>
    <mergeCell ref="A2:C2"/>
    <mergeCell ref="D2:F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Y353"/>
  <sheetViews>
    <sheetView showZeros="0" tabSelected="1" topLeftCell="A13" zoomScale="70" zoomScaleNormal="70" workbookViewId="0">
      <selection activeCell="F38" sqref="F38"/>
    </sheetView>
  </sheetViews>
  <sheetFormatPr baseColWidth="10" defaultColWidth="11.42578125" defaultRowHeight="15" x14ac:dyDescent="0.25"/>
  <cols>
    <col min="1" max="1" width="43.42578125" bestFit="1" customWidth="1"/>
    <col min="2" max="2" width="32.28515625" bestFit="1" customWidth="1"/>
    <col min="3" max="3" width="14.85546875" bestFit="1" customWidth="1"/>
    <col min="4" max="5" width="19.42578125" customWidth="1"/>
    <col min="6" max="6" width="14" bestFit="1" customWidth="1"/>
    <col min="7" max="7" width="11.7109375" bestFit="1" customWidth="1"/>
    <col min="8" max="8" width="10.42578125" bestFit="1" customWidth="1"/>
    <col min="9" max="9" width="44.7109375" bestFit="1" customWidth="1"/>
    <col min="10" max="10" width="10.140625" customWidth="1"/>
    <col min="11" max="11" width="7.5703125" bestFit="1" customWidth="1"/>
    <col min="12" max="12" width="17.42578125" customWidth="1"/>
    <col min="13" max="13" width="14" bestFit="1" customWidth="1"/>
    <col min="14" max="14" width="7.7109375" bestFit="1" customWidth="1"/>
    <col min="15" max="15" width="14.85546875" customWidth="1"/>
    <col min="16" max="16" width="7.7109375" customWidth="1"/>
    <col min="17" max="17" width="14.85546875" customWidth="1"/>
    <col min="18" max="18" width="11.85546875" bestFit="1" customWidth="1"/>
    <col min="19" max="19" width="14.42578125" bestFit="1" customWidth="1"/>
    <col min="20" max="20" width="14" bestFit="1" customWidth="1"/>
  </cols>
  <sheetData>
    <row r="1" spans="1:14" ht="15.75" thickBot="1" x14ac:dyDescent="0.3">
      <c r="A1" s="1"/>
      <c r="B1" s="1"/>
      <c r="C1" s="1"/>
      <c r="D1" s="1"/>
      <c r="E1" s="1"/>
      <c r="F1" s="1"/>
      <c r="G1" s="1"/>
      <c r="H1" s="1"/>
      <c r="I1" s="1"/>
      <c r="J1" s="1"/>
      <c r="K1" s="1"/>
      <c r="L1" s="1"/>
      <c r="M1" s="1"/>
      <c r="N1" s="1"/>
    </row>
    <row r="2" spans="1:14" ht="78.75" customHeight="1" thickBot="1" x14ac:dyDescent="0.4">
      <c r="A2" s="238" t="s">
        <v>117</v>
      </c>
      <c r="B2" s="121" t="s">
        <v>118</v>
      </c>
      <c r="C2" s="282">
        <f>B5/(B5+B4)</f>
        <v>0.94458438287153657</v>
      </c>
      <c r="D2" s="282"/>
      <c r="E2" s="283"/>
      <c r="F2" s="1"/>
      <c r="G2" s="1"/>
      <c r="H2" s="1"/>
      <c r="I2" s="13" t="s">
        <v>122</v>
      </c>
      <c r="J2" s="121" t="s">
        <v>118</v>
      </c>
      <c r="K2" s="299">
        <v>0.98136645962732916</v>
      </c>
      <c r="L2" s="299"/>
      <c r="M2" s="300"/>
      <c r="N2" s="1"/>
    </row>
    <row r="3" spans="1:14" x14ac:dyDescent="0.25">
      <c r="A3" s="239"/>
      <c r="B3" s="1"/>
      <c r="C3" s="1"/>
      <c r="D3" s="1"/>
      <c r="E3" s="1"/>
      <c r="F3" s="1"/>
      <c r="G3" s="1"/>
      <c r="H3" s="1"/>
      <c r="I3" s="1"/>
      <c r="J3" s="1"/>
      <c r="K3" s="1"/>
      <c r="L3" s="1"/>
      <c r="M3" s="1"/>
      <c r="N3" s="1"/>
    </row>
    <row r="4" spans="1:14" x14ac:dyDescent="0.25">
      <c r="A4" s="8" t="s">
        <v>120</v>
      </c>
      <c r="B4" s="8">
        <v>44</v>
      </c>
      <c r="C4" s="1"/>
      <c r="D4" s="1"/>
      <c r="E4" s="1"/>
      <c r="F4" s="1"/>
      <c r="G4" s="1"/>
      <c r="H4" s="1"/>
      <c r="I4" s="1"/>
      <c r="J4" s="1"/>
      <c r="K4" s="1"/>
      <c r="L4" s="1"/>
      <c r="M4" s="1"/>
      <c r="N4" s="1"/>
    </row>
    <row r="5" spans="1:14" x14ac:dyDescent="0.25">
      <c r="A5" s="8" t="s">
        <v>119</v>
      </c>
      <c r="B5" s="8">
        <v>750</v>
      </c>
      <c r="C5" s="1"/>
      <c r="D5" s="1"/>
      <c r="E5" s="1"/>
      <c r="F5" s="1"/>
      <c r="G5" s="1"/>
      <c r="H5" s="1"/>
      <c r="I5" s="8" t="s">
        <v>123</v>
      </c>
      <c r="J5" s="8">
        <v>3</v>
      </c>
      <c r="K5" s="1"/>
      <c r="L5" s="1"/>
      <c r="M5" s="1"/>
      <c r="N5" s="1"/>
    </row>
    <row r="6" spans="1:14" x14ac:dyDescent="0.25">
      <c r="A6" s="1"/>
      <c r="B6" s="1"/>
      <c r="C6" s="1"/>
      <c r="D6" s="1"/>
      <c r="E6" s="1"/>
      <c r="F6" s="1"/>
      <c r="G6" s="1"/>
      <c r="H6" s="1"/>
      <c r="I6" s="8" t="s">
        <v>124</v>
      </c>
      <c r="J6" s="8">
        <v>158</v>
      </c>
      <c r="K6" s="1"/>
      <c r="L6" s="1"/>
      <c r="M6" s="1"/>
      <c r="N6" s="1"/>
    </row>
    <row r="7" spans="1:14" x14ac:dyDescent="0.25">
      <c r="A7" s="1"/>
      <c r="B7" s="1"/>
      <c r="C7" s="1"/>
      <c r="D7" s="1"/>
      <c r="E7" s="1"/>
      <c r="F7" s="1"/>
      <c r="G7" s="1"/>
      <c r="H7" s="1"/>
      <c r="I7" s="1"/>
      <c r="J7" s="1"/>
      <c r="K7" s="1"/>
      <c r="L7" s="1"/>
      <c r="M7" s="1"/>
      <c r="N7" s="1"/>
    </row>
    <row r="8" spans="1:14" x14ac:dyDescent="0.25">
      <c r="A8" s="1"/>
      <c r="B8" s="1"/>
      <c r="C8" s="1"/>
      <c r="D8" s="1"/>
      <c r="E8" s="1"/>
      <c r="F8" s="1"/>
      <c r="G8" s="1"/>
      <c r="H8" s="1"/>
      <c r="I8" s="1"/>
      <c r="J8" s="1"/>
      <c r="K8" s="1"/>
      <c r="L8" s="1"/>
      <c r="M8" s="1"/>
      <c r="N8" s="1"/>
    </row>
    <row r="9" spans="1:14" x14ac:dyDescent="0.25">
      <c r="A9" s="1"/>
      <c r="B9" s="1"/>
      <c r="C9" s="1"/>
      <c r="D9" s="1"/>
      <c r="E9" s="1"/>
      <c r="F9" s="1"/>
      <c r="G9" s="1"/>
      <c r="H9" s="1"/>
      <c r="I9" s="1"/>
      <c r="J9" s="1"/>
      <c r="K9" s="1"/>
      <c r="L9" s="1"/>
      <c r="M9" s="1"/>
      <c r="N9" s="1"/>
    </row>
    <row r="10" spans="1:14" x14ac:dyDescent="0.25">
      <c r="A10" s="1"/>
      <c r="B10" s="1"/>
      <c r="C10" s="1"/>
      <c r="D10" s="1"/>
      <c r="E10" s="1"/>
      <c r="F10" s="1"/>
      <c r="G10" s="1"/>
      <c r="H10" s="1"/>
      <c r="I10" s="1"/>
      <c r="J10" s="1"/>
      <c r="K10" s="1"/>
      <c r="L10" s="1"/>
      <c r="M10" s="1"/>
      <c r="N10" s="1"/>
    </row>
    <row r="11" spans="1:14" ht="15.75" thickBot="1" x14ac:dyDescent="0.3">
      <c r="A11" s="1"/>
      <c r="B11" s="1"/>
      <c r="C11" s="1"/>
      <c r="D11" s="1"/>
      <c r="E11" s="1"/>
      <c r="F11" s="1"/>
      <c r="G11" s="1"/>
      <c r="H11" s="1"/>
      <c r="I11" s="1"/>
      <c r="J11" s="1"/>
      <c r="K11" s="1"/>
      <c r="L11" s="1"/>
      <c r="M11" s="1"/>
      <c r="N11" s="1"/>
    </row>
    <row r="12" spans="1:14" x14ac:dyDescent="0.25">
      <c r="A12" s="310" t="s">
        <v>129</v>
      </c>
      <c r="B12" s="311"/>
      <c r="C12" s="311"/>
      <c r="D12" s="311"/>
      <c r="E12" s="312"/>
      <c r="F12" s="1"/>
      <c r="G12" s="1"/>
      <c r="H12" s="1"/>
      <c r="I12" s="301" t="s">
        <v>128</v>
      </c>
      <c r="J12" s="302"/>
      <c r="K12" s="302"/>
      <c r="L12" s="302"/>
      <c r="M12" s="303"/>
      <c r="N12" s="1"/>
    </row>
    <row r="13" spans="1:14" x14ac:dyDescent="0.25">
      <c r="A13" s="313"/>
      <c r="B13" s="314"/>
      <c r="C13" s="314"/>
      <c r="D13" s="314"/>
      <c r="E13" s="315"/>
      <c r="I13" s="304"/>
      <c r="J13" s="305"/>
      <c r="K13" s="305"/>
      <c r="L13" s="305"/>
      <c r="M13" s="306"/>
    </row>
    <row r="14" spans="1:14" x14ac:dyDescent="0.25">
      <c r="A14" s="313"/>
      <c r="B14" s="314"/>
      <c r="C14" s="314"/>
      <c r="D14" s="314"/>
      <c r="E14" s="315"/>
      <c r="I14" s="304"/>
      <c r="J14" s="305"/>
      <c r="K14" s="305"/>
      <c r="L14" s="305"/>
      <c r="M14" s="306"/>
    </row>
    <row r="15" spans="1:14" x14ac:dyDescent="0.25">
      <c r="A15" s="313"/>
      <c r="B15" s="314"/>
      <c r="C15" s="314"/>
      <c r="D15" s="314"/>
      <c r="E15" s="315"/>
      <c r="I15" s="304"/>
      <c r="J15" s="305"/>
      <c r="K15" s="305"/>
      <c r="L15" s="305"/>
      <c r="M15" s="306"/>
    </row>
    <row r="16" spans="1:14" ht="15.75" thickBot="1" x14ac:dyDescent="0.3">
      <c r="A16" s="316"/>
      <c r="B16" s="317"/>
      <c r="C16" s="317"/>
      <c r="D16" s="317"/>
      <c r="E16" s="318"/>
      <c r="I16" s="307"/>
      <c r="J16" s="308"/>
      <c r="K16" s="308"/>
      <c r="L16" s="308"/>
      <c r="M16" s="309"/>
    </row>
    <row r="20" spans="1:25" ht="15.75" thickBot="1" x14ac:dyDescent="0.3"/>
    <row r="21" spans="1:25" ht="54" customHeight="1" thickBot="1" x14ac:dyDescent="0.3">
      <c r="A21" s="319" t="s">
        <v>380</v>
      </c>
      <c r="B21" s="327">
        <v>2013</v>
      </c>
      <c r="C21" s="328"/>
      <c r="D21" s="328"/>
      <c r="E21" s="328"/>
      <c r="F21" s="328"/>
      <c r="G21" s="328"/>
      <c r="H21" s="328"/>
      <c r="I21" s="328"/>
      <c r="J21" s="328"/>
      <c r="K21" s="328"/>
      <c r="L21" s="328"/>
      <c r="M21" s="328"/>
      <c r="N21" s="328"/>
      <c r="O21" s="329"/>
    </row>
    <row r="22" spans="1:25" x14ac:dyDescent="0.25">
      <c r="A22" s="320"/>
      <c r="B22" s="340" t="s">
        <v>339</v>
      </c>
      <c r="C22" s="341"/>
      <c r="D22" s="341" t="s">
        <v>329</v>
      </c>
      <c r="E22" s="341"/>
      <c r="F22" s="341" t="s">
        <v>340</v>
      </c>
      <c r="G22" s="341"/>
      <c r="H22" s="341" t="s">
        <v>330</v>
      </c>
      <c r="I22" s="341"/>
      <c r="J22" s="341" t="s">
        <v>331</v>
      </c>
      <c r="K22" s="341"/>
      <c r="L22" s="341" t="s">
        <v>332</v>
      </c>
      <c r="M22" s="341"/>
      <c r="N22" s="341" t="s">
        <v>333</v>
      </c>
      <c r="O22" s="344"/>
    </row>
    <row r="23" spans="1:25" x14ac:dyDescent="0.25">
      <c r="A23" s="320"/>
      <c r="B23" s="342"/>
      <c r="C23" s="343"/>
      <c r="D23" s="343"/>
      <c r="E23" s="343"/>
      <c r="F23" s="343"/>
      <c r="G23" s="343"/>
      <c r="H23" s="343"/>
      <c r="I23" s="343"/>
      <c r="J23" s="343"/>
      <c r="K23" s="343"/>
      <c r="L23" s="343"/>
      <c r="M23" s="343"/>
      <c r="N23" s="343"/>
      <c r="O23" s="345"/>
    </row>
    <row r="24" spans="1:25" x14ac:dyDescent="0.25">
      <c r="A24" s="320"/>
      <c r="B24" s="330">
        <v>12.583333333333334</v>
      </c>
      <c r="C24" s="331"/>
      <c r="D24" s="334">
        <v>0</v>
      </c>
      <c r="E24" s="335"/>
      <c r="F24" s="334">
        <v>0</v>
      </c>
      <c r="G24" s="335"/>
      <c r="H24" s="334">
        <v>0</v>
      </c>
      <c r="I24" s="335"/>
      <c r="J24" s="334">
        <v>5.0666666666666664</v>
      </c>
      <c r="K24" s="335"/>
      <c r="L24" s="334">
        <v>0</v>
      </c>
      <c r="M24" s="335"/>
      <c r="N24" s="334">
        <v>0</v>
      </c>
      <c r="O24" s="335"/>
    </row>
    <row r="25" spans="1:25" x14ac:dyDescent="0.25">
      <c r="A25" s="320"/>
      <c r="B25" s="330"/>
      <c r="C25" s="331"/>
      <c r="D25" s="336"/>
      <c r="E25" s="337"/>
      <c r="F25" s="336"/>
      <c r="G25" s="337"/>
      <c r="H25" s="336"/>
      <c r="I25" s="337"/>
      <c r="J25" s="336"/>
      <c r="K25" s="337"/>
      <c r="L25" s="336"/>
      <c r="M25" s="337"/>
      <c r="N25" s="336"/>
      <c r="O25" s="337"/>
    </row>
    <row r="26" spans="1:25" ht="15.75" thickBot="1" x14ac:dyDescent="0.3">
      <c r="A26" s="320"/>
      <c r="B26" s="332"/>
      <c r="C26" s="333"/>
      <c r="D26" s="338"/>
      <c r="E26" s="339"/>
      <c r="F26" s="338"/>
      <c r="G26" s="339"/>
      <c r="H26" s="338"/>
      <c r="I26" s="339"/>
      <c r="J26" s="338"/>
      <c r="K26" s="339"/>
      <c r="L26" s="338"/>
      <c r="M26" s="339"/>
      <c r="N26" s="338"/>
      <c r="O26" s="339"/>
    </row>
    <row r="27" spans="1:25" ht="62.25" thickBot="1" x14ac:dyDescent="0.3">
      <c r="A27" s="320"/>
      <c r="B27" s="346">
        <v>2014</v>
      </c>
      <c r="C27" s="347"/>
      <c r="D27" s="347"/>
      <c r="E27" s="347"/>
      <c r="F27" s="347"/>
      <c r="G27" s="347"/>
      <c r="H27" s="347"/>
      <c r="I27" s="347"/>
      <c r="J27" s="347"/>
      <c r="K27" s="347"/>
      <c r="L27" s="347"/>
      <c r="M27" s="347"/>
      <c r="N27" s="347"/>
      <c r="O27" s="347"/>
      <c r="P27" s="347"/>
      <c r="Q27" s="347"/>
      <c r="R27" s="347"/>
      <c r="S27" s="347"/>
      <c r="T27" s="347"/>
      <c r="U27" s="347"/>
      <c r="V27" s="347"/>
      <c r="W27" s="347"/>
      <c r="X27" s="347"/>
      <c r="Y27" s="348"/>
    </row>
    <row r="28" spans="1:25" x14ac:dyDescent="0.25">
      <c r="A28" s="320"/>
      <c r="B28" s="323" t="s">
        <v>334</v>
      </c>
      <c r="C28" s="324"/>
      <c r="D28" s="323" t="s">
        <v>335</v>
      </c>
      <c r="E28" s="324"/>
      <c r="F28" s="323" t="s">
        <v>336</v>
      </c>
      <c r="G28" s="324"/>
      <c r="H28" s="323" t="s">
        <v>337</v>
      </c>
      <c r="I28" s="324"/>
      <c r="J28" s="323" t="s">
        <v>338</v>
      </c>
      <c r="K28" s="324"/>
      <c r="L28" s="323" t="s">
        <v>339</v>
      </c>
      <c r="M28" s="324"/>
      <c r="N28" s="323" t="s">
        <v>329</v>
      </c>
      <c r="O28" s="324"/>
      <c r="P28" s="323" t="s">
        <v>340</v>
      </c>
      <c r="Q28" s="324"/>
      <c r="R28" s="323" t="s">
        <v>330</v>
      </c>
      <c r="S28" s="324"/>
      <c r="T28" s="323" t="s">
        <v>331</v>
      </c>
      <c r="U28" s="324"/>
      <c r="V28" s="323" t="s">
        <v>332</v>
      </c>
      <c r="W28" s="324"/>
      <c r="X28" s="323" t="s">
        <v>333</v>
      </c>
      <c r="Y28" s="324"/>
    </row>
    <row r="29" spans="1:25" x14ac:dyDescent="0.25">
      <c r="A29" s="320"/>
      <c r="B29" s="325"/>
      <c r="C29" s="326"/>
      <c r="D29" s="325"/>
      <c r="E29" s="326"/>
      <c r="F29" s="325"/>
      <c r="G29" s="326"/>
      <c r="H29" s="325"/>
      <c r="I29" s="326"/>
      <c r="J29" s="325"/>
      <c r="K29" s="326"/>
      <c r="L29" s="325"/>
      <c r="M29" s="326"/>
      <c r="N29" s="325"/>
      <c r="O29" s="326"/>
      <c r="P29" s="325"/>
      <c r="Q29" s="326"/>
      <c r="R29" s="325"/>
      <c r="S29" s="326"/>
      <c r="T29" s="325"/>
      <c r="U29" s="326"/>
      <c r="V29" s="325"/>
      <c r="W29" s="326"/>
      <c r="X29" s="325"/>
      <c r="Y29" s="326"/>
    </row>
    <row r="30" spans="1:25" x14ac:dyDescent="0.25">
      <c r="A30" s="321"/>
      <c r="B30" s="331">
        <v>0</v>
      </c>
      <c r="C30" s="331"/>
      <c r="D30" s="331">
        <v>9</v>
      </c>
      <c r="E30" s="331"/>
      <c r="F30" s="331">
        <v>0</v>
      </c>
      <c r="G30" s="331"/>
      <c r="H30" s="331">
        <v>0</v>
      </c>
      <c r="I30" s="331"/>
      <c r="J30" s="331">
        <v>0</v>
      </c>
      <c r="K30" s="331"/>
      <c r="L30" s="331">
        <v>0</v>
      </c>
      <c r="M30" s="331"/>
      <c r="N30" s="331">
        <v>0</v>
      </c>
      <c r="O30" s="331"/>
      <c r="P30" s="331">
        <v>0</v>
      </c>
      <c r="Q30" s="331"/>
      <c r="R30" s="331">
        <v>0</v>
      </c>
      <c r="S30" s="331"/>
      <c r="T30" s="331">
        <v>0</v>
      </c>
      <c r="U30" s="331"/>
      <c r="V30" s="331">
        <v>0</v>
      </c>
      <c r="W30" s="331"/>
      <c r="X30" s="331">
        <v>0</v>
      </c>
      <c r="Y30" s="331"/>
    </row>
    <row r="31" spans="1:25" x14ac:dyDescent="0.25">
      <c r="A31" s="321"/>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row>
    <row r="32" spans="1:25" ht="15.75" thickBot="1" x14ac:dyDescent="0.3">
      <c r="A32" s="322"/>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row>
    <row r="39" spans="1:16" ht="15.75" thickBot="1" x14ac:dyDescent="0.3"/>
    <row r="40" spans="1:16" x14ac:dyDescent="0.25">
      <c r="A40" s="284" t="s">
        <v>496</v>
      </c>
      <c r="B40" s="285"/>
      <c r="C40" s="285"/>
      <c r="D40" s="285"/>
      <c r="E40" s="285"/>
      <c r="F40" s="285"/>
      <c r="G40" s="285"/>
      <c r="H40" s="285"/>
      <c r="I40" s="285"/>
      <c r="J40" s="285"/>
      <c r="K40" s="285"/>
      <c r="L40" s="285"/>
      <c r="M40" s="286"/>
    </row>
    <row r="41" spans="1:16" x14ac:dyDescent="0.25">
      <c r="A41" s="287"/>
      <c r="B41" s="288"/>
      <c r="C41" s="288"/>
      <c r="D41" s="288"/>
      <c r="E41" s="288"/>
      <c r="F41" s="288"/>
      <c r="G41" s="288"/>
      <c r="H41" s="288"/>
      <c r="I41" s="288"/>
      <c r="J41" s="288"/>
      <c r="K41" s="288"/>
      <c r="L41" s="288"/>
      <c r="M41" s="289"/>
    </row>
    <row r="42" spans="1:16" ht="15.75" thickBot="1" x14ac:dyDescent="0.3">
      <c r="A42" s="290"/>
      <c r="B42" s="291"/>
      <c r="C42" s="291"/>
      <c r="D42" s="291"/>
      <c r="E42" s="291"/>
      <c r="F42" s="291"/>
      <c r="G42" s="291"/>
      <c r="H42" s="291"/>
      <c r="I42" s="291"/>
      <c r="J42" s="291"/>
      <c r="K42" s="291"/>
      <c r="L42" s="291"/>
      <c r="M42" s="292"/>
    </row>
    <row r="43" spans="1:16" ht="15.75" thickBot="1" x14ac:dyDescent="0.3"/>
    <row r="44" spans="1:16" x14ac:dyDescent="0.25">
      <c r="A44" s="293" t="s">
        <v>497</v>
      </c>
      <c r="B44" s="294"/>
      <c r="C44" s="294"/>
      <c r="D44" s="294"/>
      <c r="E44" s="295"/>
      <c r="F44" s="156"/>
      <c r="G44" s="156"/>
      <c r="H44" s="156"/>
      <c r="I44" s="156"/>
      <c r="J44" s="156"/>
      <c r="K44" s="156"/>
      <c r="L44" s="156"/>
      <c r="M44" s="156"/>
      <c r="N44" s="156"/>
      <c r="O44" s="156"/>
      <c r="P44" s="157"/>
    </row>
    <row r="45" spans="1:16" ht="15.75" thickBot="1" x14ac:dyDescent="0.3">
      <c r="A45" s="296"/>
      <c r="B45" s="297"/>
      <c r="C45" s="297"/>
      <c r="D45" s="297"/>
      <c r="E45" s="298"/>
      <c r="F45" s="16"/>
      <c r="G45" s="16"/>
      <c r="H45" s="16"/>
      <c r="I45" s="16"/>
      <c r="J45" s="16"/>
      <c r="K45" s="16"/>
      <c r="L45" s="16"/>
      <c r="M45" s="16"/>
      <c r="N45" s="16"/>
      <c r="O45" s="16"/>
      <c r="P45" s="158"/>
    </row>
    <row r="46" spans="1:16" ht="15.75" thickBot="1" x14ac:dyDescent="0.3">
      <c r="A46" s="159"/>
      <c r="B46" s="16"/>
      <c r="C46" s="16"/>
      <c r="D46" s="16"/>
      <c r="E46" s="16"/>
      <c r="F46" s="16"/>
      <c r="G46" s="16"/>
      <c r="H46" s="16"/>
      <c r="I46" s="16"/>
      <c r="J46" s="16"/>
      <c r="K46" s="16"/>
      <c r="L46" s="16"/>
      <c r="M46" s="16"/>
      <c r="N46" s="16"/>
      <c r="O46" s="16"/>
      <c r="P46" s="158"/>
    </row>
    <row r="47" spans="1:16" ht="15.75" thickBot="1" x14ac:dyDescent="0.3">
      <c r="A47" s="159"/>
      <c r="B47" s="160" t="s">
        <v>340</v>
      </c>
      <c r="C47" s="161" t="s">
        <v>330</v>
      </c>
      <c r="D47" s="161" t="s">
        <v>331</v>
      </c>
      <c r="E47" s="161" t="s">
        <v>332</v>
      </c>
      <c r="F47" s="161" t="s">
        <v>333</v>
      </c>
      <c r="G47" s="161" t="s">
        <v>334</v>
      </c>
      <c r="H47" s="161" t="s">
        <v>335</v>
      </c>
      <c r="I47" s="161" t="s">
        <v>336</v>
      </c>
      <c r="J47" s="161" t="s">
        <v>337</v>
      </c>
      <c r="K47" s="161" t="s">
        <v>338</v>
      </c>
      <c r="L47" s="161" t="s">
        <v>339</v>
      </c>
      <c r="M47" s="161" t="s">
        <v>329</v>
      </c>
      <c r="N47" s="161" t="s">
        <v>340</v>
      </c>
      <c r="O47" s="162" t="s">
        <v>330</v>
      </c>
      <c r="P47" s="158"/>
    </row>
    <row r="48" spans="1:16" ht="15.75" thickBot="1" x14ac:dyDescent="0.3">
      <c r="A48" s="163" t="s">
        <v>498</v>
      </c>
      <c r="B48" s="164">
        <v>97</v>
      </c>
      <c r="C48" s="165">
        <v>97</v>
      </c>
      <c r="D48" s="165">
        <v>99</v>
      </c>
      <c r="E48" s="165">
        <v>96</v>
      </c>
      <c r="F48" s="165">
        <v>98</v>
      </c>
      <c r="G48" s="165">
        <v>95</v>
      </c>
      <c r="H48" s="165"/>
      <c r="I48" s="165"/>
      <c r="J48" s="165"/>
      <c r="K48" s="165"/>
      <c r="L48" s="165"/>
      <c r="M48" s="165"/>
      <c r="N48" s="165"/>
      <c r="O48" s="166"/>
      <c r="P48" s="158"/>
    </row>
    <row r="49" spans="1:17" x14ac:dyDescent="0.25">
      <c r="A49" s="159"/>
      <c r="B49" s="16"/>
      <c r="C49" s="16"/>
      <c r="D49" s="16"/>
      <c r="E49" s="16"/>
      <c r="F49" s="16"/>
      <c r="G49" s="16"/>
      <c r="H49" s="16"/>
      <c r="I49" s="16"/>
      <c r="J49" s="16"/>
      <c r="K49" s="16"/>
      <c r="L49" s="16"/>
      <c r="M49" s="16"/>
      <c r="N49" s="16"/>
      <c r="O49" s="16"/>
      <c r="P49" s="158"/>
    </row>
    <row r="50" spans="1:17" ht="15.75" thickBot="1" x14ac:dyDescent="0.3">
      <c r="A50" s="167"/>
      <c r="B50" s="168"/>
      <c r="C50" s="168"/>
      <c r="D50" s="168"/>
      <c r="E50" s="168"/>
      <c r="F50" s="168"/>
      <c r="G50" s="168"/>
      <c r="H50" s="168"/>
      <c r="I50" s="168"/>
      <c r="J50" s="168"/>
      <c r="K50" s="168"/>
      <c r="L50" s="168"/>
      <c r="M50" s="168"/>
      <c r="N50" s="168"/>
      <c r="O50" s="168"/>
      <c r="P50" s="169"/>
    </row>
    <row r="51" spans="1:17" ht="15" customHeight="1" x14ac:dyDescent="0.25">
      <c r="M51" s="16"/>
      <c r="N51" s="16"/>
      <c r="O51" s="16"/>
      <c r="P51" s="16"/>
      <c r="Q51" s="16"/>
    </row>
    <row r="52" spans="1:17" ht="15.75" customHeight="1" x14ac:dyDescent="0.25">
      <c r="M52" s="16"/>
      <c r="N52" s="16"/>
      <c r="O52" s="16"/>
      <c r="P52" s="16"/>
      <c r="Q52" s="16"/>
    </row>
    <row r="53" spans="1:17" x14ac:dyDescent="0.25">
      <c r="M53" s="16"/>
      <c r="N53" s="16"/>
      <c r="O53" s="16"/>
      <c r="P53" s="16"/>
      <c r="Q53" s="16"/>
    </row>
    <row r="54" spans="1:17" x14ac:dyDescent="0.25">
      <c r="M54" s="16"/>
      <c r="N54" s="16"/>
      <c r="O54" s="16"/>
      <c r="P54" s="16"/>
      <c r="Q54" s="16"/>
    </row>
    <row r="55" spans="1:17" x14ac:dyDescent="0.25">
      <c r="M55" s="16"/>
      <c r="N55" s="16"/>
      <c r="O55" s="16"/>
      <c r="P55" s="16"/>
      <c r="Q55" s="16"/>
    </row>
    <row r="56" spans="1:17" s="81" customFormat="1" x14ac:dyDescent="0.25">
      <c r="A56"/>
      <c r="B56"/>
      <c r="C56"/>
      <c r="D56"/>
      <c r="E56"/>
      <c r="F56"/>
      <c r="G56"/>
      <c r="H56"/>
      <c r="I56"/>
      <c r="J56"/>
      <c r="K56"/>
      <c r="L56"/>
    </row>
    <row r="57" spans="1:17" s="81" customFormat="1" x14ac:dyDescent="0.25">
      <c r="A57"/>
      <c r="B57"/>
      <c r="C57"/>
      <c r="D57"/>
      <c r="E57"/>
      <c r="F57"/>
      <c r="G57"/>
      <c r="H57"/>
      <c r="I57"/>
      <c r="J57"/>
      <c r="K57"/>
      <c r="L57"/>
    </row>
    <row r="58" spans="1:17" s="81" customFormat="1" x14ac:dyDescent="0.25">
      <c r="A58"/>
      <c r="B58"/>
      <c r="C58"/>
      <c r="D58"/>
      <c r="E58"/>
      <c r="F58"/>
      <c r="G58"/>
      <c r="H58"/>
      <c r="I58"/>
      <c r="J58"/>
      <c r="K58"/>
      <c r="L58"/>
    </row>
    <row r="59" spans="1:17" s="81" customFormat="1" x14ac:dyDescent="0.25">
      <c r="A59"/>
      <c r="B59"/>
      <c r="C59"/>
      <c r="D59"/>
      <c r="E59"/>
      <c r="F59"/>
      <c r="G59"/>
      <c r="H59"/>
      <c r="I59"/>
      <c r="J59"/>
      <c r="K59"/>
      <c r="L59"/>
    </row>
    <row r="60" spans="1:17" s="81" customFormat="1" x14ac:dyDescent="0.25">
      <c r="A60"/>
      <c r="B60"/>
      <c r="C60"/>
      <c r="D60"/>
      <c r="E60"/>
      <c r="F60"/>
      <c r="G60"/>
      <c r="H60"/>
      <c r="I60"/>
      <c r="J60"/>
      <c r="K60"/>
      <c r="L60"/>
    </row>
    <row r="61" spans="1:17" s="81" customFormat="1" x14ac:dyDescent="0.25">
      <c r="A61"/>
      <c r="B61"/>
      <c r="C61"/>
      <c r="D61"/>
      <c r="E61"/>
      <c r="F61"/>
      <c r="G61"/>
      <c r="H61"/>
      <c r="I61"/>
      <c r="J61"/>
      <c r="K61"/>
      <c r="L61"/>
    </row>
    <row r="62" spans="1:17" s="81" customFormat="1" x14ac:dyDescent="0.25">
      <c r="A62"/>
      <c r="B62"/>
      <c r="C62"/>
      <c r="D62"/>
      <c r="E62"/>
      <c r="F62"/>
      <c r="G62"/>
      <c r="H62"/>
      <c r="I62"/>
      <c r="J62"/>
      <c r="K62"/>
      <c r="L62"/>
    </row>
    <row r="63" spans="1:17" s="81" customFormat="1" x14ac:dyDescent="0.25">
      <c r="A63"/>
      <c r="B63"/>
      <c r="C63"/>
      <c r="D63"/>
      <c r="E63"/>
      <c r="F63"/>
      <c r="G63"/>
      <c r="H63"/>
      <c r="I63"/>
      <c r="J63"/>
      <c r="K63"/>
      <c r="L63"/>
    </row>
    <row r="64" spans="1:17" s="81" customFormat="1" ht="20.25" customHeight="1" x14ac:dyDescent="0.25">
      <c r="A64"/>
      <c r="B64"/>
      <c r="C64"/>
      <c r="D64"/>
      <c r="E64"/>
      <c r="F64"/>
      <c r="G64"/>
      <c r="H64"/>
      <c r="I64"/>
      <c r="J64"/>
      <c r="K64"/>
      <c r="L64"/>
    </row>
    <row r="65" ht="15" hidden="1" customHeight="1" x14ac:dyDescent="0.25"/>
    <row r="66" ht="15" hidden="1" customHeight="1" x14ac:dyDescent="0.25"/>
    <row r="67" ht="15" customHeight="1" x14ac:dyDescent="0.25"/>
    <row r="94" spans="1:6" x14ac:dyDescent="0.25">
      <c r="A94" s="269"/>
      <c r="D94" s="281"/>
      <c r="E94" s="281"/>
      <c r="F94" s="270"/>
    </row>
    <row r="95" spans="1:6" x14ac:dyDescent="0.25">
      <c r="A95" s="269"/>
      <c r="D95" s="281"/>
      <c r="E95" s="281"/>
      <c r="F95" s="270"/>
    </row>
    <row r="96" spans="1:6" x14ac:dyDescent="0.25">
      <c r="A96" s="269"/>
      <c r="D96" s="281"/>
      <c r="E96" s="281"/>
      <c r="F96" s="270"/>
    </row>
    <row r="97" spans="1:6" x14ac:dyDescent="0.25">
      <c r="A97" s="269"/>
      <c r="D97" s="281"/>
      <c r="E97" s="281"/>
      <c r="F97" s="270"/>
    </row>
    <row r="98" spans="1:6" x14ac:dyDescent="0.25">
      <c r="A98" s="269"/>
      <c r="D98" s="281"/>
      <c r="E98" s="281"/>
      <c r="F98" s="270"/>
    </row>
    <row r="99" spans="1:6" x14ac:dyDescent="0.25">
      <c r="A99" s="269"/>
      <c r="D99" s="281"/>
      <c r="E99" s="281"/>
      <c r="F99" s="270"/>
    </row>
    <row r="100" spans="1:6" x14ac:dyDescent="0.25">
      <c r="A100" s="269"/>
      <c r="D100" s="281"/>
      <c r="E100" s="281"/>
      <c r="F100" s="270"/>
    </row>
    <row r="101" spans="1:6" x14ac:dyDescent="0.25">
      <c r="A101" s="269"/>
      <c r="D101" s="281"/>
      <c r="E101" s="281"/>
      <c r="F101" s="270"/>
    </row>
    <row r="102" spans="1:6" x14ac:dyDescent="0.25">
      <c r="A102" s="269"/>
      <c r="D102" s="281"/>
      <c r="E102" s="281"/>
      <c r="F102" s="270"/>
    </row>
    <row r="103" spans="1:6" x14ac:dyDescent="0.25">
      <c r="A103" s="269"/>
      <c r="D103" s="281"/>
      <c r="E103" s="281"/>
      <c r="F103" s="270"/>
    </row>
    <row r="104" spans="1:6" x14ac:dyDescent="0.25">
      <c r="A104" s="269"/>
      <c r="D104" s="281"/>
      <c r="E104" s="281"/>
      <c r="F104" s="270"/>
    </row>
    <row r="105" spans="1:6" x14ac:dyDescent="0.25">
      <c r="A105" s="269"/>
      <c r="D105" s="281"/>
      <c r="E105" s="281"/>
      <c r="F105" s="270"/>
    </row>
    <row r="106" spans="1:6" x14ac:dyDescent="0.25">
      <c r="A106" s="269"/>
      <c r="D106" s="281"/>
      <c r="E106" s="281"/>
      <c r="F106" s="270"/>
    </row>
    <row r="107" spans="1:6" x14ac:dyDescent="0.25">
      <c r="A107" s="269"/>
      <c r="D107" s="281"/>
      <c r="E107" s="281"/>
      <c r="F107" s="270"/>
    </row>
    <row r="108" spans="1:6" x14ac:dyDescent="0.25">
      <c r="A108" s="269"/>
      <c r="D108" s="281"/>
      <c r="E108" s="281"/>
      <c r="F108" s="270"/>
    </row>
    <row r="109" spans="1:6" x14ac:dyDescent="0.25">
      <c r="A109" s="269"/>
      <c r="D109" s="281"/>
      <c r="E109" s="281"/>
      <c r="F109" s="270"/>
    </row>
    <row r="110" spans="1:6" x14ac:dyDescent="0.25">
      <c r="A110" s="269"/>
      <c r="D110" s="281"/>
      <c r="E110" s="281"/>
      <c r="F110" s="270"/>
    </row>
    <row r="111" spans="1:6" x14ac:dyDescent="0.25">
      <c r="A111" s="269"/>
      <c r="D111" s="281"/>
      <c r="E111" s="281"/>
      <c r="F111" s="270"/>
    </row>
    <row r="112" spans="1:6" x14ac:dyDescent="0.25">
      <c r="A112" s="269"/>
      <c r="D112" s="281"/>
      <c r="E112" s="281"/>
      <c r="F112" s="270"/>
    </row>
    <row r="113" spans="1:6" x14ac:dyDescent="0.25">
      <c r="A113" s="269"/>
      <c r="D113" s="281"/>
      <c r="E113" s="281"/>
      <c r="F113" s="270"/>
    </row>
    <row r="114" spans="1:6" x14ac:dyDescent="0.25">
      <c r="A114" s="269"/>
      <c r="D114" s="281"/>
      <c r="E114" s="281"/>
      <c r="F114" s="270"/>
    </row>
    <row r="115" spans="1:6" x14ac:dyDescent="0.25">
      <c r="A115" s="269"/>
      <c r="D115" s="281"/>
      <c r="E115" s="281"/>
      <c r="F115" s="270"/>
    </row>
    <row r="116" spans="1:6" x14ac:dyDescent="0.25">
      <c r="A116" s="269"/>
      <c r="D116" s="281"/>
      <c r="E116" s="281"/>
      <c r="F116" s="270"/>
    </row>
    <row r="117" spans="1:6" x14ac:dyDescent="0.25">
      <c r="A117" s="269"/>
      <c r="D117" s="281"/>
      <c r="E117" s="281"/>
      <c r="F117" s="270"/>
    </row>
    <row r="118" spans="1:6" x14ac:dyDescent="0.25">
      <c r="A118" s="269"/>
      <c r="D118" s="281"/>
      <c r="E118" s="281"/>
      <c r="F118" s="270"/>
    </row>
    <row r="119" spans="1:6" x14ac:dyDescent="0.25">
      <c r="A119" s="269"/>
      <c r="D119" s="281"/>
      <c r="E119" s="281"/>
      <c r="F119" s="270"/>
    </row>
    <row r="120" spans="1:6" x14ac:dyDescent="0.25">
      <c r="A120" s="269"/>
      <c r="D120" s="281"/>
      <c r="E120" s="281"/>
      <c r="F120" s="270"/>
    </row>
    <row r="121" spans="1:6" x14ac:dyDescent="0.25">
      <c r="A121" s="269"/>
      <c r="D121" s="281"/>
      <c r="E121" s="281"/>
      <c r="F121" s="270"/>
    </row>
    <row r="122" spans="1:6" x14ac:dyDescent="0.25">
      <c r="A122" s="269"/>
      <c r="D122" s="281"/>
      <c r="E122" s="281"/>
      <c r="F122" s="270"/>
    </row>
    <row r="123" spans="1:6" x14ac:dyDescent="0.25">
      <c r="A123" s="269"/>
      <c r="D123" s="281"/>
      <c r="E123" s="281"/>
      <c r="F123" s="270"/>
    </row>
    <row r="124" spans="1:6" x14ac:dyDescent="0.25">
      <c r="A124" s="269"/>
      <c r="D124" s="281"/>
      <c r="E124" s="281"/>
      <c r="F124" s="270"/>
    </row>
    <row r="125" spans="1:6" x14ac:dyDescent="0.25">
      <c r="A125" s="269"/>
      <c r="D125" s="281"/>
      <c r="E125" s="281"/>
      <c r="F125" s="270"/>
    </row>
    <row r="126" spans="1:6" x14ac:dyDescent="0.25">
      <c r="A126" s="269"/>
      <c r="D126" s="281"/>
      <c r="E126" s="281"/>
      <c r="F126" s="270"/>
    </row>
    <row r="127" spans="1:6" x14ac:dyDescent="0.25">
      <c r="A127" s="269"/>
      <c r="D127" s="281"/>
      <c r="E127" s="281"/>
      <c r="F127" s="270"/>
    </row>
    <row r="128" spans="1:6" x14ac:dyDescent="0.25">
      <c r="A128" s="269"/>
      <c r="D128" s="281"/>
      <c r="E128" s="281"/>
      <c r="F128" s="270"/>
    </row>
    <row r="129" spans="1:6" x14ac:dyDescent="0.25">
      <c r="A129" s="269"/>
      <c r="D129" s="281"/>
      <c r="E129" s="281"/>
      <c r="F129" s="270"/>
    </row>
    <row r="130" spans="1:6" x14ac:dyDescent="0.25">
      <c r="A130" s="269"/>
      <c r="D130" s="281"/>
      <c r="E130" s="281"/>
      <c r="F130" s="270"/>
    </row>
    <row r="131" spans="1:6" x14ac:dyDescent="0.25">
      <c r="A131" s="269"/>
      <c r="D131" s="281"/>
      <c r="E131" s="281"/>
      <c r="F131" s="270"/>
    </row>
    <row r="132" spans="1:6" x14ac:dyDescent="0.25">
      <c r="A132" s="269"/>
      <c r="D132" s="281"/>
      <c r="E132" s="281"/>
      <c r="F132" s="270"/>
    </row>
    <row r="133" spans="1:6" x14ac:dyDescent="0.25">
      <c r="A133" s="269"/>
      <c r="D133" s="281"/>
      <c r="E133" s="281"/>
      <c r="F133" s="270"/>
    </row>
    <row r="134" spans="1:6" x14ac:dyDescent="0.25">
      <c r="A134" s="269"/>
      <c r="D134" s="281"/>
      <c r="E134" s="281"/>
      <c r="F134" s="270"/>
    </row>
    <row r="135" spans="1:6" x14ac:dyDescent="0.25">
      <c r="A135" s="269"/>
      <c r="D135" s="281"/>
      <c r="E135" s="281"/>
      <c r="F135" s="270"/>
    </row>
    <row r="136" spans="1:6" x14ac:dyDescent="0.25">
      <c r="A136" s="269"/>
      <c r="D136" s="281"/>
      <c r="E136" s="281"/>
      <c r="F136" s="270"/>
    </row>
    <row r="137" spans="1:6" x14ac:dyDescent="0.25">
      <c r="A137" s="269"/>
      <c r="D137" s="281"/>
      <c r="E137" s="281"/>
      <c r="F137" s="270"/>
    </row>
    <row r="138" spans="1:6" x14ac:dyDescent="0.25">
      <c r="A138" s="269"/>
      <c r="D138" s="281"/>
      <c r="E138" s="281"/>
      <c r="F138" s="270"/>
    </row>
    <row r="139" spans="1:6" x14ac:dyDescent="0.25">
      <c r="A139" s="269"/>
      <c r="D139" s="281"/>
      <c r="E139" s="281"/>
      <c r="F139" s="270"/>
    </row>
    <row r="140" spans="1:6" x14ac:dyDescent="0.25">
      <c r="A140" s="269"/>
      <c r="D140" s="281"/>
      <c r="E140" s="281"/>
      <c r="F140" s="270"/>
    </row>
    <row r="141" spans="1:6" x14ac:dyDescent="0.25">
      <c r="A141" s="269"/>
      <c r="D141" s="281"/>
      <c r="E141" s="281"/>
      <c r="F141" s="270"/>
    </row>
    <row r="142" spans="1:6" x14ac:dyDescent="0.25">
      <c r="A142" s="269"/>
      <c r="D142" s="281"/>
      <c r="E142" s="281"/>
      <c r="F142" s="270"/>
    </row>
    <row r="143" spans="1:6" x14ac:dyDescent="0.25">
      <c r="A143" s="269"/>
      <c r="D143" s="281"/>
      <c r="E143" s="281"/>
      <c r="F143" s="270"/>
    </row>
    <row r="144" spans="1:6" x14ac:dyDescent="0.25">
      <c r="A144" s="269"/>
      <c r="D144" s="281"/>
      <c r="E144" s="281"/>
      <c r="F144" s="270"/>
    </row>
    <row r="145" spans="1:6" x14ac:dyDescent="0.25">
      <c r="A145" s="269"/>
      <c r="D145" s="281"/>
      <c r="E145" s="281"/>
      <c r="F145" s="270"/>
    </row>
    <row r="146" spans="1:6" x14ac:dyDescent="0.25">
      <c r="A146" s="269"/>
      <c r="D146" s="281"/>
      <c r="E146" s="281"/>
      <c r="F146" s="270"/>
    </row>
    <row r="147" spans="1:6" x14ac:dyDescent="0.25">
      <c r="A147" s="269"/>
      <c r="D147" s="281"/>
      <c r="E147" s="281"/>
      <c r="F147" s="270"/>
    </row>
    <row r="148" spans="1:6" x14ac:dyDescent="0.25">
      <c r="A148" s="269"/>
      <c r="D148" s="281"/>
      <c r="E148" s="281"/>
      <c r="F148" s="270"/>
    </row>
    <row r="149" spans="1:6" x14ac:dyDescent="0.25">
      <c r="A149" s="269"/>
      <c r="D149" s="281"/>
      <c r="E149" s="281"/>
      <c r="F149" s="270"/>
    </row>
    <row r="150" spans="1:6" x14ac:dyDescent="0.25">
      <c r="A150" s="269"/>
      <c r="D150" s="281"/>
      <c r="E150" s="281"/>
      <c r="F150" s="270"/>
    </row>
    <row r="151" spans="1:6" x14ac:dyDescent="0.25">
      <c r="A151" s="269"/>
      <c r="D151" s="281"/>
      <c r="E151" s="281"/>
      <c r="F151" s="270"/>
    </row>
    <row r="152" spans="1:6" x14ac:dyDescent="0.25">
      <c r="A152" s="269"/>
      <c r="D152" s="281"/>
      <c r="E152" s="281"/>
      <c r="F152" s="270"/>
    </row>
    <row r="153" spans="1:6" x14ac:dyDescent="0.25">
      <c r="A153" s="269"/>
      <c r="D153" s="281"/>
      <c r="E153" s="281"/>
      <c r="F153" s="270"/>
    </row>
    <row r="154" spans="1:6" x14ac:dyDescent="0.25">
      <c r="A154" s="269"/>
      <c r="D154" s="281"/>
      <c r="E154" s="281"/>
      <c r="F154" s="270"/>
    </row>
    <row r="155" spans="1:6" x14ac:dyDescent="0.25">
      <c r="A155" s="269"/>
      <c r="D155" s="281"/>
      <c r="E155" s="281"/>
      <c r="F155" s="270"/>
    </row>
    <row r="156" spans="1:6" x14ac:dyDescent="0.25">
      <c r="A156" s="269"/>
      <c r="D156" s="281"/>
      <c r="E156" s="281"/>
      <c r="F156" s="270"/>
    </row>
    <row r="157" spans="1:6" x14ac:dyDescent="0.25">
      <c r="A157" s="269"/>
      <c r="D157" s="281"/>
      <c r="E157" s="281"/>
      <c r="F157" s="270"/>
    </row>
    <row r="158" spans="1:6" x14ac:dyDescent="0.25">
      <c r="A158" s="269"/>
      <c r="D158" s="281"/>
      <c r="E158" s="281"/>
      <c r="F158" s="270"/>
    </row>
    <row r="159" spans="1:6" x14ac:dyDescent="0.25">
      <c r="A159" s="269"/>
      <c r="D159" s="281"/>
      <c r="E159" s="281"/>
      <c r="F159" s="270"/>
    </row>
    <row r="160" spans="1:6" x14ac:dyDescent="0.25">
      <c r="A160" s="269"/>
      <c r="D160" s="281"/>
      <c r="E160" s="281"/>
      <c r="F160" s="270"/>
    </row>
    <row r="161" spans="1:6" x14ac:dyDescent="0.25">
      <c r="A161" s="269"/>
      <c r="D161" s="281"/>
      <c r="E161" s="281"/>
      <c r="F161" s="270"/>
    </row>
    <row r="162" spans="1:6" x14ac:dyDescent="0.25">
      <c r="A162" s="269"/>
      <c r="D162" s="281"/>
      <c r="E162" s="281"/>
      <c r="F162" s="270"/>
    </row>
    <row r="163" spans="1:6" x14ac:dyDescent="0.25">
      <c r="A163" s="269"/>
      <c r="D163" s="281"/>
      <c r="E163" s="281"/>
      <c r="F163" s="270"/>
    </row>
    <row r="164" spans="1:6" x14ac:dyDescent="0.25">
      <c r="A164" s="269"/>
      <c r="D164" s="281"/>
      <c r="E164" s="281"/>
      <c r="F164" s="270"/>
    </row>
    <row r="165" spans="1:6" x14ac:dyDescent="0.25">
      <c r="A165" s="269"/>
      <c r="D165" s="281"/>
      <c r="E165" s="281"/>
      <c r="F165" s="270"/>
    </row>
    <row r="166" spans="1:6" x14ac:dyDescent="0.25">
      <c r="A166" s="269"/>
      <c r="D166" s="281"/>
      <c r="E166" s="281"/>
      <c r="F166" s="270"/>
    </row>
    <row r="167" spans="1:6" x14ac:dyDescent="0.25">
      <c r="A167" s="269"/>
      <c r="D167" s="281"/>
      <c r="E167" s="281"/>
      <c r="F167" s="270"/>
    </row>
    <row r="168" spans="1:6" x14ac:dyDescent="0.25">
      <c r="A168" s="269"/>
      <c r="D168" s="281"/>
      <c r="E168" s="281"/>
      <c r="F168" s="270"/>
    </row>
    <row r="169" spans="1:6" x14ac:dyDescent="0.25">
      <c r="A169" s="269"/>
      <c r="D169" s="281"/>
      <c r="E169" s="281"/>
      <c r="F169" s="270"/>
    </row>
    <row r="170" spans="1:6" x14ac:dyDescent="0.25">
      <c r="A170" s="269"/>
      <c r="D170" s="281"/>
      <c r="E170" s="281"/>
      <c r="F170" s="270"/>
    </row>
    <row r="171" spans="1:6" x14ac:dyDescent="0.25">
      <c r="A171" s="269"/>
      <c r="D171" s="281"/>
      <c r="E171" s="281"/>
      <c r="F171" s="270"/>
    </row>
    <row r="172" spans="1:6" x14ac:dyDescent="0.25">
      <c r="A172" s="269"/>
      <c r="D172" s="281"/>
      <c r="E172" s="281"/>
      <c r="F172" s="270"/>
    </row>
    <row r="173" spans="1:6" x14ac:dyDescent="0.25">
      <c r="A173" s="269"/>
      <c r="D173" s="281"/>
      <c r="E173" s="281"/>
      <c r="F173" s="270"/>
    </row>
    <row r="174" spans="1:6" x14ac:dyDescent="0.25">
      <c r="A174" s="269"/>
      <c r="D174" s="281"/>
      <c r="E174" s="281"/>
      <c r="F174" s="270"/>
    </row>
    <row r="175" spans="1:6" x14ac:dyDescent="0.25">
      <c r="A175" s="269"/>
      <c r="D175" s="281"/>
      <c r="E175" s="281"/>
      <c r="F175" s="270"/>
    </row>
    <row r="176" spans="1:6" x14ac:dyDescent="0.25">
      <c r="A176" s="269"/>
      <c r="D176" s="281"/>
      <c r="E176" s="281"/>
      <c r="F176" s="270"/>
    </row>
    <row r="177" spans="1:6" x14ac:dyDescent="0.25">
      <c r="A177" s="269"/>
      <c r="D177" s="281"/>
      <c r="E177" s="281"/>
      <c r="F177" s="270"/>
    </row>
    <row r="178" spans="1:6" x14ac:dyDescent="0.25">
      <c r="A178" s="269"/>
      <c r="D178" s="281"/>
      <c r="E178" s="281"/>
      <c r="F178" s="270"/>
    </row>
    <row r="179" spans="1:6" x14ac:dyDescent="0.25">
      <c r="A179" s="269"/>
      <c r="D179" s="281"/>
      <c r="E179" s="281"/>
      <c r="F179" s="270"/>
    </row>
    <row r="180" spans="1:6" x14ac:dyDescent="0.25">
      <c r="A180" s="269"/>
      <c r="D180" s="281"/>
      <c r="E180" s="281"/>
      <c r="F180" s="270"/>
    </row>
    <row r="181" spans="1:6" x14ac:dyDescent="0.25">
      <c r="A181" s="269"/>
      <c r="D181" s="281"/>
      <c r="E181" s="281"/>
      <c r="F181" s="270"/>
    </row>
    <row r="182" spans="1:6" x14ac:dyDescent="0.25">
      <c r="A182" s="269"/>
      <c r="D182" s="281"/>
      <c r="E182" s="281"/>
      <c r="F182" s="270"/>
    </row>
    <row r="183" spans="1:6" x14ac:dyDescent="0.25">
      <c r="A183" s="269"/>
      <c r="D183" s="281"/>
      <c r="E183" s="281"/>
      <c r="F183" s="270"/>
    </row>
    <row r="184" spans="1:6" x14ac:dyDescent="0.25">
      <c r="A184" s="269"/>
      <c r="D184" s="281"/>
      <c r="E184" s="281"/>
      <c r="F184" s="270"/>
    </row>
    <row r="185" spans="1:6" x14ac:dyDescent="0.25">
      <c r="A185" s="269"/>
      <c r="D185" s="281"/>
      <c r="E185" s="281"/>
      <c r="F185" s="270"/>
    </row>
    <row r="186" spans="1:6" x14ac:dyDescent="0.25">
      <c r="A186" s="269"/>
      <c r="D186" s="281"/>
      <c r="E186" s="281"/>
      <c r="F186" s="270"/>
    </row>
    <row r="187" spans="1:6" x14ac:dyDescent="0.25">
      <c r="A187" s="269"/>
      <c r="D187" s="281"/>
      <c r="E187" s="281"/>
      <c r="F187" s="270"/>
    </row>
    <row r="188" spans="1:6" x14ac:dyDescent="0.25">
      <c r="A188" s="269"/>
      <c r="D188" s="281"/>
      <c r="E188" s="281"/>
      <c r="F188" s="270"/>
    </row>
    <row r="189" spans="1:6" x14ac:dyDescent="0.25">
      <c r="A189" s="269"/>
      <c r="D189" s="281"/>
      <c r="E189" s="281"/>
      <c r="F189" s="270"/>
    </row>
    <row r="190" spans="1:6" x14ac:dyDescent="0.25">
      <c r="A190" s="269"/>
      <c r="D190" s="281"/>
      <c r="E190" s="281"/>
      <c r="F190" s="270"/>
    </row>
    <row r="191" spans="1:6" x14ac:dyDescent="0.25">
      <c r="A191" s="269"/>
      <c r="D191" s="281"/>
      <c r="E191" s="281"/>
      <c r="F191" s="270"/>
    </row>
    <row r="192" spans="1:6" x14ac:dyDescent="0.25">
      <c r="A192" s="269"/>
      <c r="D192" s="281"/>
      <c r="E192" s="281"/>
      <c r="F192" s="270"/>
    </row>
    <row r="193" spans="1:6" x14ac:dyDescent="0.25">
      <c r="A193" s="269"/>
      <c r="D193" s="281"/>
      <c r="E193" s="281"/>
      <c r="F193" s="270"/>
    </row>
    <row r="194" spans="1:6" x14ac:dyDescent="0.25">
      <c r="A194" s="269"/>
      <c r="D194" s="281"/>
      <c r="E194" s="281"/>
      <c r="F194" s="270"/>
    </row>
    <row r="195" spans="1:6" x14ac:dyDescent="0.25">
      <c r="A195" s="269"/>
      <c r="D195" s="281"/>
      <c r="E195" s="281"/>
      <c r="F195" s="270"/>
    </row>
    <row r="196" spans="1:6" x14ac:dyDescent="0.25">
      <c r="A196" s="269"/>
      <c r="D196" s="281"/>
      <c r="E196" s="281"/>
      <c r="F196" s="270"/>
    </row>
    <row r="197" spans="1:6" x14ac:dyDescent="0.25">
      <c r="A197" s="269"/>
      <c r="D197" s="281"/>
      <c r="E197" s="281"/>
      <c r="F197" s="270"/>
    </row>
    <row r="198" spans="1:6" x14ac:dyDescent="0.25">
      <c r="A198" s="269"/>
      <c r="D198" s="281"/>
      <c r="E198" s="281"/>
      <c r="F198" s="270"/>
    </row>
    <row r="199" spans="1:6" x14ac:dyDescent="0.25">
      <c r="A199" s="269"/>
      <c r="D199" s="281"/>
      <c r="E199" s="281"/>
      <c r="F199" s="270"/>
    </row>
    <row r="200" spans="1:6" x14ac:dyDescent="0.25">
      <c r="A200" s="269"/>
      <c r="D200" s="281"/>
      <c r="E200" s="281"/>
      <c r="F200" s="270"/>
    </row>
    <row r="201" spans="1:6" x14ac:dyDescent="0.25">
      <c r="A201" s="269"/>
      <c r="D201" s="281"/>
      <c r="E201" s="281"/>
      <c r="F201" s="270"/>
    </row>
    <row r="202" spans="1:6" x14ac:dyDescent="0.25">
      <c r="A202" s="269"/>
      <c r="D202" s="281"/>
      <c r="E202" s="281"/>
      <c r="F202" s="270"/>
    </row>
    <row r="203" spans="1:6" x14ac:dyDescent="0.25">
      <c r="A203" s="269"/>
      <c r="D203" s="281"/>
      <c r="E203" s="281"/>
      <c r="F203" s="270"/>
    </row>
    <row r="204" spans="1:6" x14ac:dyDescent="0.25">
      <c r="A204" s="269"/>
      <c r="D204" s="281"/>
      <c r="E204" s="281"/>
      <c r="F204" s="270"/>
    </row>
    <row r="205" spans="1:6" x14ac:dyDescent="0.25">
      <c r="A205" s="269"/>
      <c r="D205" s="281"/>
      <c r="E205" s="281"/>
      <c r="F205" s="270"/>
    </row>
    <row r="206" spans="1:6" x14ac:dyDescent="0.25">
      <c r="A206" s="269"/>
      <c r="D206" s="281"/>
      <c r="E206" s="281"/>
      <c r="F206" s="270"/>
    </row>
    <row r="207" spans="1:6" x14ac:dyDescent="0.25">
      <c r="A207" s="269"/>
      <c r="D207" s="281"/>
      <c r="E207" s="281"/>
      <c r="F207" s="270"/>
    </row>
    <row r="208" spans="1:6" x14ac:dyDescent="0.25">
      <c r="A208" s="269"/>
      <c r="D208" s="281"/>
      <c r="E208" s="281"/>
      <c r="F208" s="270"/>
    </row>
    <row r="209" spans="1:6" x14ac:dyDescent="0.25">
      <c r="A209" s="269"/>
      <c r="D209" s="281"/>
      <c r="E209" s="281"/>
      <c r="F209" s="270"/>
    </row>
    <row r="210" spans="1:6" x14ac:dyDescent="0.25">
      <c r="A210" s="269"/>
      <c r="D210" s="281"/>
      <c r="E210" s="281"/>
      <c r="F210" s="270"/>
    </row>
    <row r="211" spans="1:6" x14ac:dyDescent="0.25">
      <c r="A211" s="269"/>
      <c r="D211" s="281"/>
      <c r="E211" s="281"/>
      <c r="F211" s="270"/>
    </row>
    <row r="212" spans="1:6" x14ac:dyDescent="0.25">
      <c r="A212" s="269"/>
      <c r="D212" s="281"/>
      <c r="E212" s="281"/>
      <c r="F212" s="270"/>
    </row>
    <row r="213" spans="1:6" x14ac:dyDescent="0.25">
      <c r="A213" s="269"/>
      <c r="D213" s="281"/>
      <c r="E213" s="281"/>
      <c r="F213" s="270"/>
    </row>
    <row r="214" spans="1:6" x14ac:dyDescent="0.25">
      <c r="A214" s="269"/>
      <c r="D214" s="281"/>
      <c r="E214" s="281"/>
      <c r="F214" s="270"/>
    </row>
    <row r="215" spans="1:6" x14ac:dyDescent="0.25">
      <c r="A215" s="269"/>
      <c r="D215" s="281"/>
      <c r="E215" s="281"/>
      <c r="F215" s="270"/>
    </row>
    <row r="216" spans="1:6" x14ac:dyDescent="0.25">
      <c r="A216" s="269"/>
      <c r="D216" s="281"/>
      <c r="E216" s="281"/>
      <c r="F216" s="270"/>
    </row>
    <row r="217" spans="1:6" x14ac:dyDescent="0.25">
      <c r="A217" s="269"/>
      <c r="D217" s="281"/>
      <c r="E217" s="281"/>
      <c r="F217" s="270"/>
    </row>
    <row r="218" spans="1:6" x14ac:dyDescent="0.25">
      <c r="A218" s="269"/>
      <c r="D218" s="281"/>
      <c r="E218" s="281"/>
      <c r="F218" s="270"/>
    </row>
    <row r="219" spans="1:6" x14ac:dyDescent="0.25">
      <c r="A219" s="269"/>
      <c r="D219" s="281"/>
      <c r="E219" s="281"/>
      <c r="F219" s="270"/>
    </row>
    <row r="220" spans="1:6" x14ac:dyDescent="0.25">
      <c r="A220" s="269"/>
      <c r="D220" s="281"/>
      <c r="E220" s="281"/>
      <c r="F220" s="270"/>
    </row>
    <row r="221" spans="1:6" x14ac:dyDescent="0.25">
      <c r="A221" s="269"/>
      <c r="D221" s="281"/>
      <c r="E221" s="281"/>
      <c r="F221" s="270"/>
    </row>
    <row r="222" spans="1:6" x14ac:dyDescent="0.25">
      <c r="A222" s="269"/>
      <c r="D222" s="281"/>
      <c r="E222" s="281"/>
      <c r="F222" s="270"/>
    </row>
    <row r="223" spans="1:6" x14ac:dyDescent="0.25">
      <c r="A223" s="269"/>
      <c r="D223" s="281"/>
      <c r="E223" s="281"/>
      <c r="F223" s="270"/>
    </row>
    <row r="224" spans="1:6" x14ac:dyDescent="0.25">
      <c r="A224" s="269"/>
      <c r="D224" s="281"/>
      <c r="E224" s="281"/>
      <c r="F224" s="270"/>
    </row>
    <row r="225" spans="1:6" x14ac:dyDescent="0.25">
      <c r="A225" s="269"/>
      <c r="D225" s="281"/>
      <c r="E225" s="281"/>
      <c r="F225" s="270"/>
    </row>
    <row r="226" spans="1:6" x14ac:dyDescent="0.25">
      <c r="A226" s="269"/>
      <c r="D226" s="281"/>
      <c r="E226" s="281"/>
      <c r="F226" s="270"/>
    </row>
    <row r="227" spans="1:6" x14ac:dyDescent="0.25">
      <c r="A227" s="269"/>
      <c r="D227" s="281"/>
      <c r="E227" s="281"/>
      <c r="F227" s="270"/>
    </row>
    <row r="228" spans="1:6" x14ac:dyDescent="0.25">
      <c r="A228" s="269"/>
      <c r="D228" s="281"/>
      <c r="E228" s="281"/>
      <c r="F228" s="270"/>
    </row>
    <row r="229" spans="1:6" x14ac:dyDescent="0.25">
      <c r="A229" s="269"/>
      <c r="D229" s="281"/>
      <c r="E229" s="281"/>
      <c r="F229" s="270"/>
    </row>
    <row r="230" spans="1:6" x14ac:dyDescent="0.25">
      <c r="A230" s="269"/>
      <c r="D230" s="281"/>
      <c r="E230" s="281"/>
      <c r="F230" s="270"/>
    </row>
    <row r="231" spans="1:6" x14ac:dyDescent="0.25">
      <c r="A231" s="269"/>
      <c r="D231" s="281"/>
      <c r="E231" s="281"/>
      <c r="F231" s="270"/>
    </row>
    <row r="232" spans="1:6" x14ac:dyDescent="0.25">
      <c r="A232" s="269"/>
      <c r="D232" s="281"/>
      <c r="E232" s="281"/>
      <c r="F232" s="270"/>
    </row>
    <row r="233" spans="1:6" x14ac:dyDescent="0.25">
      <c r="A233" s="269"/>
      <c r="D233" s="281"/>
      <c r="E233" s="281"/>
      <c r="F233" s="270"/>
    </row>
    <row r="234" spans="1:6" x14ac:dyDescent="0.25">
      <c r="A234" s="269"/>
      <c r="D234" s="281"/>
      <c r="E234" s="281"/>
      <c r="F234" s="270"/>
    </row>
    <row r="235" spans="1:6" x14ac:dyDescent="0.25">
      <c r="A235" s="269"/>
      <c r="D235" s="281"/>
      <c r="E235" s="281"/>
      <c r="F235" s="270"/>
    </row>
    <row r="236" spans="1:6" x14ac:dyDescent="0.25">
      <c r="A236" s="269"/>
      <c r="D236" s="281"/>
      <c r="E236" s="281"/>
      <c r="F236" s="270"/>
    </row>
    <row r="237" spans="1:6" x14ac:dyDescent="0.25">
      <c r="A237" s="269"/>
      <c r="D237" s="281"/>
      <c r="E237" s="281"/>
      <c r="F237" s="270"/>
    </row>
    <row r="238" spans="1:6" x14ac:dyDescent="0.25">
      <c r="A238" s="269"/>
      <c r="D238" s="281"/>
      <c r="E238" s="281"/>
      <c r="F238" s="270"/>
    </row>
    <row r="239" spans="1:6" x14ac:dyDescent="0.25">
      <c r="A239" s="269"/>
      <c r="D239" s="281"/>
      <c r="E239" s="281"/>
      <c r="F239" s="270"/>
    </row>
    <row r="240" spans="1:6" x14ac:dyDescent="0.25">
      <c r="A240" s="269"/>
      <c r="D240" s="281"/>
      <c r="E240" s="281"/>
      <c r="F240" s="270"/>
    </row>
    <row r="241" spans="1:6" x14ac:dyDescent="0.25">
      <c r="A241" s="269"/>
      <c r="D241" s="281"/>
      <c r="E241" s="281"/>
      <c r="F241" s="270"/>
    </row>
    <row r="242" spans="1:6" x14ac:dyDescent="0.25">
      <c r="A242" s="269"/>
      <c r="D242" s="281"/>
      <c r="E242" s="281"/>
      <c r="F242" s="270"/>
    </row>
    <row r="243" spans="1:6" x14ac:dyDescent="0.25">
      <c r="A243" s="269"/>
      <c r="D243" s="281"/>
      <c r="E243" s="281"/>
      <c r="F243" s="270"/>
    </row>
    <row r="244" spans="1:6" x14ac:dyDescent="0.25">
      <c r="A244" s="269"/>
      <c r="D244" s="281"/>
      <c r="E244" s="281"/>
      <c r="F244" s="270"/>
    </row>
    <row r="245" spans="1:6" x14ac:dyDescent="0.25">
      <c r="A245" s="269"/>
      <c r="D245" s="281"/>
      <c r="E245" s="281"/>
      <c r="F245" s="270"/>
    </row>
    <row r="246" spans="1:6" x14ac:dyDescent="0.25">
      <c r="A246" s="269"/>
      <c r="D246" s="281"/>
      <c r="E246" s="281"/>
      <c r="F246" s="270"/>
    </row>
    <row r="247" spans="1:6" x14ac:dyDescent="0.25">
      <c r="A247" s="269"/>
      <c r="D247" s="281"/>
      <c r="E247" s="281"/>
      <c r="F247" s="270"/>
    </row>
    <row r="248" spans="1:6" x14ac:dyDescent="0.25">
      <c r="A248" s="269"/>
      <c r="D248" s="281"/>
      <c r="E248" s="281"/>
      <c r="F248" s="270"/>
    </row>
    <row r="249" spans="1:6" x14ac:dyDescent="0.25">
      <c r="A249" s="269"/>
      <c r="D249" s="281"/>
      <c r="E249" s="281"/>
      <c r="F249" s="270"/>
    </row>
    <row r="250" spans="1:6" x14ac:dyDescent="0.25">
      <c r="A250" s="269"/>
      <c r="D250" s="281"/>
      <c r="E250" s="281"/>
      <c r="F250" s="270"/>
    </row>
    <row r="251" spans="1:6" x14ac:dyDescent="0.25">
      <c r="A251" s="269"/>
      <c r="D251" s="281"/>
      <c r="E251" s="281"/>
      <c r="F251" s="270"/>
    </row>
    <row r="252" spans="1:6" x14ac:dyDescent="0.25">
      <c r="A252" s="269"/>
      <c r="D252" s="281"/>
      <c r="E252" s="281"/>
      <c r="F252" s="270"/>
    </row>
    <row r="253" spans="1:6" x14ac:dyDescent="0.25">
      <c r="A253" s="269"/>
      <c r="D253" s="281"/>
      <c r="E253" s="281"/>
      <c r="F253" s="270"/>
    </row>
    <row r="254" spans="1:6" x14ac:dyDescent="0.25">
      <c r="A254" s="269"/>
      <c r="D254" s="281"/>
      <c r="E254" s="281"/>
      <c r="F254" s="270"/>
    </row>
    <row r="255" spans="1:6" x14ac:dyDescent="0.25">
      <c r="A255" s="269"/>
      <c r="D255" s="281"/>
      <c r="E255" s="281"/>
      <c r="F255" s="270"/>
    </row>
    <row r="256" spans="1:6" x14ac:dyDescent="0.25">
      <c r="A256" s="269"/>
      <c r="D256" s="281"/>
      <c r="E256" s="281"/>
      <c r="F256" s="270"/>
    </row>
    <row r="257" spans="1:6" x14ac:dyDescent="0.25">
      <c r="A257" s="269"/>
      <c r="D257" s="281"/>
      <c r="E257" s="281"/>
      <c r="F257" s="270"/>
    </row>
    <row r="258" spans="1:6" x14ac:dyDescent="0.25">
      <c r="A258" s="269"/>
      <c r="D258" s="281"/>
      <c r="E258" s="281"/>
      <c r="F258" s="270"/>
    </row>
    <row r="259" spans="1:6" x14ac:dyDescent="0.25">
      <c r="A259" s="269"/>
      <c r="D259" s="281"/>
      <c r="E259" s="281"/>
      <c r="F259" s="270"/>
    </row>
    <row r="260" spans="1:6" x14ac:dyDescent="0.25">
      <c r="A260" s="269"/>
      <c r="D260" s="281"/>
      <c r="E260" s="281"/>
      <c r="F260" s="270"/>
    </row>
    <row r="261" spans="1:6" x14ac:dyDescent="0.25">
      <c r="A261" s="269"/>
      <c r="D261" s="281"/>
      <c r="E261" s="281"/>
      <c r="F261" s="270"/>
    </row>
    <row r="262" spans="1:6" x14ac:dyDescent="0.25">
      <c r="A262" s="269"/>
      <c r="D262" s="281"/>
      <c r="E262" s="281"/>
      <c r="F262" s="270"/>
    </row>
    <row r="263" spans="1:6" x14ac:dyDescent="0.25">
      <c r="A263" s="269"/>
      <c r="D263" s="281"/>
      <c r="E263" s="281"/>
      <c r="F263" s="270"/>
    </row>
    <row r="264" spans="1:6" x14ac:dyDescent="0.25">
      <c r="A264" s="269"/>
      <c r="D264" s="281"/>
      <c r="E264" s="281"/>
      <c r="F264" s="270"/>
    </row>
    <row r="265" spans="1:6" x14ac:dyDescent="0.25">
      <c r="A265" s="269"/>
      <c r="D265" s="281"/>
      <c r="E265" s="281"/>
      <c r="F265" s="270"/>
    </row>
    <row r="266" spans="1:6" x14ac:dyDescent="0.25">
      <c r="A266" s="269"/>
      <c r="D266" s="281"/>
      <c r="E266" s="281"/>
      <c r="F266" s="270"/>
    </row>
    <row r="267" spans="1:6" x14ac:dyDescent="0.25">
      <c r="A267" s="269"/>
      <c r="D267" s="281"/>
      <c r="E267" s="281"/>
      <c r="F267" s="270"/>
    </row>
    <row r="268" spans="1:6" x14ac:dyDescent="0.25">
      <c r="D268" s="281"/>
      <c r="E268" s="281"/>
      <c r="F268" s="270"/>
    </row>
    <row r="269" spans="1:6" x14ac:dyDescent="0.25">
      <c r="D269" s="281"/>
      <c r="E269" s="281"/>
      <c r="F269" s="270"/>
    </row>
    <row r="270" spans="1:6" x14ac:dyDescent="0.25">
      <c r="D270" s="281"/>
      <c r="E270" s="281"/>
      <c r="F270" s="270"/>
    </row>
    <row r="271" spans="1:6" x14ac:dyDescent="0.25">
      <c r="D271" s="281"/>
      <c r="E271" s="281"/>
      <c r="F271" s="270"/>
    </row>
    <row r="272" spans="1:6" x14ac:dyDescent="0.25">
      <c r="D272" s="281"/>
      <c r="E272" s="281"/>
      <c r="F272" s="270"/>
    </row>
    <row r="273" spans="4:6" x14ac:dyDescent="0.25">
      <c r="D273" s="281"/>
      <c r="E273" s="281"/>
      <c r="F273" s="270"/>
    </row>
    <row r="274" spans="4:6" x14ac:dyDescent="0.25">
      <c r="D274" s="281"/>
      <c r="E274" s="281"/>
      <c r="F274" s="270"/>
    </row>
    <row r="275" spans="4:6" x14ac:dyDescent="0.25">
      <c r="D275" s="281"/>
      <c r="E275" s="281"/>
      <c r="F275" s="270"/>
    </row>
    <row r="276" spans="4:6" x14ac:dyDescent="0.25">
      <c r="D276" s="281"/>
      <c r="E276" s="281"/>
      <c r="F276" s="270"/>
    </row>
    <row r="277" spans="4:6" x14ac:dyDescent="0.25">
      <c r="D277" s="281"/>
      <c r="E277" s="281"/>
      <c r="F277" s="270"/>
    </row>
    <row r="278" spans="4:6" x14ac:dyDescent="0.25">
      <c r="D278" s="281"/>
      <c r="E278" s="281"/>
      <c r="F278" s="270"/>
    </row>
    <row r="279" spans="4:6" x14ac:dyDescent="0.25">
      <c r="D279" s="281"/>
      <c r="E279" s="281"/>
      <c r="F279" s="270"/>
    </row>
    <row r="280" spans="4:6" x14ac:dyDescent="0.25">
      <c r="D280" s="281"/>
      <c r="E280" s="281"/>
      <c r="F280" s="270"/>
    </row>
    <row r="281" spans="4:6" x14ac:dyDescent="0.25">
      <c r="D281" s="281"/>
      <c r="E281" s="281"/>
      <c r="F281" s="270"/>
    </row>
    <row r="282" spans="4:6" x14ac:dyDescent="0.25">
      <c r="D282" s="281"/>
      <c r="E282" s="281"/>
      <c r="F282" s="270"/>
    </row>
    <row r="283" spans="4:6" x14ac:dyDescent="0.25">
      <c r="D283" s="281"/>
      <c r="E283" s="281"/>
      <c r="F283" s="270"/>
    </row>
    <row r="284" spans="4:6" x14ac:dyDescent="0.25">
      <c r="D284" s="281"/>
      <c r="E284" s="281"/>
      <c r="F284" s="270"/>
    </row>
    <row r="285" spans="4:6" x14ac:dyDescent="0.25">
      <c r="D285" s="281"/>
      <c r="E285" s="281"/>
      <c r="F285" s="270"/>
    </row>
    <row r="286" spans="4:6" x14ac:dyDescent="0.25">
      <c r="D286" s="281"/>
      <c r="E286" s="281"/>
      <c r="F286" s="270"/>
    </row>
    <row r="287" spans="4:6" x14ac:dyDescent="0.25">
      <c r="D287" s="281"/>
      <c r="E287" s="281"/>
      <c r="F287" s="270"/>
    </row>
    <row r="288" spans="4:6" x14ac:dyDescent="0.25">
      <c r="D288" s="281"/>
      <c r="E288" s="281"/>
      <c r="F288" s="270"/>
    </row>
    <row r="289" spans="4:6" x14ac:dyDescent="0.25">
      <c r="D289" s="281"/>
      <c r="E289" s="281"/>
      <c r="F289" s="270"/>
    </row>
    <row r="290" spans="4:6" x14ac:dyDescent="0.25">
      <c r="D290" s="281"/>
      <c r="E290" s="281"/>
      <c r="F290" s="270"/>
    </row>
    <row r="291" spans="4:6" x14ac:dyDescent="0.25">
      <c r="D291" s="281"/>
      <c r="E291" s="281"/>
      <c r="F291" s="270"/>
    </row>
    <row r="292" spans="4:6" x14ac:dyDescent="0.25">
      <c r="D292" s="281"/>
      <c r="E292" s="281"/>
      <c r="F292" s="270"/>
    </row>
    <row r="293" spans="4:6" x14ac:dyDescent="0.25">
      <c r="D293" s="281"/>
      <c r="E293" s="281"/>
      <c r="F293" s="270"/>
    </row>
    <row r="294" spans="4:6" x14ac:dyDescent="0.25">
      <c r="D294" s="281"/>
      <c r="E294" s="281"/>
      <c r="F294" s="270"/>
    </row>
    <row r="295" spans="4:6" x14ac:dyDescent="0.25">
      <c r="D295" s="281"/>
      <c r="E295" s="281"/>
      <c r="F295" s="270"/>
    </row>
    <row r="296" spans="4:6" x14ac:dyDescent="0.25">
      <c r="D296" s="281"/>
      <c r="E296" s="281"/>
      <c r="F296" s="270"/>
    </row>
    <row r="297" spans="4:6" x14ac:dyDescent="0.25">
      <c r="D297" s="281"/>
      <c r="E297" s="281"/>
      <c r="F297" s="270"/>
    </row>
    <row r="298" spans="4:6" x14ac:dyDescent="0.25">
      <c r="D298" s="281"/>
      <c r="E298" s="281"/>
      <c r="F298" s="270"/>
    </row>
    <row r="299" spans="4:6" x14ac:dyDescent="0.25">
      <c r="D299" s="281"/>
      <c r="E299" s="281"/>
      <c r="F299" s="270"/>
    </row>
    <row r="300" spans="4:6" x14ac:dyDescent="0.25">
      <c r="D300" s="281"/>
      <c r="E300" s="281"/>
      <c r="F300" s="270"/>
    </row>
    <row r="301" spans="4:6" x14ac:dyDescent="0.25">
      <c r="D301" s="281"/>
      <c r="E301" s="281"/>
      <c r="F301" s="270"/>
    </row>
    <row r="302" spans="4:6" x14ac:dyDescent="0.25">
      <c r="D302" s="281"/>
      <c r="E302" s="281"/>
      <c r="F302" s="270"/>
    </row>
    <row r="303" spans="4:6" x14ac:dyDescent="0.25">
      <c r="D303" s="281"/>
      <c r="E303" s="281"/>
      <c r="F303" s="270"/>
    </row>
    <row r="304" spans="4:6" x14ac:dyDescent="0.25">
      <c r="D304" s="281"/>
      <c r="E304" s="281"/>
      <c r="F304" s="270"/>
    </row>
    <row r="305" spans="4:6" x14ac:dyDescent="0.25">
      <c r="D305" s="281"/>
      <c r="E305" s="281"/>
      <c r="F305" s="270"/>
    </row>
    <row r="306" spans="4:6" x14ac:dyDescent="0.25">
      <c r="D306" s="281"/>
      <c r="E306" s="281"/>
      <c r="F306" s="270"/>
    </row>
    <row r="307" spans="4:6" x14ac:dyDescent="0.25">
      <c r="D307" s="281"/>
      <c r="E307" s="281"/>
      <c r="F307" s="270"/>
    </row>
    <row r="308" spans="4:6" x14ac:dyDescent="0.25">
      <c r="D308" s="281"/>
      <c r="E308" s="281"/>
      <c r="F308" s="270"/>
    </row>
    <row r="309" spans="4:6" x14ac:dyDescent="0.25">
      <c r="D309" s="281"/>
      <c r="E309" s="281"/>
      <c r="F309" s="270"/>
    </row>
    <row r="310" spans="4:6" x14ac:dyDescent="0.25">
      <c r="D310" s="281"/>
      <c r="E310" s="281"/>
      <c r="F310" s="270"/>
    </row>
    <row r="311" spans="4:6" x14ac:dyDescent="0.25">
      <c r="D311" s="281"/>
      <c r="E311" s="281"/>
      <c r="F311" s="270"/>
    </row>
    <row r="312" spans="4:6" x14ac:dyDescent="0.25">
      <c r="D312" s="281"/>
      <c r="E312" s="281"/>
      <c r="F312" s="270"/>
    </row>
    <row r="313" spans="4:6" x14ac:dyDescent="0.25">
      <c r="D313" s="281"/>
      <c r="E313" s="281"/>
      <c r="F313" s="270"/>
    </row>
    <row r="314" spans="4:6" x14ac:dyDescent="0.25">
      <c r="D314" s="281"/>
      <c r="E314" s="281"/>
      <c r="F314" s="270"/>
    </row>
    <row r="315" spans="4:6" x14ac:dyDescent="0.25">
      <c r="D315" s="281"/>
      <c r="E315" s="281"/>
      <c r="F315" s="270"/>
    </row>
    <row r="316" spans="4:6" x14ac:dyDescent="0.25">
      <c r="D316" s="281"/>
      <c r="E316" s="281"/>
      <c r="F316" s="270"/>
    </row>
    <row r="317" spans="4:6" x14ac:dyDescent="0.25">
      <c r="D317" s="281"/>
      <c r="E317" s="281"/>
      <c r="F317" s="270"/>
    </row>
    <row r="318" spans="4:6" x14ac:dyDescent="0.25">
      <c r="D318" s="281"/>
      <c r="E318" s="281"/>
      <c r="F318" s="270"/>
    </row>
    <row r="319" spans="4:6" x14ac:dyDescent="0.25">
      <c r="D319" s="281"/>
      <c r="E319" s="281"/>
      <c r="F319" s="270"/>
    </row>
    <row r="320" spans="4:6" x14ac:dyDescent="0.25">
      <c r="D320" s="281"/>
      <c r="E320" s="281"/>
      <c r="F320" s="270"/>
    </row>
    <row r="321" spans="4:6" x14ac:dyDescent="0.25">
      <c r="D321" s="281"/>
      <c r="E321" s="281"/>
      <c r="F321" s="270"/>
    </row>
    <row r="322" spans="4:6" x14ac:dyDescent="0.25">
      <c r="D322" s="281"/>
      <c r="E322" s="281"/>
      <c r="F322" s="270"/>
    </row>
    <row r="323" spans="4:6" x14ac:dyDescent="0.25">
      <c r="D323" s="281"/>
      <c r="E323" s="281"/>
      <c r="F323" s="270"/>
    </row>
    <row r="324" spans="4:6" x14ac:dyDescent="0.25">
      <c r="D324" s="281"/>
      <c r="E324" s="281"/>
      <c r="F324" s="270"/>
    </row>
    <row r="325" spans="4:6" x14ac:dyDescent="0.25">
      <c r="D325" s="281"/>
      <c r="E325" s="281"/>
      <c r="F325" s="270"/>
    </row>
    <row r="326" spans="4:6" x14ac:dyDescent="0.25">
      <c r="D326" s="281"/>
      <c r="E326" s="281"/>
      <c r="F326" s="270"/>
    </row>
    <row r="327" spans="4:6" x14ac:dyDescent="0.25">
      <c r="D327" s="281"/>
      <c r="E327" s="281"/>
      <c r="F327" s="270"/>
    </row>
    <row r="328" spans="4:6" x14ac:dyDescent="0.25">
      <c r="D328" s="281"/>
      <c r="E328" s="281"/>
      <c r="F328" s="270"/>
    </row>
    <row r="329" spans="4:6" x14ac:dyDescent="0.25">
      <c r="D329" s="281"/>
      <c r="E329" s="281"/>
      <c r="F329" s="270"/>
    </row>
    <row r="330" spans="4:6" x14ac:dyDescent="0.25">
      <c r="D330" s="281"/>
      <c r="E330" s="281"/>
      <c r="F330" s="270"/>
    </row>
    <row r="331" spans="4:6" x14ac:dyDescent="0.25">
      <c r="D331" s="281"/>
      <c r="E331" s="281"/>
      <c r="F331" s="270"/>
    </row>
    <row r="332" spans="4:6" x14ac:dyDescent="0.25">
      <c r="D332" s="281"/>
      <c r="E332" s="281"/>
      <c r="F332" s="270"/>
    </row>
    <row r="333" spans="4:6" x14ac:dyDescent="0.25">
      <c r="D333" s="281"/>
      <c r="E333" s="281"/>
      <c r="F333" s="270"/>
    </row>
    <row r="334" spans="4:6" x14ac:dyDescent="0.25">
      <c r="D334" s="281"/>
      <c r="E334" s="281"/>
      <c r="F334" s="270"/>
    </row>
    <row r="335" spans="4:6" x14ac:dyDescent="0.25">
      <c r="D335" s="281"/>
      <c r="E335" s="281"/>
      <c r="F335" s="270"/>
    </row>
    <row r="336" spans="4:6" x14ac:dyDescent="0.25">
      <c r="D336" s="281"/>
      <c r="E336" s="281"/>
      <c r="F336" s="270"/>
    </row>
    <row r="337" spans="4:6" x14ac:dyDescent="0.25">
      <c r="D337" s="281"/>
      <c r="E337" s="281"/>
      <c r="F337" s="270"/>
    </row>
    <row r="338" spans="4:6" x14ac:dyDescent="0.25">
      <c r="D338" s="281"/>
      <c r="E338" s="281"/>
      <c r="F338" s="270"/>
    </row>
    <row r="339" spans="4:6" x14ac:dyDescent="0.25">
      <c r="D339" s="281"/>
      <c r="E339" s="281"/>
      <c r="F339" s="270"/>
    </row>
    <row r="340" spans="4:6" x14ac:dyDescent="0.25">
      <c r="D340" s="281"/>
      <c r="E340" s="281"/>
      <c r="F340" s="270"/>
    </row>
    <row r="341" spans="4:6" x14ac:dyDescent="0.25">
      <c r="D341" s="281"/>
      <c r="E341" s="281"/>
      <c r="F341" s="270"/>
    </row>
    <row r="342" spans="4:6" x14ac:dyDescent="0.25">
      <c r="D342" s="281"/>
      <c r="E342" s="281"/>
      <c r="F342" s="270"/>
    </row>
    <row r="343" spans="4:6" x14ac:dyDescent="0.25">
      <c r="D343" s="281"/>
      <c r="E343" s="281"/>
      <c r="F343" s="270"/>
    </row>
    <row r="344" spans="4:6" x14ac:dyDescent="0.25">
      <c r="D344" s="281"/>
      <c r="E344" s="281"/>
      <c r="F344" s="270"/>
    </row>
    <row r="345" spans="4:6" x14ac:dyDescent="0.25">
      <c r="D345" s="281"/>
      <c r="E345" s="281"/>
      <c r="F345" s="270"/>
    </row>
    <row r="346" spans="4:6" x14ac:dyDescent="0.25">
      <c r="D346" s="281"/>
      <c r="E346" s="281"/>
      <c r="F346" s="270"/>
    </row>
    <row r="347" spans="4:6" x14ac:dyDescent="0.25">
      <c r="D347" s="281"/>
      <c r="E347" s="281"/>
      <c r="F347" s="270"/>
    </row>
    <row r="348" spans="4:6" x14ac:dyDescent="0.25">
      <c r="D348" s="281"/>
      <c r="E348" s="281"/>
      <c r="F348" s="270"/>
    </row>
    <row r="349" spans="4:6" x14ac:dyDescent="0.25">
      <c r="D349" s="281"/>
      <c r="E349" s="281"/>
      <c r="F349" s="270"/>
    </row>
    <row r="350" spans="4:6" x14ac:dyDescent="0.25">
      <c r="D350" s="281"/>
      <c r="E350" s="281"/>
    </row>
    <row r="351" spans="4:6" x14ac:dyDescent="0.25">
      <c r="D351" s="281"/>
      <c r="E351" s="281"/>
    </row>
    <row r="352" spans="4:6" x14ac:dyDescent="0.25">
      <c r="D352" s="281"/>
      <c r="E352" s="281"/>
    </row>
    <row r="353" spans="4:5" x14ac:dyDescent="0.25">
      <c r="D353" s="281"/>
      <c r="E353" s="281"/>
    </row>
  </sheetData>
  <autoFilter ref="A56:F56"/>
  <mergeCells count="307">
    <mergeCell ref="P28:Q29"/>
    <mergeCell ref="V30:W32"/>
    <mergeCell ref="V28:W29"/>
    <mergeCell ref="N28:O29"/>
    <mergeCell ref="X30:Y32"/>
    <mergeCell ref="B27:Y27"/>
    <mergeCell ref="L30:M32"/>
    <mergeCell ref="N30:O32"/>
    <mergeCell ref="P30:Q32"/>
    <mergeCell ref="R30:S32"/>
    <mergeCell ref="T30:U32"/>
    <mergeCell ref="B30:C32"/>
    <mergeCell ref="D30:E32"/>
    <mergeCell ref="F30:G32"/>
    <mergeCell ref="H30:I32"/>
    <mergeCell ref="J30:K32"/>
    <mergeCell ref="B28:C29"/>
    <mergeCell ref="D28:E29"/>
    <mergeCell ref="R28:S29"/>
    <mergeCell ref="T28:U29"/>
    <mergeCell ref="X28:Y29"/>
    <mergeCell ref="J24:K26"/>
    <mergeCell ref="L24:M26"/>
    <mergeCell ref="N24:O26"/>
    <mergeCell ref="B22:C23"/>
    <mergeCell ref="D22:E23"/>
    <mergeCell ref="F22:G23"/>
    <mergeCell ref="H22:I23"/>
    <mergeCell ref="J22:K23"/>
    <mergeCell ref="L22:M23"/>
    <mergeCell ref="N22:O23"/>
    <mergeCell ref="D94:E94"/>
    <mergeCell ref="D95:E95"/>
    <mergeCell ref="D96:E96"/>
    <mergeCell ref="D97:E97"/>
    <mergeCell ref="D98:E98"/>
    <mergeCell ref="D99:E99"/>
    <mergeCell ref="D100:E100"/>
    <mergeCell ref="D101:E101"/>
    <mergeCell ref="C2:E2"/>
    <mergeCell ref="A40:M42"/>
    <mergeCell ref="A44:E45"/>
    <mergeCell ref="K2:M2"/>
    <mergeCell ref="I12:M16"/>
    <mergeCell ref="A12:E16"/>
    <mergeCell ref="A21:A32"/>
    <mergeCell ref="H28:I29"/>
    <mergeCell ref="J28:K29"/>
    <mergeCell ref="L28:M29"/>
    <mergeCell ref="F28:G29"/>
    <mergeCell ref="B21:O21"/>
    <mergeCell ref="B24:C26"/>
    <mergeCell ref="D24:E26"/>
    <mergeCell ref="F24:G26"/>
    <mergeCell ref="H24:I26"/>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D151:E151"/>
    <mergeCell ref="D152:E152"/>
    <mergeCell ref="D153:E153"/>
    <mergeCell ref="D154:E154"/>
    <mergeCell ref="D155:E155"/>
    <mergeCell ref="D156:E156"/>
    <mergeCell ref="D157:E157"/>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195:E195"/>
    <mergeCell ref="D196:E196"/>
    <mergeCell ref="D197:E197"/>
    <mergeCell ref="D198:E198"/>
    <mergeCell ref="D199:E199"/>
    <mergeCell ref="D200:E200"/>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1:E231"/>
    <mergeCell ref="D232:E232"/>
    <mergeCell ref="D233:E233"/>
    <mergeCell ref="D234:E234"/>
    <mergeCell ref="D235:E235"/>
    <mergeCell ref="D236:E236"/>
    <mergeCell ref="D237:E237"/>
    <mergeCell ref="D238:E238"/>
    <mergeCell ref="D239:E239"/>
    <mergeCell ref="D240:E240"/>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D303:E303"/>
    <mergeCell ref="D304:E304"/>
    <mergeCell ref="D305:E305"/>
    <mergeCell ref="D306:E306"/>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39:E339"/>
    <mergeCell ref="D340:E340"/>
    <mergeCell ref="D341:E341"/>
    <mergeCell ref="D342:E342"/>
    <mergeCell ref="D343:E343"/>
    <mergeCell ref="D344:E344"/>
    <mergeCell ref="D345:E345"/>
    <mergeCell ref="D346:E346"/>
    <mergeCell ref="D347:E347"/>
    <mergeCell ref="D348:E348"/>
    <mergeCell ref="D349:E349"/>
    <mergeCell ref="D350:E350"/>
    <mergeCell ref="D351:E351"/>
    <mergeCell ref="D352:E352"/>
    <mergeCell ref="D353:E35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M55"/>
  <sheetViews>
    <sheetView zoomScale="85" zoomScaleNormal="85" workbookViewId="0">
      <selection activeCell="C3" sqref="C3"/>
    </sheetView>
  </sheetViews>
  <sheetFormatPr baseColWidth="10" defaultColWidth="11.42578125" defaultRowHeight="15" x14ac:dyDescent="0.25"/>
  <cols>
    <col min="1" max="1" width="35.28515625" customWidth="1"/>
    <col min="2" max="2" width="14" customWidth="1"/>
    <col min="3" max="3" width="13.42578125" customWidth="1"/>
  </cols>
  <sheetData>
    <row r="1" spans="1:13" ht="48" thickBot="1" x14ac:dyDescent="0.35">
      <c r="A1" s="1"/>
      <c r="B1" s="198" t="s">
        <v>537</v>
      </c>
      <c r="C1" s="198" t="s">
        <v>538</v>
      </c>
      <c r="D1" s="198" t="s">
        <v>125</v>
      </c>
      <c r="G1" s="349" t="s">
        <v>126</v>
      </c>
      <c r="H1" s="349"/>
      <c r="I1" s="349"/>
      <c r="J1" s="349"/>
      <c r="K1" s="349"/>
      <c r="L1" s="349"/>
      <c r="M1" s="349"/>
    </row>
    <row r="2" spans="1:13" ht="20.100000000000001" customHeight="1" thickBot="1" x14ac:dyDescent="0.3">
      <c r="A2" s="199" t="s">
        <v>78</v>
      </c>
      <c r="B2" s="221">
        <v>41431</v>
      </c>
      <c r="C2" s="200">
        <f>COUNTIFS('Enregistrements interventions'!B:B,MTBF!A2,'Enregistrements interventions'!C:C,"Curatif")</f>
        <v>1</v>
      </c>
      <c r="D2" s="201">
        <f ca="1">IF(C2=0,"",(TODAY()-B2)/C2)</f>
        <v>259</v>
      </c>
      <c r="G2" s="350" t="s">
        <v>127</v>
      </c>
      <c r="H2" s="350"/>
      <c r="I2" s="350"/>
      <c r="J2" s="350"/>
      <c r="K2" s="350"/>
      <c r="L2" s="350"/>
      <c r="M2" s="350"/>
    </row>
    <row r="3" spans="1:13" ht="20.100000000000001" customHeight="1" thickBot="1" x14ac:dyDescent="0.3">
      <c r="A3" s="199" t="s">
        <v>82</v>
      </c>
      <c r="B3" s="222">
        <v>41431</v>
      </c>
      <c r="C3" s="200">
        <f>COUNTIFS('Enregistrements interventions'!B:B,MTBF!A3,'Enregistrements interventions'!C:C,"Curatif")</f>
        <v>0</v>
      </c>
      <c r="D3" s="201" t="str">
        <f t="shared" ref="D3:D42" ca="1" si="0">IF(C3=0,"",(TODAY()-B3)/C3)</f>
        <v/>
      </c>
      <c r="G3" s="350"/>
      <c r="H3" s="350"/>
      <c r="I3" s="350"/>
      <c r="J3" s="350"/>
      <c r="K3" s="350"/>
      <c r="L3" s="350"/>
      <c r="M3" s="350"/>
    </row>
    <row r="4" spans="1:13" ht="20.100000000000001" customHeight="1" thickBot="1" x14ac:dyDescent="0.3">
      <c r="A4" s="199" t="s">
        <v>79</v>
      </c>
      <c r="B4" s="222">
        <v>41431</v>
      </c>
      <c r="C4" s="200">
        <f>COUNTIFS('Enregistrements interventions'!B:B,MTBF!A4,'Enregistrements interventions'!C:C,"Curatif")</f>
        <v>5</v>
      </c>
      <c r="D4" s="201">
        <f t="shared" ca="1" si="0"/>
        <v>51.8</v>
      </c>
      <c r="G4" s="350"/>
      <c r="H4" s="350"/>
      <c r="I4" s="350"/>
      <c r="J4" s="350"/>
      <c r="K4" s="350"/>
      <c r="L4" s="350"/>
      <c r="M4" s="350"/>
    </row>
    <row r="5" spans="1:13" ht="20.100000000000001" customHeight="1" thickBot="1" x14ac:dyDescent="0.3">
      <c r="A5" s="199" t="s">
        <v>100</v>
      </c>
      <c r="B5" s="222">
        <v>41431</v>
      </c>
      <c r="C5" s="200">
        <f>COUNTIFS('Enregistrements interventions'!B:B,MTBF!A5,'Enregistrements interventions'!C:C,"Curatif")</f>
        <v>6</v>
      </c>
      <c r="D5" s="201">
        <f t="shared" ca="1" si="0"/>
        <v>43.166666666666664</v>
      </c>
      <c r="G5" s="350"/>
      <c r="H5" s="350"/>
      <c r="I5" s="350"/>
      <c r="J5" s="350"/>
      <c r="K5" s="350"/>
      <c r="L5" s="350"/>
      <c r="M5" s="350"/>
    </row>
    <row r="6" spans="1:13" ht="20.100000000000001" customHeight="1" thickBot="1" x14ac:dyDescent="0.3">
      <c r="A6" s="199" t="s">
        <v>83</v>
      </c>
      <c r="B6" s="222">
        <v>41431</v>
      </c>
      <c r="C6" s="200">
        <f>COUNTIFS('Enregistrements interventions'!B:B,MTBF!A6,'Enregistrements interventions'!C:C,"Curatif")</f>
        <v>0</v>
      </c>
      <c r="D6" s="201" t="str">
        <f t="shared" ca="1" si="0"/>
        <v/>
      </c>
    </row>
    <row r="7" spans="1:13" ht="20.100000000000001" customHeight="1" thickBot="1" x14ac:dyDescent="0.3">
      <c r="A7" s="202" t="s">
        <v>529</v>
      </c>
      <c r="B7" s="222">
        <v>41431</v>
      </c>
      <c r="C7" s="200">
        <f>COUNTIFS('Enregistrements interventions'!B:B,MTBF!A7,'Enregistrements interventions'!C:C,"Curatif")</f>
        <v>0</v>
      </c>
      <c r="D7" s="201" t="str">
        <f t="shared" ca="1" si="0"/>
        <v/>
      </c>
    </row>
    <row r="8" spans="1:13" ht="20.100000000000001" customHeight="1" thickBot="1" x14ac:dyDescent="0.3">
      <c r="A8" s="202" t="s">
        <v>91</v>
      </c>
      <c r="B8" s="222">
        <v>41431</v>
      </c>
      <c r="C8" s="200">
        <f>COUNTIFS('Enregistrements interventions'!B:B,MTBF!A8,'Enregistrements interventions'!C:C,"Curatif")</f>
        <v>0</v>
      </c>
      <c r="D8" s="201" t="str">
        <f t="shared" ca="1" si="0"/>
        <v/>
      </c>
    </row>
    <row r="9" spans="1:13" ht="20.100000000000001" customHeight="1" thickBot="1" x14ac:dyDescent="0.3">
      <c r="A9" s="202" t="s">
        <v>94</v>
      </c>
      <c r="B9" s="222">
        <v>41431</v>
      </c>
      <c r="C9" s="200">
        <f>COUNTIFS('Enregistrements interventions'!B:B,MTBF!A9,'Enregistrements interventions'!C:C,"Curatif")</f>
        <v>0</v>
      </c>
      <c r="D9" s="201" t="str">
        <f t="shared" ca="1" si="0"/>
        <v/>
      </c>
    </row>
    <row r="10" spans="1:13" ht="20.100000000000001" customHeight="1" thickBot="1" x14ac:dyDescent="0.3">
      <c r="A10" s="202" t="s">
        <v>97</v>
      </c>
      <c r="B10" s="222">
        <v>41431</v>
      </c>
      <c r="C10" s="200">
        <f>COUNTIFS('Enregistrements interventions'!B:B,MTBF!A10,'Enregistrements interventions'!C:C,"Curatif")</f>
        <v>0</v>
      </c>
      <c r="D10" s="201" t="str">
        <f t="shared" ca="1" si="0"/>
        <v/>
      </c>
    </row>
    <row r="11" spans="1:13" ht="20.100000000000001" customHeight="1" thickBot="1" x14ac:dyDescent="0.3">
      <c r="A11" s="202" t="s">
        <v>98</v>
      </c>
      <c r="B11" s="222">
        <v>41431</v>
      </c>
      <c r="C11" s="200">
        <f>COUNTIFS('Enregistrements interventions'!B:B,MTBF!A11,'Enregistrements interventions'!C:C,"Curatif")</f>
        <v>0</v>
      </c>
      <c r="D11" s="201" t="str">
        <f t="shared" ca="1" si="0"/>
        <v/>
      </c>
    </row>
    <row r="12" spans="1:13" ht="20.100000000000001" customHeight="1" thickBot="1" x14ac:dyDescent="0.3">
      <c r="A12" s="202" t="s">
        <v>111</v>
      </c>
      <c r="B12" s="222">
        <v>41431</v>
      </c>
      <c r="C12" s="200">
        <f>COUNTIFS('Enregistrements interventions'!B:B,MTBF!A12,'Enregistrements interventions'!C:C,"Curatif")</f>
        <v>0</v>
      </c>
      <c r="D12" s="201" t="str">
        <f t="shared" ca="1" si="0"/>
        <v/>
      </c>
    </row>
    <row r="13" spans="1:13" ht="20.100000000000001" customHeight="1" thickBot="1" x14ac:dyDescent="0.3">
      <c r="A13" s="202" t="s">
        <v>99</v>
      </c>
      <c r="B13" s="222">
        <v>41431</v>
      </c>
      <c r="C13" s="200">
        <f>COUNTIFS('Enregistrements interventions'!B:B,MTBF!A13,'Enregistrements interventions'!C:C,"Curatif")</f>
        <v>0</v>
      </c>
      <c r="D13" s="201" t="str">
        <f t="shared" ca="1" si="0"/>
        <v/>
      </c>
    </row>
    <row r="14" spans="1:13" ht="20.100000000000001" customHeight="1" thickBot="1" x14ac:dyDescent="0.3">
      <c r="A14" s="199" t="s">
        <v>34</v>
      </c>
      <c r="B14" s="222">
        <v>41431</v>
      </c>
      <c r="C14" s="200">
        <f>COUNTIFS('Enregistrements interventions'!B:B,MTBF!A14,'Enregistrements interventions'!C:C,"Curatif")</f>
        <v>0</v>
      </c>
      <c r="D14" s="201" t="str">
        <f t="shared" ca="1" si="0"/>
        <v/>
      </c>
    </row>
    <row r="15" spans="1:13" ht="20.100000000000001" customHeight="1" thickBot="1" x14ac:dyDescent="0.3">
      <c r="A15" s="199" t="s">
        <v>51</v>
      </c>
      <c r="B15" s="222">
        <v>41431</v>
      </c>
      <c r="C15" s="200">
        <f>COUNTIFS('Enregistrements interventions'!B:B,MTBF!A15,'Enregistrements interventions'!C:C,"Curatif")</f>
        <v>0</v>
      </c>
      <c r="D15" s="201" t="str">
        <f t="shared" ca="1" si="0"/>
        <v/>
      </c>
    </row>
    <row r="16" spans="1:13" ht="20.100000000000001" customHeight="1" thickBot="1" x14ac:dyDescent="0.3">
      <c r="A16" s="199" t="s">
        <v>92</v>
      </c>
      <c r="B16" s="222">
        <v>41431</v>
      </c>
      <c r="C16" s="200">
        <f>COUNTIFS('Enregistrements interventions'!B:B,MTBF!A16,'Enregistrements interventions'!C:C,"Curatif")</f>
        <v>0</v>
      </c>
      <c r="D16" s="201" t="str">
        <f t="shared" ca="1" si="0"/>
        <v/>
      </c>
    </row>
    <row r="17" spans="1:4" ht="20.100000000000001" customHeight="1" thickBot="1" x14ac:dyDescent="0.3">
      <c r="A17" s="203" t="s">
        <v>105</v>
      </c>
      <c r="B17" s="222">
        <v>41431</v>
      </c>
      <c r="C17" s="200">
        <f>COUNTIFS('Enregistrements interventions'!B:B,MTBF!A17,'Enregistrements interventions'!C:C,"Curatif")</f>
        <v>1</v>
      </c>
      <c r="D17" s="201">
        <f t="shared" ca="1" si="0"/>
        <v>259</v>
      </c>
    </row>
    <row r="18" spans="1:4" ht="20.100000000000001" customHeight="1" thickBot="1" x14ac:dyDescent="0.3">
      <c r="A18" s="199" t="s">
        <v>10</v>
      </c>
      <c r="B18" s="222">
        <v>41431</v>
      </c>
      <c r="C18" s="200">
        <f>COUNTIFS('Enregistrements interventions'!B:B,MTBF!A18,'Enregistrements interventions'!C:C,"Curatif")</f>
        <v>5</v>
      </c>
      <c r="D18" s="201">
        <f t="shared" ca="1" si="0"/>
        <v>51.8</v>
      </c>
    </row>
    <row r="19" spans="1:4" ht="20.100000000000001" customHeight="1" thickBot="1" x14ac:dyDescent="0.3">
      <c r="A19" s="199" t="s">
        <v>106</v>
      </c>
      <c r="B19" s="222">
        <v>41431</v>
      </c>
      <c r="C19" s="200">
        <f>COUNTIFS('Enregistrements interventions'!B:B,MTBF!A19,'Enregistrements interventions'!C:C,"Curatif")</f>
        <v>20</v>
      </c>
      <c r="D19" s="201">
        <f t="shared" ca="1" si="0"/>
        <v>12.95</v>
      </c>
    </row>
    <row r="20" spans="1:4" ht="20.100000000000001" customHeight="1" thickBot="1" x14ac:dyDescent="0.3">
      <c r="A20" s="202" t="s">
        <v>96</v>
      </c>
      <c r="B20" s="222">
        <v>41431</v>
      </c>
      <c r="C20" s="200">
        <f>COUNTIFS('Enregistrements interventions'!B:B,MTBF!A20,'Enregistrements interventions'!C:C,"Curatif")</f>
        <v>0</v>
      </c>
      <c r="D20" s="201" t="str">
        <f t="shared" ca="1" si="0"/>
        <v/>
      </c>
    </row>
    <row r="21" spans="1:4" ht="20.100000000000001" customHeight="1" thickBot="1" x14ac:dyDescent="0.3">
      <c r="A21" s="199" t="s">
        <v>93</v>
      </c>
      <c r="B21" s="222">
        <v>41431</v>
      </c>
      <c r="C21" s="200">
        <f>COUNTIFS('Enregistrements interventions'!B:B,MTBF!A21,'Enregistrements interventions'!C:C,"Curatif")</f>
        <v>0</v>
      </c>
      <c r="D21" s="201" t="str">
        <f t="shared" ca="1" si="0"/>
        <v/>
      </c>
    </row>
    <row r="22" spans="1:4" ht="20.100000000000001" customHeight="1" thickBot="1" x14ac:dyDescent="0.3">
      <c r="A22" s="199" t="s">
        <v>109</v>
      </c>
      <c r="B22" s="222">
        <v>41431</v>
      </c>
      <c r="C22" s="200">
        <f>COUNTIFS('Enregistrements interventions'!B:B,MTBF!A22,'Enregistrements interventions'!C:C,"Curatif")</f>
        <v>1</v>
      </c>
      <c r="D22" s="201">
        <f t="shared" ca="1" si="0"/>
        <v>259</v>
      </c>
    </row>
    <row r="23" spans="1:4" ht="20.100000000000001" customHeight="1" thickBot="1" x14ac:dyDescent="0.3">
      <c r="A23" s="199" t="s">
        <v>95</v>
      </c>
      <c r="B23" s="222">
        <v>41431</v>
      </c>
      <c r="C23" s="200">
        <f>COUNTIFS('Enregistrements interventions'!B:B,MTBF!A23,'Enregistrements interventions'!C:C,"Curatif")</f>
        <v>0</v>
      </c>
      <c r="D23" s="201" t="str">
        <f t="shared" ca="1" si="0"/>
        <v/>
      </c>
    </row>
    <row r="24" spans="1:4" ht="20.100000000000001" customHeight="1" thickBot="1" x14ac:dyDescent="0.3">
      <c r="A24" s="199" t="s">
        <v>62</v>
      </c>
      <c r="B24" s="222">
        <v>41431</v>
      </c>
      <c r="C24" s="200">
        <f>COUNTIFS('Enregistrements interventions'!B:B,MTBF!A24,'Enregistrements interventions'!C:C,"Curatif")</f>
        <v>0</v>
      </c>
      <c r="D24" s="201" t="str">
        <f t="shared" ca="1" si="0"/>
        <v/>
      </c>
    </row>
    <row r="25" spans="1:4" ht="20.100000000000001" customHeight="1" thickBot="1" x14ac:dyDescent="0.3">
      <c r="A25" s="202" t="s">
        <v>90</v>
      </c>
      <c r="B25" s="222">
        <v>41431</v>
      </c>
      <c r="C25" s="200">
        <f>COUNTIFS('Enregistrements interventions'!B:B,MTBF!A25,'Enregistrements interventions'!C:C,"Curatif")</f>
        <v>0</v>
      </c>
      <c r="D25" s="201" t="str">
        <f t="shared" ca="1" si="0"/>
        <v/>
      </c>
    </row>
    <row r="26" spans="1:4" ht="20.100000000000001" customHeight="1" thickBot="1" x14ac:dyDescent="0.3">
      <c r="A26" s="199" t="s">
        <v>52</v>
      </c>
      <c r="B26" s="222">
        <v>41431</v>
      </c>
      <c r="C26" s="200">
        <f>COUNTIFS('Enregistrements interventions'!B:B,MTBF!A26,'Enregistrements interventions'!C:C,"Curatif")</f>
        <v>0</v>
      </c>
      <c r="D26" s="201" t="str">
        <f t="shared" ca="1" si="0"/>
        <v/>
      </c>
    </row>
    <row r="27" spans="1:4" ht="20.100000000000001" customHeight="1" thickBot="1" x14ac:dyDescent="0.3">
      <c r="A27" s="202" t="s">
        <v>107</v>
      </c>
      <c r="B27" s="222">
        <v>41431</v>
      </c>
      <c r="C27" s="200">
        <f>COUNTIFS('Enregistrements interventions'!B:B,MTBF!A27,'Enregistrements interventions'!C:C,"Curatif")</f>
        <v>0</v>
      </c>
      <c r="D27" s="201" t="str">
        <f t="shared" ca="1" si="0"/>
        <v/>
      </c>
    </row>
    <row r="28" spans="1:4" ht="20.100000000000001" customHeight="1" thickBot="1" x14ac:dyDescent="0.3">
      <c r="A28" s="202" t="s">
        <v>57</v>
      </c>
      <c r="B28" s="222">
        <v>41431</v>
      </c>
      <c r="C28" s="200">
        <f>COUNTIFS('Enregistrements interventions'!B:B,MTBF!A28,'Enregistrements interventions'!C:C,"Curatif")</f>
        <v>0</v>
      </c>
      <c r="D28" s="201" t="str">
        <f t="shared" ca="1" si="0"/>
        <v/>
      </c>
    </row>
    <row r="29" spans="1:4" ht="20.100000000000001" customHeight="1" thickBot="1" x14ac:dyDescent="0.3">
      <c r="A29" s="202" t="s">
        <v>108</v>
      </c>
      <c r="B29" s="222">
        <v>41431</v>
      </c>
      <c r="C29" s="200">
        <f>COUNTIFS('Enregistrements interventions'!B:B,MTBF!A29,'Enregistrements interventions'!C:C,"Curatif")</f>
        <v>1</v>
      </c>
      <c r="D29" s="201">
        <f t="shared" ca="1" si="0"/>
        <v>259</v>
      </c>
    </row>
    <row r="30" spans="1:4" ht="20.100000000000001" customHeight="1" thickBot="1" x14ac:dyDescent="0.3">
      <c r="A30" s="202" t="s">
        <v>110</v>
      </c>
      <c r="B30" s="222">
        <v>41431</v>
      </c>
      <c r="C30" s="200">
        <f>COUNTIFS('Enregistrements interventions'!B:B,MTBF!A30,'Enregistrements interventions'!C:C,"Curatif")</f>
        <v>0</v>
      </c>
      <c r="D30" s="201" t="str">
        <f t="shared" ca="1" si="0"/>
        <v/>
      </c>
    </row>
    <row r="31" spans="1:4" ht="20.100000000000001" customHeight="1" thickBot="1" x14ac:dyDescent="0.3">
      <c r="A31" s="199" t="s">
        <v>89</v>
      </c>
      <c r="B31" s="222">
        <v>41431</v>
      </c>
      <c r="C31" s="200">
        <f>COUNTIFS('Enregistrements interventions'!B:B,MTBF!A31,'Enregistrements interventions'!C:C,"Curatif")</f>
        <v>0</v>
      </c>
      <c r="D31" s="201" t="str">
        <f t="shared" ca="1" si="0"/>
        <v/>
      </c>
    </row>
    <row r="32" spans="1:4" ht="20.100000000000001" customHeight="1" thickBot="1" x14ac:dyDescent="0.3">
      <c r="A32" s="202" t="s">
        <v>144</v>
      </c>
      <c r="B32" s="222">
        <v>41431</v>
      </c>
      <c r="C32" s="200">
        <f>COUNTIFS('Enregistrements interventions'!B:B,MTBF!A32,'Enregistrements interventions'!C:C,"Curatif")</f>
        <v>1</v>
      </c>
      <c r="D32" s="201">
        <f t="shared" ca="1" si="0"/>
        <v>259</v>
      </c>
    </row>
    <row r="33" spans="1:4" ht="20.100000000000001" customHeight="1" thickBot="1" x14ac:dyDescent="0.3">
      <c r="A33" s="202" t="s">
        <v>115</v>
      </c>
      <c r="B33" s="222">
        <v>41431</v>
      </c>
      <c r="C33" s="200">
        <f>COUNTIFS('Enregistrements interventions'!B:B,MTBF!A33,'Enregistrements interventions'!C:C,"Curatif")</f>
        <v>0</v>
      </c>
      <c r="D33" s="201" t="str">
        <f t="shared" ca="1" si="0"/>
        <v/>
      </c>
    </row>
    <row r="34" spans="1:4" ht="20.100000000000001" customHeight="1" thickBot="1" x14ac:dyDescent="0.3">
      <c r="A34" s="202" t="s">
        <v>114</v>
      </c>
      <c r="B34" s="222">
        <v>41431</v>
      </c>
      <c r="C34" s="200">
        <f>COUNTIFS('Enregistrements interventions'!B:B,MTBF!A34,'Enregistrements interventions'!C:C,"Curatif")</f>
        <v>2</v>
      </c>
      <c r="D34" s="201">
        <f t="shared" ca="1" si="0"/>
        <v>129.5</v>
      </c>
    </row>
    <row r="35" spans="1:4" ht="20.100000000000001" customHeight="1" thickBot="1" x14ac:dyDescent="0.3">
      <c r="A35" s="202" t="s">
        <v>88</v>
      </c>
      <c r="B35" s="222">
        <v>41431</v>
      </c>
      <c r="C35" s="200">
        <f>COUNTIFS('Enregistrements interventions'!B:B,MTBF!A35,'Enregistrements interventions'!C:C,"Curatif")</f>
        <v>0</v>
      </c>
      <c r="D35" s="201" t="str">
        <f t="shared" ca="1" si="0"/>
        <v/>
      </c>
    </row>
    <row r="36" spans="1:4" ht="20.100000000000001" customHeight="1" thickBot="1" x14ac:dyDescent="0.3">
      <c r="A36" s="202" t="s">
        <v>113</v>
      </c>
      <c r="B36" s="222">
        <v>41431</v>
      </c>
      <c r="C36" s="200">
        <f>COUNTIFS('Enregistrements interventions'!B:B,MTBF!A36,'Enregistrements interventions'!C:C,"Curatif")</f>
        <v>1</v>
      </c>
      <c r="D36" s="201">
        <f t="shared" ca="1" si="0"/>
        <v>259</v>
      </c>
    </row>
    <row r="37" spans="1:4" ht="20.100000000000001" customHeight="1" thickBot="1" x14ac:dyDescent="0.3">
      <c r="A37" s="202" t="s">
        <v>112</v>
      </c>
      <c r="B37" s="222">
        <v>41431</v>
      </c>
      <c r="C37" s="200">
        <f>COUNTIFS('Enregistrements interventions'!B:B,MTBF!A37,'Enregistrements interventions'!C:C,"Curatif")</f>
        <v>0</v>
      </c>
      <c r="D37" s="201" t="str">
        <f t="shared" ca="1" si="0"/>
        <v/>
      </c>
    </row>
    <row r="38" spans="1:4" ht="16.5" thickBot="1" x14ac:dyDescent="0.3">
      <c r="A38" s="204" t="s">
        <v>389</v>
      </c>
      <c r="B38" s="222">
        <v>41431</v>
      </c>
      <c r="C38" s="200">
        <f>COUNTIFS('Enregistrements interventions'!B:B,MTBF!A38,'Enregistrements interventions'!C:C,"Curatif")</f>
        <v>2</v>
      </c>
      <c r="D38" s="201">
        <f t="shared" ca="1" si="0"/>
        <v>129.5</v>
      </c>
    </row>
    <row r="39" spans="1:4" ht="16.5" thickBot="1" x14ac:dyDescent="0.3">
      <c r="A39" s="204" t="s">
        <v>539</v>
      </c>
      <c r="B39" s="222">
        <v>41431</v>
      </c>
      <c r="C39" s="200">
        <f>COUNTIFS('Enregistrements interventions'!B:B,MTBF!A39,'Enregistrements interventions'!C:C,"Curatif")</f>
        <v>0</v>
      </c>
      <c r="D39" s="201" t="str">
        <f t="shared" ca="1" si="0"/>
        <v/>
      </c>
    </row>
    <row r="40" spans="1:4" ht="16.5" thickBot="1" x14ac:dyDescent="0.3">
      <c r="A40" s="204" t="s">
        <v>540</v>
      </c>
      <c r="B40" s="222">
        <v>41431</v>
      </c>
      <c r="C40" s="200">
        <f>COUNTIFS('Enregistrements interventions'!B:B,MTBF!A40,'Enregistrements interventions'!C:C,"Curatif")</f>
        <v>0</v>
      </c>
      <c r="D40" s="201" t="str">
        <f t="shared" ca="1" si="0"/>
        <v/>
      </c>
    </row>
    <row r="41" spans="1:4" ht="16.5" thickBot="1" x14ac:dyDescent="0.3">
      <c r="A41" s="204" t="s">
        <v>541</v>
      </c>
      <c r="B41" s="222">
        <v>41431</v>
      </c>
      <c r="C41" s="200">
        <f>COUNTIFS('Enregistrements interventions'!B:B,MTBF!A41,'Enregistrements interventions'!C:C,"Curatif")</f>
        <v>0</v>
      </c>
      <c r="D41" s="201" t="str">
        <f t="shared" ca="1" si="0"/>
        <v/>
      </c>
    </row>
    <row r="42" spans="1:4" ht="16.5" thickBot="1" x14ac:dyDescent="0.3">
      <c r="A42" s="204" t="s">
        <v>542</v>
      </c>
      <c r="B42" s="223">
        <v>41431</v>
      </c>
      <c r="C42" s="224">
        <f>COUNTIFS('Enregistrements interventions'!B:B,MTBF!A42,'Enregistrements interventions'!C:C,"Curatif")</f>
        <v>0</v>
      </c>
      <c r="D42" s="225" t="str">
        <f t="shared" ca="1" si="0"/>
        <v/>
      </c>
    </row>
    <row r="43" spans="1:4" x14ac:dyDescent="0.25">
      <c r="A43" s="15"/>
      <c r="B43" s="7"/>
      <c r="D43" s="16"/>
    </row>
    <row r="44" spans="1:4" x14ac:dyDescent="0.25">
      <c r="A44" s="15"/>
      <c r="B44" s="7"/>
      <c r="D44" s="16"/>
    </row>
    <row r="45" spans="1:4" x14ac:dyDescent="0.25">
      <c r="B45" s="7"/>
    </row>
    <row r="46" spans="1:4" x14ac:dyDescent="0.25">
      <c r="B46" s="7"/>
    </row>
    <row r="47" spans="1:4" x14ac:dyDescent="0.25">
      <c r="B47" s="7"/>
    </row>
    <row r="48" spans="1:4" x14ac:dyDescent="0.25">
      <c r="B48" s="7"/>
    </row>
    <row r="49" spans="2:13" x14ac:dyDescent="0.25">
      <c r="B49" s="7"/>
      <c r="H49" s="7"/>
      <c r="I49" s="7"/>
      <c r="J49" s="7"/>
      <c r="K49" s="7"/>
      <c r="L49" s="7"/>
      <c r="M49" s="7"/>
    </row>
    <row r="50" spans="2:13" x14ac:dyDescent="0.25">
      <c r="B50" s="7"/>
    </row>
    <row r="51" spans="2:13" x14ac:dyDescent="0.25">
      <c r="B51" s="7"/>
    </row>
    <row r="52" spans="2:13" x14ac:dyDescent="0.25">
      <c r="B52" s="7"/>
    </row>
    <row r="53" spans="2:13" x14ac:dyDescent="0.25">
      <c r="B53" s="7"/>
      <c r="I53" s="245"/>
      <c r="J53" s="245"/>
      <c r="K53" s="245"/>
      <c r="L53" s="245"/>
      <c r="M53" s="245"/>
    </row>
    <row r="54" spans="2:13" x14ac:dyDescent="0.25">
      <c r="B54" s="7"/>
      <c r="I54" s="245"/>
      <c r="J54" s="245"/>
      <c r="K54" s="245"/>
      <c r="L54" s="245"/>
      <c r="M54" s="245"/>
    </row>
    <row r="55" spans="2:13" x14ac:dyDescent="0.25">
      <c r="B55" s="7"/>
    </row>
  </sheetData>
  <mergeCells count="2">
    <mergeCell ref="G1:M1"/>
    <mergeCell ref="G2:M5"/>
  </mergeCells>
  <conditionalFormatting sqref="A29">
    <cfRule type="colorScale" priority="82">
      <colorScale>
        <cfvo type="min"/>
        <cfvo type="max"/>
        <color rgb="FF29FF3D"/>
        <color rgb="FFE60000"/>
      </colorScale>
    </cfRule>
    <cfRule type="colorScale" priority="83">
      <colorScale>
        <cfvo type="min"/>
        <cfvo type="percentile" val="50"/>
        <cfvo type="max"/>
        <color rgb="FF00B050"/>
        <color rgb="FFFFEB84"/>
        <color rgb="FFC00000"/>
      </colorScale>
    </cfRule>
    <cfRule type="colorScale" priority="84">
      <colorScale>
        <cfvo type="min"/>
        <cfvo type="max"/>
        <color rgb="FFFF0000"/>
        <color rgb="FF00B050"/>
      </colorScale>
    </cfRule>
  </conditionalFormatting>
  <conditionalFormatting sqref="A30">
    <cfRule type="colorScale" priority="79">
      <colorScale>
        <cfvo type="min"/>
        <cfvo type="max"/>
        <color rgb="FF29FF3D"/>
        <color rgb="FFE60000"/>
      </colorScale>
    </cfRule>
    <cfRule type="colorScale" priority="80">
      <colorScale>
        <cfvo type="min"/>
        <cfvo type="percentile" val="50"/>
        <cfvo type="max"/>
        <color rgb="FF00B050"/>
        <color rgb="FFFFEB84"/>
        <color rgb="FFC00000"/>
      </colorScale>
    </cfRule>
    <cfRule type="colorScale" priority="81">
      <colorScale>
        <cfvo type="min"/>
        <cfvo type="max"/>
        <color rgb="FFFF0000"/>
        <color rgb="FF00B050"/>
      </colorScale>
    </cfRule>
  </conditionalFormatting>
  <conditionalFormatting sqref="A31">
    <cfRule type="colorScale" priority="76">
      <colorScale>
        <cfvo type="min"/>
        <cfvo type="max"/>
        <color rgb="FF29FF3D"/>
        <color rgb="FFE60000"/>
      </colorScale>
    </cfRule>
    <cfRule type="colorScale" priority="77">
      <colorScale>
        <cfvo type="min"/>
        <cfvo type="percentile" val="50"/>
        <cfvo type="max"/>
        <color rgb="FF00B050"/>
        <color rgb="FFFFEB84"/>
        <color rgb="FFC00000"/>
      </colorScale>
    </cfRule>
    <cfRule type="colorScale" priority="78">
      <colorScale>
        <cfvo type="min"/>
        <cfvo type="max"/>
        <color rgb="FFFF0000"/>
        <color rgb="FF00B050"/>
      </colorScale>
    </cfRule>
  </conditionalFormatting>
  <conditionalFormatting sqref="A32">
    <cfRule type="colorScale" priority="73">
      <colorScale>
        <cfvo type="min"/>
        <cfvo type="max"/>
        <color rgb="FF29FF3D"/>
        <color rgb="FFE60000"/>
      </colorScale>
    </cfRule>
    <cfRule type="colorScale" priority="74">
      <colorScale>
        <cfvo type="min"/>
        <cfvo type="percentile" val="50"/>
        <cfvo type="max"/>
        <color rgb="FF00B050"/>
        <color rgb="FFFFEB84"/>
        <color rgb="FFC00000"/>
      </colorScale>
    </cfRule>
    <cfRule type="colorScale" priority="75">
      <colorScale>
        <cfvo type="min"/>
        <cfvo type="max"/>
        <color rgb="FFFF0000"/>
        <color rgb="FF00B050"/>
      </colorScale>
    </cfRule>
  </conditionalFormatting>
  <conditionalFormatting sqref="A33">
    <cfRule type="colorScale" priority="70">
      <colorScale>
        <cfvo type="min"/>
        <cfvo type="max"/>
        <color rgb="FF29FF3D"/>
        <color rgb="FFE60000"/>
      </colorScale>
    </cfRule>
    <cfRule type="colorScale" priority="71">
      <colorScale>
        <cfvo type="min"/>
        <cfvo type="percentile" val="50"/>
        <cfvo type="max"/>
        <color rgb="FF00B050"/>
        <color rgb="FFFFEB84"/>
        <color rgb="FFC00000"/>
      </colorScale>
    </cfRule>
    <cfRule type="colorScale" priority="72">
      <colorScale>
        <cfvo type="min"/>
        <cfvo type="max"/>
        <color rgb="FFFF0000"/>
        <color rgb="FF00B050"/>
      </colorScale>
    </cfRule>
  </conditionalFormatting>
  <conditionalFormatting sqref="A34">
    <cfRule type="cellIs" dxfId="12" priority="69" stopIfTrue="1" operator="equal">
      <formula>"A FAIRE"</formula>
    </cfRule>
  </conditionalFormatting>
  <conditionalFormatting sqref="A34">
    <cfRule type="colorScale" priority="66">
      <colorScale>
        <cfvo type="min"/>
        <cfvo type="max"/>
        <color rgb="FF29FF3D"/>
        <color rgb="FFE60000"/>
      </colorScale>
    </cfRule>
    <cfRule type="colorScale" priority="67">
      <colorScale>
        <cfvo type="min"/>
        <cfvo type="percentile" val="50"/>
        <cfvo type="max"/>
        <color rgb="FF00B050"/>
        <color rgb="FFFFEB84"/>
        <color rgb="FFC00000"/>
      </colorScale>
    </cfRule>
    <cfRule type="colorScale" priority="68">
      <colorScale>
        <cfvo type="min"/>
        <cfvo type="max"/>
        <color rgb="FFFF0000"/>
        <color rgb="FF00B050"/>
      </colorScale>
    </cfRule>
  </conditionalFormatting>
  <conditionalFormatting sqref="A27">
    <cfRule type="colorScale" priority="63">
      <colorScale>
        <cfvo type="min"/>
        <cfvo type="max"/>
        <color rgb="FF29FF3D"/>
        <color rgb="FFE60000"/>
      </colorScale>
    </cfRule>
    <cfRule type="colorScale" priority="64">
      <colorScale>
        <cfvo type="min"/>
        <cfvo type="percentile" val="50"/>
        <cfvo type="max"/>
        <color rgb="FF00B050"/>
        <color rgb="FFFFEB84"/>
        <color rgb="FFC00000"/>
      </colorScale>
    </cfRule>
    <cfRule type="colorScale" priority="65">
      <colorScale>
        <cfvo type="min"/>
        <cfvo type="max"/>
        <color rgb="FFFF0000"/>
        <color rgb="FF00B050"/>
      </colorScale>
    </cfRule>
  </conditionalFormatting>
  <conditionalFormatting sqref="A28">
    <cfRule type="colorScale" priority="60">
      <colorScale>
        <cfvo type="min"/>
        <cfvo type="max"/>
        <color rgb="FF29FF3D"/>
        <color rgb="FFE60000"/>
      </colorScale>
    </cfRule>
    <cfRule type="colorScale" priority="61">
      <colorScale>
        <cfvo type="min"/>
        <cfvo type="percentile" val="50"/>
        <cfvo type="max"/>
        <color rgb="FF00B050"/>
        <color rgb="FFFFEB84"/>
        <color rgb="FFC00000"/>
      </colorScale>
    </cfRule>
    <cfRule type="colorScale" priority="62">
      <colorScale>
        <cfvo type="min"/>
        <cfvo type="max"/>
        <color rgb="FFFF0000"/>
        <color rgb="FF00B050"/>
      </colorScale>
    </cfRule>
  </conditionalFormatting>
  <conditionalFormatting sqref="A35">
    <cfRule type="colorScale" priority="57">
      <colorScale>
        <cfvo type="min"/>
        <cfvo type="max"/>
        <color rgb="FF29FF3D"/>
        <color rgb="FFE60000"/>
      </colorScale>
    </cfRule>
    <cfRule type="colorScale" priority="58">
      <colorScale>
        <cfvo type="min"/>
        <cfvo type="percentile" val="50"/>
        <cfvo type="max"/>
        <color rgb="FF00B050"/>
        <color rgb="FFFFEB84"/>
        <color rgb="FFC00000"/>
      </colorScale>
    </cfRule>
    <cfRule type="colorScale" priority="59">
      <colorScale>
        <cfvo type="min"/>
        <cfvo type="max"/>
        <color rgb="FFFF0000"/>
        <color rgb="FF00B050"/>
      </colorScale>
    </cfRule>
  </conditionalFormatting>
  <conditionalFormatting sqref="A36">
    <cfRule type="cellIs" dxfId="11" priority="56" stopIfTrue="1" operator="equal">
      <formula>"A FAIRE"</formula>
    </cfRule>
  </conditionalFormatting>
  <conditionalFormatting sqref="A36">
    <cfRule type="colorScale" priority="53">
      <colorScale>
        <cfvo type="min"/>
        <cfvo type="max"/>
        <color rgb="FF29FF3D"/>
        <color rgb="FFE60000"/>
      </colorScale>
    </cfRule>
    <cfRule type="colorScale" priority="54">
      <colorScale>
        <cfvo type="min"/>
        <cfvo type="percentile" val="50"/>
        <cfvo type="max"/>
        <color rgb="FF00B050"/>
        <color rgb="FFFFEB84"/>
        <color rgb="FFC00000"/>
      </colorScale>
    </cfRule>
    <cfRule type="colorScale" priority="55">
      <colorScale>
        <cfvo type="min"/>
        <cfvo type="max"/>
        <color rgb="FFFF0000"/>
        <color rgb="FF00B050"/>
      </colorScale>
    </cfRule>
  </conditionalFormatting>
  <conditionalFormatting sqref="A37">
    <cfRule type="colorScale" priority="50">
      <colorScale>
        <cfvo type="min"/>
        <cfvo type="max"/>
        <color rgb="FF29FF3D"/>
        <color rgb="FFE60000"/>
      </colorScale>
    </cfRule>
    <cfRule type="colorScale" priority="51">
      <colorScale>
        <cfvo type="min"/>
        <cfvo type="percentile" val="50"/>
        <cfvo type="max"/>
        <color rgb="FF00B050"/>
        <color rgb="FFFFEB84"/>
        <color rgb="FFC00000"/>
      </colorScale>
    </cfRule>
    <cfRule type="colorScale" priority="52">
      <colorScale>
        <cfvo type="min"/>
        <cfvo type="max"/>
        <color rgb="FFFF0000"/>
        <color rgb="FF00B050"/>
      </colorScale>
    </cfRule>
  </conditionalFormatting>
  <conditionalFormatting sqref="A24">
    <cfRule type="colorScale" priority="47">
      <colorScale>
        <cfvo type="min"/>
        <cfvo type="max"/>
        <color rgb="FF29FF3D"/>
        <color rgb="FFE60000"/>
      </colorScale>
    </cfRule>
    <cfRule type="colorScale" priority="48">
      <colorScale>
        <cfvo type="min"/>
        <cfvo type="percentile" val="50"/>
        <cfvo type="max"/>
        <color rgb="FF00B050"/>
        <color rgb="FFFFEB84"/>
        <color rgb="FFC00000"/>
      </colorScale>
    </cfRule>
    <cfRule type="colorScale" priority="49">
      <colorScale>
        <cfvo type="min"/>
        <cfvo type="max"/>
        <color rgb="FFFF0000"/>
        <color rgb="FF00B050"/>
      </colorScale>
    </cfRule>
  </conditionalFormatting>
  <conditionalFormatting sqref="A38">
    <cfRule type="cellIs" dxfId="10" priority="46" stopIfTrue="1" operator="equal">
      <formula>"A FAIRE"</formula>
    </cfRule>
  </conditionalFormatting>
  <conditionalFormatting sqref="A43">
    <cfRule type="cellIs" dxfId="9" priority="41" stopIfTrue="1" operator="equal">
      <formula>"A FAIRE"</formula>
    </cfRule>
  </conditionalFormatting>
  <conditionalFormatting sqref="A39">
    <cfRule type="cellIs" dxfId="8" priority="45" stopIfTrue="1" operator="equal">
      <formula>"A FAIRE"</formula>
    </cfRule>
  </conditionalFormatting>
  <conditionalFormatting sqref="A40">
    <cfRule type="cellIs" dxfId="7" priority="44" stopIfTrue="1" operator="equal">
      <formula>"A FAIRE"</formula>
    </cfRule>
  </conditionalFormatting>
  <conditionalFormatting sqref="A41">
    <cfRule type="cellIs" dxfId="6" priority="43" stopIfTrue="1" operator="equal">
      <formula>"A FAIRE"</formula>
    </cfRule>
  </conditionalFormatting>
  <conditionalFormatting sqref="A42">
    <cfRule type="cellIs" dxfId="5" priority="42" stopIfTrue="1" operator="equal">
      <formula>"A FAIRE"</formula>
    </cfRule>
  </conditionalFormatting>
  <conditionalFormatting sqref="A29">
    <cfRule type="colorScale" priority="38">
      <colorScale>
        <cfvo type="min"/>
        <cfvo type="max"/>
        <color rgb="FF29FF3D"/>
        <color rgb="FFE60000"/>
      </colorScale>
    </cfRule>
    <cfRule type="colorScale" priority="39">
      <colorScale>
        <cfvo type="min"/>
        <cfvo type="percentile" val="50"/>
        <cfvo type="max"/>
        <color rgb="FF00B050"/>
        <color rgb="FFFFEB84"/>
        <color rgb="FFC00000"/>
      </colorScale>
    </cfRule>
    <cfRule type="colorScale" priority="40">
      <colorScale>
        <cfvo type="min"/>
        <cfvo type="max"/>
        <color rgb="FFFF0000"/>
        <color rgb="FF00B050"/>
      </colorScale>
    </cfRule>
  </conditionalFormatting>
  <conditionalFormatting sqref="A30">
    <cfRule type="colorScale" priority="35">
      <colorScale>
        <cfvo type="min"/>
        <cfvo type="max"/>
        <color rgb="FF29FF3D"/>
        <color rgb="FFE60000"/>
      </colorScale>
    </cfRule>
    <cfRule type="colorScale" priority="36">
      <colorScale>
        <cfvo type="min"/>
        <cfvo type="percentile" val="50"/>
        <cfvo type="max"/>
        <color rgb="FF00B050"/>
        <color rgb="FFFFEB84"/>
        <color rgb="FFC00000"/>
      </colorScale>
    </cfRule>
    <cfRule type="colorScale" priority="37">
      <colorScale>
        <cfvo type="min"/>
        <cfvo type="max"/>
        <color rgb="FFFF0000"/>
        <color rgb="FF00B050"/>
      </colorScale>
    </cfRule>
  </conditionalFormatting>
  <conditionalFormatting sqref="A31">
    <cfRule type="colorScale" priority="32">
      <colorScale>
        <cfvo type="min"/>
        <cfvo type="max"/>
        <color rgb="FF29FF3D"/>
        <color rgb="FFE60000"/>
      </colorScale>
    </cfRule>
    <cfRule type="colorScale" priority="33">
      <colorScale>
        <cfvo type="min"/>
        <cfvo type="percentile" val="50"/>
        <cfvo type="max"/>
        <color rgb="FF00B050"/>
        <color rgb="FFFFEB84"/>
        <color rgb="FFC00000"/>
      </colorScale>
    </cfRule>
    <cfRule type="colorScale" priority="34">
      <colorScale>
        <cfvo type="min"/>
        <cfvo type="max"/>
        <color rgb="FFFF0000"/>
        <color rgb="FF00B050"/>
      </colorScale>
    </cfRule>
  </conditionalFormatting>
  <conditionalFormatting sqref="A32">
    <cfRule type="colorScale" priority="29">
      <colorScale>
        <cfvo type="min"/>
        <cfvo type="max"/>
        <color rgb="FF29FF3D"/>
        <color rgb="FFE60000"/>
      </colorScale>
    </cfRule>
    <cfRule type="colorScale" priority="30">
      <colorScale>
        <cfvo type="min"/>
        <cfvo type="percentile" val="50"/>
        <cfvo type="max"/>
        <color rgb="FF00B050"/>
        <color rgb="FFFFEB84"/>
        <color rgb="FFC00000"/>
      </colorScale>
    </cfRule>
    <cfRule type="colorScale" priority="31">
      <colorScale>
        <cfvo type="min"/>
        <cfvo type="max"/>
        <color rgb="FFFF0000"/>
        <color rgb="FF00B050"/>
      </colorScale>
    </cfRule>
  </conditionalFormatting>
  <conditionalFormatting sqref="A33">
    <cfRule type="colorScale" priority="26">
      <colorScale>
        <cfvo type="min"/>
        <cfvo type="max"/>
        <color rgb="FF29FF3D"/>
        <color rgb="FFE60000"/>
      </colorScale>
    </cfRule>
    <cfRule type="colorScale" priority="27">
      <colorScale>
        <cfvo type="min"/>
        <cfvo type="percentile" val="50"/>
        <cfvo type="max"/>
        <color rgb="FF00B050"/>
        <color rgb="FFFFEB84"/>
        <color rgb="FFC00000"/>
      </colorScale>
    </cfRule>
    <cfRule type="colorScale" priority="28">
      <colorScale>
        <cfvo type="min"/>
        <cfvo type="max"/>
        <color rgb="FFFF0000"/>
        <color rgb="FF00B050"/>
      </colorScale>
    </cfRule>
  </conditionalFormatting>
  <conditionalFormatting sqref="A34 A36 A38:A42 A2:A6 A15:A16 A18:A19 A21 A23 A26 A31">
    <cfRule type="cellIs" dxfId="4" priority="25" stopIfTrue="1" operator="equal">
      <formula>"A FAIRE"</formula>
    </cfRule>
  </conditionalFormatting>
  <conditionalFormatting sqref="A34">
    <cfRule type="colorScale" priority="22">
      <colorScale>
        <cfvo type="min"/>
        <cfvo type="max"/>
        <color rgb="FF29FF3D"/>
        <color rgb="FFE60000"/>
      </colorScale>
    </cfRule>
    <cfRule type="colorScale" priority="23">
      <colorScale>
        <cfvo type="min"/>
        <cfvo type="percentile" val="50"/>
        <cfvo type="max"/>
        <color rgb="FF00B050"/>
        <color rgb="FFFFEB84"/>
        <color rgb="FFC00000"/>
      </colorScale>
    </cfRule>
    <cfRule type="colorScale" priority="24">
      <colorScale>
        <cfvo type="min"/>
        <cfvo type="max"/>
        <color rgb="FFFF0000"/>
        <color rgb="FF00B050"/>
      </colorScale>
    </cfRule>
  </conditionalFormatting>
  <conditionalFormatting sqref="A27">
    <cfRule type="colorScale" priority="19">
      <colorScale>
        <cfvo type="min"/>
        <cfvo type="max"/>
        <color rgb="FF29FF3D"/>
        <color rgb="FFE60000"/>
      </colorScale>
    </cfRule>
    <cfRule type="colorScale" priority="20">
      <colorScale>
        <cfvo type="min"/>
        <cfvo type="percentile" val="50"/>
        <cfvo type="max"/>
        <color rgb="FF00B050"/>
        <color rgb="FFFFEB84"/>
        <color rgb="FFC00000"/>
      </colorScale>
    </cfRule>
    <cfRule type="colorScale" priority="21">
      <colorScale>
        <cfvo type="min"/>
        <cfvo type="max"/>
        <color rgb="FFFF0000"/>
        <color rgb="FF00B050"/>
      </colorScale>
    </cfRule>
  </conditionalFormatting>
  <conditionalFormatting sqref="A28">
    <cfRule type="colorScale" priority="16">
      <colorScale>
        <cfvo type="min"/>
        <cfvo type="max"/>
        <color rgb="FF29FF3D"/>
        <color rgb="FFE60000"/>
      </colorScale>
    </cfRule>
    <cfRule type="colorScale" priority="17">
      <colorScale>
        <cfvo type="min"/>
        <cfvo type="percentile" val="50"/>
        <cfvo type="max"/>
        <color rgb="FF00B050"/>
        <color rgb="FFFFEB84"/>
        <color rgb="FFC00000"/>
      </colorScale>
    </cfRule>
    <cfRule type="colorScale" priority="18">
      <colorScale>
        <cfvo type="min"/>
        <cfvo type="max"/>
        <color rgb="FFFF0000"/>
        <color rgb="FF00B050"/>
      </colorScale>
    </cfRule>
  </conditionalFormatting>
  <conditionalFormatting sqref="A35">
    <cfRule type="colorScale" priority="13">
      <colorScale>
        <cfvo type="min"/>
        <cfvo type="max"/>
        <color rgb="FF29FF3D"/>
        <color rgb="FFE60000"/>
      </colorScale>
    </cfRule>
    <cfRule type="colorScale" priority="14">
      <colorScale>
        <cfvo type="min"/>
        <cfvo type="percentile" val="50"/>
        <cfvo type="max"/>
        <color rgb="FF00B050"/>
        <color rgb="FFFFEB84"/>
        <color rgb="FFC00000"/>
      </colorScale>
    </cfRule>
    <cfRule type="colorScale" priority="15">
      <colorScale>
        <cfvo type="min"/>
        <cfvo type="max"/>
        <color rgb="FFFF0000"/>
        <color rgb="FF00B050"/>
      </colorScale>
    </cfRule>
  </conditionalFormatting>
  <conditionalFormatting sqref="A36">
    <cfRule type="colorScale" priority="10">
      <colorScale>
        <cfvo type="min"/>
        <cfvo type="max"/>
        <color rgb="FF29FF3D"/>
        <color rgb="FFE60000"/>
      </colorScale>
    </cfRule>
    <cfRule type="colorScale" priority="11">
      <colorScale>
        <cfvo type="min"/>
        <cfvo type="percentile" val="50"/>
        <cfvo type="max"/>
        <color rgb="FF00B050"/>
        <color rgb="FFFFEB84"/>
        <color rgb="FFC00000"/>
      </colorScale>
    </cfRule>
    <cfRule type="colorScale" priority="12">
      <colorScale>
        <cfvo type="min"/>
        <cfvo type="max"/>
        <color rgb="FFFF0000"/>
        <color rgb="FF00B050"/>
      </colorScale>
    </cfRule>
  </conditionalFormatting>
  <conditionalFormatting sqref="A37">
    <cfRule type="colorScale" priority="7">
      <colorScale>
        <cfvo type="min"/>
        <cfvo type="max"/>
        <color rgb="FF29FF3D"/>
        <color rgb="FFE60000"/>
      </colorScale>
    </cfRule>
    <cfRule type="colorScale" priority="8">
      <colorScale>
        <cfvo type="min"/>
        <cfvo type="percentile" val="50"/>
        <cfvo type="max"/>
        <color rgb="FF00B050"/>
        <color rgb="FFFFEB84"/>
        <color rgb="FFC00000"/>
      </colorScale>
    </cfRule>
    <cfRule type="colorScale" priority="9">
      <colorScale>
        <cfvo type="min"/>
        <cfvo type="max"/>
        <color rgb="FFFF0000"/>
        <color rgb="FF00B050"/>
      </colorScale>
    </cfRule>
  </conditionalFormatting>
  <conditionalFormatting sqref="A24">
    <cfRule type="colorScale" priority="4">
      <colorScale>
        <cfvo type="min"/>
        <cfvo type="max"/>
        <color rgb="FF29FF3D"/>
        <color rgb="FFE60000"/>
      </colorScale>
    </cfRule>
    <cfRule type="colorScale" priority="5">
      <colorScale>
        <cfvo type="min"/>
        <cfvo type="percentile" val="50"/>
        <cfvo type="max"/>
        <color rgb="FF00B050"/>
        <color rgb="FFFFEB84"/>
        <color rgb="FFC00000"/>
      </colorScale>
    </cfRule>
    <cfRule type="colorScale" priority="6">
      <colorScale>
        <cfvo type="min"/>
        <cfvo type="max"/>
        <color rgb="FFFF0000"/>
        <color rgb="FF00B050"/>
      </colorScale>
    </cfRule>
  </conditionalFormatting>
  <conditionalFormatting sqref="A2:A42">
    <cfRule type="cellIs" dxfId="3" priority="3" stopIfTrue="1" operator="equal">
      <formula>"A FAIRE"</formula>
    </cfRule>
  </conditionalFormatting>
  <conditionalFormatting sqref="D2:D42">
    <cfRule type="colorScale" priority="2">
      <colorScale>
        <cfvo type="min"/>
        <cfvo type="max"/>
        <color rgb="FFFF7128"/>
        <color rgb="FFFFEF9C"/>
      </colorScale>
    </cfRule>
  </conditionalFormatting>
  <conditionalFormatting sqref="C2:C42">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191"/>
  <sheetViews>
    <sheetView showGridLines="0" zoomScale="50" zoomScaleNormal="50" workbookViewId="0">
      <selection activeCell="G18" sqref="G18"/>
    </sheetView>
  </sheetViews>
  <sheetFormatPr baseColWidth="10" defaultColWidth="9.140625" defaultRowHeight="15" x14ac:dyDescent="0.25"/>
  <cols>
    <col min="1" max="1" width="37" style="1" customWidth="1"/>
    <col min="2" max="2" width="21.7109375" style="1" customWidth="1"/>
    <col min="3" max="3" width="28.28515625" style="1" customWidth="1"/>
    <col min="4" max="4" width="125.140625" style="21" customWidth="1"/>
    <col min="5" max="5" width="24.140625" style="2" customWidth="1"/>
    <col min="6" max="6" width="20.7109375" style="1" bestFit="1" customWidth="1"/>
    <col min="7" max="7" width="19" style="2" customWidth="1"/>
    <col min="8" max="8" width="12.5703125" style="6" customWidth="1"/>
    <col min="9" max="9" width="15" style="1" customWidth="1"/>
    <col min="10" max="10" width="12.140625" style="1" customWidth="1"/>
    <col min="11" max="11" width="43.140625" style="1" customWidth="1"/>
    <col min="12" max="13" width="11.28515625" style="1" customWidth="1"/>
    <col min="14" max="14" width="13.85546875" style="1" customWidth="1"/>
    <col min="15" max="23" width="11.28515625" style="1" customWidth="1"/>
    <col min="24" max="24" width="11.28515625" style="1" hidden="1" customWidth="1"/>
    <col min="25" max="1022" width="11.28515625" style="1" customWidth="1"/>
    <col min="1023" max="1023" width="11.28515625" customWidth="1"/>
  </cols>
  <sheetData>
    <row r="1" spans="1:1022" ht="15.75" thickBot="1" x14ac:dyDescent="0.3">
      <c r="A1" s="34" t="s">
        <v>0</v>
      </c>
      <c r="B1" s="100">
        <f ca="1">INT(NOW())</f>
        <v>41690</v>
      </c>
      <c r="C1" s="363"/>
      <c r="D1" s="357"/>
      <c r="E1" s="357"/>
      <c r="F1" s="357"/>
      <c r="G1" s="357"/>
      <c r="H1" s="357"/>
      <c r="I1" s="357"/>
      <c r="J1" s="357"/>
      <c r="K1" s="357"/>
      <c r="L1" s="32"/>
      <c r="M1" s="32"/>
      <c r="N1" s="32"/>
      <c r="O1" s="32"/>
      <c r="P1" s="32"/>
      <c r="Q1" s="32"/>
      <c r="R1" s="32"/>
      <c r="S1" s="32"/>
      <c r="T1" s="32"/>
      <c r="U1" s="32"/>
      <c r="V1" s="32"/>
      <c r="W1" s="32"/>
      <c r="X1" t="s">
        <v>78</v>
      </c>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row>
    <row r="2" spans="1:1022" x14ac:dyDescent="0.25">
      <c r="A2" s="356"/>
      <c r="B2" s="28"/>
      <c r="C2" s="28"/>
      <c r="D2" s="29"/>
      <c r="E2" s="30"/>
      <c r="F2" s="28"/>
      <c r="G2" s="30"/>
      <c r="H2" s="31"/>
      <c r="I2" s="195"/>
      <c r="J2" s="28"/>
      <c r="K2" s="28"/>
      <c r="L2" s="32"/>
      <c r="M2" s="32"/>
      <c r="N2" s="32"/>
      <c r="O2" s="32"/>
      <c r="P2" s="32"/>
      <c r="Q2" s="32"/>
      <c r="R2" s="32"/>
      <c r="S2" s="32"/>
      <c r="T2" s="32"/>
      <c r="U2" s="32"/>
      <c r="V2" s="32"/>
      <c r="W2" s="32"/>
      <c r="X2" s="1" t="s">
        <v>82</v>
      </c>
    </row>
    <row r="3" spans="1:1022" x14ac:dyDescent="0.25">
      <c r="A3" s="357"/>
      <c r="B3" s="28"/>
      <c r="C3" s="28"/>
      <c r="D3" s="29"/>
      <c r="E3" s="30"/>
      <c r="F3" s="28"/>
      <c r="G3" s="30"/>
      <c r="H3" s="31"/>
      <c r="I3" s="195"/>
      <c r="J3" s="28"/>
      <c r="K3" s="28"/>
      <c r="L3" s="32"/>
      <c r="M3" s="32"/>
      <c r="N3" s="32"/>
      <c r="O3" s="32"/>
      <c r="P3" s="32"/>
      <c r="Q3" s="32"/>
      <c r="R3" s="32"/>
      <c r="S3" s="32"/>
      <c r="T3" s="32"/>
      <c r="U3" s="32"/>
      <c r="V3" s="32"/>
      <c r="W3" s="32"/>
      <c r="X3" s="1" t="s">
        <v>79</v>
      </c>
    </row>
    <row r="4" spans="1:1022" ht="30" x14ac:dyDescent="0.25">
      <c r="A4" s="357"/>
      <c r="B4" s="28"/>
      <c r="C4" s="28"/>
      <c r="D4" s="29"/>
      <c r="E4" s="30"/>
      <c r="F4" s="28"/>
      <c r="G4" s="30"/>
      <c r="H4" s="31"/>
      <c r="I4" s="195"/>
      <c r="J4" s="28"/>
      <c r="K4" s="28"/>
      <c r="L4" s="32"/>
      <c r="M4" s="32"/>
      <c r="N4" s="32"/>
      <c r="O4" s="32"/>
      <c r="P4" s="32"/>
      <c r="Q4" s="32"/>
      <c r="R4" s="32"/>
      <c r="S4" s="32"/>
      <c r="T4" s="32"/>
      <c r="U4" s="32"/>
      <c r="V4" s="32"/>
      <c r="W4" s="32"/>
      <c r="X4" s="1" t="s">
        <v>100</v>
      </c>
    </row>
    <row r="5" spans="1:1022" ht="30" x14ac:dyDescent="0.25">
      <c r="A5" s="357"/>
      <c r="B5" s="28"/>
      <c r="C5" s="28"/>
      <c r="D5" s="29"/>
      <c r="E5" s="30"/>
      <c r="F5" s="28"/>
      <c r="G5" s="30"/>
      <c r="H5" s="31"/>
      <c r="I5" s="195"/>
      <c r="J5" s="28"/>
      <c r="K5" s="28"/>
      <c r="L5" s="32"/>
      <c r="M5" s="32"/>
      <c r="N5" s="32"/>
      <c r="O5" s="32"/>
      <c r="P5" s="32"/>
      <c r="Q5" s="32"/>
      <c r="R5" s="32"/>
      <c r="S5" s="32"/>
      <c r="T5" s="32"/>
      <c r="U5" s="32"/>
      <c r="V5" s="32"/>
      <c r="W5" s="32"/>
      <c r="X5" s="1" t="s">
        <v>83</v>
      </c>
    </row>
    <row r="6" spans="1:1022" ht="36" customHeight="1" x14ac:dyDescent="0.25">
      <c r="A6" s="358"/>
      <c r="B6" s="82" t="s">
        <v>1</v>
      </c>
      <c r="C6" s="82" t="s">
        <v>2</v>
      </c>
      <c r="D6" s="83" t="s">
        <v>3</v>
      </c>
      <c r="E6" s="84" t="s">
        <v>4</v>
      </c>
      <c r="F6" s="82" t="s">
        <v>5</v>
      </c>
      <c r="G6" s="84" t="s">
        <v>6</v>
      </c>
      <c r="H6" s="85" t="s">
        <v>7</v>
      </c>
      <c r="I6" s="195"/>
      <c r="J6" s="391" t="s">
        <v>8</v>
      </c>
      <c r="K6" s="392"/>
      <c r="L6" s="32"/>
      <c r="M6" s="369" t="s">
        <v>350</v>
      </c>
      <c r="N6" s="370"/>
      <c r="O6" s="32"/>
      <c r="P6" s="32"/>
      <c r="Q6" s="32"/>
      <c r="R6" s="32"/>
      <c r="S6" s="32"/>
      <c r="T6" s="32"/>
      <c r="U6" s="32"/>
      <c r="V6" s="32"/>
      <c r="W6" s="32"/>
      <c r="X6" t="s">
        <v>529</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row>
    <row r="7" spans="1:1022" ht="17.25" customHeight="1" thickBot="1" x14ac:dyDescent="0.3">
      <c r="A7" s="3" t="s">
        <v>9</v>
      </c>
      <c r="B7" s="359"/>
      <c r="C7" s="360"/>
      <c r="D7" s="360"/>
      <c r="E7" s="360"/>
      <c r="F7" s="360"/>
      <c r="G7" s="360"/>
      <c r="H7" s="360"/>
      <c r="I7" s="360"/>
      <c r="J7" s="360"/>
      <c r="K7" s="360"/>
      <c r="L7" s="361"/>
      <c r="M7" s="361"/>
      <c r="N7" s="362"/>
      <c r="O7" s="32"/>
      <c r="P7" s="32"/>
      <c r="Q7" s="32"/>
      <c r="R7" s="32"/>
      <c r="S7" s="32"/>
      <c r="T7" s="32"/>
      <c r="U7" s="32"/>
      <c r="V7" s="32"/>
      <c r="W7" s="32"/>
      <c r="X7" t="s">
        <v>91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row>
    <row r="8" spans="1:1022" ht="60" customHeight="1" thickBot="1" x14ac:dyDescent="0.3">
      <c r="A8" s="98"/>
      <c r="B8" s="62" t="s">
        <v>10</v>
      </c>
      <c r="C8" s="62" t="s">
        <v>11</v>
      </c>
      <c r="D8" s="99" t="s">
        <v>12</v>
      </c>
      <c r="E8" s="64">
        <v>41683</v>
      </c>
      <c r="F8" s="62">
        <v>7</v>
      </c>
      <c r="G8" s="64">
        <f>E8+F8</f>
        <v>41690</v>
      </c>
      <c r="H8" s="217">
        <f ca="1">G8-$B$1</f>
        <v>0</v>
      </c>
      <c r="I8" s="219"/>
      <c r="J8" s="384"/>
      <c r="K8" s="385"/>
      <c r="L8" s="125" t="s">
        <v>263</v>
      </c>
      <c r="M8" s="371">
        <v>7</v>
      </c>
      <c r="N8" s="371"/>
      <c r="O8" s="32"/>
      <c r="P8" s="32"/>
      <c r="Q8" s="32"/>
      <c r="R8" s="32"/>
      <c r="S8" s="32"/>
      <c r="T8" s="32"/>
      <c r="U8" s="32"/>
      <c r="V8" s="32"/>
      <c r="W8" s="32"/>
      <c r="X8" t="s">
        <v>94</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row>
    <row r="9" spans="1:1022" ht="60" customHeight="1" thickBot="1" x14ac:dyDescent="0.3">
      <c r="A9" s="33"/>
      <c r="B9" s="86" t="s">
        <v>10</v>
      </c>
      <c r="C9" s="86" t="s">
        <v>13</v>
      </c>
      <c r="D9" s="87" t="s">
        <v>14</v>
      </c>
      <c r="E9" s="73">
        <v>41683</v>
      </c>
      <c r="F9" s="86">
        <v>7</v>
      </c>
      <c r="G9" s="64">
        <f t="shared" ref="G9:G70" si="0">E9+F9</f>
        <v>41690</v>
      </c>
      <c r="H9" s="65">
        <f t="shared" ref="H9:H72" ca="1" si="1">G9-$B$1</f>
        <v>0</v>
      </c>
      <c r="I9" s="219"/>
      <c r="J9" s="384"/>
      <c r="K9" s="385"/>
      <c r="L9" s="125" t="s">
        <v>263</v>
      </c>
      <c r="M9" s="353">
        <v>15</v>
      </c>
      <c r="N9" s="353"/>
      <c r="O9" s="32"/>
      <c r="P9" s="32"/>
      <c r="Q9" s="32"/>
      <c r="R9" s="32"/>
      <c r="S9" s="32"/>
      <c r="T9" s="32"/>
      <c r="U9" s="32"/>
      <c r="V9" s="32"/>
      <c r="W9" s="32"/>
      <c r="X9" t="s">
        <v>97</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row>
    <row r="10" spans="1:1022" ht="60" customHeight="1" thickBot="1" x14ac:dyDescent="0.3">
      <c r="A10" s="33"/>
      <c r="B10" s="50" t="s">
        <v>10</v>
      </c>
      <c r="C10" s="50" t="s">
        <v>15</v>
      </c>
      <c r="D10" s="54" t="s">
        <v>16</v>
      </c>
      <c r="E10" s="52">
        <v>41673</v>
      </c>
      <c r="F10" s="50">
        <v>30</v>
      </c>
      <c r="G10" s="64">
        <f t="shared" si="0"/>
        <v>41703</v>
      </c>
      <c r="H10" s="65">
        <f t="shared" ca="1" si="1"/>
        <v>13</v>
      </c>
      <c r="I10" s="219"/>
      <c r="J10" s="384"/>
      <c r="K10" s="385"/>
      <c r="L10" s="125" t="s">
        <v>263</v>
      </c>
      <c r="M10" s="353">
        <v>10</v>
      </c>
      <c r="N10" s="353"/>
      <c r="O10" s="32"/>
      <c r="P10" s="32"/>
      <c r="Q10" s="32"/>
      <c r="R10" s="32"/>
      <c r="S10" s="32"/>
      <c r="T10" s="32"/>
      <c r="U10" s="32"/>
      <c r="V10" s="32"/>
      <c r="W10" s="32"/>
      <c r="X10" t="s">
        <v>98</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row>
    <row r="11" spans="1:1022" ht="60" customHeight="1" thickBot="1" x14ac:dyDescent="0.3">
      <c r="A11" s="33"/>
      <c r="B11" s="50" t="s">
        <v>10</v>
      </c>
      <c r="C11" s="50" t="s">
        <v>17</v>
      </c>
      <c r="D11" s="54" t="s">
        <v>18</v>
      </c>
      <c r="E11" s="52">
        <v>41673</v>
      </c>
      <c r="F11" s="50">
        <v>30</v>
      </c>
      <c r="G11" s="64">
        <f t="shared" si="0"/>
        <v>41703</v>
      </c>
      <c r="H11" s="65">
        <f t="shared" ca="1" si="1"/>
        <v>13</v>
      </c>
      <c r="I11" s="219"/>
      <c r="J11" s="384"/>
      <c r="K11" s="385"/>
      <c r="L11" s="125" t="s">
        <v>263</v>
      </c>
      <c r="M11" s="353">
        <v>5</v>
      </c>
      <c r="N11" s="353"/>
      <c r="O11" s="32"/>
      <c r="P11" s="32"/>
      <c r="Q11" s="32"/>
      <c r="R11" s="32"/>
      <c r="S11" s="32"/>
      <c r="T11" s="32"/>
      <c r="U11" s="32"/>
      <c r="V11" s="32"/>
      <c r="W11" s="32"/>
      <c r="X11" t="s">
        <v>111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row>
    <row r="12" spans="1:1022" ht="60" customHeight="1" thickBot="1" x14ac:dyDescent="0.3">
      <c r="A12" s="33"/>
      <c r="B12" s="50" t="s">
        <v>10</v>
      </c>
      <c r="C12" s="50" t="s">
        <v>20</v>
      </c>
      <c r="D12" s="54" t="s">
        <v>21</v>
      </c>
      <c r="E12" s="52">
        <v>41673</v>
      </c>
      <c r="F12" s="50">
        <v>90</v>
      </c>
      <c r="G12" s="64">
        <f t="shared" si="0"/>
        <v>41763</v>
      </c>
      <c r="H12" s="65">
        <f t="shared" ca="1" si="1"/>
        <v>73</v>
      </c>
      <c r="I12" s="219"/>
      <c r="J12" s="384"/>
      <c r="K12" s="385"/>
      <c r="L12" s="125" t="s">
        <v>263</v>
      </c>
      <c r="M12" s="353"/>
      <c r="N12" s="353"/>
      <c r="O12" s="32"/>
      <c r="P12" s="32"/>
      <c r="Q12" s="32"/>
      <c r="R12" s="32"/>
      <c r="S12" s="32"/>
      <c r="T12" s="32"/>
      <c r="U12" s="32"/>
      <c r="V12" s="32"/>
      <c r="W12" s="32"/>
      <c r="X12" t="s">
        <v>99</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row>
    <row r="13" spans="1:1022" ht="60" customHeight="1" thickBot="1" x14ac:dyDescent="0.3">
      <c r="A13" s="33"/>
      <c r="B13" s="50" t="s">
        <v>10</v>
      </c>
      <c r="C13" s="50" t="s">
        <v>22</v>
      </c>
      <c r="D13" s="54" t="s">
        <v>23</v>
      </c>
      <c r="E13" s="52">
        <v>41603</v>
      </c>
      <c r="F13" s="50">
        <v>90</v>
      </c>
      <c r="G13" s="64">
        <f t="shared" si="0"/>
        <v>41693</v>
      </c>
      <c r="H13" s="65">
        <f t="shared" ca="1" si="1"/>
        <v>3</v>
      </c>
      <c r="I13" s="219" t="s">
        <v>544</v>
      </c>
      <c r="J13" s="384"/>
      <c r="K13" s="385"/>
      <c r="L13" s="125" t="s">
        <v>263</v>
      </c>
      <c r="M13" s="353">
        <v>7</v>
      </c>
      <c r="N13" s="353"/>
      <c r="O13" s="32"/>
      <c r="P13" s="32"/>
      <c r="Q13" s="32"/>
      <c r="R13" s="32"/>
      <c r="S13" s="32"/>
      <c r="T13" s="32"/>
      <c r="U13" s="32"/>
      <c r="V13" s="32"/>
      <c r="W13" s="32"/>
      <c r="X13" t="s">
        <v>34</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row>
    <row r="14" spans="1:1022" ht="60" customHeight="1" thickBot="1" x14ac:dyDescent="0.3">
      <c r="A14" s="33"/>
      <c r="B14" s="50" t="s">
        <v>10</v>
      </c>
      <c r="C14" s="50" t="s">
        <v>24</v>
      </c>
      <c r="D14" s="54" t="s">
        <v>25</v>
      </c>
      <c r="E14" s="52">
        <v>41603</v>
      </c>
      <c r="F14" s="50">
        <v>90</v>
      </c>
      <c r="G14" s="64">
        <f t="shared" si="0"/>
        <v>41693</v>
      </c>
      <c r="H14" s="65">
        <f t="shared" ca="1" si="1"/>
        <v>3</v>
      </c>
      <c r="I14" s="219" t="s">
        <v>544</v>
      </c>
      <c r="J14" s="384"/>
      <c r="K14" s="385"/>
      <c r="L14" s="125" t="s">
        <v>263</v>
      </c>
      <c r="M14" s="353">
        <v>3</v>
      </c>
      <c r="N14" s="353"/>
      <c r="O14" s="32"/>
      <c r="P14" s="32"/>
      <c r="Q14" s="32"/>
      <c r="R14" s="32"/>
      <c r="S14" s="32"/>
      <c r="T14" s="32"/>
      <c r="U14" s="32"/>
      <c r="V14" s="32"/>
      <c r="W14" s="32"/>
      <c r="X14" t="s">
        <v>51</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row>
    <row r="15" spans="1:1022" ht="60" customHeight="1" thickBot="1" x14ac:dyDescent="0.3">
      <c r="A15" s="33"/>
      <c r="B15" s="50" t="s">
        <v>10</v>
      </c>
      <c r="C15" s="50" t="s">
        <v>501</v>
      </c>
      <c r="D15" s="54" t="s">
        <v>502</v>
      </c>
      <c r="E15" s="52">
        <v>41576</v>
      </c>
      <c r="F15" s="50">
        <v>270</v>
      </c>
      <c r="G15" s="64">
        <f t="shared" si="0"/>
        <v>41846</v>
      </c>
      <c r="H15" s="65">
        <f t="shared" ca="1" si="1"/>
        <v>156</v>
      </c>
      <c r="I15" s="219" t="s">
        <v>544</v>
      </c>
      <c r="J15" s="384"/>
      <c r="K15" s="385"/>
      <c r="L15" s="125"/>
      <c r="M15" s="372">
        <v>1020</v>
      </c>
      <c r="N15" s="352"/>
      <c r="O15" s="32"/>
      <c r="P15" s="32"/>
      <c r="Q15" s="32"/>
      <c r="R15" s="32"/>
      <c r="S15" s="32"/>
      <c r="T15" s="32"/>
      <c r="U15" s="32"/>
      <c r="V15" s="32"/>
      <c r="W15" s="32"/>
      <c r="X15" t="s">
        <v>92</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row>
    <row r="16" spans="1:1022" ht="60" customHeight="1" thickBot="1" x14ac:dyDescent="0.3">
      <c r="A16" s="33"/>
      <c r="B16" s="50" t="s">
        <v>10</v>
      </c>
      <c r="C16" s="50" t="s">
        <v>26</v>
      </c>
      <c r="D16" s="54" t="s">
        <v>383</v>
      </c>
      <c r="E16" s="52">
        <v>41603</v>
      </c>
      <c r="F16" s="50">
        <v>180</v>
      </c>
      <c r="G16" s="64">
        <f t="shared" si="0"/>
        <v>41783</v>
      </c>
      <c r="H16" s="65">
        <f t="shared" ca="1" si="1"/>
        <v>93</v>
      </c>
      <c r="I16" s="219" t="s">
        <v>544</v>
      </c>
      <c r="J16" s="384"/>
      <c r="K16" s="385"/>
      <c r="L16" s="125" t="s">
        <v>263</v>
      </c>
      <c r="M16" s="353">
        <v>50</v>
      </c>
      <c r="N16" s="353"/>
      <c r="O16" s="32"/>
      <c r="P16" s="32"/>
      <c r="Q16" s="32"/>
      <c r="R16" s="32"/>
      <c r="S16" s="32"/>
      <c r="T16" s="32"/>
      <c r="U16" s="32"/>
      <c r="V16" s="32"/>
      <c r="W16" s="32"/>
      <c r="X16" t="s">
        <v>105</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row>
    <row r="17" spans="1:1022" ht="60" customHeight="1" thickBot="1" x14ac:dyDescent="0.3">
      <c r="A17" s="33"/>
      <c r="B17" s="50" t="s">
        <v>10</v>
      </c>
      <c r="C17" s="50" t="s">
        <v>27</v>
      </c>
      <c r="D17" s="54" t="s">
        <v>28</v>
      </c>
      <c r="E17" s="52">
        <v>41430</v>
      </c>
      <c r="F17" s="50">
        <v>730</v>
      </c>
      <c r="G17" s="64">
        <f t="shared" si="0"/>
        <v>42160</v>
      </c>
      <c r="H17" s="65">
        <f t="shared" ca="1" si="1"/>
        <v>470</v>
      </c>
      <c r="I17" s="219" t="s">
        <v>544</v>
      </c>
      <c r="J17" s="384"/>
      <c r="K17" s="385"/>
      <c r="L17" s="125" t="s">
        <v>263</v>
      </c>
      <c r="M17" s="353">
        <v>10</v>
      </c>
      <c r="N17" s="353"/>
      <c r="O17" s="32"/>
      <c r="P17" s="32"/>
      <c r="Q17" s="32"/>
      <c r="R17" s="32"/>
      <c r="S17" s="32"/>
      <c r="T17" s="32"/>
      <c r="U17" s="32"/>
      <c r="V17" s="32"/>
      <c r="W17" s="32"/>
      <c r="X17" t="s">
        <v>10</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row>
    <row r="18" spans="1:1022" ht="60" customHeight="1" thickBot="1" x14ac:dyDescent="0.3">
      <c r="A18" s="33"/>
      <c r="B18" s="50" t="s">
        <v>10</v>
      </c>
      <c r="C18" s="50" t="s">
        <v>47</v>
      </c>
      <c r="D18" s="54" t="s">
        <v>352</v>
      </c>
      <c r="E18" s="52">
        <v>41652</v>
      </c>
      <c r="F18" s="50">
        <v>60</v>
      </c>
      <c r="G18" s="64">
        <f t="shared" si="0"/>
        <v>41712</v>
      </c>
      <c r="H18" s="65">
        <f t="shared" ca="1" si="1"/>
        <v>22</v>
      </c>
      <c r="I18" s="219"/>
      <c r="J18" s="384"/>
      <c r="K18" s="385"/>
      <c r="L18" s="125" t="s">
        <v>263</v>
      </c>
      <c r="M18" s="351">
        <v>10</v>
      </c>
      <c r="N18" s="352"/>
      <c r="O18" s="32"/>
      <c r="P18" s="32"/>
      <c r="Q18" s="32"/>
      <c r="R18" s="32"/>
      <c r="S18" s="32"/>
      <c r="T18" s="32"/>
      <c r="U18" s="32"/>
      <c r="V18" s="32"/>
      <c r="W18" s="32"/>
      <c r="X18" t="s">
        <v>106</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row>
    <row r="19" spans="1:1022" ht="151.5" customHeight="1" thickBot="1" x14ac:dyDescent="0.3">
      <c r="A19" s="33"/>
      <c r="B19" s="50" t="s">
        <v>10</v>
      </c>
      <c r="C19" s="50" t="s">
        <v>253</v>
      </c>
      <c r="D19" s="55" t="s">
        <v>254</v>
      </c>
      <c r="E19" s="52">
        <v>41683</v>
      </c>
      <c r="F19" s="50">
        <v>7</v>
      </c>
      <c r="G19" s="64">
        <f t="shared" si="0"/>
        <v>41690</v>
      </c>
      <c r="H19" s="65">
        <f t="shared" ca="1" si="1"/>
        <v>0</v>
      </c>
      <c r="I19" s="219"/>
      <c r="J19" s="384"/>
      <c r="K19" s="385"/>
      <c r="L19" s="125" t="s">
        <v>263</v>
      </c>
      <c r="M19" s="353">
        <v>2</v>
      </c>
      <c r="N19" s="353"/>
      <c r="O19" s="32"/>
      <c r="P19" s="32"/>
      <c r="Q19" s="32"/>
      <c r="R19" s="32"/>
      <c r="S19" s="32"/>
      <c r="T19" s="32"/>
      <c r="U19" s="32"/>
      <c r="V19" s="32"/>
      <c r="W19" s="32"/>
      <c r="X19" t="s">
        <v>96</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row>
    <row r="20" spans="1:1022" ht="78" customHeight="1" thickBot="1" x14ac:dyDescent="0.3">
      <c r="A20" s="33"/>
      <c r="B20" s="50" t="s">
        <v>10</v>
      </c>
      <c r="C20" s="50" t="s">
        <v>38</v>
      </c>
      <c r="D20" s="177" t="s">
        <v>500</v>
      </c>
      <c r="E20" s="52">
        <v>41684</v>
      </c>
      <c r="F20" s="50">
        <v>30</v>
      </c>
      <c r="G20" s="64">
        <f t="shared" si="0"/>
        <v>41714</v>
      </c>
      <c r="H20" s="65">
        <f t="shared" ca="1" si="1"/>
        <v>24</v>
      </c>
      <c r="I20" s="219"/>
      <c r="J20" s="384"/>
      <c r="K20" s="385"/>
      <c r="L20" s="125" t="s">
        <v>263</v>
      </c>
      <c r="M20" s="353">
        <v>25</v>
      </c>
      <c r="N20" s="353"/>
      <c r="O20" s="32"/>
      <c r="P20" s="32"/>
      <c r="Q20" s="32"/>
      <c r="R20" s="32"/>
      <c r="S20" s="32"/>
      <c r="T20" s="32"/>
      <c r="U20" s="32"/>
      <c r="V20" s="32"/>
      <c r="W20" s="32"/>
      <c r="X20" t="s">
        <v>93</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row>
    <row r="21" spans="1:1022" ht="108" customHeight="1" thickBot="1" x14ac:dyDescent="0.3">
      <c r="A21" s="33"/>
      <c r="B21" s="50" t="s">
        <v>29</v>
      </c>
      <c r="C21" s="56" t="s">
        <v>30</v>
      </c>
      <c r="D21" s="57" t="s">
        <v>179</v>
      </c>
      <c r="E21" s="52">
        <v>41673</v>
      </c>
      <c r="F21" s="50">
        <v>15</v>
      </c>
      <c r="G21" s="64">
        <f t="shared" si="0"/>
        <v>41688</v>
      </c>
      <c r="H21" s="65">
        <f t="shared" ca="1" si="1"/>
        <v>-2</v>
      </c>
      <c r="I21" s="219"/>
      <c r="J21" s="384"/>
      <c r="K21" s="385"/>
      <c r="L21" s="125" t="s">
        <v>263</v>
      </c>
      <c r="M21" s="353">
        <v>20</v>
      </c>
      <c r="N21" s="353"/>
      <c r="O21" s="32"/>
      <c r="P21" s="32"/>
      <c r="Q21" s="32"/>
      <c r="R21" s="32"/>
      <c r="S21" s="32"/>
      <c r="T21" s="32"/>
      <c r="U21" s="32"/>
      <c r="V21" s="32"/>
      <c r="W21" s="32"/>
      <c r="X21" t="s">
        <v>109</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row>
    <row r="22" spans="1:1022" ht="155.25" customHeight="1" thickBot="1" x14ac:dyDescent="0.3">
      <c r="A22" s="33"/>
      <c r="B22" s="50" t="s">
        <v>29</v>
      </c>
      <c r="C22" s="56" t="s">
        <v>31</v>
      </c>
      <c r="D22" s="57" t="s">
        <v>433</v>
      </c>
      <c r="E22" s="52">
        <v>41683</v>
      </c>
      <c r="F22" s="50">
        <v>7</v>
      </c>
      <c r="G22" s="64">
        <f t="shared" si="0"/>
        <v>41690</v>
      </c>
      <c r="H22" s="65">
        <f t="shared" ca="1" si="1"/>
        <v>0</v>
      </c>
      <c r="I22" s="219"/>
      <c r="J22" s="384"/>
      <c r="K22" s="385"/>
      <c r="L22" s="125" t="s">
        <v>263</v>
      </c>
      <c r="M22" s="353">
        <v>10</v>
      </c>
      <c r="N22" s="353"/>
      <c r="O22" s="32"/>
      <c r="P22" s="32"/>
      <c r="Q22" s="32"/>
      <c r="R22" s="32"/>
      <c r="S22" s="32"/>
      <c r="T22" s="32"/>
      <c r="U22" s="32"/>
      <c r="V22" s="32"/>
      <c r="W22" s="32"/>
      <c r="X22" t="s">
        <v>95</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row>
    <row r="23" spans="1:1022" ht="60" customHeight="1" thickBot="1" x14ac:dyDescent="0.3">
      <c r="A23" s="33"/>
      <c r="B23" s="50" t="s">
        <v>29</v>
      </c>
      <c r="C23" s="56" t="s">
        <v>32</v>
      </c>
      <c r="D23" s="51" t="s">
        <v>33</v>
      </c>
      <c r="E23" s="52">
        <v>41430</v>
      </c>
      <c r="F23" s="50">
        <v>365</v>
      </c>
      <c r="G23" s="64">
        <f t="shared" si="0"/>
        <v>41795</v>
      </c>
      <c r="H23" s="65">
        <f t="shared" ca="1" si="1"/>
        <v>105</v>
      </c>
      <c r="I23" s="219" t="s">
        <v>544</v>
      </c>
      <c r="J23" s="384"/>
      <c r="K23" s="385"/>
      <c r="L23" s="125" t="s">
        <v>263</v>
      </c>
      <c r="M23" s="353">
        <v>7</v>
      </c>
      <c r="N23" s="353"/>
      <c r="O23" s="32"/>
      <c r="P23" s="32"/>
      <c r="Q23" s="32"/>
      <c r="R23" s="32"/>
      <c r="S23" s="32"/>
      <c r="T23" s="32"/>
      <c r="U23" s="32"/>
      <c r="V23" s="32"/>
      <c r="W23" s="32"/>
      <c r="X23" t="s">
        <v>62</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row>
    <row r="24" spans="1:1022" ht="60" customHeight="1" thickBot="1" x14ac:dyDescent="0.3">
      <c r="A24" s="33"/>
      <c r="B24" s="50" t="s">
        <v>34</v>
      </c>
      <c r="C24" s="50" t="s">
        <v>35</v>
      </c>
      <c r="D24" s="54" t="s">
        <v>36</v>
      </c>
      <c r="E24" s="52">
        <v>41683</v>
      </c>
      <c r="F24" s="50">
        <v>30</v>
      </c>
      <c r="G24" s="64">
        <f t="shared" si="0"/>
        <v>41713</v>
      </c>
      <c r="H24" s="65">
        <f t="shared" ca="1" si="1"/>
        <v>23</v>
      </c>
      <c r="I24" s="218"/>
      <c r="J24" s="384"/>
      <c r="K24" s="385"/>
      <c r="L24" s="125" t="s">
        <v>263</v>
      </c>
      <c r="M24" s="353">
        <v>7</v>
      </c>
      <c r="N24" s="353"/>
      <c r="O24" s="32"/>
      <c r="P24" s="32"/>
      <c r="Q24" s="32"/>
      <c r="R24" s="32"/>
      <c r="S24" s="32"/>
      <c r="T24" s="32"/>
      <c r="U24" s="32"/>
      <c r="V24" s="32"/>
      <c r="W24" s="32"/>
      <c r="X24" t="s">
        <v>90</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row>
    <row r="25" spans="1:1022" ht="60" customHeight="1" thickBot="1" x14ac:dyDescent="0.3">
      <c r="A25" s="33"/>
      <c r="B25" s="50" t="s">
        <v>34</v>
      </c>
      <c r="C25" s="50" t="s">
        <v>37</v>
      </c>
      <c r="D25" s="54" t="s">
        <v>230</v>
      </c>
      <c r="E25" s="52">
        <v>41431</v>
      </c>
      <c r="F25" s="50">
        <v>365</v>
      </c>
      <c r="G25" s="64">
        <f t="shared" si="0"/>
        <v>41796</v>
      </c>
      <c r="H25" s="65">
        <f t="shared" ca="1" si="1"/>
        <v>106</v>
      </c>
      <c r="I25" s="219" t="s">
        <v>544</v>
      </c>
      <c r="J25" s="384"/>
      <c r="K25" s="385"/>
      <c r="L25" s="125" t="s">
        <v>263</v>
      </c>
      <c r="M25" s="353">
        <v>2</v>
      </c>
      <c r="N25" s="353"/>
      <c r="O25" s="32"/>
      <c r="P25" s="32"/>
      <c r="Q25" s="32"/>
      <c r="R25" s="32"/>
      <c r="S25" s="32"/>
      <c r="T25" s="32"/>
      <c r="U25" s="32"/>
      <c r="V25" s="32"/>
      <c r="W25" s="32"/>
      <c r="X25" t="s">
        <v>52</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row>
    <row r="26" spans="1:1022" ht="60" customHeight="1" thickBot="1" x14ac:dyDescent="0.3">
      <c r="A26" s="33"/>
      <c r="B26" s="50" t="s">
        <v>34</v>
      </c>
      <c r="C26" s="50" t="s">
        <v>38</v>
      </c>
      <c r="D26" s="54" t="s">
        <v>430</v>
      </c>
      <c r="E26" s="52">
        <v>41610</v>
      </c>
      <c r="F26" s="50">
        <v>90</v>
      </c>
      <c r="G26" s="64">
        <f t="shared" si="0"/>
        <v>41700</v>
      </c>
      <c r="H26" s="65">
        <f t="shared" ca="1" si="1"/>
        <v>10</v>
      </c>
      <c r="I26" s="218" t="s">
        <v>544</v>
      </c>
      <c r="J26" s="384"/>
      <c r="K26" s="385"/>
      <c r="L26" s="125" t="s">
        <v>263</v>
      </c>
      <c r="M26" s="353">
        <v>2</v>
      </c>
      <c r="N26" s="353"/>
      <c r="O26" s="32"/>
      <c r="P26" s="32"/>
      <c r="Q26" s="32"/>
      <c r="R26" s="32"/>
      <c r="S26" s="32"/>
      <c r="T26" s="32"/>
      <c r="U26" s="32"/>
      <c r="V26" s="32"/>
      <c r="W26" s="32"/>
      <c r="X26" t="s">
        <v>107</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row>
    <row r="27" spans="1:1022" ht="60" customHeight="1" thickBot="1" x14ac:dyDescent="0.3">
      <c r="A27" s="33"/>
      <c r="B27" s="50" t="s">
        <v>34</v>
      </c>
      <c r="C27" s="50" t="s">
        <v>40</v>
      </c>
      <c r="D27" s="54" t="s">
        <v>41</v>
      </c>
      <c r="E27" s="52">
        <v>41683</v>
      </c>
      <c r="F27" s="50">
        <v>30</v>
      </c>
      <c r="G27" s="64">
        <f t="shared" si="0"/>
        <v>41713</v>
      </c>
      <c r="H27" s="65">
        <f t="shared" ca="1" si="1"/>
        <v>23</v>
      </c>
      <c r="I27" s="218"/>
      <c r="J27" s="384"/>
      <c r="K27" s="385"/>
      <c r="L27" s="125" t="s">
        <v>263</v>
      </c>
      <c r="M27" s="353">
        <v>1</v>
      </c>
      <c r="N27" s="353"/>
      <c r="O27" s="32"/>
      <c r="P27" s="32"/>
      <c r="Q27" s="32"/>
      <c r="R27" s="32"/>
      <c r="S27" s="32"/>
      <c r="T27" s="32"/>
      <c r="U27" s="32"/>
      <c r="V27" s="32"/>
      <c r="W27" s="32"/>
      <c r="X27" t="s">
        <v>57</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row>
    <row r="28" spans="1:1022" ht="60" customHeight="1" thickBot="1" x14ac:dyDescent="0.3">
      <c r="A28" s="33"/>
      <c r="B28" s="50" t="s">
        <v>34</v>
      </c>
      <c r="C28" s="50" t="s">
        <v>42</v>
      </c>
      <c r="D28" s="54" t="s">
        <v>431</v>
      </c>
      <c r="E28" s="52">
        <v>41610</v>
      </c>
      <c r="F28" s="50">
        <v>90</v>
      </c>
      <c r="G28" s="64">
        <f t="shared" si="0"/>
        <v>41700</v>
      </c>
      <c r="H28" s="65">
        <f t="shared" ca="1" si="1"/>
        <v>10</v>
      </c>
      <c r="I28" s="218" t="s">
        <v>544</v>
      </c>
      <c r="J28" s="384"/>
      <c r="K28" s="385"/>
      <c r="L28" s="125" t="s">
        <v>263</v>
      </c>
      <c r="M28" s="353">
        <v>7</v>
      </c>
      <c r="N28" s="353"/>
      <c r="O28" s="32"/>
      <c r="P28" s="32"/>
      <c r="Q28" s="32"/>
      <c r="R28" s="32"/>
      <c r="S28" s="32"/>
      <c r="T28" s="32"/>
      <c r="U28" s="32"/>
      <c r="V28" s="32"/>
      <c r="W28" s="32"/>
      <c r="X28" t="s">
        <v>108</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row>
    <row r="29" spans="1:1022" ht="60" customHeight="1" thickBot="1" x14ac:dyDescent="0.3">
      <c r="A29" s="33"/>
      <c r="B29" s="50" t="s">
        <v>34</v>
      </c>
      <c r="C29" s="50" t="s">
        <v>44</v>
      </c>
      <c r="D29" s="54" t="s">
        <v>45</v>
      </c>
      <c r="E29" s="52">
        <v>41610</v>
      </c>
      <c r="F29" s="50">
        <v>180</v>
      </c>
      <c r="G29" s="64">
        <f t="shared" si="0"/>
        <v>41790</v>
      </c>
      <c r="H29" s="65">
        <f t="shared" ca="1" si="1"/>
        <v>100</v>
      </c>
      <c r="I29" s="219" t="s">
        <v>544</v>
      </c>
      <c r="J29" s="384"/>
      <c r="K29" s="385"/>
      <c r="L29" s="125" t="s">
        <v>263</v>
      </c>
      <c r="M29" s="353">
        <v>3</v>
      </c>
      <c r="N29" s="353"/>
      <c r="O29" s="32"/>
      <c r="P29" s="32"/>
      <c r="Q29" s="32"/>
      <c r="R29" s="32"/>
      <c r="S29" s="32"/>
      <c r="T29" s="32"/>
      <c r="U29" s="32"/>
      <c r="V29" s="32"/>
      <c r="W29" s="32"/>
      <c r="X29" t="s">
        <v>110</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row>
    <row r="30" spans="1:1022" ht="60" customHeight="1" thickBot="1" x14ac:dyDescent="0.3">
      <c r="A30" s="33"/>
      <c r="B30" s="50" t="s">
        <v>34</v>
      </c>
      <c r="C30" s="50" t="s">
        <v>44</v>
      </c>
      <c r="D30" s="54" t="s">
        <v>46</v>
      </c>
      <c r="E30" s="52">
        <v>41610</v>
      </c>
      <c r="F30" s="50">
        <v>180</v>
      </c>
      <c r="G30" s="64">
        <f t="shared" si="0"/>
        <v>41790</v>
      </c>
      <c r="H30" s="65">
        <f t="shared" ca="1" si="1"/>
        <v>100</v>
      </c>
      <c r="I30" s="219" t="s">
        <v>544</v>
      </c>
      <c r="J30" s="384"/>
      <c r="K30" s="385"/>
      <c r="L30" s="125" t="s">
        <v>263</v>
      </c>
      <c r="M30" s="353">
        <v>3</v>
      </c>
      <c r="N30" s="353"/>
      <c r="O30" s="32"/>
      <c r="P30" s="32"/>
      <c r="Q30" s="32"/>
      <c r="R30" s="32"/>
      <c r="S30" s="32"/>
      <c r="T30" s="32"/>
      <c r="U30" s="32"/>
      <c r="V30" s="32"/>
      <c r="W30" s="32"/>
      <c r="X30" t="s">
        <v>89</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row>
    <row r="31" spans="1:1022" ht="60" customHeight="1" thickBot="1" x14ac:dyDescent="0.3">
      <c r="A31" s="33"/>
      <c r="B31" s="50" t="s">
        <v>34</v>
      </c>
      <c r="C31" s="50" t="s">
        <v>47</v>
      </c>
      <c r="D31" s="54" t="s">
        <v>48</v>
      </c>
      <c r="E31" s="52">
        <v>41610</v>
      </c>
      <c r="F31" s="50">
        <v>180</v>
      </c>
      <c r="G31" s="64">
        <f t="shared" si="0"/>
        <v>41790</v>
      </c>
      <c r="H31" s="65">
        <f t="shared" ca="1" si="1"/>
        <v>100</v>
      </c>
      <c r="I31" s="219" t="s">
        <v>544</v>
      </c>
      <c r="J31" s="384"/>
      <c r="K31" s="385"/>
      <c r="L31" s="125" t="s">
        <v>263</v>
      </c>
      <c r="M31" s="353">
        <v>2</v>
      </c>
      <c r="N31" s="353"/>
      <c r="O31" s="32"/>
      <c r="P31" s="32"/>
      <c r="Q31" s="32"/>
      <c r="R31" s="32"/>
      <c r="S31" s="32"/>
      <c r="T31" s="32"/>
      <c r="U31" s="32"/>
      <c r="V31" s="32"/>
      <c r="W31" s="32"/>
      <c r="X31" t="s">
        <v>144</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row>
    <row r="32" spans="1:1022" ht="60" customHeight="1" thickBot="1" x14ac:dyDescent="0.3">
      <c r="A32" s="33"/>
      <c r="B32" s="50" t="s">
        <v>34</v>
      </c>
      <c r="C32" s="50" t="s">
        <v>49</v>
      </c>
      <c r="D32" s="54" t="s">
        <v>50</v>
      </c>
      <c r="E32" s="52">
        <v>41683</v>
      </c>
      <c r="F32" s="50">
        <v>30</v>
      </c>
      <c r="G32" s="64">
        <f t="shared" si="0"/>
        <v>41713</v>
      </c>
      <c r="H32" s="65">
        <f t="shared" ca="1" si="1"/>
        <v>23</v>
      </c>
      <c r="I32" s="219"/>
      <c r="J32" s="384"/>
      <c r="K32" s="385"/>
      <c r="L32" s="125" t="s">
        <v>263</v>
      </c>
      <c r="M32" s="353">
        <v>1</v>
      </c>
      <c r="N32" s="353"/>
      <c r="O32" s="32"/>
      <c r="P32" s="32"/>
      <c r="Q32" s="32"/>
      <c r="R32" s="32"/>
      <c r="S32" s="32"/>
      <c r="T32" s="32"/>
      <c r="U32" s="32"/>
      <c r="V32" s="32"/>
      <c r="W32" s="32"/>
      <c r="X32" t="s">
        <v>115</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row>
    <row r="33" spans="1:1022" ht="60" customHeight="1" thickBot="1" x14ac:dyDescent="0.3">
      <c r="A33" s="33"/>
      <c r="B33" s="50" t="s">
        <v>34</v>
      </c>
      <c r="C33" s="50" t="s">
        <v>38</v>
      </c>
      <c r="D33" s="54" t="s">
        <v>428</v>
      </c>
      <c r="E33" s="52">
        <v>41683</v>
      </c>
      <c r="F33" s="50">
        <v>30</v>
      </c>
      <c r="G33" s="64">
        <f t="shared" si="0"/>
        <v>41713</v>
      </c>
      <c r="H33" s="65">
        <f t="shared" ca="1" si="1"/>
        <v>23</v>
      </c>
      <c r="I33" s="219"/>
      <c r="J33" s="384"/>
      <c r="K33" s="385"/>
      <c r="L33" s="125" t="s">
        <v>263</v>
      </c>
      <c r="M33" s="353">
        <v>2</v>
      </c>
      <c r="N33" s="353"/>
      <c r="O33" s="32"/>
      <c r="P33" s="32"/>
      <c r="Q33" s="32"/>
      <c r="R33" s="32"/>
      <c r="S33" s="32"/>
      <c r="T33" s="32"/>
      <c r="U33" s="32"/>
      <c r="V33" s="32"/>
      <c r="W33" s="32"/>
      <c r="X33" t="s">
        <v>114</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row>
    <row r="34" spans="1:1022" ht="60" customHeight="1" thickBot="1" x14ac:dyDescent="0.3">
      <c r="A34" s="33"/>
      <c r="B34" s="50" t="s">
        <v>51</v>
      </c>
      <c r="C34" s="50" t="s">
        <v>38</v>
      </c>
      <c r="D34" s="54" t="s">
        <v>429</v>
      </c>
      <c r="E34" s="52">
        <v>41683</v>
      </c>
      <c r="F34" s="50">
        <v>30</v>
      </c>
      <c r="G34" s="64">
        <f t="shared" si="0"/>
        <v>41713</v>
      </c>
      <c r="H34" s="65">
        <f t="shared" ca="1" si="1"/>
        <v>23</v>
      </c>
      <c r="I34" s="219"/>
      <c r="J34" s="384"/>
      <c r="K34" s="385"/>
      <c r="L34" s="125" t="s">
        <v>263</v>
      </c>
      <c r="M34" s="353">
        <v>4</v>
      </c>
      <c r="N34" s="353"/>
      <c r="O34" s="32"/>
      <c r="P34" s="32"/>
      <c r="Q34" s="32"/>
      <c r="R34" s="32"/>
      <c r="S34" s="32"/>
      <c r="T34" s="32"/>
      <c r="U34" s="32"/>
      <c r="V34" s="32"/>
      <c r="W34" s="32"/>
      <c r="X34" t="s">
        <v>88</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row>
    <row r="35" spans="1:1022" ht="74.25" customHeight="1" thickBot="1" x14ac:dyDescent="0.3">
      <c r="A35" s="33"/>
      <c r="B35" s="50" t="s">
        <v>52</v>
      </c>
      <c r="C35" s="50" t="s">
        <v>44</v>
      </c>
      <c r="D35" s="54" t="s">
        <v>53</v>
      </c>
      <c r="E35" s="52">
        <v>41683</v>
      </c>
      <c r="F35" s="50">
        <v>30</v>
      </c>
      <c r="G35" s="64">
        <f t="shared" si="0"/>
        <v>41713</v>
      </c>
      <c r="H35" s="65">
        <f t="shared" ca="1" si="1"/>
        <v>23</v>
      </c>
      <c r="I35" s="219"/>
      <c r="J35" s="384"/>
      <c r="K35" s="385"/>
      <c r="L35" s="125" t="s">
        <v>263</v>
      </c>
      <c r="M35" s="353">
        <v>3</v>
      </c>
      <c r="N35" s="353"/>
      <c r="O35" s="32"/>
      <c r="P35" s="32"/>
      <c r="Q35" s="32"/>
      <c r="R35" s="32"/>
      <c r="S35" s="32"/>
      <c r="T35" s="32"/>
      <c r="U35" s="32"/>
      <c r="V35" s="32"/>
      <c r="W35" s="32"/>
      <c r="X35" t="s">
        <v>113</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row>
    <row r="36" spans="1:1022" ht="60" customHeight="1" thickBot="1" x14ac:dyDescent="0.3">
      <c r="A36" s="33"/>
      <c r="B36" s="50" t="s">
        <v>52</v>
      </c>
      <c r="C36" s="50" t="s">
        <v>54</v>
      </c>
      <c r="D36" s="54" t="s">
        <v>177</v>
      </c>
      <c r="E36" s="52">
        <v>41683</v>
      </c>
      <c r="F36" s="50">
        <v>7</v>
      </c>
      <c r="G36" s="64">
        <f t="shared" si="0"/>
        <v>41690</v>
      </c>
      <c r="H36" s="65">
        <f t="shared" ca="1" si="1"/>
        <v>0</v>
      </c>
      <c r="I36" s="219"/>
      <c r="J36" s="384"/>
      <c r="K36" s="385"/>
      <c r="L36" s="125" t="s">
        <v>263</v>
      </c>
      <c r="M36" s="353">
        <v>1</v>
      </c>
      <c r="N36" s="353"/>
      <c r="O36" s="32"/>
      <c r="P36" s="32"/>
      <c r="Q36" s="32"/>
      <c r="R36" s="32"/>
      <c r="S36" s="32"/>
      <c r="T36" s="32"/>
      <c r="U36" s="32"/>
      <c r="V36" s="32"/>
      <c r="W36" s="32"/>
      <c r="X36" t="s">
        <v>112</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row>
    <row r="37" spans="1:1022" ht="60" customHeight="1" thickBot="1" x14ac:dyDescent="0.3">
      <c r="A37" s="33"/>
      <c r="B37" s="50" t="s">
        <v>52</v>
      </c>
      <c r="C37" s="50" t="s">
        <v>35</v>
      </c>
      <c r="D37" s="54" t="s">
        <v>427</v>
      </c>
      <c r="E37" s="52">
        <v>41603</v>
      </c>
      <c r="F37" s="50">
        <v>130</v>
      </c>
      <c r="G37" s="64">
        <f t="shared" si="0"/>
        <v>41733</v>
      </c>
      <c r="H37" s="65">
        <f t="shared" ca="1" si="1"/>
        <v>43</v>
      </c>
      <c r="I37" s="219" t="s">
        <v>544</v>
      </c>
      <c r="J37" s="384"/>
      <c r="K37" s="385"/>
      <c r="L37" s="125" t="s">
        <v>263</v>
      </c>
      <c r="M37" s="353">
        <v>20</v>
      </c>
      <c r="N37" s="353"/>
      <c r="O37" s="32"/>
      <c r="P37" s="32"/>
      <c r="Q37" s="32"/>
      <c r="R37" s="32"/>
      <c r="S37" s="32"/>
      <c r="T37" s="32"/>
      <c r="U37" s="32"/>
      <c r="V37" s="32"/>
      <c r="W37" s="32"/>
      <c r="X37" t="s">
        <v>389</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row>
    <row r="38" spans="1:1022" ht="60" customHeight="1" thickBot="1" x14ac:dyDescent="0.3">
      <c r="A38" s="33"/>
      <c r="B38" s="50" t="s">
        <v>52</v>
      </c>
      <c r="C38" s="50" t="s">
        <v>55</v>
      </c>
      <c r="D38" s="54" t="s">
        <v>180</v>
      </c>
      <c r="E38" s="52">
        <v>41683</v>
      </c>
      <c r="F38" s="50">
        <v>7</v>
      </c>
      <c r="G38" s="64">
        <f t="shared" si="0"/>
        <v>41690</v>
      </c>
      <c r="H38" s="65">
        <f t="shared" ca="1" si="1"/>
        <v>0</v>
      </c>
      <c r="I38" s="219"/>
      <c r="J38" s="384"/>
      <c r="K38" s="385"/>
      <c r="L38" s="125" t="s">
        <v>263</v>
      </c>
      <c r="M38" s="353">
        <v>2</v>
      </c>
      <c r="N38" s="353"/>
      <c r="O38" s="32"/>
      <c r="P38" s="32"/>
      <c r="Q38" s="32"/>
      <c r="R38" s="32"/>
      <c r="S38" s="32"/>
      <c r="T38" s="32"/>
      <c r="U38" s="32"/>
      <c r="V38" s="32"/>
      <c r="W38" s="32"/>
      <c r="X38" t="s">
        <v>529</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row>
    <row r="39" spans="1:1022" ht="108.75" customHeight="1" thickBot="1" x14ac:dyDescent="0.3">
      <c r="A39" s="33"/>
      <c r="B39" s="50" t="s">
        <v>57</v>
      </c>
      <c r="C39" s="50" t="s">
        <v>47</v>
      </c>
      <c r="D39" s="55" t="s">
        <v>499</v>
      </c>
      <c r="E39" s="52">
        <v>41652</v>
      </c>
      <c r="F39" s="50">
        <v>30</v>
      </c>
      <c r="G39" s="64">
        <f t="shared" si="0"/>
        <v>41682</v>
      </c>
      <c r="H39" s="65">
        <f t="shared" ca="1" si="1"/>
        <v>-8</v>
      </c>
      <c r="I39" s="219"/>
      <c r="J39" s="384"/>
      <c r="K39" s="385"/>
      <c r="L39" s="125" t="s">
        <v>263</v>
      </c>
      <c r="M39" s="353">
        <v>5</v>
      </c>
      <c r="N39" s="353"/>
      <c r="O39" s="32"/>
      <c r="P39" s="32"/>
      <c r="Q39" s="32"/>
      <c r="R39" s="32"/>
      <c r="S39" s="32"/>
      <c r="T39" s="32"/>
      <c r="U39" s="32"/>
      <c r="V39" s="32"/>
      <c r="W39" s="32"/>
      <c r="X39" s="1" t="s">
        <v>539</v>
      </c>
    </row>
    <row r="40" spans="1:1022" ht="60" customHeight="1" thickBot="1" x14ac:dyDescent="0.3">
      <c r="A40" s="33"/>
      <c r="B40" s="58" t="s">
        <v>89</v>
      </c>
      <c r="C40" s="50" t="s">
        <v>38</v>
      </c>
      <c r="D40" s="54" t="s">
        <v>426</v>
      </c>
      <c r="E40" s="52">
        <v>41683</v>
      </c>
      <c r="F40" s="50">
        <v>30</v>
      </c>
      <c r="G40" s="64">
        <f t="shared" si="0"/>
        <v>41713</v>
      </c>
      <c r="H40" s="65">
        <f t="shared" ca="1" si="1"/>
        <v>23</v>
      </c>
      <c r="I40" s="219"/>
      <c r="J40" s="384"/>
      <c r="K40" s="385"/>
      <c r="L40" s="125" t="s">
        <v>263</v>
      </c>
      <c r="M40" s="353">
        <v>20</v>
      </c>
      <c r="N40" s="353"/>
      <c r="O40" s="32"/>
      <c r="P40" s="32"/>
      <c r="Q40" s="32"/>
      <c r="R40" s="32"/>
      <c r="S40" s="32"/>
      <c r="T40" s="32"/>
      <c r="U40" s="32"/>
      <c r="V40" s="32"/>
      <c r="W40" s="32"/>
      <c r="X40" s="1" t="s">
        <v>540</v>
      </c>
    </row>
    <row r="41" spans="1:1022" ht="60" customHeight="1" thickBot="1" x14ac:dyDescent="0.3">
      <c r="A41" s="33"/>
      <c r="B41" s="50" t="s">
        <v>59</v>
      </c>
      <c r="C41" s="50" t="s">
        <v>44</v>
      </c>
      <c r="D41" s="54" t="s">
        <v>60</v>
      </c>
      <c r="E41" s="52">
        <v>41673</v>
      </c>
      <c r="F41" s="50">
        <v>15</v>
      </c>
      <c r="G41" s="64">
        <f t="shared" si="0"/>
        <v>41688</v>
      </c>
      <c r="H41" s="65">
        <f t="shared" ca="1" si="1"/>
        <v>-2</v>
      </c>
      <c r="I41" s="219"/>
      <c r="J41" s="366"/>
      <c r="K41" s="367"/>
      <c r="L41" s="125" t="s">
        <v>263</v>
      </c>
      <c r="M41" s="353">
        <v>15</v>
      </c>
      <c r="N41" s="353"/>
      <c r="O41" s="32"/>
      <c r="P41" s="32"/>
      <c r="Q41" s="32"/>
      <c r="R41" s="32"/>
      <c r="S41" s="32"/>
      <c r="T41" s="32"/>
      <c r="U41" s="32"/>
      <c r="V41" s="32"/>
      <c r="W41" s="32"/>
      <c r="X41" s="1" t="s">
        <v>541</v>
      </c>
    </row>
    <row r="42" spans="1:1022" ht="60" customHeight="1" thickBot="1" x14ac:dyDescent="0.3">
      <c r="A42" s="33"/>
      <c r="B42" s="50" t="s">
        <v>59</v>
      </c>
      <c r="C42" s="50" t="s">
        <v>47</v>
      </c>
      <c r="D42" s="54" t="s">
        <v>181</v>
      </c>
      <c r="E42" s="52">
        <v>41652</v>
      </c>
      <c r="F42" s="50">
        <v>90</v>
      </c>
      <c r="G42" s="64">
        <f t="shared" si="0"/>
        <v>41742</v>
      </c>
      <c r="H42" s="65">
        <f t="shared" ca="1" si="1"/>
        <v>52</v>
      </c>
      <c r="I42" s="219"/>
      <c r="J42" s="386" t="s">
        <v>453</v>
      </c>
      <c r="K42" s="355"/>
      <c r="L42" s="125" t="s">
        <v>263</v>
      </c>
      <c r="M42" s="353"/>
      <c r="N42" s="353"/>
      <c r="O42" s="32"/>
      <c r="P42" s="32"/>
      <c r="Q42" s="32"/>
      <c r="R42" s="32"/>
      <c r="S42" s="32"/>
      <c r="T42" s="32"/>
      <c r="U42" s="32"/>
      <c r="V42" s="32"/>
      <c r="W42" s="32"/>
      <c r="X42" s="1" t="s">
        <v>542</v>
      </c>
    </row>
    <row r="43" spans="1:1022" ht="60" customHeight="1" thickBot="1" x14ac:dyDescent="0.3">
      <c r="A43" s="33"/>
      <c r="B43" s="50" t="s">
        <v>61</v>
      </c>
      <c r="C43" s="50" t="s">
        <v>38</v>
      </c>
      <c r="D43" s="54" t="s">
        <v>348</v>
      </c>
      <c r="E43" s="52">
        <v>41430</v>
      </c>
      <c r="F43" s="50">
        <v>365</v>
      </c>
      <c r="G43" s="64">
        <f t="shared" si="0"/>
        <v>41795</v>
      </c>
      <c r="H43" s="65">
        <f t="shared" ca="1" si="1"/>
        <v>105</v>
      </c>
      <c r="I43" s="219" t="s">
        <v>544</v>
      </c>
      <c r="J43" s="354" t="s">
        <v>228</v>
      </c>
      <c r="K43" s="355"/>
      <c r="L43" s="125" t="s">
        <v>263</v>
      </c>
      <c r="M43" s="353"/>
      <c r="N43" s="353"/>
      <c r="O43" s="32"/>
      <c r="P43" s="32"/>
      <c r="Q43" s="32"/>
      <c r="R43" s="32"/>
      <c r="S43" s="32"/>
      <c r="T43" s="32"/>
      <c r="U43" s="32"/>
      <c r="V43" s="32"/>
      <c r="W43" s="32"/>
    </row>
    <row r="44" spans="1:1022" ht="60" customHeight="1" thickBot="1" x14ac:dyDescent="0.3">
      <c r="A44" s="33"/>
      <c r="B44" s="50" t="s">
        <v>61</v>
      </c>
      <c r="C44" s="50" t="s">
        <v>38</v>
      </c>
      <c r="D44" s="54" t="s">
        <v>492</v>
      </c>
      <c r="E44" s="52">
        <v>41673</v>
      </c>
      <c r="F44" s="50">
        <v>30</v>
      </c>
      <c r="G44" s="64">
        <f t="shared" si="0"/>
        <v>41703</v>
      </c>
      <c r="H44" s="65">
        <f t="shared" ca="1" si="1"/>
        <v>13</v>
      </c>
      <c r="I44" s="218"/>
      <c r="J44" s="354"/>
      <c r="K44" s="355"/>
      <c r="L44" s="125" t="s">
        <v>263</v>
      </c>
      <c r="M44" s="353">
        <v>2</v>
      </c>
      <c r="N44" s="353"/>
      <c r="O44" s="32"/>
      <c r="P44" s="32"/>
      <c r="Q44" s="32"/>
      <c r="R44" s="32"/>
      <c r="S44" s="32"/>
      <c r="T44" s="32"/>
      <c r="U44" s="32"/>
      <c r="V44" s="32"/>
      <c r="W44" s="32"/>
    </row>
    <row r="45" spans="1:1022" ht="60" customHeight="1" thickBot="1" x14ac:dyDescent="0.3">
      <c r="A45" s="33"/>
      <c r="B45" s="50" t="s">
        <v>61</v>
      </c>
      <c r="C45" s="50" t="s">
        <v>35</v>
      </c>
      <c r="D45" s="54" t="s">
        <v>599</v>
      </c>
      <c r="E45" s="52">
        <v>41673</v>
      </c>
      <c r="F45" s="50">
        <v>15</v>
      </c>
      <c r="G45" s="64">
        <f t="shared" si="0"/>
        <v>41688</v>
      </c>
      <c r="H45" s="65">
        <f t="shared" ca="1" si="1"/>
        <v>-2</v>
      </c>
      <c r="I45" s="219"/>
      <c r="J45" s="354"/>
      <c r="K45" s="355"/>
      <c r="L45" s="125" t="s">
        <v>263</v>
      </c>
      <c r="M45" s="353">
        <v>4</v>
      </c>
      <c r="N45" s="353"/>
      <c r="O45" s="32"/>
      <c r="P45" s="32"/>
      <c r="Q45" s="32"/>
      <c r="R45" s="32"/>
      <c r="S45" s="32"/>
      <c r="T45" s="32"/>
      <c r="U45" s="32"/>
      <c r="V45" s="32"/>
      <c r="W45" s="32"/>
    </row>
    <row r="46" spans="1:1022" ht="60" customHeight="1" thickBot="1" x14ac:dyDescent="0.3">
      <c r="A46" s="33"/>
      <c r="B46" s="50" t="s">
        <v>61</v>
      </c>
      <c r="C46" s="50" t="s">
        <v>38</v>
      </c>
      <c r="D46" s="54" t="s">
        <v>439</v>
      </c>
      <c r="E46" s="52">
        <v>41652</v>
      </c>
      <c r="F46" s="50">
        <v>40</v>
      </c>
      <c r="G46" s="64">
        <f t="shared" si="0"/>
        <v>41692</v>
      </c>
      <c r="H46" s="65">
        <f t="shared" ca="1" si="1"/>
        <v>2</v>
      </c>
      <c r="I46" s="218"/>
      <c r="J46" s="354"/>
      <c r="K46" s="355"/>
      <c r="L46" s="125" t="s">
        <v>263</v>
      </c>
      <c r="M46" s="353">
        <v>2</v>
      </c>
      <c r="N46" s="353"/>
      <c r="O46" s="32"/>
      <c r="P46" s="32"/>
      <c r="Q46" s="32"/>
      <c r="R46" s="32"/>
      <c r="S46" s="32"/>
      <c r="T46" s="32"/>
      <c r="U46" s="32"/>
      <c r="V46" s="32"/>
      <c r="W46" s="32"/>
    </row>
    <row r="47" spans="1:1022" ht="60" customHeight="1" thickBot="1" x14ac:dyDescent="0.3">
      <c r="A47" s="33"/>
      <c r="B47" s="50" t="s">
        <v>61</v>
      </c>
      <c r="C47" s="50" t="s">
        <v>38</v>
      </c>
      <c r="D47" s="54" t="s">
        <v>434</v>
      </c>
      <c r="E47" s="52">
        <v>41652</v>
      </c>
      <c r="F47" s="50">
        <v>40</v>
      </c>
      <c r="G47" s="64">
        <f t="shared" si="0"/>
        <v>41692</v>
      </c>
      <c r="H47" s="65">
        <f t="shared" ca="1" si="1"/>
        <v>2</v>
      </c>
      <c r="I47" s="218"/>
      <c r="J47" s="354"/>
      <c r="K47" s="355"/>
      <c r="L47" s="125" t="s">
        <v>263</v>
      </c>
      <c r="M47" s="353">
        <v>8</v>
      </c>
      <c r="N47" s="353"/>
      <c r="O47" s="32"/>
      <c r="P47" s="32"/>
      <c r="Q47" s="32"/>
      <c r="R47" s="32"/>
      <c r="S47" s="32"/>
      <c r="T47" s="32"/>
      <c r="U47" s="32"/>
      <c r="V47" s="32"/>
      <c r="W47" s="32"/>
    </row>
    <row r="48" spans="1:1022" ht="60" customHeight="1" thickBot="1" x14ac:dyDescent="0.3">
      <c r="A48" s="33"/>
      <c r="B48" s="50" t="s">
        <v>61</v>
      </c>
      <c r="C48" s="50" t="s">
        <v>38</v>
      </c>
      <c r="D48" s="54" t="s">
        <v>435</v>
      </c>
      <c r="E48" s="52">
        <v>41652</v>
      </c>
      <c r="F48" s="50">
        <v>40</v>
      </c>
      <c r="G48" s="64">
        <f t="shared" si="0"/>
        <v>41692</v>
      </c>
      <c r="H48" s="65">
        <f t="shared" ca="1" si="1"/>
        <v>2</v>
      </c>
      <c r="I48" s="218"/>
      <c r="J48" s="354"/>
      <c r="K48" s="355"/>
      <c r="L48" s="125" t="s">
        <v>263</v>
      </c>
      <c r="M48" s="353">
        <v>2</v>
      </c>
      <c r="N48" s="353"/>
      <c r="O48" s="32"/>
      <c r="P48" s="32"/>
      <c r="Q48" s="32"/>
      <c r="R48" s="32"/>
      <c r="S48" s="32"/>
      <c r="T48" s="32"/>
      <c r="U48" s="32"/>
      <c r="V48" s="32"/>
      <c r="W48" s="32"/>
    </row>
    <row r="49" spans="1:23" ht="60" customHeight="1" thickBot="1" x14ac:dyDescent="0.3">
      <c r="A49" s="33"/>
      <c r="B49" s="50" t="s">
        <v>61</v>
      </c>
      <c r="C49" s="50" t="s">
        <v>38</v>
      </c>
      <c r="D49" s="54" t="s">
        <v>436</v>
      </c>
      <c r="E49" s="52">
        <v>41652</v>
      </c>
      <c r="F49" s="50">
        <v>40</v>
      </c>
      <c r="G49" s="64">
        <f t="shared" si="0"/>
        <v>41692</v>
      </c>
      <c r="H49" s="65">
        <f t="shared" ca="1" si="1"/>
        <v>2</v>
      </c>
      <c r="I49" s="219"/>
      <c r="J49" s="354"/>
      <c r="K49" s="355"/>
      <c r="L49" s="125" t="s">
        <v>263</v>
      </c>
      <c r="M49" s="353">
        <v>2</v>
      </c>
      <c r="N49" s="353"/>
      <c r="O49" s="32"/>
      <c r="P49" s="32"/>
      <c r="Q49" s="32"/>
      <c r="R49" s="32"/>
      <c r="S49" s="32"/>
      <c r="T49" s="32"/>
      <c r="U49" s="32"/>
      <c r="V49" s="32"/>
      <c r="W49" s="32"/>
    </row>
    <row r="50" spans="1:23" ht="60" customHeight="1" thickBot="1" x14ac:dyDescent="0.3">
      <c r="A50" s="33"/>
      <c r="B50" s="50" t="s">
        <v>61</v>
      </c>
      <c r="C50" s="50" t="s">
        <v>38</v>
      </c>
      <c r="D50" s="54" t="s">
        <v>437</v>
      </c>
      <c r="E50" s="52">
        <v>41652</v>
      </c>
      <c r="F50" s="50">
        <v>40</v>
      </c>
      <c r="G50" s="64">
        <f t="shared" si="0"/>
        <v>41692</v>
      </c>
      <c r="H50" s="65">
        <f t="shared" ca="1" si="1"/>
        <v>2</v>
      </c>
      <c r="I50" s="218"/>
      <c r="J50" s="354"/>
      <c r="K50" s="355"/>
      <c r="L50" s="125" t="s">
        <v>263</v>
      </c>
      <c r="M50" s="353">
        <v>2</v>
      </c>
      <c r="N50" s="353"/>
      <c r="O50" s="32"/>
      <c r="P50" s="32"/>
      <c r="Q50" s="32"/>
      <c r="R50" s="32"/>
      <c r="S50" s="32"/>
      <c r="T50" s="32"/>
      <c r="U50" s="32"/>
      <c r="V50" s="32"/>
      <c r="W50" s="32"/>
    </row>
    <row r="51" spans="1:23" ht="60" customHeight="1" thickBot="1" x14ac:dyDescent="0.3">
      <c r="A51" s="33"/>
      <c r="B51" s="50" t="s">
        <v>61</v>
      </c>
      <c r="C51" s="50" t="s">
        <v>38</v>
      </c>
      <c r="D51" s="54" t="s">
        <v>438</v>
      </c>
      <c r="E51" s="52">
        <v>41652</v>
      </c>
      <c r="F51" s="50">
        <v>40</v>
      </c>
      <c r="G51" s="64">
        <f t="shared" si="0"/>
        <v>41692</v>
      </c>
      <c r="H51" s="65">
        <f t="shared" ca="1" si="1"/>
        <v>2</v>
      </c>
      <c r="I51" s="219"/>
      <c r="J51" s="354"/>
      <c r="K51" s="355"/>
      <c r="L51" s="125" t="s">
        <v>263</v>
      </c>
      <c r="M51" s="353">
        <v>2</v>
      </c>
      <c r="N51" s="353"/>
      <c r="O51" s="32"/>
      <c r="P51" s="32"/>
      <c r="Q51" s="32"/>
      <c r="R51" s="32"/>
      <c r="S51" s="32"/>
      <c r="T51" s="32"/>
      <c r="U51" s="32"/>
      <c r="V51" s="32"/>
      <c r="W51" s="32"/>
    </row>
    <row r="52" spans="1:23" ht="60" customHeight="1" thickBot="1" x14ac:dyDescent="0.3">
      <c r="A52" s="33"/>
      <c r="B52" s="50" t="s">
        <v>61</v>
      </c>
      <c r="C52" s="50" t="s">
        <v>38</v>
      </c>
      <c r="D52" s="54" t="s">
        <v>491</v>
      </c>
      <c r="E52" s="52">
        <v>41673</v>
      </c>
      <c r="F52" s="50">
        <v>15</v>
      </c>
      <c r="G52" s="64">
        <f t="shared" si="0"/>
        <v>41688</v>
      </c>
      <c r="H52" s="65">
        <f t="shared" ca="1" si="1"/>
        <v>-2</v>
      </c>
      <c r="I52" s="218"/>
      <c r="J52" s="354"/>
      <c r="K52" s="355"/>
      <c r="L52" s="125" t="s">
        <v>263</v>
      </c>
      <c r="M52" s="353">
        <v>3</v>
      </c>
      <c r="N52" s="353"/>
      <c r="O52" s="32"/>
      <c r="P52" s="32"/>
      <c r="Q52" s="32"/>
      <c r="R52" s="32"/>
      <c r="S52" s="32"/>
      <c r="T52" s="32"/>
      <c r="U52" s="32"/>
      <c r="V52" s="32"/>
      <c r="W52" s="32"/>
    </row>
    <row r="53" spans="1:23" ht="60" customHeight="1" thickBot="1" x14ac:dyDescent="0.3">
      <c r="A53" s="33"/>
      <c r="B53" s="50" t="s">
        <v>61</v>
      </c>
      <c r="C53" s="50" t="s">
        <v>38</v>
      </c>
      <c r="D53" s="54" t="s">
        <v>490</v>
      </c>
      <c r="E53" s="52">
        <v>41673</v>
      </c>
      <c r="F53" s="50">
        <v>15</v>
      </c>
      <c r="G53" s="64">
        <f t="shared" si="0"/>
        <v>41688</v>
      </c>
      <c r="H53" s="65">
        <f t="shared" ca="1" si="1"/>
        <v>-2</v>
      </c>
      <c r="I53" s="219"/>
      <c r="J53" s="354"/>
      <c r="K53" s="355"/>
      <c r="L53" s="125" t="s">
        <v>263</v>
      </c>
      <c r="M53" s="353">
        <v>3</v>
      </c>
      <c r="N53" s="353"/>
      <c r="O53" s="32"/>
      <c r="P53" s="32"/>
      <c r="Q53" s="32"/>
      <c r="R53" s="32"/>
      <c r="S53" s="32"/>
      <c r="T53" s="32"/>
      <c r="U53" s="32"/>
      <c r="V53" s="32"/>
      <c r="W53" s="32"/>
    </row>
    <row r="54" spans="1:23" ht="60" customHeight="1" thickBot="1" x14ac:dyDescent="0.3">
      <c r="A54" s="33"/>
      <c r="B54" s="50" t="s">
        <v>61</v>
      </c>
      <c r="C54" s="50" t="s">
        <v>38</v>
      </c>
      <c r="D54" s="54" t="s">
        <v>440</v>
      </c>
      <c r="E54" s="52">
        <v>41673</v>
      </c>
      <c r="F54" s="50">
        <v>40</v>
      </c>
      <c r="G54" s="64">
        <f t="shared" si="0"/>
        <v>41713</v>
      </c>
      <c r="H54" s="65">
        <f t="shared" ca="1" si="1"/>
        <v>23</v>
      </c>
      <c r="I54" s="218"/>
      <c r="J54" s="354"/>
      <c r="K54" s="355"/>
      <c r="L54" s="125" t="s">
        <v>263</v>
      </c>
      <c r="M54" s="353">
        <v>10</v>
      </c>
      <c r="N54" s="353"/>
      <c r="O54" s="32"/>
      <c r="P54" s="32"/>
      <c r="Q54" s="32"/>
      <c r="R54" s="32"/>
      <c r="S54" s="32"/>
      <c r="T54" s="32"/>
      <c r="U54" s="32"/>
      <c r="V54" s="32"/>
      <c r="W54" s="32"/>
    </row>
    <row r="55" spans="1:23" ht="60" customHeight="1" thickBot="1" x14ac:dyDescent="0.3">
      <c r="A55" s="33"/>
      <c r="B55" s="50" t="s">
        <v>61</v>
      </c>
      <c r="C55" s="50" t="s">
        <v>38</v>
      </c>
      <c r="D55" s="54" t="s">
        <v>441</v>
      </c>
      <c r="E55" s="52">
        <v>41673</v>
      </c>
      <c r="F55" s="50">
        <v>15</v>
      </c>
      <c r="G55" s="64">
        <f t="shared" si="0"/>
        <v>41688</v>
      </c>
      <c r="H55" s="65">
        <f t="shared" ca="1" si="1"/>
        <v>-2</v>
      </c>
      <c r="I55" s="218"/>
      <c r="J55" s="354"/>
      <c r="K55" s="355"/>
      <c r="L55" s="125" t="s">
        <v>263</v>
      </c>
      <c r="M55" s="353">
        <v>3</v>
      </c>
      <c r="N55" s="353"/>
      <c r="O55" s="32"/>
      <c r="P55" s="32"/>
      <c r="Q55" s="32"/>
      <c r="R55" s="32"/>
      <c r="S55" s="32"/>
      <c r="T55" s="32"/>
      <c r="U55" s="32"/>
      <c r="V55" s="32"/>
      <c r="W55" s="32"/>
    </row>
    <row r="56" spans="1:23" ht="60" customHeight="1" thickBot="1" x14ac:dyDescent="0.3">
      <c r="A56" s="33"/>
      <c r="B56" s="50" t="s">
        <v>61</v>
      </c>
      <c r="C56" s="50" t="s">
        <v>38</v>
      </c>
      <c r="D56" s="54" t="s">
        <v>442</v>
      </c>
      <c r="E56" s="52">
        <v>41673</v>
      </c>
      <c r="F56" s="50">
        <v>15</v>
      </c>
      <c r="G56" s="64">
        <f t="shared" si="0"/>
        <v>41688</v>
      </c>
      <c r="H56" s="65">
        <f t="shared" ca="1" si="1"/>
        <v>-2</v>
      </c>
      <c r="I56" s="219"/>
      <c r="J56" s="354"/>
      <c r="K56" s="355"/>
      <c r="L56" s="125" t="s">
        <v>263</v>
      </c>
      <c r="M56" s="353">
        <v>3</v>
      </c>
      <c r="N56" s="353"/>
      <c r="O56" s="32"/>
      <c r="P56" s="32"/>
      <c r="Q56" s="32"/>
      <c r="R56" s="32"/>
      <c r="S56" s="32"/>
      <c r="T56" s="32"/>
      <c r="U56" s="32"/>
      <c r="V56" s="32"/>
      <c r="W56" s="32"/>
    </row>
    <row r="57" spans="1:23" ht="66" customHeight="1" thickBot="1" x14ac:dyDescent="0.3">
      <c r="A57" s="33"/>
      <c r="B57" s="50" t="s">
        <v>61</v>
      </c>
      <c r="C57" s="50" t="s">
        <v>47</v>
      </c>
      <c r="D57" s="54" t="s">
        <v>139</v>
      </c>
      <c r="E57" s="52">
        <v>41431</v>
      </c>
      <c r="F57" s="50">
        <v>365</v>
      </c>
      <c r="G57" s="64">
        <f t="shared" si="0"/>
        <v>41796</v>
      </c>
      <c r="H57" s="65">
        <f t="shared" ca="1" si="1"/>
        <v>106</v>
      </c>
      <c r="I57" s="219" t="s">
        <v>544</v>
      </c>
      <c r="J57" s="354"/>
      <c r="K57" s="355"/>
      <c r="L57" s="125" t="s">
        <v>263</v>
      </c>
      <c r="M57" s="353">
        <v>12</v>
      </c>
      <c r="N57" s="353"/>
      <c r="O57" s="32"/>
      <c r="P57" s="32"/>
      <c r="Q57" s="32"/>
      <c r="R57" s="32"/>
      <c r="S57" s="32"/>
      <c r="T57" s="32"/>
      <c r="U57" s="32"/>
      <c r="V57" s="32"/>
      <c r="W57" s="32"/>
    </row>
    <row r="58" spans="1:23" ht="60" customHeight="1" thickBot="1" x14ac:dyDescent="0.3">
      <c r="A58" s="33"/>
      <c r="B58" s="50" t="s">
        <v>61</v>
      </c>
      <c r="C58" s="50" t="s">
        <v>38</v>
      </c>
      <c r="D58" s="54" t="s">
        <v>443</v>
      </c>
      <c r="E58" s="52">
        <v>41652</v>
      </c>
      <c r="F58" s="50">
        <v>40</v>
      </c>
      <c r="G58" s="64">
        <f t="shared" si="0"/>
        <v>41692</v>
      </c>
      <c r="H58" s="65">
        <f t="shared" ca="1" si="1"/>
        <v>2</v>
      </c>
      <c r="I58" s="219"/>
      <c r="J58" s="354"/>
      <c r="K58" s="355"/>
      <c r="L58" s="125" t="s">
        <v>263</v>
      </c>
      <c r="M58" s="353">
        <v>3</v>
      </c>
      <c r="N58" s="353"/>
      <c r="O58" s="32"/>
      <c r="P58" s="32"/>
      <c r="Q58" s="32"/>
      <c r="R58" s="32"/>
      <c r="S58" s="32"/>
      <c r="T58" s="32"/>
      <c r="U58" s="32"/>
      <c r="V58" s="32"/>
      <c r="W58" s="32"/>
    </row>
    <row r="59" spans="1:23" ht="60" customHeight="1" thickBot="1" x14ac:dyDescent="0.3">
      <c r="A59" s="33"/>
      <c r="B59" s="50" t="s">
        <v>61</v>
      </c>
      <c r="C59" s="50" t="s">
        <v>38</v>
      </c>
      <c r="D59" s="54" t="s">
        <v>489</v>
      </c>
      <c r="E59" s="52">
        <v>41673</v>
      </c>
      <c r="F59" s="50">
        <v>15</v>
      </c>
      <c r="G59" s="64">
        <f t="shared" si="0"/>
        <v>41688</v>
      </c>
      <c r="H59" s="65">
        <f t="shared" ca="1" si="1"/>
        <v>-2</v>
      </c>
      <c r="I59" s="219"/>
      <c r="J59" s="354"/>
      <c r="K59" s="355"/>
      <c r="L59" s="125" t="s">
        <v>263</v>
      </c>
      <c r="M59" s="353">
        <v>2</v>
      </c>
      <c r="N59" s="353"/>
      <c r="O59" s="32"/>
      <c r="P59" s="32"/>
      <c r="Q59" s="32"/>
      <c r="R59" s="32"/>
      <c r="S59" s="32"/>
      <c r="T59" s="32"/>
      <c r="U59" s="32"/>
      <c r="V59" s="32"/>
      <c r="W59" s="32"/>
    </row>
    <row r="60" spans="1:23" ht="79.5" customHeight="1" thickBot="1" x14ac:dyDescent="0.3">
      <c r="A60" s="33"/>
      <c r="B60" s="50" t="s">
        <v>61</v>
      </c>
      <c r="C60" s="50" t="s">
        <v>47</v>
      </c>
      <c r="D60" s="54" t="s">
        <v>198</v>
      </c>
      <c r="E60" s="52">
        <v>41430</v>
      </c>
      <c r="F60" s="50">
        <v>365</v>
      </c>
      <c r="G60" s="64">
        <f t="shared" si="0"/>
        <v>41795</v>
      </c>
      <c r="H60" s="65">
        <f t="shared" ca="1" si="1"/>
        <v>105</v>
      </c>
      <c r="I60" s="219" t="s">
        <v>544</v>
      </c>
      <c r="J60" s="354"/>
      <c r="K60" s="355"/>
      <c r="L60" s="125" t="s">
        <v>263</v>
      </c>
      <c r="M60" s="353">
        <v>10</v>
      </c>
      <c r="N60" s="353"/>
      <c r="O60" s="32"/>
      <c r="P60" s="32"/>
      <c r="Q60" s="32"/>
      <c r="R60" s="32"/>
      <c r="S60" s="32"/>
      <c r="T60" s="32"/>
      <c r="U60" s="32"/>
      <c r="V60" s="32"/>
      <c r="W60" s="32"/>
    </row>
    <row r="61" spans="1:23" ht="69" customHeight="1" thickBot="1" x14ac:dyDescent="0.3">
      <c r="A61" s="33"/>
      <c r="B61" s="50" t="s">
        <v>61</v>
      </c>
      <c r="C61" s="50" t="s">
        <v>47</v>
      </c>
      <c r="D61" s="54" t="s">
        <v>199</v>
      </c>
      <c r="E61" s="52">
        <v>41621</v>
      </c>
      <c r="F61" s="50">
        <f>183</f>
        <v>183</v>
      </c>
      <c r="G61" s="64">
        <f t="shared" si="0"/>
        <v>41804</v>
      </c>
      <c r="H61" s="65">
        <f t="shared" ca="1" si="1"/>
        <v>114</v>
      </c>
      <c r="I61" s="218" t="s">
        <v>544</v>
      </c>
      <c r="J61" s="354"/>
      <c r="K61" s="355"/>
      <c r="L61" s="125" t="s">
        <v>263</v>
      </c>
      <c r="M61" s="353">
        <v>2</v>
      </c>
      <c r="N61" s="353"/>
      <c r="O61" s="32"/>
      <c r="P61" s="32"/>
      <c r="Q61" s="32"/>
      <c r="R61" s="32"/>
      <c r="S61" s="32"/>
      <c r="T61" s="32"/>
      <c r="U61" s="32"/>
      <c r="V61" s="32"/>
      <c r="W61" s="32"/>
    </row>
    <row r="62" spans="1:23" ht="60" customHeight="1" thickBot="1" x14ac:dyDescent="0.3">
      <c r="A62" s="33"/>
      <c r="B62" s="50" t="s">
        <v>132</v>
      </c>
      <c r="C62" s="50" t="s">
        <v>47</v>
      </c>
      <c r="D62" s="54" t="s">
        <v>133</v>
      </c>
      <c r="E62" s="52">
        <v>41430</v>
      </c>
      <c r="F62" s="50">
        <v>365</v>
      </c>
      <c r="G62" s="64">
        <f t="shared" si="0"/>
        <v>41795</v>
      </c>
      <c r="H62" s="65">
        <f t="shared" ca="1" si="1"/>
        <v>105</v>
      </c>
      <c r="I62" s="218" t="s">
        <v>544</v>
      </c>
      <c r="J62" s="354"/>
      <c r="K62" s="355"/>
      <c r="L62" s="125" t="s">
        <v>263</v>
      </c>
      <c r="M62" s="353">
        <v>3</v>
      </c>
      <c r="N62" s="353"/>
      <c r="O62" s="32"/>
      <c r="P62" s="32"/>
      <c r="Q62" s="32"/>
      <c r="R62" s="32"/>
      <c r="S62" s="32"/>
      <c r="T62" s="32"/>
      <c r="U62" s="32"/>
      <c r="V62" s="32"/>
      <c r="W62" s="32"/>
    </row>
    <row r="63" spans="1:23" ht="60" customHeight="1" thickBot="1" x14ac:dyDescent="0.3">
      <c r="A63" s="33"/>
      <c r="B63" s="50" t="s">
        <v>132</v>
      </c>
      <c r="C63" s="50" t="s">
        <v>47</v>
      </c>
      <c r="D63" s="54" t="s">
        <v>134</v>
      </c>
      <c r="E63" s="52">
        <v>41684</v>
      </c>
      <c r="F63" s="50">
        <v>60</v>
      </c>
      <c r="G63" s="64">
        <f t="shared" si="0"/>
        <v>41744</v>
      </c>
      <c r="H63" s="65">
        <f t="shared" ca="1" si="1"/>
        <v>54</v>
      </c>
      <c r="I63" s="219"/>
      <c r="J63" s="354"/>
      <c r="K63" s="355"/>
      <c r="L63" s="125" t="s">
        <v>263</v>
      </c>
      <c r="M63" s="353">
        <v>10</v>
      </c>
      <c r="N63" s="353"/>
      <c r="O63" s="32"/>
      <c r="P63" s="32"/>
      <c r="Q63" s="32"/>
      <c r="R63" s="32"/>
      <c r="S63" s="32"/>
      <c r="T63" s="32"/>
      <c r="U63" s="32"/>
      <c r="V63" s="32"/>
      <c r="W63" s="32"/>
    </row>
    <row r="64" spans="1:23" ht="60" customHeight="1" thickBot="1" x14ac:dyDescent="0.3">
      <c r="A64" s="33"/>
      <c r="B64" s="50" t="s">
        <v>132</v>
      </c>
      <c r="C64" s="50" t="s">
        <v>184</v>
      </c>
      <c r="D64" s="54" t="s">
        <v>185</v>
      </c>
      <c r="E64" s="52">
        <v>41661</v>
      </c>
      <c r="F64" s="50">
        <v>45</v>
      </c>
      <c r="G64" s="64">
        <f t="shared" si="0"/>
        <v>41706</v>
      </c>
      <c r="H64" s="65">
        <f t="shared" ca="1" si="1"/>
        <v>16</v>
      </c>
      <c r="I64" s="218"/>
      <c r="J64" s="354" t="s">
        <v>228</v>
      </c>
      <c r="K64" s="355"/>
      <c r="L64" s="125" t="s">
        <v>263</v>
      </c>
      <c r="M64" s="353">
        <v>5</v>
      </c>
      <c r="N64" s="353"/>
      <c r="O64" s="32"/>
      <c r="P64" s="32"/>
      <c r="Q64" s="32"/>
      <c r="R64" s="32"/>
      <c r="S64" s="32"/>
      <c r="T64" s="32"/>
      <c r="U64" s="32"/>
      <c r="V64" s="32"/>
      <c r="W64" s="32"/>
    </row>
    <row r="65" spans="1:23" ht="60" customHeight="1" thickBot="1" x14ac:dyDescent="0.3">
      <c r="A65" s="33"/>
      <c r="B65" s="50" t="s">
        <v>136</v>
      </c>
      <c r="C65" s="50" t="s">
        <v>47</v>
      </c>
      <c r="D65" s="54" t="s">
        <v>135</v>
      </c>
      <c r="E65" s="52">
        <v>41684</v>
      </c>
      <c r="F65" s="50">
        <v>7</v>
      </c>
      <c r="G65" s="64">
        <f t="shared" si="0"/>
        <v>41691</v>
      </c>
      <c r="H65" s="65">
        <f t="shared" ca="1" si="1"/>
        <v>1</v>
      </c>
      <c r="I65" s="219"/>
      <c r="J65" s="354" t="s">
        <v>228</v>
      </c>
      <c r="K65" s="355"/>
      <c r="L65" s="125" t="s">
        <v>263</v>
      </c>
      <c r="M65" s="353">
        <v>2</v>
      </c>
      <c r="N65" s="353"/>
      <c r="O65" s="32"/>
      <c r="P65" s="32"/>
      <c r="Q65" s="32"/>
      <c r="R65" s="32"/>
      <c r="S65" s="32"/>
      <c r="T65" s="32"/>
      <c r="U65" s="32"/>
      <c r="V65" s="32"/>
      <c r="W65" s="32"/>
    </row>
    <row r="66" spans="1:23" ht="60" customHeight="1" thickBot="1" x14ac:dyDescent="0.3">
      <c r="A66" s="33"/>
      <c r="B66" s="50" t="s">
        <v>136</v>
      </c>
      <c r="C66" s="50" t="s">
        <v>137</v>
      </c>
      <c r="D66" s="54" t="s">
        <v>138</v>
      </c>
      <c r="E66" s="52">
        <v>41661</v>
      </c>
      <c r="F66" s="50">
        <v>45</v>
      </c>
      <c r="G66" s="64">
        <f t="shared" si="0"/>
        <v>41706</v>
      </c>
      <c r="H66" s="65">
        <f t="shared" ca="1" si="1"/>
        <v>16</v>
      </c>
      <c r="I66" s="219"/>
      <c r="J66" s="354" t="s">
        <v>228</v>
      </c>
      <c r="K66" s="355"/>
      <c r="L66" s="125" t="s">
        <v>263</v>
      </c>
      <c r="M66" s="353">
        <v>15</v>
      </c>
      <c r="N66" s="353"/>
      <c r="O66" s="32"/>
      <c r="P66" s="32"/>
      <c r="Q66" s="32"/>
      <c r="R66" s="32"/>
      <c r="S66" s="32"/>
      <c r="T66" s="32"/>
      <c r="U66" s="32"/>
      <c r="V66" s="32"/>
      <c r="W66" s="32"/>
    </row>
    <row r="67" spans="1:23" ht="60" customHeight="1" thickBot="1" x14ac:dyDescent="0.3">
      <c r="A67" s="33"/>
      <c r="B67" s="50" t="s">
        <v>136</v>
      </c>
      <c r="C67" s="50" t="s">
        <v>137</v>
      </c>
      <c r="D67" s="54" t="s">
        <v>186</v>
      </c>
      <c r="E67" s="52">
        <v>41661</v>
      </c>
      <c r="F67" s="50">
        <v>45</v>
      </c>
      <c r="G67" s="64">
        <f t="shared" si="0"/>
        <v>41706</v>
      </c>
      <c r="H67" s="65">
        <f t="shared" ca="1" si="1"/>
        <v>16</v>
      </c>
      <c r="I67" s="219"/>
      <c r="J67" s="354" t="s">
        <v>228</v>
      </c>
      <c r="K67" s="355"/>
      <c r="L67" s="125" t="s">
        <v>263</v>
      </c>
      <c r="M67" s="353">
        <v>15</v>
      </c>
      <c r="N67" s="353"/>
      <c r="O67" s="32"/>
      <c r="P67" s="32"/>
      <c r="Q67" s="32"/>
      <c r="R67" s="32"/>
      <c r="S67" s="32"/>
      <c r="T67" s="32"/>
      <c r="U67" s="32"/>
      <c r="V67" s="32"/>
      <c r="W67" s="32"/>
    </row>
    <row r="68" spans="1:23" ht="60" customHeight="1" thickBot="1" x14ac:dyDescent="0.3">
      <c r="A68" s="33"/>
      <c r="B68" s="50" t="s">
        <v>136</v>
      </c>
      <c r="C68" s="50" t="s">
        <v>137</v>
      </c>
      <c r="D68" s="54" t="s">
        <v>187</v>
      </c>
      <c r="E68" s="52">
        <v>41661</v>
      </c>
      <c r="F68" s="50">
        <v>45</v>
      </c>
      <c r="G68" s="64">
        <f t="shared" si="0"/>
        <v>41706</v>
      </c>
      <c r="H68" s="65">
        <f t="shared" ca="1" si="1"/>
        <v>16</v>
      </c>
      <c r="I68" s="219"/>
      <c r="J68" s="354" t="s">
        <v>228</v>
      </c>
      <c r="K68" s="355"/>
      <c r="L68" s="125" t="s">
        <v>263</v>
      </c>
      <c r="M68" s="353">
        <v>15</v>
      </c>
      <c r="N68" s="353"/>
      <c r="O68" s="32"/>
      <c r="P68" s="32"/>
      <c r="Q68" s="32"/>
      <c r="R68" s="32"/>
      <c r="S68" s="32"/>
      <c r="T68" s="32"/>
      <c r="U68" s="32"/>
      <c r="V68" s="32"/>
      <c r="W68" s="32"/>
    </row>
    <row r="69" spans="1:23" ht="60" customHeight="1" thickBot="1" x14ac:dyDescent="0.3">
      <c r="A69" s="33"/>
      <c r="B69" s="50" t="s">
        <v>136</v>
      </c>
      <c r="C69" s="50" t="s">
        <v>137</v>
      </c>
      <c r="D69" s="54" t="s">
        <v>188</v>
      </c>
      <c r="E69" s="52">
        <v>41661</v>
      </c>
      <c r="F69" s="50">
        <v>45</v>
      </c>
      <c r="G69" s="64">
        <f t="shared" si="0"/>
        <v>41706</v>
      </c>
      <c r="H69" s="65">
        <f t="shared" ca="1" si="1"/>
        <v>16</v>
      </c>
      <c r="I69" s="219"/>
      <c r="J69" s="354" t="s">
        <v>228</v>
      </c>
      <c r="K69" s="355"/>
      <c r="L69" s="125" t="s">
        <v>263</v>
      </c>
      <c r="M69" s="353">
        <v>15</v>
      </c>
      <c r="N69" s="353"/>
      <c r="O69" s="32"/>
      <c r="P69" s="32"/>
      <c r="Q69" s="32"/>
      <c r="R69" s="32"/>
      <c r="S69" s="32"/>
      <c r="T69" s="32"/>
      <c r="U69" s="32"/>
      <c r="V69" s="32"/>
      <c r="W69" s="32"/>
    </row>
    <row r="70" spans="1:23" ht="60" customHeight="1" thickBot="1" x14ac:dyDescent="0.3">
      <c r="A70" s="33"/>
      <c r="B70" s="50" t="s">
        <v>62</v>
      </c>
      <c r="C70" s="50" t="s">
        <v>137</v>
      </c>
      <c r="D70" s="54" t="s">
        <v>182</v>
      </c>
      <c r="E70" s="52">
        <v>41683</v>
      </c>
      <c r="F70" s="50">
        <v>30</v>
      </c>
      <c r="G70" s="64">
        <f t="shared" si="0"/>
        <v>41713</v>
      </c>
      <c r="H70" s="65">
        <f t="shared" ca="1" si="1"/>
        <v>23</v>
      </c>
      <c r="I70" s="219"/>
      <c r="J70" s="354" t="s">
        <v>228</v>
      </c>
      <c r="K70" s="355"/>
      <c r="L70" s="125" t="s">
        <v>263</v>
      </c>
      <c r="M70" s="353">
        <v>5</v>
      </c>
      <c r="N70" s="353"/>
      <c r="O70" s="32"/>
      <c r="P70" s="32"/>
      <c r="Q70" s="32"/>
      <c r="R70" s="32"/>
      <c r="S70" s="32"/>
      <c r="T70" s="32"/>
      <c r="U70" s="32"/>
      <c r="V70" s="32"/>
      <c r="W70" s="32"/>
    </row>
    <row r="71" spans="1:23" ht="60" customHeight="1" thickBot="1" x14ac:dyDescent="0.3">
      <c r="A71" s="33"/>
      <c r="B71" s="50" t="s">
        <v>62</v>
      </c>
      <c r="C71" s="50" t="s">
        <v>137</v>
      </c>
      <c r="D71" s="54" t="s">
        <v>183</v>
      </c>
      <c r="E71" s="52">
        <v>41683</v>
      </c>
      <c r="F71" s="50">
        <v>7</v>
      </c>
      <c r="G71" s="64">
        <f t="shared" ref="G71:G132" si="2">E71+F71</f>
        <v>41690</v>
      </c>
      <c r="H71" s="65">
        <f t="shared" ca="1" si="1"/>
        <v>0</v>
      </c>
      <c r="I71" s="219"/>
      <c r="J71" s="354" t="s">
        <v>228</v>
      </c>
      <c r="K71" s="355"/>
      <c r="L71" s="125" t="s">
        <v>263</v>
      </c>
      <c r="M71" s="353">
        <v>5</v>
      </c>
      <c r="N71" s="353"/>
      <c r="O71" s="32"/>
      <c r="P71" s="32"/>
      <c r="Q71" s="32"/>
      <c r="R71" s="32"/>
      <c r="S71" s="32"/>
      <c r="T71" s="32"/>
      <c r="U71" s="32"/>
      <c r="V71" s="32"/>
      <c r="W71" s="32"/>
    </row>
    <row r="72" spans="1:23" ht="60" customHeight="1" thickBot="1" x14ac:dyDescent="0.3">
      <c r="A72" s="33"/>
      <c r="B72" s="50" t="s">
        <v>62</v>
      </c>
      <c r="C72" s="50" t="s">
        <v>44</v>
      </c>
      <c r="D72" s="54" t="s">
        <v>142</v>
      </c>
      <c r="E72" s="52">
        <v>41610</v>
      </c>
      <c r="F72" s="50">
        <v>180</v>
      </c>
      <c r="G72" s="64">
        <f>E72+F72</f>
        <v>41790</v>
      </c>
      <c r="H72" s="65">
        <f t="shared" ca="1" si="1"/>
        <v>100</v>
      </c>
      <c r="I72" s="219" t="s">
        <v>544</v>
      </c>
      <c r="J72" s="354" t="s">
        <v>228</v>
      </c>
      <c r="K72" s="355"/>
      <c r="L72" s="125" t="s">
        <v>263</v>
      </c>
      <c r="M72" s="353">
        <v>2</v>
      </c>
      <c r="N72" s="353"/>
      <c r="O72" s="32"/>
      <c r="P72" s="32"/>
      <c r="Q72" s="32"/>
      <c r="R72" s="32"/>
      <c r="S72" s="32"/>
      <c r="T72" s="32"/>
      <c r="U72" s="32"/>
      <c r="V72" s="32"/>
      <c r="W72" s="32"/>
    </row>
    <row r="73" spans="1:23" ht="60" customHeight="1" thickBot="1" x14ac:dyDescent="0.3">
      <c r="A73" s="33"/>
      <c r="B73" s="50" t="s">
        <v>62</v>
      </c>
      <c r="C73" s="50" t="s">
        <v>137</v>
      </c>
      <c r="D73" s="54" t="s">
        <v>143</v>
      </c>
      <c r="E73" s="52">
        <v>41676</v>
      </c>
      <c r="F73" s="50">
        <v>120</v>
      </c>
      <c r="G73" s="64">
        <f t="shared" si="2"/>
        <v>41796</v>
      </c>
      <c r="H73" s="65">
        <f t="shared" ref="H73:H110" ca="1" si="3">G73-$B$1</f>
        <v>106</v>
      </c>
      <c r="I73" s="219"/>
      <c r="J73" s="354" t="s">
        <v>228</v>
      </c>
      <c r="K73" s="355"/>
      <c r="L73" s="125" t="s">
        <v>263</v>
      </c>
      <c r="M73" s="353">
        <v>1</v>
      </c>
      <c r="N73" s="353"/>
      <c r="O73" s="32"/>
      <c r="P73" s="32"/>
      <c r="Q73" s="32"/>
      <c r="R73" s="32"/>
      <c r="S73" s="32"/>
      <c r="T73" s="32"/>
      <c r="U73" s="32"/>
      <c r="V73" s="32"/>
      <c r="W73" s="32"/>
    </row>
    <row r="74" spans="1:23" ht="60" customHeight="1" thickBot="1" x14ac:dyDescent="0.3">
      <c r="A74" s="33"/>
      <c r="B74" s="50" t="s">
        <v>62</v>
      </c>
      <c r="C74" s="50" t="s">
        <v>140</v>
      </c>
      <c r="D74" s="54" t="s">
        <v>141</v>
      </c>
      <c r="E74" s="52">
        <v>41661</v>
      </c>
      <c r="F74" s="50">
        <v>30</v>
      </c>
      <c r="G74" s="64">
        <f t="shared" si="2"/>
        <v>41691</v>
      </c>
      <c r="H74" s="65">
        <f t="shared" ca="1" si="3"/>
        <v>1</v>
      </c>
      <c r="I74" s="219"/>
      <c r="J74" s="354" t="s">
        <v>228</v>
      </c>
      <c r="K74" s="355"/>
      <c r="L74" s="125" t="s">
        <v>263</v>
      </c>
      <c r="M74" s="353">
        <v>1</v>
      </c>
      <c r="N74" s="353"/>
      <c r="O74" s="32"/>
      <c r="P74" s="32"/>
      <c r="Q74" s="32"/>
      <c r="R74" s="32"/>
      <c r="S74" s="32"/>
      <c r="T74" s="32"/>
      <c r="U74" s="32"/>
      <c r="V74" s="32"/>
      <c r="W74" s="32"/>
    </row>
    <row r="75" spans="1:23" ht="60" customHeight="1" thickBot="1" x14ac:dyDescent="0.3">
      <c r="A75" s="33"/>
      <c r="B75" s="50" t="s">
        <v>144</v>
      </c>
      <c r="C75" s="50" t="s">
        <v>44</v>
      </c>
      <c r="D75" s="54" t="s">
        <v>224</v>
      </c>
      <c r="E75" s="52">
        <v>41684</v>
      </c>
      <c r="F75" s="50">
        <v>45</v>
      </c>
      <c r="G75" s="64">
        <f t="shared" si="2"/>
        <v>41729</v>
      </c>
      <c r="H75" s="65">
        <f t="shared" ca="1" si="3"/>
        <v>39</v>
      </c>
      <c r="I75" s="219"/>
      <c r="J75" s="354" t="s">
        <v>228</v>
      </c>
      <c r="K75" s="355"/>
      <c r="L75" s="125" t="s">
        <v>263</v>
      </c>
      <c r="M75" s="353">
        <v>20</v>
      </c>
      <c r="N75" s="353"/>
      <c r="O75" s="32"/>
      <c r="P75" s="32"/>
      <c r="Q75" s="32"/>
      <c r="R75" s="32"/>
      <c r="S75" s="32"/>
      <c r="T75" s="32"/>
      <c r="U75" s="32"/>
      <c r="V75" s="32"/>
      <c r="W75" s="32"/>
    </row>
    <row r="76" spans="1:23" ht="60" customHeight="1" thickBot="1" x14ac:dyDescent="0.3">
      <c r="A76" s="33"/>
      <c r="B76" s="50" t="s">
        <v>144</v>
      </c>
      <c r="C76" s="50" t="s">
        <v>44</v>
      </c>
      <c r="D76" s="54" t="s">
        <v>225</v>
      </c>
      <c r="E76" s="52">
        <v>41676</v>
      </c>
      <c r="F76" s="50">
        <v>20</v>
      </c>
      <c r="G76" s="64">
        <f t="shared" si="2"/>
        <v>41696</v>
      </c>
      <c r="H76" s="65">
        <f t="shared" ca="1" si="3"/>
        <v>6</v>
      </c>
      <c r="I76" s="219"/>
      <c r="J76" s="354" t="s">
        <v>228</v>
      </c>
      <c r="K76" s="355"/>
      <c r="L76" s="125" t="s">
        <v>263</v>
      </c>
      <c r="M76" s="353">
        <v>3</v>
      </c>
      <c r="N76" s="353"/>
      <c r="O76" s="32"/>
      <c r="P76" s="32"/>
      <c r="Q76" s="32"/>
      <c r="R76" s="32"/>
      <c r="S76" s="32"/>
      <c r="T76" s="32"/>
      <c r="U76" s="32"/>
      <c r="V76" s="32"/>
      <c r="W76" s="32"/>
    </row>
    <row r="77" spans="1:23" ht="60" customHeight="1" thickBot="1" x14ac:dyDescent="0.3">
      <c r="A77" s="33"/>
      <c r="B77" s="50" t="s">
        <v>144</v>
      </c>
      <c r="C77" s="50" t="s">
        <v>38</v>
      </c>
      <c r="D77" s="54" t="s">
        <v>444</v>
      </c>
      <c r="E77" s="52">
        <v>41661</v>
      </c>
      <c r="F77" s="50">
        <v>45</v>
      </c>
      <c r="G77" s="64">
        <f t="shared" si="2"/>
        <v>41706</v>
      </c>
      <c r="H77" s="65">
        <f t="shared" ca="1" si="3"/>
        <v>16</v>
      </c>
      <c r="I77" s="219"/>
      <c r="J77" s="354" t="s">
        <v>228</v>
      </c>
      <c r="K77" s="355"/>
      <c r="L77" s="125" t="s">
        <v>263</v>
      </c>
      <c r="M77" s="353">
        <v>15</v>
      </c>
      <c r="N77" s="353"/>
      <c r="O77" s="32"/>
      <c r="P77" s="32"/>
      <c r="Q77" s="32"/>
      <c r="R77" s="32"/>
      <c r="S77" s="32"/>
      <c r="T77" s="32"/>
      <c r="U77" s="32"/>
      <c r="V77" s="32"/>
      <c r="W77" s="32"/>
    </row>
    <row r="78" spans="1:23" ht="60" customHeight="1" thickBot="1" x14ac:dyDescent="0.3">
      <c r="A78" s="33"/>
      <c r="B78" s="50" t="s">
        <v>144</v>
      </c>
      <c r="C78" s="50" t="s">
        <v>38</v>
      </c>
      <c r="D78" s="54" t="s">
        <v>445</v>
      </c>
      <c r="E78" s="52">
        <v>41661</v>
      </c>
      <c r="F78" s="50">
        <v>45</v>
      </c>
      <c r="G78" s="64">
        <f t="shared" si="2"/>
        <v>41706</v>
      </c>
      <c r="H78" s="65">
        <f t="shared" ca="1" si="3"/>
        <v>16</v>
      </c>
      <c r="I78" s="219"/>
      <c r="J78" s="354" t="s">
        <v>228</v>
      </c>
      <c r="K78" s="355"/>
      <c r="L78" s="125" t="s">
        <v>263</v>
      </c>
      <c r="M78" s="353">
        <v>15</v>
      </c>
      <c r="N78" s="353"/>
      <c r="O78" s="32"/>
      <c r="P78" s="32"/>
      <c r="Q78" s="32"/>
      <c r="R78" s="32"/>
      <c r="S78" s="32"/>
      <c r="T78" s="32"/>
      <c r="U78" s="32"/>
      <c r="V78" s="32"/>
      <c r="W78" s="32"/>
    </row>
    <row r="79" spans="1:23" ht="60" customHeight="1" thickBot="1" x14ac:dyDescent="0.3">
      <c r="A79" s="33"/>
      <c r="B79" s="50" t="s">
        <v>144</v>
      </c>
      <c r="C79" s="50" t="s">
        <v>47</v>
      </c>
      <c r="D79" s="54" t="s">
        <v>145</v>
      </c>
      <c r="E79" s="52">
        <v>41676</v>
      </c>
      <c r="F79" s="50">
        <v>15</v>
      </c>
      <c r="G79" s="64">
        <f t="shared" si="2"/>
        <v>41691</v>
      </c>
      <c r="H79" s="65">
        <f t="shared" ca="1" si="3"/>
        <v>1</v>
      </c>
      <c r="I79" s="219"/>
      <c r="J79" s="354" t="s">
        <v>228</v>
      </c>
      <c r="K79" s="355"/>
      <c r="L79" s="125" t="s">
        <v>263</v>
      </c>
      <c r="M79" s="353">
        <v>1</v>
      </c>
      <c r="N79" s="353"/>
      <c r="O79" s="32"/>
      <c r="P79" s="32"/>
      <c r="Q79" s="32"/>
      <c r="R79" s="32"/>
      <c r="S79" s="32"/>
      <c r="T79" s="32"/>
      <c r="U79" s="32"/>
      <c r="V79" s="32"/>
      <c r="W79" s="32"/>
    </row>
    <row r="80" spans="1:23" ht="60" customHeight="1" thickBot="1" x14ac:dyDescent="0.3">
      <c r="A80" s="33"/>
      <c r="B80" s="50" t="s">
        <v>144</v>
      </c>
      <c r="C80" s="50" t="s">
        <v>47</v>
      </c>
      <c r="D80" s="54" t="s">
        <v>146</v>
      </c>
      <c r="E80" s="52">
        <v>41430</v>
      </c>
      <c r="F80" s="50">
        <v>365</v>
      </c>
      <c r="G80" s="64">
        <f t="shared" si="2"/>
        <v>41795</v>
      </c>
      <c r="H80" s="65">
        <f t="shared" ca="1" si="3"/>
        <v>105</v>
      </c>
      <c r="I80" s="219" t="s">
        <v>544</v>
      </c>
      <c r="J80" s="354" t="s">
        <v>228</v>
      </c>
      <c r="K80" s="355"/>
      <c r="L80" s="125" t="s">
        <v>263</v>
      </c>
      <c r="M80" s="353">
        <v>1</v>
      </c>
      <c r="N80" s="353"/>
      <c r="O80" s="32"/>
      <c r="P80" s="32"/>
      <c r="Q80" s="32"/>
      <c r="R80" s="32"/>
      <c r="S80" s="32"/>
      <c r="T80" s="32"/>
      <c r="U80" s="32"/>
      <c r="V80" s="32"/>
      <c r="W80" s="32"/>
    </row>
    <row r="81" spans="1:23" ht="60" customHeight="1" thickBot="1" x14ac:dyDescent="0.3">
      <c r="A81" s="33"/>
      <c r="B81" s="50" t="s">
        <v>144</v>
      </c>
      <c r="C81" s="50" t="s">
        <v>47</v>
      </c>
      <c r="D81" s="54" t="s">
        <v>147</v>
      </c>
      <c r="E81" s="52">
        <v>41430</v>
      </c>
      <c r="F81" s="50">
        <v>365</v>
      </c>
      <c r="G81" s="64">
        <f t="shared" si="2"/>
        <v>41795</v>
      </c>
      <c r="H81" s="65">
        <f t="shared" ca="1" si="3"/>
        <v>105</v>
      </c>
      <c r="I81" s="219" t="s">
        <v>544</v>
      </c>
      <c r="J81" s="354" t="s">
        <v>228</v>
      </c>
      <c r="K81" s="355"/>
      <c r="L81" s="125" t="s">
        <v>263</v>
      </c>
      <c r="M81" s="353">
        <v>5</v>
      </c>
      <c r="N81" s="353"/>
      <c r="O81" s="32"/>
      <c r="P81" s="32"/>
      <c r="Q81" s="32"/>
      <c r="R81" s="32"/>
      <c r="S81" s="32"/>
      <c r="T81" s="32"/>
      <c r="U81" s="32"/>
      <c r="V81" s="32"/>
      <c r="W81" s="32"/>
    </row>
    <row r="82" spans="1:23" ht="60" customHeight="1" thickBot="1" x14ac:dyDescent="0.3">
      <c r="A82" s="33"/>
      <c r="B82" s="50" t="s">
        <v>144</v>
      </c>
      <c r="C82" s="50" t="s">
        <v>47</v>
      </c>
      <c r="D82" s="54" t="s">
        <v>148</v>
      </c>
      <c r="E82" s="52">
        <v>41683</v>
      </c>
      <c r="F82" s="50">
        <v>7</v>
      </c>
      <c r="G82" s="64">
        <f t="shared" si="2"/>
        <v>41690</v>
      </c>
      <c r="H82" s="65">
        <f t="shared" ca="1" si="3"/>
        <v>0</v>
      </c>
      <c r="I82" s="219"/>
      <c r="J82" s="354" t="s">
        <v>228</v>
      </c>
      <c r="K82" s="355"/>
      <c r="L82" s="125" t="s">
        <v>263</v>
      </c>
      <c r="M82" s="353">
        <v>4</v>
      </c>
      <c r="N82" s="353"/>
      <c r="O82" s="32"/>
      <c r="P82" s="32"/>
      <c r="Q82" s="32"/>
      <c r="R82" s="32"/>
      <c r="S82" s="32"/>
      <c r="T82" s="32"/>
      <c r="U82" s="32"/>
      <c r="V82" s="32"/>
      <c r="W82" s="32"/>
    </row>
    <row r="83" spans="1:23" ht="60" customHeight="1" thickBot="1" x14ac:dyDescent="0.3">
      <c r="A83" s="33"/>
      <c r="B83" s="50" t="s">
        <v>144</v>
      </c>
      <c r="C83" s="50" t="s">
        <v>47</v>
      </c>
      <c r="D83" s="54" t="s">
        <v>149</v>
      </c>
      <c r="E83" s="52">
        <v>41430</v>
      </c>
      <c r="F83" s="50">
        <v>365</v>
      </c>
      <c r="G83" s="64">
        <f t="shared" si="2"/>
        <v>41795</v>
      </c>
      <c r="H83" s="65">
        <f t="shared" ca="1" si="3"/>
        <v>105</v>
      </c>
      <c r="I83" s="219" t="s">
        <v>544</v>
      </c>
      <c r="J83" s="354" t="s">
        <v>228</v>
      </c>
      <c r="K83" s="355"/>
      <c r="L83" s="125" t="s">
        <v>263</v>
      </c>
      <c r="M83" s="353">
        <v>8</v>
      </c>
      <c r="N83" s="353"/>
      <c r="O83" s="32"/>
      <c r="P83" s="32"/>
      <c r="Q83" s="32"/>
      <c r="R83" s="32"/>
      <c r="S83" s="32"/>
      <c r="T83" s="32"/>
      <c r="U83" s="32"/>
      <c r="V83" s="32"/>
      <c r="W83" s="32"/>
    </row>
    <row r="84" spans="1:23" ht="60" customHeight="1" thickBot="1" x14ac:dyDescent="0.3">
      <c r="A84" s="33"/>
      <c r="B84" s="50" t="s">
        <v>144</v>
      </c>
      <c r="C84" s="50" t="s">
        <v>47</v>
      </c>
      <c r="D84" s="54" t="s">
        <v>150</v>
      </c>
      <c r="E84" s="52">
        <v>41430</v>
      </c>
      <c r="F84" s="50">
        <v>365</v>
      </c>
      <c r="G84" s="64">
        <f t="shared" si="2"/>
        <v>41795</v>
      </c>
      <c r="H84" s="65">
        <f t="shared" ca="1" si="3"/>
        <v>105</v>
      </c>
      <c r="I84" s="219" t="s">
        <v>544</v>
      </c>
      <c r="J84" s="354" t="s">
        <v>228</v>
      </c>
      <c r="K84" s="355"/>
      <c r="L84" s="125" t="s">
        <v>263</v>
      </c>
      <c r="M84" s="353">
        <v>3</v>
      </c>
      <c r="N84" s="353"/>
      <c r="O84" s="32"/>
      <c r="P84" s="32"/>
      <c r="Q84" s="32"/>
      <c r="R84" s="32"/>
      <c r="S84" s="32"/>
      <c r="T84" s="32"/>
      <c r="U84" s="32"/>
      <c r="V84" s="32"/>
      <c r="W84" s="32"/>
    </row>
    <row r="85" spans="1:23" ht="60" customHeight="1" thickBot="1" x14ac:dyDescent="0.3">
      <c r="A85" s="33"/>
      <c r="B85" s="50" t="s">
        <v>144</v>
      </c>
      <c r="C85" s="50" t="s">
        <v>47</v>
      </c>
      <c r="D85" s="54" t="s">
        <v>151</v>
      </c>
      <c r="E85" s="52">
        <v>41430</v>
      </c>
      <c r="F85" s="50">
        <v>365</v>
      </c>
      <c r="G85" s="64">
        <f t="shared" si="2"/>
        <v>41795</v>
      </c>
      <c r="H85" s="65">
        <f t="shared" ca="1" si="3"/>
        <v>105</v>
      </c>
      <c r="I85" s="219" t="s">
        <v>544</v>
      </c>
      <c r="J85" s="354" t="s">
        <v>228</v>
      </c>
      <c r="K85" s="355"/>
      <c r="L85" s="125" t="s">
        <v>263</v>
      </c>
      <c r="M85" s="353">
        <v>1</v>
      </c>
      <c r="N85" s="353"/>
      <c r="O85" s="32"/>
      <c r="P85" s="32"/>
      <c r="Q85" s="32"/>
      <c r="R85" s="32"/>
      <c r="S85" s="32"/>
      <c r="T85" s="32"/>
      <c r="U85" s="32"/>
      <c r="V85" s="32"/>
      <c r="W85" s="32"/>
    </row>
    <row r="86" spans="1:23" ht="60" customHeight="1" thickBot="1" x14ac:dyDescent="0.3">
      <c r="A86" s="33"/>
      <c r="B86" s="50" t="s">
        <v>144</v>
      </c>
      <c r="C86" s="50" t="s">
        <v>47</v>
      </c>
      <c r="D86" s="54" t="s">
        <v>152</v>
      </c>
      <c r="E86" s="52">
        <v>41430</v>
      </c>
      <c r="F86" s="50">
        <v>365</v>
      </c>
      <c r="G86" s="64">
        <f t="shared" si="2"/>
        <v>41795</v>
      </c>
      <c r="H86" s="65">
        <f t="shared" ca="1" si="3"/>
        <v>105</v>
      </c>
      <c r="I86" s="219" t="s">
        <v>544</v>
      </c>
      <c r="J86" s="354" t="s">
        <v>228</v>
      </c>
      <c r="K86" s="355"/>
      <c r="L86" s="125" t="s">
        <v>263</v>
      </c>
      <c r="M86" s="353">
        <v>1</v>
      </c>
      <c r="N86" s="353"/>
      <c r="O86" s="32"/>
      <c r="P86" s="32"/>
      <c r="Q86" s="32"/>
      <c r="R86" s="32"/>
      <c r="S86" s="32"/>
      <c r="T86" s="32"/>
      <c r="U86" s="32"/>
      <c r="V86" s="32"/>
      <c r="W86" s="32"/>
    </row>
    <row r="87" spans="1:23" ht="60" customHeight="1" thickBot="1" x14ac:dyDescent="0.3">
      <c r="A87" s="33"/>
      <c r="B87" s="50" t="s">
        <v>144</v>
      </c>
      <c r="C87" s="50" t="s">
        <v>47</v>
      </c>
      <c r="D87" s="54" t="s">
        <v>153</v>
      </c>
      <c r="E87" s="52">
        <v>41673</v>
      </c>
      <c r="F87" s="50">
        <v>60</v>
      </c>
      <c r="G87" s="64">
        <f t="shared" si="2"/>
        <v>41733</v>
      </c>
      <c r="H87" s="65">
        <f t="shared" ca="1" si="3"/>
        <v>43</v>
      </c>
      <c r="I87" s="219"/>
      <c r="J87" s="354" t="s">
        <v>228</v>
      </c>
      <c r="K87" s="355"/>
      <c r="L87" s="125" t="s">
        <v>263</v>
      </c>
      <c r="M87" s="353">
        <v>1</v>
      </c>
      <c r="N87" s="353"/>
      <c r="O87" s="32"/>
      <c r="P87" s="32"/>
      <c r="Q87" s="32"/>
      <c r="R87" s="32"/>
      <c r="S87" s="32"/>
      <c r="T87" s="32"/>
      <c r="U87" s="32"/>
      <c r="V87" s="32"/>
      <c r="W87" s="32"/>
    </row>
    <row r="88" spans="1:23" ht="60" customHeight="1" thickBot="1" x14ac:dyDescent="0.3">
      <c r="A88" s="33"/>
      <c r="B88" s="50" t="s">
        <v>144</v>
      </c>
      <c r="C88" s="50" t="s">
        <v>47</v>
      </c>
      <c r="D88" s="54" t="s">
        <v>154</v>
      </c>
      <c r="E88" s="52">
        <v>41673</v>
      </c>
      <c r="F88" s="50">
        <v>60</v>
      </c>
      <c r="G88" s="64">
        <f t="shared" si="2"/>
        <v>41733</v>
      </c>
      <c r="H88" s="65">
        <f t="shared" ca="1" si="3"/>
        <v>43</v>
      </c>
      <c r="I88" s="219"/>
      <c r="J88" s="354" t="s">
        <v>228</v>
      </c>
      <c r="K88" s="355"/>
      <c r="L88" s="125" t="s">
        <v>263</v>
      </c>
      <c r="M88" s="353">
        <v>1</v>
      </c>
      <c r="N88" s="353"/>
      <c r="O88" s="32"/>
      <c r="P88" s="32"/>
      <c r="Q88" s="32"/>
      <c r="R88" s="32"/>
      <c r="S88" s="32"/>
      <c r="T88" s="32"/>
      <c r="U88" s="32"/>
      <c r="V88" s="32"/>
      <c r="W88" s="32"/>
    </row>
    <row r="89" spans="1:23" ht="60" customHeight="1" thickBot="1" x14ac:dyDescent="0.3">
      <c r="A89" s="33"/>
      <c r="B89" s="50" t="s">
        <v>144</v>
      </c>
      <c r="C89" s="50" t="s">
        <v>47</v>
      </c>
      <c r="D89" s="54" t="s">
        <v>155</v>
      </c>
      <c r="E89" s="52">
        <v>41673</v>
      </c>
      <c r="F89" s="50">
        <v>60</v>
      </c>
      <c r="G89" s="64">
        <f t="shared" si="2"/>
        <v>41733</v>
      </c>
      <c r="H89" s="65">
        <f t="shared" ca="1" si="3"/>
        <v>43</v>
      </c>
      <c r="I89" s="219"/>
      <c r="J89" s="354" t="s">
        <v>228</v>
      </c>
      <c r="K89" s="355"/>
      <c r="L89" s="125" t="s">
        <v>263</v>
      </c>
      <c r="M89" s="353">
        <v>5</v>
      </c>
      <c r="N89" s="353"/>
      <c r="O89" s="32"/>
      <c r="P89" s="32"/>
      <c r="Q89" s="32"/>
      <c r="R89" s="32"/>
      <c r="S89" s="32"/>
      <c r="T89" s="32"/>
      <c r="U89" s="32"/>
      <c r="V89" s="32"/>
      <c r="W89" s="32"/>
    </row>
    <row r="90" spans="1:23" ht="60" customHeight="1" thickBot="1" x14ac:dyDescent="0.3">
      <c r="A90" s="33"/>
      <c r="B90" s="50" t="s">
        <v>144</v>
      </c>
      <c r="C90" s="50" t="s">
        <v>47</v>
      </c>
      <c r="D90" s="54" t="s">
        <v>156</v>
      </c>
      <c r="E90" s="52">
        <v>41673</v>
      </c>
      <c r="F90" s="50">
        <v>60</v>
      </c>
      <c r="G90" s="64">
        <f t="shared" si="2"/>
        <v>41733</v>
      </c>
      <c r="H90" s="65">
        <f t="shared" ca="1" si="3"/>
        <v>43</v>
      </c>
      <c r="I90" s="219"/>
      <c r="J90" s="354" t="s">
        <v>228</v>
      </c>
      <c r="K90" s="355"/>
      <c r="L90" s="125" t="s">
        <v>263</v>
      </c>
      <c r="M90" s="353">
        <v>2</v>
      </c>
      <c r="N90" s="353"/>
      <c r="O90" s="32"/>
      <c r="P90" s="32"/>
      <c r="Q90" s="32"/>
      <c r="R90" s="32"/>
      <c r="S90" s="32"/>
      <c r="T90" s="32"/>
      <c r="U90" s="32"/>
      <c r="V90" s="32"/>
      <c r="W90" s="32"/>
    </row>
    <row r="91" spans="1:23" ht="60" customHeight="1" thickBot="1" x14ac:dyDescent="0.3">
      <c r="A91" s="33"/>
      <c r="B91" s="50" t="s">
        <v>144</v>
      </c>
      <c r="C91" s="50" t="s">
        <v>157</v>
      </c>
      <c r="D91" s="54" t="s">
        <v>158</v>
      </c>
      <c r="E91" s="52">
        <v>41430</v>
      </c>
      <c r="F91" s="50">
        <v>365</v>
      </c>
      <c r="G91" s="64">
        <f t="shared" si="2"/>
        <v>41795</v>
      </c>
      <c r="H91" s="65">
        <f t="shared" ca="1" si="3"/>
        <v>105</v>
      </c>
      <c r="I91" s="219" t="s">
        <v>544</v>
      </c>
      <c r="J91" s="354" t="s">
        <v>228</v>
      </c>
      <c r="K91" s="355"/>
      <c r="L91" s="125" t="s">
        <v>263</v>
      </c>
      <c r="M91" s="353"/>
      <c r="N91" s="353"/>
      <c r="O91" s="32"/>
      <c r="P91" s="32"/>
      <c r="Q91" s="32"/>
      <c r="R91" s="32"/>
      <c r="S91" s="32"/>
      <c r="T91" s="32"/>
      <c r="U91" s="32"/>
      <c r="V91" s="32"/>
      <c r="W91" s="32"/>
    </row>
    <row r="92" spans="1:23" ht="60" customHeight="1" thickBot="1" x14ac:dyDescent="0.3">
      <c r="A92" s="33"/>
      <c r="B92" s="50" t="s">
        <v>144</v>
      </c>
      <c r="C92" s="50" t="s">
        <v>47</v>
      </c>
      <c r="D92" s="54" t="s">
        <v>159</v>
      </c>
      <c r="E92" s="52">
        <v>41430</v>
      </c>
      <c r="F92" s="50">
        <v>365</v>
      </c>
      <c r="G92" s="64">
        <f t="shared" si="2"/>
        <v>41795</v>
      </c>
      <c r="H92" s="65">
        <f t="shared" ca="1" si="3"/>
        <v>105</v>
      </c>
      <c r="I92" s="219" t="s">
        <v>544</v>
      </c>
      <c r="J92" s="354" t="s">
        <v>228</v>
      </c>
      <c r="K92" s="355"/>
      <c r="L92" s="125" t="s">
        <v>263</v>
      </c>
      <c r="M92" s="353">
        <v>20</v>
      </c>
      <c r="N92" s="353"/>
      <c r="O92" s="32"/>
      <c r="P92" s="32"/>
      <c r="Q92" s="32"/>
      <c r="R92" s="32"/>
      <c r="S92" s="32"/>
      <c r="T92" s="32"/>
      <c r="U92" s="32"/>
      <c r="V92" s="32"/>
      <c r="W92" s="32"/>
    </row>
    <row r="93" spans="1:23" ht="60" customHeight="1" thickBot="1" x14ac:dyDescent="0.3">
      <c r="A93" s="33"/>
      <c r="B93" s="50" t="s">
        <v>144</v>
      </c>
      <c r="C93" s="50" t="s">
        <v>47</v>
      </c>
      <c r="D93" s="54" t="s">
        <v>160</v>
      </c>
      <c r="E93" s="52">
        <v>41430</v>
      </c>
      <c r="F93" s="50">
        <v>365</v>
      </c>
      <c r="G93" s="64">
        <f t="shared" si="2"/>
        <v>41795</v>
      </c>
      <c r="H93" s="65">
        <f t="shared" ca="1" si="3"/>
        <v>105</v>
      </c>
      <c r="I93" s="219" t="s">
        <v>544</v>
      </c>
      <c r="J93" s="354" t="s">
        <v>228</v>
      </c>
      <c r="K93" s="355"/>
      <c r="L93" s="125" t="s">
        <v>263</v>
      </c>
      <c r="M93" s="353">
        <v>15</v>
      </c>
      <c r="N93" s="353"/>
      <c r="O93" s="32"/>
      <c r="P93" s="32"/>
      <c r="Q93" s="32"/>
      <c r="R93" s="32"/>
      <c r="S93" s="32"/>
      <c r="T93" s="32"/>
      <c r="U93" s="32"/>
      <c r="V93" s="32"/>
      <c r="W93" s="32"/>
    </row>
    <row r="94" spans="1:23" ht="60" customHeight="1" thickBot="1" x14ac:dyDescent="0.3">
      <c r="A94" s="33"/>
      <c r="B94" s="50" t="s">
        <v>144</v>
      </c>
      <c r="C94" s="50" t="s">
        <v>47</v>
      </c>
      <c r="D94" s="54" t="s">
        <v>161</v>
      </c>
      <c r="E94" s="52">
        <v>41430</v>
      </c>
      <c r="F94" s="50">
        <v>365</v>
      </c>
      <c r="G94" s="64">
        <f t="shared" si="2"/>
        <v>41795</v>
      </c>
      <c r="H94" s="65">
        <f t="shared" ca="1" si="3"/>
        <v>105</v>
      </c>
      <c r="I94" s="219" t="s">
        <v>544</v>
      </c>
      <c r="J94" s="354" t="s">
        <v>228</v>
      </c>
      <c r="K94" s="355"/>
      <c r="L94" s="125" t="s">
        <v>263</v>
      </c>
      <c r="M94" s="353">
        <v>10</v>
      </c>
      <c r="N94" s="353"/>
      <c r="O94" s="32"/>
      <c r="P94" s="32"/>
      <c r="Q94" s="32"/>
      <c r="R94" s="32"/>
      <c r="S94" s="32"/>
      <c r="T94" s="32"/>
      <c r="U94" s="32"/>
      <c r="V94" s="32"/>
      <c r="W94" s="32"/>
    </row>
    <row r="95" spans="1:23" ht="60" customHeight="1" thickBot="1" x14ac:dyDescent="0.3">
      <c r="A95" s="33"/>
      <c r="B95" s="50" t="s">
        <v>144</v>
      </c>
      <c r="C95" s="50" t="s">
        <v>47</v>
      </c>
      <c r="D95" s="54" t="s">
        <v>170</v>
      </c>
      <c r="E95" s="52">
        <v>41430</v>
      </c>
      <c r="F95" s="50">
        <v>365</v>
      </c>
      <c r="G95" s="64">
        <f t="shared" si="2"/>
        <v>41795</v>
      </c>
      <c r="H95" s="65">
        <f t="shared" ca="1" si="3"/>
        <v>105</v>
      </c>
      <c r="I95" s="219" t="s">
        <v>544</v>
      </c>
      <c r="J95" s="354" t="s">
        <v>228</v>
      </c>
      <c r="K95" s="355"/>
      <c r="L95" s="125" t="s">
        <v>263</v>
      </c>
      <c r="M95" s="353">
        <v>10</v>
      </c>
      <c r="N95" s="353"/>
      <c r="O95" s="32"/>
      <c r="P95" s="32"/>
      <c r="Q95" s="32"/>
      <c r="R95" s="32"/>
      <c r="S95" s="32"/>
      <c r="T95" s="32"/>
      <c r="U95" s="32"/>
      <c r="V95" s="32"/>
      <c r="W95" s="32"/>
    </row>
    <row r="96" spans="1:23" ht="60" customHeight="1" thickBot="1" x14ac:dyDescent="0.3">
      <c r="A96" s="33"/>
      <c r="B96" s="50" t="s">
        <v>144</v>
      </c>
      <c r="C96" s="50" t="s">
        <v>75</v>
      </c>
      <c r="D96" s="54" t="s">
        <v>162</v>
      </c>
      <c r="E96" s="52">
        <v>41430</v>
      </c>
      <c r="F96" s="50">
        <v>365</v>
      </c>
      <c r="G96" s="64">
        <f t="shared" si="2"/>
        <v>41795</v>
      </c>
      <c r="H96" s="65">
        <f t="shared" ca="1" si="3"/>
        <v>105</v>
      </c>
      <c r="I96" s="219" t="s">
        <v>544</v>
      </c>
      <c r="J96" s="354" t="s">
        <v>228</v>
      </c>
      <c r="K96" s="355"/>
      <c r="L96" s="125" t="s">
        <v>263</v>
      </c>
      <c r="M96" s="353">
        <v>10</v>
      </c>
      <c r="N96" s="353"/>
      <c r="O96" s="32"/>
      <c r="P96" s="32"/>
      <c r="Q96" s="32"/>
      <c r="R96" s="32"/>
      <c r="S96" s="32"/>
      <c r="T96" s="32"/>
      <c r="U96" s="32"/>
      <c r="V96" s="32"/>
      <c r="W96" s="32"/>
    </row>
    <row r="97" spans="1:16384" ht="60" customHeight="1" thickBot="1" x14ac:dyDescent="0.3">
      <c r="A97" s="33"/>
      <c r="B97" s="50" t="s">
        <v>144</v>
      </c>
      <c r="C97" s="50" t="s">
        <v>47</v>
      </c>
      <c r="D97" s="54" t="s">
        <v>163</v>
      </c>
      <c r="E97" s="52">
        <v>41430</v>
      </c>
      <c r="F97" s="50">
        <v>365</v>
      </c>
      <c r="G97" s="64">
        <f t="shared" si="2"/>
        <v>41795</v>
      </c>
      <c r="H97" s="65">
        <f t="shared" ca="1" si="3"/>
        <v>105</v>
      </c>
      <c r="I97" s="219" t="s">
        <v>544</v>
      </c>
      <c r="J97" s="354" t="s">
        <v>228</v>
      </c>
      <c r="K97" s="355"/>
      <c r="L97" s="125" t="s">
        <v>263</v>
      </c>
      <c r="M97" s="353">
        <v>15</v>
      </c>
      <c r="N97" s="353"/>
      <c r="O97" s="32"/>
      <c r="P97" s="32"/>
      <c r="Q97" s="32"/>
      <c r="R97" s="32"/>
      <c r="S97" s="32"/>
      <c r="T97" s="32"/>
      <c r="U97" s="32"/>
      <c r="V97" s="32"/>
      <c r="W97" s="32"/>
    </row>
    <row r="98" spans="1:16384" ht="60" customHeight="1" thickBot="1" x14ac:dyDescent="0.3">
      <c r="A98" s="33"/>
      <c r="B98" s="50" t="s">
        <v>144</v>
      </c>
      <c r="C98" s="50" t="s">
        <v>47</v>
      </c>
      <c r="D98" s="54" t="s">
        <v>164</v>
      </c>
      <c r="E98" s="52">
        <v>41430</v>
      </c>
      <c r="F98" s="50">
        <v>365</v>
      </c>
      <c r="G98" s="64">
        <f t="shared" si="2"/>
        <v>41795</v>
      </c>
      <c r="H98" s="65">
        <f t="shared" ca="1" si="3"/>
        <v>105</v>
      </c>
      <c r="I98" s="219" t="s">
        <v>544</v>
      </c>
      <c r="J98" s="354" t="s">
        <v>228</v>
      </c>
      <c r="K98" s="355"/>
      <c r="L98" s="125" t="s">
        <v>263</v>
      </c>
      <c r="M98" s="353">
        <v>15</v>
      </c>
      <c r="N98" s="353"/>
      <c r="O98" s="32"/>
      <c r="P98" s="32"/>
      <c r="Q98" s="32"/>
      <c r="R98" s="32"/>
      <c r="S98" s="32"/>
      <c r="T98" s="32"/>
      <c r="U98" s="32"/>
      <c r="V98" s="32"/>
      <c r="W98" s="32"/>
    </row>
    <row r="99" spans="1:16384" ht="60" customHeight="1" thickBot="1" x14ac:dyDescent="0.3">
      <c r="A99" s="33"/>
      <c r="B99" s="50" t="s">
        <v>144</v>
      </c>
      <c r="C99" s="50" t="s">
        <v>47</v>
      </c>
      <c r="D99" s="54" t="s">
        <v>165</v>
      </c>
      <c r="E99" s="52">
        <v>41430</v>
      </c>
      <c r="F99" s="50">
        <v>365</v>
      </c>
      <c r="G99" s="64">
        <f t="shared" si="2"/>
        <v>41795</v>
      </c>
      <c r="H99" s="65">
        <f t="shared" ca="1" si="3"/>
        <v>105</v>
      </c>
      <c r="I99" s="219" t="s">
        <v>544</v>
      </c>
      <c r="J99" s="354" t="s">
        <v>228</v>
      </c>
      <c r="K99" s="355"/>
      <c r="L99" s="125" t="s">
        <v>263</v>
      </c>
      <c r="M99" s="353"/>
      <c r="N99" s="353"/>
      <c r="O99" s="32"/>
      <c r="P99" s="32"/>
      <c r="Q99" s="32"/>
      <c r="R99" s="32"/>
      <c r="S99" s="32"/>
      <c r="T99" s="32"/>
      <c r="U99" s="32"/>
      <c r="V99" s="32"/>
      <c r="W99" s="32"/>
    </row>
    <row r="100" spans="1:16384" ht="60" customHeight="1" thickBot="1" x14ac:dyDescent="0.3">
      <c r="A100" s="33"/>
      <c r="B100" s="50" t="s">
        <v>144</v>
      </c>
      <c r="C100" s="50" t="s">
        <v>47</v>
      </c>
      <c r="D100" s="54" t="s">
        <v>166</v>
      </c>
      <c r="E100" s="52">
        <v>41430</v>
      </c>
      <c r="F100" s="50">
        <v>365</v>
      </c>
      <c r="G100" s="64">
        <f t="shared" si="2"/>
        <v>41795</v>
      </c>
      <c r="H100" s="65">
        <f t="shared" ca="1" si="3"/>
        <v>105</v>
      </c>
      <c r="I100" s="219" t="s">
        <v>544</v>
      </c>
      <c r="J100" s="354" t="s">
        <v>228</v>
      </c>
      <c r="K100" s="355"/>
      <c r="L100" s="125" t="s">
        <v>263</v>
      </c>
      <c r="M100" s="353"/>
      <c r="N100" s="353"/>
      <c r="O100" s="32"/>
      <c r="P100" s="32"/>
      <c r="Q100" s="32"/>
      <c r="R100" s="32"/>
      <c r="S100" s="32"/>
      <c r="T100" s="32"/>
      <c r="U100" s="32"/>
      <c r="V100" s="32"/>
      <c r="W100" s="32"/>
    </row>
    <row r="101" spans="1:16384" ht="60" customHeight="1" thickBot="1" x14ac:dyDescent="0.3">
      <c r="A101" s="33"/>
      <c r="B101" s="50" t="s">
        <v>144</v>
      </c>
      <c r="C101" s="50" t="s">
        <v>47</v>
      </c>
      <c r="D101" s="54" t="s">
        <v>167</v>
      </c>
      <c r="E101" s="52">
        <v>41430</v>
      </c>
      <c r="F101" s="50">
        <v>365</v>
      </c>
      <c r="G101" s="64">
        <f t="shared" si="2"/>
        <v>41795</v>
      </c>
      <c r="H101" s="65">
        <f t="shared" ca="1" si="3"/>
        <v>105</v>
      </c>
      <c r="I101" s="219" t="s">
        <v>544</v>
      </c>
      <c r="J101" s="354" t="s">
        <v>228</v>
      </c>
      <c r="K101" s="355"/>
      <c r="L101" s="125" t="s">
        <v>263</v>
      </c>
      <c r="M101" s="353"/>
      <c r="N101" s="353"/>
      <c r="O101" s="32"/>
      <c r="P101" s="32"/>
      <c r="Q101" s="32"/>
      <c r="R101" s="32"/>
      <c r="S101" s="32"/>
      <c r="T101" s="32"/>
      <c r="U101" s="32"/>
      <c r="V101" s="32"/>
      <c r="W101" s="32"/>
    </row>
    <row r="102" spans="1:16384" ht="60" customHeight="1" thickBot="1" x14ac:dyDescent="0.3">
      <c r="A102" s="33"/>
      <c r="B102" s="50" t="s">
        <v>144</v>
      </c>
      <c r="C102" s="50" t="s">
        <v>47</v>
      </c>
      <c r="D102" s="54" t="s">
        <v>168</v>
      </c>
      <c r="E102" s="52">
        <v>41430</v>
      </c>
      <c r="F102" s="50">
        <v>365</v>
      </c>
      <c r="G102" s="64">
        <f t="shared" si="2"/>
        <v>41795</v>
      </c>
      <c r="H102" s="65">
        <f t="shared" ca="1" si="3"/>
        <v>105</v>
      </c>
      <c r="I102" s="219" t="s">
        <v>544</v>
      </c>
      <c r="J102" s="354" t="s">
        <v>228</v>
      </c>
      <c r="K102" s="355"/>
      <c r="L102" s="125" t="s">
        <v>263</v>
      </c>
      <c r="M102" s="353"/>
      <c r="N102" s="353"/>
      <c r="O102" s="32"/>
      <c r="P102" s="32"/>
      <c r="Q102" s="32"/>
      <c r="R102" s="32"/>
      <c r="S102" s="32"/>
      <c r="T102" s="32"/>
      <c r="U102" s="32"/>
      <c r="V102" s="32"/>
      <c r="W102" s="32"/>
    </row>
    <row r="103" spans="1:16384" ht="60" customHeight="1" thickBot="1" x14ac:dyDescent="0.3">
      <c r="A103" s="33"/>
      <c r="B103" s="50" t="s">
        <v>144</v>
      </c>
      <c r="C103" s="50" t="s">
        <v>47</v>
      </c>
      <c r="D103" s="54" t="s">
        <v>169</v>
      </c>
      <c r="E103" s="52">
        <v>41430</v>
      </c>
      <c r="F103" s="50">
        <v>365</v>
      </c>
      <c r="G103" s="64">
        <f t="shared" si="2"/>
        <v>41795</v>
      </c>
      <c r="H103" s="65">
        <f t="shared" ca="1" si="3"/>
        <v>105</v>
      </c>
      <c r="I103" s="219" t="s">
        <v>544</v>
      </c>
      <c r="J103" s="354" t="s">
        <v>228</v>
      </c>
      <c r="K103" s="355"/>
      <c r="L103" s="125" t="s">
        <v>263</v>
      </c>
      <c r="M103" s="353"/>
      <c r="N103" s="353"/>
      <c r="O103" s="32"/>
      <c r="P103" s="32"/>
      <c r="Q103" s="32"/>
      <c r="R103" s="32"/>
      <c r="S103" s="32"/>
      <c r="T103" s="32"/>
      <c r="U103" s="32"/>
      <c r="V103" s="32"/>
      <c r="W103" s="32"/>
    </row>
    <row r="104" spans="1:16384" ht="60" customHeight="1" thickBot="1" x14ac:dyDescent="0.3">
      <c r="A104" s="33"/>
      <c r="B104" s="50" t="s">
        <v>144</v>
      </c>
      <c r="C104" s="50" t="s">
        <v>47</v>
      </c>
      <c r="D104" s="54" t="s">
        <v>171</v>
      </c>
      <c r="E104" s="52">
        <v>41430</v>
      </c>
      <c r="F104" s="50">
        <v>365</v>
      </c>
      <c r="G104" s="64">
        <f t="shared" si="2"/>
        <v>41795</v>
      </c>
      <c r="H104" s="65">
        <f t="shared" ca="1" si="3"/>
        <v>105</v>
      </c>
      <c r="I104" s="219" t="s">
        <v>544</v>
      </c>
      <c r="J104" s="354" t="s">
        <v>228</v>
      </c>
      <c r="K104" s="355"/>
      <c r="L104" s="125" t="s">
        <v>263</v>
      </c>
      <c r="M104" s="353"/>
      <c r="N104" s="353"/>
      <c r="O104" s="32"/>
      <c r="P104" s="32"/>
      <c r="Q104" s="32"/>
      <c r="R104" s="32"/>
      <c r="S104" s="32"/>
      <c r="T104" s="32"/>
      <c r="U104" s="32"/>
      <c r="V104" s="32"/>
      <c r="W104" s="32"/>
    </row>
    <row r="105" spans="1:16384" ht="60" customHeight="1" thickBot="1" x14ac:dyDescent="0.3">
      <c r="A105" s="33"/>
      <c r="B105" s="59" t="s">
        <v>93</v>
      </c>
      <c r="C105" s="59" t="s">
        <v>47</v>
      </c>
      <c r="D105" s="60" t="s">
        <v>264</v>
      </c>
      <c r="E105" s="61">
        <v>41519</v>
      </c>
      <c r="F105" s="59">
        <v>365</v>
      </c>
      <c r="G105" s="64">
        <f t="shared" si="2"/>
        <v>41884</v>
      </c>
      <c r="H105" s="65">
        <f t="shared" ca="1" si="3"/>
        <v>194</v>
      </c>
      <c r="I105" s="219" t="s">
        <v>544</v>
      </c>
      <c r="J105" s="354" t="s">
        <v>228</v>
      </c>
      <c r="K105" s="355"/>
      <c r="L105" s="125" t="s">
        <v>263</v>
      </c>
      <c r="M105" s="353"/>
      <c r="N105" s="353"/>
      <c r="O105" s="32"/>
      <c r="P105" s="32"/>
      <c r="Q105" s="32"/>
      <c r="R105" s="32"/>
      <c r="S105" s="32"/>
      <c r="T105" s="32"/>
      <c r="U105" s="32"/>
      <c r="V105" s="32"/>
      <c r="W105" s="32"/>
    </row>
    <row r="106" spans="1:16384" ht="111.75" customHeight="1" thickBot="1" x14ac:dyDescent="0.3">
      <c r="A106" s="48"/>
      <c r="B106" s="62" t="s">
        <v>93</v>
      </c>
      <c r="C106" s="62" t="s">
        <v>47</v>
      </c>
      <c r="D106" s="63" t="s">
        <v>266</v>
      </c>
      <c r="E106" s="64">
        <v>41673</v>
      </c>
      <c r="F106" s="62">
        <v>183</v>
      </c>
      <c r="G106" s="64">
        <f t="shared" si="2"/>
        <v>41856</v>
      </c>
      <c r="H106" s="65">
        <f t="shared" ca="1" si="3"/>
        <v>166</v>
      </c>
      <c r="I106" s="219"/>
      <c r="J106" s="354" t="s">
        <v>228</v>
      </c>
      <c r="K106" s="355"/>
      <c r="L106" s="125" t="s">
        <v>263</v>
      </c>
      <c r="M106" s="353">
        <v>40</v>
      </c>
      <c r="N106" s="353"/>
      <c r="O106" s="32"/>
      <c r="P106" s="32"/>
      <c r="Q106" s="32"/>
      <c r="R106" s="32"/>
      <c r="S106" s="32"/>
      <c r="T106" s="32"/>
      <c r="U106" s="32"/>
      <c r="V106" s="32"/>
      <c r="W106" s="32"/>
    </row>
    <row r="107" spans="1:16384" ht="110.25" customHeight="1" thickBot="1" x14ac:dyDescent="0.3">
      <c r="A107" s="48"/>
      <c r="B107" s="62" t="s">
        <v>93</v>
      </c>
      <c r="C107" s="62" t="s">
        <v>315</v>
      </c>
      <c r="D107" s="63" t="s">
        <v>452</v>
      </c>
      <c r="E107" s="64">
        <v>41673</v>
      </c>
      <c r="F107" s="62">
        <v>90</v>
      </c>
      <c r="G107" s="64">
        <f t="shared" si="2"/>
        <v>41763</v>
      </c>
      <c r="H107" s="65">
        <f t="shared" ca="1" si="3"/>
        <v>73</v>
      </c>
      <c r="I107" s="219"/>
      <c r="J107" s="387" t="s">
        <v>610</v>
      </c>
      <c r="K107" s="388"/>
      <c r="L107" s="125" t="s">
        <v>263</v>
      </c>
      <c r="M107" s="353">
        <v>360</v>
      </c>
      <c r="N107" s="353"/>
      <c r="O107" s="32"/>
      <c r="P107" s="32"/>
      <c r="Q107" s="32"/>
      <c r="R107" s="32"/>
      <c r="S107" s="32"/>
      <c r="T107" s="32"/>
      <c r="U107" s="32"/>
      <c r="V107" s="32"/>
      <c r="W107" s="32"/>
    </row>
    <row r="108" spans="1:16384" ht="79.5" customHeight="1" thickBot="1" x14ac:dyDescent="0.3">
      <c r="A108" s="48"/>
      <c r="B108" s="66" t="s">
        <v>93</v>
      </c>
      <c r="C108" s="67" t="s">
        <v>47</v>
      </c>
      <c r="D108" s="68" t="s">
        <v>347</v>
      </c>
      <c r="E108" s="69">
        <v>41673</v>
      </c>
      <c r="F108" s="67">
        <v>14</v>
      </c>
      <c r="G108" s="64">
        <f t="shared" si="2"/>
        <v>41687</v>
      </c>
      <c r="H108" s="65">
        <f t="shared" ca="1" si="3"/>
        <v>-3</v>
      </c>
      <c r="I108" s="219"/>
      <c r="J108" s="389"/>
      <c r="K108" s="390"/>
      <c r="L108" s="125" t="s">
        <v>263</v>
      </c>
      <c r="M108" s="353">
        <v>7</v>
      </c>
      <c r="N108" s="353"/>
      <c r="O108" s="32"/>
      <c r="P108" s="32"/>
      <c r="Q108" s="32"/>
      <c r="R108" s="32"/>
      <c r="S108" s="32"/>
      <c r="T108" s="32"/>
      <c r="U108" s="32"/>
      <c r="V108" s="32"/>
      <c r="W108" s="32"/>
    </row>
    <row r="109" spans="1:16384" ht="60" customHeight="1" thickBot="1" x14ac:dyDescent="0.3">
      <c r="A109" s="32"/>
      <c r="B109" s="70" t="s">
        <v>420</v>
      </c>
      <c r="C109" s="50" t="s">
        <v>81</v>
      </c>
      <c r="D109" s="50" t="s">
        <v>81</v>
      </c>
      <c r="E109" s="52">
        <v>41605</v>
      </c>
      <c r="F109" s="50">
        <v>365</v>
      </c>
      <c r="G109" s="64">
        <f t="shared" si="2"/>
        <v>41970</v>
      </c>
      <c r="H109" s="65">
        <f t="shared" ca="1" si="3"/>
        <v>280</v>
      </c>
      <c r="I109" s="219" t="s">
        <v>544</v>
      </c>
      <c r="J109" s="389"/>
      <c r="K109" s="390"/>
      <c r="L109" s="125" t="s">
        <v>263</v>
      </c>
      <c r="M109" s="353"/>
      <c r="N109" s="353"/>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2"/>
      <c r="ADO109" s="32"/>
      <c r="ADP109" s="32"/>
      <c r="ADQ109" s="32"/>
      <c r="ADR109" s="32"/>
      <c r="ADS109" s="32"/>
      <c r="ADT109" s="32"/>
      <c r="ADU109" s="32"/>
      <c r="ADV109" s="32"/>
      <c r="ADW109" s="32"/>
      <c r="ADX109" s="32"/>
      <c r="ADY109" s="32"/>
      <c r="ADZ109" s="32"/>
      <c r="AEA109" s="32"/>
      <c r="AEB109" s="32"/>
      <c r="AEC109" s="32"/>
      <c r="AED109" s="32"/>
      <c r="AEE109" s="32"/>
      <c r="AEF109" s="32"/>
      <c r="AEG109" s="32"/>
      <c r="AEH109" s="32"/>
      <c r="AEI109" s="32"/>
      <c r="AEJ109" s="32"/>
      <c r="AEK109" s="32"/>
      <c r="AEL109" s="32"/>
      <c r="AEM109" s="32"/>
      <c r="AEN109" s="32"/>
      <c r="AEO109" s="32"/>
      <c r="AEP109" s="32"/>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2"/>
      <c r="AHS109" s="32"/>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c r="AMK109" s="32"/>
      <c r="AML109" s="32"/>
      <c r="AMM109" s="32"/>
      <c r="AMN109" s="32"/>
      <c r="AMO109" s="32"/>
      <c r="AMP109" s="32"/>
      <c r="AMQ109" s="32"/>
      <c r="AMR109" s="32"/>
      <c r="AMS109" s="32"/>
      <c r="AMT109" s="32"/>
      <c r="AMU109" s="32"/>
      <c r="AMV109" s="32"/>
      <c r="AMW109" s="32"/>
      <c r="AMX109" s="32"/>
      <c r="AMY109" s="32"/>
      <c r="AMZ109" s="32"/>
      <c r="ANA109" s="32"/>
      <c r="ANB109" s="32"/>
      <c r="ANC109" s="32"/>
      <c r="AND109" s="32"/>
      <c r="ANE109" s="32"/>
      <c r="ANF109" s="32"/>
      <c r="ANG109" s="32"/>
      <c r="ANH109" s="32"/>
      <c r="ANI109" s="32"/>
      <c r="ANJ109" s="32"/>
      <c r="ANK109" s="32"/>
      <c r="ANL109" s="32"/>
      <c r="ANM109" s="32"/>
      <c r="ANN109" s="32"/>
      <c r="ANO109" s="32"/>
      <c r="ANP109" s="32"/>
      <c r="ANQ109" s="32"/>
      <c r="ANR109" s="32"/>
      <c r="ANS109" s="32"/>
      <c r="ANT109" s="32"/>
      <c r="ANU109" s="32"/>
      <c r="ANV109" s="32"/>
      <c r="ANW109" s="32"/>
      <c r="ANX109" s="32"/>
      <c r="ANY109" s="32"/>
      <c r="ANZ109" s="32"/>
      <c r="AOA109" s="32"/>
      <c r="AOB109" s="32"/>
      <c r="AOC109" s="32"/>
      <c r="AOD109" s="32"/>
      <c r="AOE109" s="32"/>
      <c r="AOF109" s="32"/>
      <c r="AOG109" s="32"/>
      <c r="AOH109" s="32"/>
      <c r="AOI109" s="32"/>
      <c r="AOJ109" s="32"/>
      <c r="AOK109" s="32"/>
      <c r="AOL109" s="32"/>
      <c r="AOM109" s="32"/>
      <c r="AON109" s="32"/>
      <c r="AOO109" s="32"/>
      <c r="AOP109" s="32"/>
      <c r="AOQ109" s="32"/>
      <c r="AOR109" s="32"/>
      <c r="AOS109" s="32"/>
      <c r="AOT109" s="32"/>
      <c r="AOU109" s="32"/>
      <c r="AOV109" s="32"/>
      <c r="AOW109" s="32"/>
      <c r="AOX109" s="32"/>
      <c r="AOY109" s="32"/>
      <c r="AOZ109" s="32"/>
      <c r="APA109" s="32"/>
      <c r="APB109" s="32"/>
      <c r="APC109" s="32"/>
      <c r="APD109" s="32"/>
      <c r="APE109" s="32"/>
      <c r="APF109" s="32"/>
      <c r="APG109" s="32"/>
      <c r="APH109" s="32"/>
      <c r="API109" s="32"/>
      <c r="APJ109" s="32"/>
      <c r="APK109" s="32"/>
      <c r="APL109" s="32"/>
      <c r="APM109" s="32"/>
      <c r="APN109" s="32"/>
      <c r="APO109" s="32"/>
      <c r="APP109" s="32"/>
      <c r="APQ109" s="32"/>
      <c r="APR109" s="32"/>
      <c r="APS109" s="32"/>
      <c r="APT109" s="32"/>
      <c r="APU109" s="32"/>
      <c r="APV109" s="32"/>
      <c r="APW109" s="32"/>
      <c r="APX109" s="32"/>
      <c r="APY109" s="32"/>
      <c r="APZ109" s="32"/>
      <c r="AQA109" s="32"/>
      <c r="AQB109" s="32"/>
      <c r="AQC109" s="32"/>
      <c r="AQD109" s="32"/>
      <c r="AQE109" s="32"/>
      <c r="AQF109" s="32"/>
      <c r="AQG109" s="32"/>
      <c r="AQH109" s="32"/>
      <c r="AQI109" s="32"/>
      <c r="AQJ109" s="32"/>
      <c r="AQK109" s="32"/>
      <c r="AQL109" s="32"/>
      <c r="AQM109" s="32"/>
      <c r="AQN109" s="32"/>
      <c r="AQO109" s="32"/>
      <c r="AQP109" s="32"/>
      <c r="AQQ109" s="32"/>
      <c r="AQR109" s="32"/>
      <c r="AQS109" s="32"/>
      <c r="AQT109" s="32"/>
      <c r="AQU109" s="32"/>
      <c r="AQV109" s="32"/>
      <c r="AQW109" s="32"/>
      <c r="AQX109" s="32"/>
      <c r="AQY109" s="32"/>
      <c r="AQZ109" s="32"/>
      <c r="ARA109" s="32"/>
      <c r="ARB109" s="32"/>
      <c r="ARC109" s="32"/>
      <c r="ARD109" s="32"/>
      <c r="ARE109" s="32"/>
      <c r="ARF109" s="32"/>
      <c r="ARG109" s="32"/>
      <c r="ARH109" s="32"/>
      <c r="ARI109" s="32"/>
      <c r="ARJ109" s="32"/>
      <c r="ARK109" s="32"/>
      <c r="ARL109" s="32"/>
      <c r="ARM109" s="32"/>
      <c r="ARN109" s="32"/>
      <c r="ARO109" s="32"/>
      <c r="ARP109" s="32"/>
      <c r="ARQ109" s="32"/>
      <c r="ARR109" s="32"/>
      <c r="ARS109" s="32"/>
      <c r="ART109" s="32"/>
      <c r="ARU109" s="32"/>
      <c r="ARV109" s="32"/>
      <c r="ARW109" s="32"/>
      <c r="ARX109" s="32"/>
      <c r="ARY109" s="32"/>
      <c r="ARZ109" s="32"/>
      <c r="ASA109" s="32"/>
      <c r="ASB109" s="32"/>
      <c r="ASC109" s="32"/>
      <c r="ASD109" s="32"/>
      <c r="ASE109" s="32"/>
      <c r="ASF109" s="32"/>
      <c r="ASG109" s="32"/>
      <c r="ASH109" s="32"/>
      <c r="ASI109" s="32"/>
      <c r="ASJ109" s="32"/>
      <c r="ASK109" s="32"/>
      <c r="ASL109" s="32"/>
      <c r="ASM109" s="32"/>
      <c r="ASN109" s="32"/>
      <c r="ASO109" s="32"/>
      <c r="ASP109" s="32"/>
      <c r="ASQ109" s="32"/>
      <c r="ASR109" s="32"/>
      <c r="ASS109" s="32"/>
      <c r="AST109" s="32"/>
      <c r="ASU109" s="32"/>
      <c r="ASV109" s="32"/>
      <c r="ASW109" s="32"/>
      <c r="ASX109" s="32"/>
      <c r="ASY109" s="32"/>
      <c r="ASZ109" s="32"/>
      <c r="ATA109" s="32"/>
      <c r="ATB109" s="32"/>
      <c r="ATC109" s="32"/>
      <c r="ATD109" s="32"/>
      <c r="ATE109" s="32"/>
      <c r="ATF109" s="32"/>
      <c r="ATG109" s="32"/>
      <c r="ATH109" s="32"/>
      <c r="ATI109" s="32"/>
      <c r="ATJ109" s="32"/>
      <c r="ATK109" s="32"/>
      <c r="ATL109" s="32"/>
      <c r="ATM109" s="32"/>
      <c r="ATN109" s="32"/>
      <c r="ATO109" s="32"/>
      <c r="ATP109" s="32"/>
      <c r="ATQ109" s="32"/>
      <c r="ATR109" s="32"/>
      <c r="ATS109" s="32"/>
      <c r="ATT109" s="32"/>
      <c r="ATU109" s="32"/>
      <c r="ATV109" s="32"/>
      <c r="ATW109" s="32"/>
      <c r="ATX109" s="32"/>
      <c r="ATY109" s="32"/>
      <c r="ATZ109" s="32"/>
      <c r="AUA109" s="32"/>
      <c r="AUB109" s="32"/>
      <c r="AUC109" s="32"/>
      <c r="AUD109" s="32"/>
      <c r="AUE109" s="32"/>
      <c r="AUF109" s="32"/>
      <c r="AUG109" s="32"/>
      <c r="AUH109" s="32"/>
      <c r="AUI109" s="32"/>
      <c r="AUJ109" s="32"/>
      <c r="AUK109" s="32"/>
      <c r="AUL109" s="32"/>
      <c r="AUM109" s="32"/>
      <c r="AUN109" s="32"/>
      <c r="AUO109" s="32"/>
      <c r="AUP109" s="32"/>
      <c r="AUQ109" s="32"/>
      <c r="AUR109" s="32"/>
      <c r="AUS109" s="32"/>
      <c r="AUT109" s="32"/>
      <c r="AUU109" s="32"/>
      <c r="AUV109" s="32"/>
      <c r="AUW109" s="32"/>
      <c r="AUX109" s="32"/>
      <c r="AUY109" s="32"/>
      <c r="AUZ109" s="32"/>
      <c r="AVA109" s="32"/>
      <c r="AVB109" s="32"/>
      <c r="AVC109" s="32"/>
      <c r="AVD109" s="32"/>
      <c r="AVE109" s="32"/>
      <c r="AVF109" s="32"/>
      <c r="AVG109" s="32"/>
      <c r="AVH109" s="32"/>
      <c r="AVI109" s="32"/>
      <c r="AVJ109" s="32"/>
      <c r="AVK109" s="32"/>
      <c r="AVL109" s="32"/>
      <c r="AVM109" s="32"/>
      <c r="AVN109" s="32"/>
      <c r="AVO109" s="32"/>
      <c r="AVP109" s="32"/>
      <c r="AVQ109" s="32"/>
      <c r="AVR109" s="32"/>
      <c r="AVS109" s="32"/>
      <c r="AVT109" s="32"/>
      <c r="AVU109" s="32"/>
      <c r="AVV109" s="32"/>
      <c r="AVW109" s="32"/>
      <c r="AVX109" s="32"/>
      <c r="AVY109" s="32"/>
      <c r="AVZ109" s="32"/>
      <c r="AWA109" s="32"/>
      <c r="AWB109" s="32"/>
      <c r="AWC109" s="32"/>
      <c r="AWD109" s="32"/>
      <c r="AWE109" s="32"/>
      <c r="AWF109" s="32"/>
      <c r="AWG109" s="32"/>
      <c r="AWH109" s="32"/>
      <c r="AWI109" s="32"/>
      <c r="AWJ109" s="32"/>
      <c r="AWK109" s="32"/>
      <c r="AWL109" s="32"/>
      <c r="AWM109" s="32"/>
      <c r="AWN109" s="32"/>
      <c r="AWO109" s="32"/>
      <c r="AWP109" s="32"/>
      <c r="AWQ109" s="32"/>
      <c r="AWR109" s="32"/>
      <c r="AWS109" s="32"/>
      <c r="AWT109" s="32"/>
      <c r="AWU109" s="32"/>
      <c r="AWV109" s="32"/>
      <c r="AWW109" s="32"/>
      <c r="AWX109" s="32"/>
      <c r="AWY109" s="32"/>
      <c r="AWZ109" s="32"/>
      <c r="AXA109" s="32"/>
      <c r="AXB109" s="32"/>
      <c r="AXC109" s="32"/>
      <c r="AXD109" s="32"/>
      <c r="AXE109" s="32"/>
      <c r="AXF109" s="32"/>
      <c r="AXG109" s="32"/>
      <c r="AXH109" s="32"/>
      <c r="AXI109" s="32"/>
      <c r="AXJ109" s="32"/>
      <c r="AXK109" s="32"/>
      <c r="AXL109" s="32"/>
      <c r="AXM109" s="32"/>
      <c r="AXN109" s="32"/>
      <c r="AXO109" s="32"/>
      <c r="AXP109" s="32"/>
      <c r="AXQ109" s="32"/>
      <c r="AXR109" s="32"/>
      <c r="AXS109" s="32"/>
      <c r="AXT109" s="32"/>
      <c r="AXU109" s="32"/>
      <c r="AXV109" s="32"/>
      <c r="AXW109" s="32"/>
      <c r="AXX109" s="32"/>
      <c r="AXY109" s="32"/>
      <c r="AXZ109" s="32"/>
      <c r="AYA109" s="32"/>
      <c r="AYB109" s="32"/>
      <c r="AYC109" s="32"/>
      <c r="AYD109" s="32"/>
      <c r="AYE109" s="32"/>
      <c r="AYF109" s="32"/>
      <c r="AYG109" s="32"/>
      <c r="AYH109" s="32"/>
      <c r="AYI109" s="32"/>
      <c r="AYJ109" s="32"/>
      <c r="AYK109" s="32"/>
      <c r="AYL109" s="32"/>
      <c r="AYM109" s="32"/>
      <c r="AYN109" s="32"/>
      <c r="AYO109" s="32"/>
      <c r="AYP109" s="32"/>
      <c r="AYQ109" s="32"/>
      <c r="AYR109" s="32"/>
      <c r="AYS109" s="32"/>
      <c r="AYT109" s="32"/>
      <c r="AYU109" s="32"/>
      <c r="AYV109" s="32"/>
      <c r="AYW109" s="32"/>
      <c r="AYX109" s="32"/>
      <c r="AYY109" s="32"/>
      <c r="AYZ109" s="32"/>
      <c r="AZA109" s="32"/>
      <c r="AZB109" s="32"/>
      <c r="AZC109" s="32"/>
      <c r="AZD109" s="32"/>
      <c r="AZE109" s="32"/>
      <c r="AZF109" s="32"/>
      <c r="AZG109" s="32"/>
      <c r="AZH109" s="32"/>
      <c r="AZI109" s="32"/>
      <c r="AZJ109" s="32"/>
      <c r="AZK109" s="32"/>
      <c r="AZL109" s="32"/>
      <c r="AZM109" s="32"/>
      <c r="AZN109" s="32"/>
      <c r="AZO109" s="32"/>
      <c r="AZP109" s="32"/>
      <c r="AZQ109" s="32"/>
      <c r="AZR109" s="32"/>
      <c r="AZS109" s="32"/>
      <c r="AZT109" s="32"/>
      <c r="AZU109" s="32"/>
      <c r="AZV109" s="32"/>
      <c r="AZW109" s="32"/>
      <c r="AZX109" s="32"/>
      <c r="AZY109" s="32"/>
      <c r="AZZ109" s="32"/>
      <c r="BAA109" s="32"/>
      <c r="BAB109" s="32"/>
      <c r="BAC109" s="32"/>
      <c r="BAD109" s="32"/>
      <c r="BAE109" s="32"/>
      <c r="BAF109" s="32"/>
      <c r="BAG109" s="32"/>
      <c r="BAH109" s="32"/>
      <c r="BAI109" s="32"/>
      <c r="BAJ109" s="32"/>
      <c r="BAK109" s="32"/>
      <c r="BAL109" s="32"/>
      <c r="BAM109" s="32"/>
      <c r="BAN109" s="32"/>
      <c r="BAO109" s="32"/>
      <c r="BAP109" s="32"/>
      <c r="BAQ109" s="32"/>
      <c r="BAR109" s="32"/>
      <c r="BAS109" s="32"/>
      <c r="BAT109" s="32"/>
      <c r="BAU109" s="32"/>
      <c r="BAV109" s="32"/>
      <c r="BAW109" s="32"/>
      <c r="BAX109" s="32"/>
      <c r="BAY109" s="32"/>
      <c r="BAZ109" s="32"/>
      <c r="BBA109" s="32"/>
      <c r="BBB109" s="32"/>
      <c r="BBC109" s="32"/>
      <c r="BBD109" s="32"/>
      <c r="BBE109" s="32"/>
      <c r="BBF109" s="32"/>
      <c r="BBG109" s="32"/>
      <c r="BBH109" s="32"/>
      <c r="BBI109" s="32"/>
      <c r="BBJ109" s="32"/>
      <c r="BBK109" s="32"/>
      <c r="BBL109" s="32"/>
      <c r="BBM109" s="32"/>
      <c r="BBN109" s="32"/>
      <c r="BBO109" s="32"/>
      <c r="BBP109" s="32"/>
      <c r="BBQ109" s="32"/>
      <c r="BBR109" s="32"/>
      <c r="BBS109" s="32"/>
      <c r="BBT109" s="32"/>
      <c r="BBU109" s="32"/>
      <c r="BBV109" s="32"/>
      <c r="BBW109" s="32"/>
      <c r="BBX109" s="32"/>
      <c r="BBY109" s="32"/>
      <c r="BBZ109" s="32"/>
      <c r="BCA109" s="32"/>
      <c r="BCB109" s="32"/>
      <c r="BCC109" s="32"/>
      <c r="BCD109" s="32"/>
      <c r="BCE109" s="32"/>
      <c r="BCF109" s="32"/>
      <c r="BCG109" s="32"/>
      <c r="BCH109" s="32"/>
      <c r="BCI109" s="32"/>
      <c r="BCJ109" s="32"/>
      <c r="BCK109" s="32"/>
      <c r="BCL109" s="32"/>
      <c r="BCM109" s="32"/>
      <c r="BCN109" s="32"/>
      <c r="BCO109" s="32"/>
      <c r="BCP109" s="32"/>
      <c r="BCQ109" s="32"/>
      <c r="BCR109" s="32"/>
      <c r="BCS109" s="32"/>
      <c r="BCT109" s="32"/>
      <c r="BCU109" s="32"/>
      <c r="BCV109" s="32"/>
      <c r="BCW109" s="32"/>
      <c r="BCX109" s="32"/>
      <c r="BCY109" s="32"/>
      <c r="BCZ109" s="32"/>
      <c r="BDA109" s="32"/>
      <c r="BDB109" s="32"/>
      <c r="BDC109" s="32"/>
      <c r="BDD109" s="32"/>
      <c r="BDE109" s="32"/>
      <c r="BDF109" s="32"/>
      <c r="BDG109" s="32"/>
      <c r="BDH109" s="32"/>
      <c r="BDI109" s="32"/>
      <c r="BDJ109" s="32"/>
      <c r="BDK109" s="32"/>
      <c r="BDL109" s="32"/>
      <c r="BDM109" s="32"/>
      <c r="BDN109" s="32"/>
      <c r="BDO109" s="32"/>
      <c r="BDP109" s="32"/>
      <c r="BDQ109" s="32"/>
      <c r="BDR109" s="32"/>
      <c r="BDS109" s="32"/>
      <c r="BDT109" s="32"/>
      <c r="BDU109" s="32"/>
      <c r="BDV109" s="32"/>
      <c r="BDW109" s="32"/>
      <c r="BDX109" s="32"/>
      <c r="BDY109" s="32"/>
      <c r="BDZ109" s="32"/>
      <c r="BEA109" s="32"/>
      <c r="BEB109" s="32"/>
      <c r="BEC109" s="32"/>
      <c r="BED109" s="32"/>
      <c r="BEE109" s="32"/>
      <c r="BEF109" s="32"/>
      <c r="BEG109" s="32"/>
      <c r="BEH109" s="32"/>
      <c r="BEI109" s="32"/>
      <c r="BEJ109" s="32"/>
      <c r="BEK109" s="32"/>
      <c r="BEL109" s="32"/>
      <c r="BEM109" s="32"/>
      <c r="BEN109" s="32"/>
      <c r="BEO109" s="32"/>
      <c r="BEP109" s="32"/>
      <c r="BEQ109" s="32"/>
      <c r="BER109" s="32"/>
      <c r="BES109" s="32"/>
      <c r="BET109" s="32"/>
      <c r="BEU109" s="32"/>
      <c r="BEV109" s="32"/>
      <c r="BEW109" s="32"/>
      <c r="BEX109" s="32"/>
      <c r="BEY109" s="32"/>
      <c r="BEZ109" s="32"/>
      <c r="BFA109" s="32"/>
      <c r="BFB109" s="32"/>
      <c r="BFC109" s="32"/>
      <c r="BFD109" s="32"/>
      <c r="BFE109" s="32"/>
      <c r="BFF109" s="32"/>
      <c r="BFG109" s="32"/>
      <c r="BFH109" s="32"/>
      <c r="BFI109" s="32"/>
      <c r="BFJ109" s="32"/>
      <c r="BFK109" s="32"/>
      <c r="BFL109" s="32"/>
      <c r="BFM109" s="32"/>
      <c r="BFN109" s="32"/>
      <c r="BFO109" s="32"/>
      <c r="BFP109" s="32"/>
      <c r="BFQ109" s="32"/>
      <c r="BFR109" s="32"/>
      <c r="BFS109" s="32"/>
      <c r="BFT109" s="32"/>
      <c r="BFU109" s="32"/>
      <c r="BFV109" s="32"/>
      <c r="BFW109" s="32"/>
      <c r="BFX109" s="32"/>
      <c r="BFY109" s="32"/>
      <c r="BFZ109" s="32"/>
      <c r="BGA109" s="32"/>
      <c r="BGB109" s="32"/>
      <c r="BGC109" s="32"/>
      <c r="BGD109" s="32"/>
      <c r="BGE109" s="32"/>
      <c r="BGF109" s="32"/>
      <c r="BGG109" s="32"/>
      <c r="BGH109" s="32"/>
      <c r="BGI109" s="32"/>
      <c r="BGJ109" s="32"/>
      <c r="BGK109" s="32"/>
      <c r="BGL109" s="32"/>
      <c r="BGM109" s="32"/>
      <c r="BGN109" s="32"/>
      <c r="BGO109" s="32"/>
      <c r="BGP109" s="32"/>
      <c r="BGQ109" s="32"/>
      <c r="BGR109" s="32"/>
      <c r="BGS109" s="32"/>
      <c r="BGT109" s="32"/>
      <c r="BGU109" s="32"/>
      <c r="BGV109" s="32"/>
      <c r="BGW109" s="32"/>
      <c r="BGX109" s="32"/>
      <c r="BGY109" s="32"/>
      <c r="BGZ109" s="32"/>
      <c r="BHA109" s="32"/>
      <c r="BHB109" s="32"/>
      <c r="BHC109" s="32"/>
      <c r="BHD109" s="32"/>
      <c r="BHE109" s="32"/>
      <c r="BHF109" s="32"/>
      <c r="BHG109" s="32"/>
      <c r="BHH109" s="32"/>
      <c r="BHI109" s="32"/>
      <c r="BHJ109" s="32"/>
      <c r="BHK109" s="32"/>
      <c r="BHL109" s="32"/>
      <c r="BHM109" s="32"/>
      <c r="BHN109" s="32"/>
      <c r="BHO109" s="32"/>
      <c r="BHP109" s="32"/>
      <c r="BHQ109" s="32"/>
      <c r="BHR109" s="32"/>
      <c r="BHS109" s="32"/>
      <c r="BHT109" s="32"/>
      <c r="BHU109" s="32"/>
      <c r="BHV109" s="32"/>
      <c r="BHW109" s="32"/>
      <c r="BHX109" s="32"/>
      <c r="BHY109" s="32"/>
      <c r="BHZ109" s="32"/>
      <c r="BIA109" s="32"/>
      <c r="BIB109" s="32"/>
      <c r="BIC109" s="32"/>
      <c r="BID109" s="32"/>
      <c r="BIE109" s="32"/>
      <c r="BIF109" s="32"/>
      <c r="BIG109" s="32"/>
      <c r="BIH109" s="32"/>
      <c r="BII109" s="32"/>
      <c r="BIJ109" s="32"/>
      <c r="BIK109" s="32"/>
      <c r="BIL109" s="32"/>
      <c r="BIM109" s="32"/>
      <c r="BIN109" s="32"/>
      <c r="BIO109" s="32"/>
      <c r="BIP109" s="32"/>
      <c r="BIQ109" s="32"/>
      <c r="BIR109" s="32"/>
      <c r="BIS109" s="32"/>
      <c r="BIT109" s="32"/>
      <c r="BIU109" s="32"/>
      <c r="BIV109" s="32"/>
      <c r="BIW109" s="32"/>
      <c r="BIX109" s="32"/>
      <c r="BIY109" s="32"/>
      <c r="BIZ109" s="32"/>
      <c r="BJA109" s="32"/>
      <c r="BJB109" s="32"/>
      <c r="BJC109" s="32"/>
      <c r="BJD109" s="32"/>
      <c r="BJE109" s="32"/>
      <c r="BJF109" s="32"/>
      <c r="BJG109" s="32"/>
      <c r="BJH109" s="32"/>
      <c r="BJI109" s="32"/>
      <c r="BJJ109" s="32"/>
      <c r="BJK109" s="32"/>
      <c r="BJL109" s="32"/>
      <c r="BJM109" s="32"/>
      <c r="BJN109" s="32"/>
      <c r="BJO109" s="32"/>
      <c r="BJP109" s="32"/>
      <c r="BJQ109" s="32"/>
      <c r="BJR109" s="32"/>
      <c r="BJS109" s="32"/>
      <c r="BJT109" s="32"/>
      <c r="BJU109" s="32"/>
      <c r="BJV109" s="32"/>
      <c r="BJW109" s="32"/>
      <c r="BJX109" s="32"/>
      <c r="BJY109" s="32"/>
      <c r="BJZ109" s="32"/>
      <c r="BKA109" s="32"/>
      <c r="BKB109" s="32"/>
      <c r="BKC109" s="32"/>
      <c r="BKD109" s="32"/>
      <c r="BKE109" s="32"/>
      <c r="BKF109" s="32"/>
      <c r="BKG109" s="32"/>
      <c r="BKH109" s="32"/>
      <c r="BKI109" s="32"/>
      <c r="BKJ109" s="32"/>
      <c r="BKK109" s="32"/>
      <c r="BKL109" s="32"/>
      <c r="BKM109" s="32"/>
      <c r="BKN109" s="32"/>
      <c r="BKO109" s="32"/>
      <c r="BKP109" s="32"/>
      <c r="BKQ109" s="32"/>
      <c r="BKR109" s="32"/>
      <c r="BKS109" s="32"/>
      <c r="BKT109" s="32"/>
      <c r="BKU109" s="32"/>
      <c r="BKV109" s="32"/>
      <c r="BKW109" s="32"/>
      <c r="BKX109" s="32"/>
      <c r="BKY109" s="32"/>
      <c r="BKZ109" s="32"/>
      <c r="BLA109" s="32"/>
      <c r="BLB109" s="32"/>
      <c r="BLC109" s="32"/>
      <c r="BLD109" s="32"/>
      <c r="BLE109" s="32"/>
      <c r="BLF109" s="32"/>
      <c r="BLG109" s="32"/>
      <c r="BLH109" s="32"/>
      <c r="BLI109" s="32"/>
      <c r="BLJ109" s="32"/>
      <c r="BLK109" s="32"/>
      <c r="BLL109" s="32"/>
      <c r="BLM109" s="32"/>
      <c r="BLN109" s="32"/>
      <c r="BLO109" s="32"/>
      <c r="BLP109" s="32"/>
      <c r="BLQ109" s="32"/>
      <c r="BLR109" s="32"/>
      <c r="BLS109" s="32"/>
      <c r="BLT109" s="32"/>
      <c r="BLU109" s="32"/>
      <c r="BLV109" s="32"/>
      <c r="BLW109" s="32"/>
      <c r="BLX109" s="32"/>
      <c r="BLY109" s="32"/>
      <c r="BLZ109" s="32"/>
      <c r="BMA109" s="32"/>
      <c r="BMB109" s="32"/>
      <c r="BMC109" s="32"/>
      <c r="BMD109" s="32"/>
      <c r="BME109" s="32"/>
      <c r="BMF109" s="32"/>
      <c r="BMG109" s="32"/>
      <c r="BMH109" s="32"/>
      <c r="BMI109" s="32"/>
      <c r="BMJ109" s="32"/>
      <c r="BMK109" s="32"/>
      <c r="BML109" s="32"/>
      <c r="BMM109" s="32"/>
      <c r="BMN109" s="32"/>
      <c r="BMO109" s="32"/>
      <c r="BMP109" s="32"/>
      <c r="BMQ109" s="32"/>
      <c r="BMR109" s="32"/>
      <c r="BMS109" s="32"/>
      <c r="BMT109" s="32"/>
      <c r="BMU109" s="32"/>
      <c r="BMV109" s="32"/>
      <c r="BMW109" s="32"/>
      <c r="BMX109" s="32"/>
      <c r="BMY109" s="32"/>
      <c r="BMZ109" s="32"/>
      <c r="BNA109" s="32"/>
      <c r="BNB109" s="32"/>
      <c r="BNC109" s="32"/>
      <c r="BND109" s="32"/>
      <c r="BNE109" s="32"/>
      <c r="BNF109" s="32"/>
      <c r="BNG109" s="32"/>
      <c r="BNH109" s="32"/>
      <c r="BNI109" s="32"/>
      <c r="BNJ109" s="32"/>
      <c r="BNK109" s="32"/>
      <c r="BNL109" s="32"/>
      <c r="BNM109" s="32"/>
      <c r="BNN109" s="32"/>
      <c r="BNO109" s="32"/>
      <c r="BNP109" s="32"/>
      <c r="BNQ109" s="32"/>
      <c r="BNR109" s="32"/>
      <c r="BNS109" s="32"/>
      <c r="BNT109" s="32"/>
      <c r="BNU109" s="32"/>
      <c r="BNV109" s="32"/>
      <c r="BNW109" s="32"/>
      <c r="BNX109" s="32"/>
      <c r="BNY109" s="32"/>
      <c r="BNZ109" s="32"/>
      <c r="BOA109" s="32"/>
      <c r="BOB109" s="32"/>
      <c r="BOC109" s="32"/>
      <c r="BOD109" s="32"/>
      <c r="BOE109" s="32"/>
      <c r="BOF109" s="32"/>
      <c r="BOG109" s="32"/>
      <c r="BOH109" s="32"/>
      <c r="BOI109" s="32"/>
      <c r="BOJ109" s="32"/>
      <c r="BOK109" s="32"/>
      <c r="BOL109" s="32"/>
      <c r="BOM109" s="32"/>
      <c r="BON109" s="32"/>
      <c r="BOO109" s="32"/>
      <c r="BOP109" s="32"/>
      <c r="BOQ109" s="32"/>
      <c r="BOR109" s="32"/>
      <c r="BOS109" s="32"/>
      <c r="BOT109" s="32"/>
      <c r="BOU109" s="32"/>
      <c r="BOV109" s="32"/>
      <c r="BOW109" s="32"/>
      <c r="BOX109" s="32"/>
      <c r="BOY109" s="32"/>
      <c r="BOZ109" s="32"/>
      <c r="BPA109" s="32"/>
      <c r="BPB109" s="32"/>
      <c r="BPC109" s="32"/>
      <c r="BPD109" s="32"/>
      <c r="BPE109" s="32"/>
      <c r="BPF109" s="32"/>
      <c r="BPG109" s="32"/>
      <c r="BPH109" s="32"/>
      <c r="BPI109" s="32"/>
      <c r="BPJ109" s="32"/>
      <c r="BPK109" s="32"/>
      <c r="BPL109" s="32"/>
      <c r="BPM109" s="32"/>
      <c r="BPN109" s="32"/>
      <c r="BPO109" s="32"/>
      <c r="BPP109" s="32"/>
      <c r="BPQ109" s="32"/>
      <c r="BPR109" s="32"/>
      <c r="BPS109" s="32"/>
      <c r="BPT109" s="32"/>
      <c r="BPU109" s="32"/>
      <c r="BPV109" s="32"/>
      <c r="BPW109" s="32"/>
      <c r="BPX109" s="32"/>
      <c r="BPY109" s="32"/>
      <c r="BPZ109" s="32"/>
      <c r="BQA109" s="32"/>
      <c r="BQB109" s="32"/>
      <c r="BQC109" s="32"/>
      <c r="BQD109" s="32"/>
      <c r="BQE109" s="32"/>
      <c r="BQF109" s="32"/>
      <c r="BQG109" s="32"/>
      <c r="BQH109" s="32"/>
      <c r="BQI109" s="32"/>
      <c r="BQJ109" s="32"/>
      <c r="BQK109" s="32"/>
      <c r="BQL109" s="32"/>
      <c r="BQM109" s="32"/>
      <c r="BQN109" s="32"/>
      <c r="BQO109" s="32"/>
      <c r="BQP109" s="32"/>
      <c r="BQQ109" s="32"/>
      <c r="BQR109" s="32"/>
      <c r="BQS109" s="32"/>
      <c r="BQT109" s="32"/>
      <c r="BQU109" s="32"/>
      <c r="BQV109" s="32"/>
      <c r="BQW109" s="32"/>
      <c r="BQX109" s="32"/>
      <c r="BQY109" s="32"/>
      <c r="BQZ109" s="32"/>
      <c r="BRA109" s="32"/>
      <c r="BRB109" s="32"/>
      <c r="BRC109" s="32"/>
      <c r="BRD109" s="32"/>
      <c r="BRE109" s="32"/>
      <c r="BRF109" s="32"/>
      <c r="BRG109" s="32"/>
      <c r="BRH109" s="32"/>
      <c r="BRI109" s="32"/>
      <c r="BRJ109" s="32"/>
      <c r="BRK109" s="32"/>
      <c r="BRL109" s="32"/>
      <c r="BRM109" s="32"/>
      <c r="BRN109" s="32"/>
      <c r="BRO109" s="32"/>
      <c r="BRP109" s="32"/>
      <c r="BRQ109" s="32"/>
      <c r="BRR109" s="32"/>
      <c r="BRS109" s="32"/>
      <c r="BRT109" s="32"/>
      <c r="BRU109" s="32"/>
      <c r="BRV109" s="32"/>
      <c r="BRW109" s="32"/>
      <c r="BRX109" s="32"/>
      <c r="BRY109" s="32"/>
      <c r="BRZ109" s="32"/>
      <c r="BSA109" s="32"/>
      <c r="BSB109" s="32"/>
      <c r="BSC109" s="32"/>
      <c r="BSD109" s="32"/>
      <c r="BSE109" s="32"/>
      <c r="BSF109" s="32"/>
      <c r="BSG109" s="32"/>
      <c r="BSH109" s="32"/>
      <c r="BSI109" s="32"/>
      <c r="BSJ109" s="32"/>
      <c r="BSK109" s="32"/>
      <c r="BSL109" s="32"/>
      <c r="BSM109" s="32"/>
      <c r="BSN109" s="32"/>
      <c r="BSO109" s="32"/>
      <c r="BSP109" s="32"/>
      <c r="BSQ109" s="32"/>
      <c r="BSR109" s="32"/>
      <c r="BSS109" s="32"/>
      <c r="BST109" s="32"/>
      <c r="BSU109" s="32"/>
      <c r="BSV109" s="32"/>
      <c r="BSW109" s="32"/>
      <c r="BSX109" s="32"/>
      <c r="BSY109" s="32"/>
      <c r="BSZ109" s="32"/>
      <c r="BTA109" s="32"/>
      <c r="BTB109" s="32"/>
      <c r="BTC109" s="32"/>
      <c r="BTD109" s="32"/>
      <c r="BTE109" s="32"/>
      <c r="BTF109" s="32"/>
      <c r="BTG109" s="32"/>
      <c r="BTH109" s="32"/>
      <c r="BTI109" s="32"/>
      <c r="BTJ109" s="32"/>
      <c r="BTK109" s="32"/>
      <c r="BTL109" s="32"/>
      <c r="BTM109" s="32"/>
      <c r="BTN109" s="32"/>
      <c r="BTO109" s="32"/>
      <c r="BTP109" s="32"/>
      <c r="BTQ109" s="32"/>
      <c r="BTR109" s="32"/>
      <c r="BTS109" s="32"/>
      <c r="BTT109" s="32"/>
      <c r="BTU109" s="32"/>
      <c r="BTV109" s="32"/>
      <c r="BTW109" s="32"/>
      <c r="BTX109" s="32"/>
      <c r="BTY109" s="32"/>
      <c r="BTZ109" s="32"/>
      <c r="BUA109" s="32"/>
      <c r="BUB109" s="32"/>
      <c r="BUC109" s="32"/>
      <c r="BUD109" s="32"/>
      <c r="BUE109" s="32"/>
      <c r="BUF109" s="32"/>
      <c r="BUG109" s="32"/>
      <c r="BUH109" s="32"/>
      <c r="BUI109" s="32"/>
      <c r="BUJ109" s="32"/>
      <c r="BUK109" s="32"/>
      <c r="BUL109" s="32"/>
      <c r="BUM109" s="32"/>
      <c r="BUN109" s="32"/>
      <c r="BUO109" s="32"/>
      <c r="BUP109" s="32"/>
      <c r="BUQ109" s="32"/>
      <c r="BUR109" s="32"/>
      <c r="BUS109" s="32"/>
      <c r="BUT109" s="32"/>
      <c r="BUU109" s="32"/>
      <c r="BUV109" s="32"/>
      <c r="BUW109" s="32"/>
      <c r="BUX109" s="32"/>
      <c r="BUY109" s="32"/>
      <c r="BUZ109" s="32"/>
      <c r="BVA109" s="32"/>
      <c r="BVB109" s="32"/>
      <c r="BVC109" s="32"/>
      <c r="BVD109" s="32"/>
      <c r="BVE109" s="32"/>
      <c r="BVF109" s="32"/>
      <c r="BVG109" s="32"/>
      <c r="BVH109" s="32"/>
      <c r="BVI109" s="32"/>
      <c r="BVJ109" s="32"/>
      <c r="BVK109" s="32"/>
      <c r="BVL109" s="32"/>
      <c r="BVM109" s="32"/>
      <c r="BVN109" s="32"/>
      <c r="BVO109" s="32"/>
      <c r="BVP109" s="32"/>
      <c r="BVQ109" s="32"/>
      <c r="BVR109" s="32"/>
      <c r="BVS109" s="32"/>
      <c r="BVT109" s="32"/>
      <c r="BVU109" s="32"/>
      <c r="BVV109" s="32"/>
      <c r="BVW109" s="32"/>
      <c r="BVX109" s="32"/>
      <c r="BVY109" s="32"/>
      <c r="BVZ109" s="32"/>
      <c r="BWA109" s="32"/>
      <c r="BWB109" s="32"/>
      <c r="BWC109" s="32"/>
      <c r="BWD109" s="32"/>
      <c r="BWE109" s="32"/>
      <c r="BWF109" s="32"/>
      <c r="BWG109" s="32"/>
      <c r="BWH109" s="32"/>
      <c r="BWI109" s="32"/>
      <c r="BWJ109" s="32"/>
      <c r="BWK109" s="32"/>
      <c r="BWL109" s="32"/>
      <c r="BWM109" s="32"/>
      <c r="BWN109" s="32"/>
      <c r="BWO109" s="32"/>
      <c r="BWP109" s="32"/>
      <c r="BWQ109" s="32"/>
      <c r="BWR109" s="32"/>
      <c r="BWS109" s="32"/>
      <c r="BWT109" s="32"/>
      <c r="BWU109" s="32"/>
      <c r="BWV109" s="32"/>
      <c r="BWW109" s="32"/>
      <c r="BWX109" s="32"/>
      <c r="BWY109" s="32"/>
      <c r="BWZ109" s="32"/>
      <c r="BXA109" s="32"/>
      <c r="BXB109" s="32"/>
      <c r="BXC109" s="32"/>
      <c r="BXD109" s="32"/>
      <c r="BXE109" s="32"/>
      <c r="BXF109" s="32"/>
      <c r="BXG109" s="32"/>
      <c r="BXH109" s="32"/>
      <c r="BXI109" s="32"/>
      <c r="BXJ109" s="32"/>
      <c r="BXK109" s="32"/>
      <c r="BXL109" s="32"/>
      <c r="BXM109" s="32"/>
      <c r="BXN109" s="32"/>
      <c r="BXO109" s="32"/>
      <c r="BXP109" s="32"/>
      <c r="BXQ109" s="32"/>
      <c r="BXR109" s="32"/>
      <c r="BXS109" s="32"/>
      <c r="BXT109" s="32"/>
      <c r="BXU109" s="32"/>
      <c r="BXV109" s="32"/>
      <c r="BXW109" s="32"/>
      <c r="BXX109" s="32"/>
      <c r="BXY109" s="32"/>
      <c r="BXZ109" s="32"/>
      <c r="BYA109" s="32"/>
      <c r="BYB109" s="32"/>
      <c r="BYC109" s="32"/>
      <c r="BYD109" s="32"/>
      <c r="BYE109" s="32"/>
      <c r="BYF109" s="32"/>
      <c r="BYG109" s="32"/>
      <c r="BYH109" s="32"/>
      <c r="BYI109" s="32"/>
      <c r="BYJ109" s="32"/>
      <c r="BYK109" s="32"/>
      <c r="BYL109" s="32"/>
      <c r="BYM109" s="32"/>
      <c r="BYN109" s="32"/>
      <c r="BYO109" s="32"/>
      <c r="BYP109" s="32"/>
      <c r="BYQ109" s="32"/>
      <c r="BYR109" s="32"/>
      <c r="BYS109" s="32"/>
      <c r="BYT109" s="32"/>
      <c r="BYU109" s="32"/>
      <c r="BYV109" s="32"/>
      <c r="BYW109" s="32"/>
      <c r="BYX109" s="32"/>
      <c r="BYY109" s="32"/>
      <c r="BYZ109" s="32"/>
      <c r="BZA109" s="32"/>
      <c r="BZB109" s="32"/>
      <c r="BZC109" s="32"/>
      <c r="BZD109" s="32"/>
      <c r="BZE109" s="32"/>
      <c r="BZF109" s="32"/>
      <c r="BZG109" s="32"/>
      <c r="BZH109" s="32"/>
      <c r="BZI109" s="32"/>
      <c r="BZJ109" s="32"/>
      <c r="BZK109" s="32"/>
      <c r="BZL109" s="32"/>
      <c r="BZM109" s="32"/>
      <c r="BZN109" s="32"/>
      <c r="BZO109" s="32"/>
      <c r="BZP109" s="32"/>
      <c r="BZQ109" s="32"/>
      <c r="BZR109" s="32"/>
      <c r="BZS109" s="32"/>
      <c r="BZT109" s="32"/>
      <c r="BZU109" s="32"/>
      <c r="BZV109" s="32"/>
      <c r="BZW109" s="32"/>
      <c r="BZX109" s="32"/>
      <c r="BZY109" s="32"/>
      <c r="BZZ109" s="32"/>
      <c r="CAA109" s="32"/>
      <c r="CAB109" s="32"/>
      <c r="CAC109" s="32"/>
      <c r="CAD109" s="32"/>
      <c r="CAE109" s="32"/>
      <c r="CAF109" s="32"/>
      <c r="CAG109" s="32"/>
      <c r="CAH109" s="32"/>
      <c r="CAI109" s="32"/>
      <c r="CAJ109" s="32"/>
      <c r="CAK109" s="32"/>
      <c r="CAL109" s="32"/>
      <c r="CAM109" s="32"/>
      <c r="CAN109" s="32"/>
      <c r="CAO109" s="32"/>
      <c r="CAP109" s="32"/>
      <c r="CAQ109" s="32"/>
      <c r="CAR109" s="32"/>
      <c r="CAS109" s="32"/>
      <c r="CAT109" s="32"/>
      <c r="CAU109" s="32"/>
      <c r="CAV109" s="32"/>
      <c r="CAW109" s="32"/>
      <c r="CAX109" s="32"/>
      <c r="CAY109" s="32"/>
      <c r="CAZ109" s="32"/>
      <c r="CBA109" s="32"/>
      <c r="CBB109" s="32"/>
      <c r="CBC109" s="32"/>
      <c r="CBD109" s="32"/>
      <c r="CBE109" s="32"/>
      <c r="CBF109" s="32"/>
      <c r="CBG109" s="32"/>
      <c r="CBH109" s="32"/>
      <c r="CBI109" s="32"/>
      <c r="CBJ109" s="32"/>
      <c r="CBK109" s="32"/>
      <c r="CBL109" s="32"/>
      <c r="CBM109" s="32"/>
      <c r="CBN109" s="32"/>
      <c r="CBO109" s="32"/>
      <c r="CBP109" s="32"/>
      <c r="CBQ109" s="32"/>
      <c r="CBR109" s="32"/>
      <c r="CBS109" s="32"/>
      <c r="CBT109" s="32"/>
      <c r="CBU109" s="32"/>
      <c r="CBV109" s="32"/>
      <c r="CBW109" s="32"/>
      <c r="CBX109" s="32"/>
      <c r="CBY109" s="32"/>
      <c r="CBZ109" s="32"/>
      <c r="CCA109" s="32"/>
      <c r="CCB109" s="32"/>
      <c r="CCC109" s="32"/>
      <c r="CCD109" s="32"/>
      <c r="CCE109" s="32"/>
      <c r="CCF109" s="32"/>
      <c r="CCG109" s="32"/>
      <c r="CCH109" s="32"/>
      <c r="CCI109" s="32"/>
      <c r="CCJ109" s="32"/>
      <c r="CCK109" s="32"/>
      <c r="CCL109" s="32"/>
      <c r="CCM109" s="32"/>
      <c r="CCN109" s="32"/>
      <c r="CCO109" s="32"/>
      <c r="CCP109" s="32"/>
      <c r="CCQ109" s="32"/>
      <c r="CCR109" s="32"/>
      <c r="CCS109" s="32"/>
      <c r="CCT109" s="32"/>
      <c r="CCU109" s="32"/>
      <c r="CCV109" s="32"/>
      <c r="CCW109" s="32"/>
      <c r="CCX109" s="32"/>
      <c r="CCY109" s="32"/>
      <c r="CCZ109" s="32"/>
      <c r="CDA109" s="32"/>
      <c r="CDB109" s="32"/>
      <c r="CDC109" s="32"/>
      <c r="CDD109" s="32"/>
      <c r="CDE109" s="32"/>
      <c r="CDF109" s="32"/>
      <c r="CDG109" s="32"/>
      <c r="CDH109" s="32"/>
      <c r="CDI109" s="32"/>
      <c r="CDJ109" s="32"/>
      <c r="CDK109" s="32"/>
      <c r="CDL109" s="32"/>
      <c r="CDM109" s="32"/>
      <c r="CDN109" s="32"/>
      <c r="CDO109" s="32"/>
      <c r="CDP109" s="32"/>
      <c r="CDQ109" s="32"/>
      <c r="CDR109" s="32"/>
      <c r="CDS109" s="32"/>
      <c r="CDT109" s="32"/>
      <c r="CDU109" s="32"/>
      <c r="CDV109" s="32"/>
      <c r="CDW109" s="32"/>
      <c r="CDX109" s="32"/>
      <c r="CDY109" s="32"/>
      <c r="CDZ109" s="32"/>
      <c r="CEA109" s="32"/>
      <c r="CEB109" s="32"/>
      <c r="CEC109" s="32"/>
      <c r="CED109" s="32"/>
      <c r="CEE109" s="32"/>
      <c r="CEF109" s="32"/>
      <c r="CEG109" s="32"/>
      <c r="CEH109" s="32"/>
      <c r="CEI109" s="32"/>
      <c r="CEJ109" s="32"/>
      <c r="CEK109" s="32"/>
      <c r="CEL109" s="32"/>
      <c r="CEM109" s="32"/>
      <c r="CEN109" s="32"/>
      <c r="CEO109" s="32"/>
      <c r="CEP109" s="32"/>
      <c r="CEQ109" s="32"/>
      <c r="CER109" s="32"/>
      <c r="CES109" s="32"/>
      <c r="CET109" s="32"/>
      <c r="CEU109" s="32"/>
      <c r="CEV109" s="32"/>
      <c r="CEW109" s="32"/>
      <c r="CEX109" s="32"/>
      <c r="CEY109" s="32"/>
      <c r="CEZ109" s="32"/>
      <c r="CFA109" s="32"/>
      <c r="CFB109" s="32"/>
      <c r="CFC109" s="32"/>
      <c r="CFD109" s="32"/>
      <c r="CFE109" s="32"/>
      <c r="CFF109" s="32"/>
      <c r="CFG109" s="32"/>
      <c r="CFH109" s="32"/>
      <c r="CFI109" s="32"/>
      <c r="CFJ109" s="32"/>
      <c r="CFK109" s="32"/>
      <c r="CFL109" s="32"/>
      <c r="CFM109" s="32"/>
      <c r="CFN109" s="32"/>
      <c r="CFO109" s="32"/>
      <c r="CFP109" s="32"/>
      <c r="CFQ109" s="32"/>
      <c r="CFR109" s="32"/>
      <c r="CFS109" s="32"/>
      <c r="CFT109" s="32"/>
      <c r="CFU109" s="32"/>
      <c r="CFV109" s="32"/>
      <c r="CFW109" s="32"/>
      <c r="CFX109" s="32"/>
      <c r="CFY109" s="32"/>
      <c r="CFZ109" s="32"/>
      <c r="CGA109" s="32"/>
      <c r="CGB109" s="32"/>
      <c r="CGC109" s="32"/>
      <c r="CGD109" s="32"/>
      <c r="CGE109" s="32"/>
      <c r="CGF109" s="32"/>
      <c r="CGG109" s="32"/>
      <c r="CGH109" s="32"/>
      <c r="CGI109" s="32"/>
      <c r="CGJ109" s="32"/>
      <c r="CGK109" s="32"/>
      <c r="CGL109" s="32"/>
      <c r="CGM109" s="32"/>
      <c r="CGN109" s="32"/>
      <c r="CGO109" s="32"/>
      <c r="CGP109" s="32"/>
      <c r="CGQ109" s="32"/>
      <c r="CGR109" s="32"/>
      <c r="CGS109" s="32"/>
      <c r="CGT109" s="32"/>
      <c r="CGU109" s="32"/>
      <c r="CGV109" s="32"/>
      <c r="CGW109" s="32"/>
      <c r="CGX109" s="32"/>
      <c r="CGY109" s="32"/>
      <c r="CGZ109" s="32"/>
      <c r="CHA109" s="32"/>
      <c r="CHB109" s="32"/>
      <c r="CHC109" s="32"/>
      <c r="CHD109" s="32"/>
      <c r="CHE109" s="32"/>
      <c r="CHF109" s="32"/>
      <c r="CHG109" s="32"/>
      <c r="CHH109" s="32"/>
      <c r="CHI109" s="32"/>
      <c r="CHJ109" s="32"/>
      <c r="CHK109" s="32"/>
      <c r="CHL109" s="32"/>
      <c r="CHM109" s="32"/>
      <c r="CHN109" s="32"/>
      <c r="CHO109" s="32"/>
      <c r="CHP109" s="32"/>
      <c r="CHQ109" s="32"/>
      <c r="CHR109" s="32"/>
      <c r="CHS109" s="32"/>
      <c r="CHT109" s="32"/>
      <c r="CHU109" s="32"/>
      <c r="CHV109" s="32"/>
      <c r="CHW109" s="32"/>
      <c r="CHX109" s="32"/>
      <c r="CHY109" s="32"/>
      <c r="CHZ109" s="32"/>
      <c r="CIA109" s="32"/>
      <c r="CIB109" s="32"/>
      <c r="CIC109" s="32"/>
      <c r="CID109" s="32"/>
      <c r="CIE109" s="32"/>
      <c r="CIF109" s="32"/>
      <c r="CIG109" s="32"/>
      <c r="CIH109" s="32"/>
      <c r="CII109" s="32"/>
      <c r="CIJ109" s="32"/>
      <c r="CIK109" s="32"/>
      <c r="CIL109" s="32"/>
      <c r="CIM109" s="32"/>
      <c r="CIN109" s="32"/>
      <c r="CIO109" s="32"/>
      <c r="CIP109" s="32"/>
      <c r="CIQ109" s="32"/>
      <c r="CIR109" s="32"/>
      <c r="CIS109" s="32"/>
      <c r="CIT109" s="32"/>
      <c r="CIU109" s="32"/>
      <c r="CIV109" s="32"/>
      <c r="CIW109" s="32"/>
      <c r="CIX109" s="32"/>
      <c r="CIY109" s="32"/>
      <c r="CIZ109" s="32"/>
      <c r="CJA109" s="32"/>
      <c r="CJB109" s="32"/>
      <c r="CJC109" s="32"/>
      <c r="CJD109" s="32"/>
      <c r="CJE109" s="32"/>
      <c r="CJF109" s="32"/>
      <c r="CJG109" s="32"/>
      <c r="CJH109" s="32"/>
      <c r="CJI109" s="32"/>
      <c r="CJJ109" s="32"/>
      <c r="CJK109" s="32"/>
      <c r="CJL109" s="32"/>
      <c r="CJM109" s="32"/>
      <c r="CJN109" s="32"/>
      <c r="CJO109" s="32"/>
      <c r="CJP109" s="32"/>
      <c r="CJQ109" s="32"/>
      <c r="CJR109" s="32"/>
      <c r="CJS109" s="32"/>
      <c r="CJT109" s="32"/>
      <c r="CJU109" s="32"/>
      <c r="CJV109" s="32"/>
      <c r="CJW109" s="32"/>
      <c r="CJX109" s="32"/>
      <c r="CJY109" s="32"/>
      <c r="CJZ109" s="32"/>
      <c r="CKA109" s="32"/>
      <c r="CKB109" s="32"/>
      <c r="CKC109" s="32"/>
      <c r="CKD109" s="32"/>
      <c r="CKE109" s="32"/>
      <c r="CKF109" s="32"/>
      <c r="CKG109" s="32"/>
      <c r="CKH109" s="32"/>
      <c r="CKI109" s="32"/>
      <c r="CKJ109" s="32"/>
      <c r="CKK109" s="32"/>
      <c r="CKL109" s="32"/>
      <c r="CKM109" s="32"/>
      <c r="CKN109" s="32"/>
      <c r="CKO109" s="32"/>
      <c r="CKP109" s="32"/>
      <c r="CKQ109" s="32"/>
      <c r="CKR109" s="32"/>
      <c r="CKS109" s="32"/>
      <c r="CKT109" s="32"/>
      <c r="CKU109" s="32"/>
      <c r="CKV109" s="32"/>
      <c r="CKW109" s="32"/>
      <c r="CKX109" s="32"/>
      <c r="CKY109" s="32"/>
      <c r="CKZ109" s="32"/>
      <c r="CLA109" s="32"/>
      <c r="CLB109" s="32"/>
      <c r="CLC109" s="32"/>
      <c r="CLD109" s="32"/>
      <c r="CLE109" s="32"/>
      <c r="CLF109" s="32"/>
      <c r="CLG109" s="32"/>
      <c r="CLH109" s="32"/>
      <c r="CLI109" s="32"/>
      <c r="CLJ109" s="32"/>
      <c r="CLK109" s="32"/>
      <c r="CLL109" s="32"/>
      <c r="CLM109" s="32"/>
      <c r="CLN109" s="32"/>
      <c r="CLO109" s="32"/>
      <c r="CLP109" s="32"/>
      <c r="CLQ109" s="32"/>
      <c r="CLR109" s="32"/>
      <c r="CLS109" s="32"/>
      <c r="CLT109" s="32"/>
      <c r="CLU109" s="32"/>
      <c r="CLV109" s="32"/>
      <c r="CLW109" s="32"/>
      <c r="CLX109" s="32"/>
      <c r="CLY109" s="32"/>
      <c r="CLZ109" s="32"/>
      <c r="CMA109" s="32"/>
      <c r="CMB109" s="32"/>
      <c r="CMC109" s="32"/>
      <c r="CMD109" s="32"/>
      <c r="CME109" s="32"/>
      <c r="CMF109" s="32"/>
      <c r="CMG109" s="32"/>
      <c r="CMH109" s="32"/>
      <c r="CMI109" s="32"/>
      <c r="CMJ109" s="32"/>
      <c r="CMK109" s="32"/>
      <c r="CML109" s="32"/>
      <c r="CMM109" s="32"/>
      <c r="CMN109" s="32"/>
      <c r="CMO109" s="32"/>
      <c r="CMP109" s="32"/>
      <c r="CMQ109" s="32"/>
      <c r="CMR109" s="32"/>
      <c r="CMS109" s="32"/>
      <c r="CMT109" s="32"/>
      <c r="CMU109" s="32"/>
      <c r="CMV109" s="32"/>
      <c r="CMW109" s="32"/>
      <c r="CMX109" s="32"/>
      <c r="CMY109" s="32"/>
      <c r="CMZ109" s="32"/>
      <c r="CNA109" s="32"/>
      <c r="CNB109" s="32"/>
      <c r="CNC109" s="32"/>
      <c r="CND109" s="32"/>
      <c r="CNE109" s="32"/>
      <c r="CNF109" s="32"/>
      <c r="CNG109" s="32"/>
      <c r="CNH109" s="32"/>
      <c r="CNI109" s="32"/>
      <c r="CNJ109" s="32"/>
      <c r="CNK109" s="32"/>
      <c r="CNL109" s="32"/>
      <c r="CNM109" s="32"/>
      <c r="CNN109" s="32"/>
      <c r="CNO109" s="32"/>
      <c r="CNP109" s="32"/>
      <c r="CNQ109" s="32"/>
      <c r="CNR109" s="32"/>
      <c r="CNS109" s="32"/>
      <c r="CNT109" s="32"/>
      <c r="CNU109" s="32"/>
      <c r="CNV109" s="32"/>
      <c r="CNW109" s="32"/>
      <c r="CNX109" s="32"/>
      <c r="CNY109" s="32"/>
      <c r="CNZ109" s="32"/>
      <c r="COA109" s="32"/>
      <c r="COB109" s="32"/>
      <c r="COC109" s="32"/>
      <c r="COD109" s="32"/>
      <c r="COE109" s="32"/>
      <c r="COF109" s="32"/>
      <c r="COG109" s="32"/>
      <c r="COH109" s="32"/>
      <c r="COI109" s="32"/>
      <c r="COJ109" s="32"/>
      <c r="COK109" s="32"/>
      <c r="COL109" s="32"/>
      <c r="COM109" s="32"/>
      <c r="CON109" s="32"/>
      <c r="COO109" s="32"/>
      <c r="COP109" s="32"/>
      <c r="COQ109" s="32"/>
      <c r="COR109" s="32"/>
      <c r="COS109" s="32"/>
      <c r="COT109" s="32"/>
      <c r="COU109" s="32"/>
      <c r="COV109" s="32"/>
      <c r="COW109" s="32"/>
      <c r="COX109" s="32"/>
      <c r="COY109" s="32"/>
      <c r="COZ109" s="32"/>
      <c r="CPA109" s="32"/>
      <c r="CPB109" s="32"/>
      <c r="CPC109" s="32"/>
      <c r="CPD109" s="32"/>
      <c r="CPE109" s="32"/>
      <c r="CPF109" s="32"/>
      <c r="CPG109" s="32"/>
      <c r="CPH109" s="32"/>
      <c r="CPI109" s="32"/>
      <c r="CPJ109" s="32"/>
      <c r="CPK109" s="32"/>
      <c r="CPL109" s="32"/>
      <c r="CPM109" s="32"/>
      <c r="CPN109" s="32"/>
      <c r="CPO109" s="32"/>
      <c r="CPP109" s="32"/>
      <c r="CPQ109" s="32"/>
      <c r="CPR109" s="32"/>
      <c r="CPS109" s="32"/>
      <c r="CPT109" s="32"/>
      <c r="CPU109" s="32"/>
      <c r="CPV109" s="32"/>
      <c r="CPW109" s="32"/>
      <c r="CPX109" s="32"/>
      <c r="CPY109" s="32"/>
      <c r="CPZ109" s="32"/>
      <c r="CQA109" s="32"/>
      <c r="CQB109" s="32"/>
      <c r="CQC109" s="32"/>
      <c r="CQD109" s="32"/>
      <c r="CQE109" s="32"/>
      <c r="CQF109" s="32"/>
      <c r="CQG109" s="32"/>
      <c r="CQH109" s="32"/>
      <c r="CQI109" s="32"/>
      <c r="CQJ109" s="32"/>
      <c r="CQK109" s="32"/>
      <c r="CQL109" s="32"/>
      <c r="CQM109" s="32"/>
      <c r="CQN109" s="32"/>
      <c r="CQO109" s="32"/>
      <c r="CQP109" s="32"/>
      <c r="CQQ109" s="32"/>
      <c r="CQR109" s="32"/>
      <c r="CQS109" s="32"/>
      <c r="CQT109" s="32"/>
      <c r="CQU109" s="32"/>
      <c r="CQV109" s="32"/>
      <c r="CQW109" s="32"/>
      <c r="CQX109" s="32"/>
      <c r="CQY109" s="32"/>
      <c r="CQZ109" s="32"/>
      <c r="CRA109" s="32"/>
      <c r="CRB109" s="32"/>
      <c r="CRC109" s="32"/>
      <c r="CRD109" s="32"/>
      <c r="CRE109" s="32"/>
      <c r="CRF109" s="32"/>
      <c r="CRG109" s="32"/>
      <c r="CRH109" s="32"/>
      <c r="CRI109" s="32"/>
      <c r="CRJ109" s="32"/>
      <c r="CRK109" s="32"/>
      <c r="CRL109" s="32"/>
      <c r="CRM109" s="32"/>
      <c r="CRN109" s="32"/>
      <c r="CRO109" s="32"/>
      <c r="CRP109" s="32"/>
      <c r="CRQ109" s="32"/>
      <c r="CRR109" s="32"/>
      <c r="CRS109" s="32"/>
      <c r="CRT109" s="32"/>
      <c r="CRU109" s="32"/>
      <c r="CRV109" s="32"/>
      <c r="CRW109" s="32"/>
      <c r="CRX109" s="32"/>
      <c r="CRY109" s="32"/>
      <c r="CRZ109" s="32"/>
      <c r="CSA109" s="32"/>
      <c r="CSB109" s="32"/>
      <c r="CSC109" s="32"/>
      <c r="CSD109" s="32"/>
      <c r="CSE109" s="32"/>
      <c r="CSF109" s="32"/>
      <c r="CSG109" s="32"/>
      <c r="CSH109" s="32"/>
      <c r="CSI109" s="32"/>
      <c r="CSJ109" s="32"/>
      <c r="CSK109" s="32"/>
      <c r="CSL109" s="32"/>
      <c r="CSM109" s="32"/>
      <c r="CSN109" s="32"/>
      <c r="CSO109" s="32"/>
      <c r="CSP109" s="32"/>
      <c r="CSQ109" s="32"/>
      <c r="CSR109" s="32"/>
      <c r="CSS109" s="32"/>
      <c r="CST109" s="32"/>
      <c r="CSU109" s="32"/>
      <c r="CSV109" s="32"/>
      <c r="CSW109" s="32"/>
      <c r="CSX109" s="32"/>
      <c r="CSY109" s="32"/>
      <c r="CSZ109" s="32"/>
      <c r="CTA109" s="32"/>
      <c r="CTB109" s="32"/>
      <c r="CTC109" s="32"/>
      <c r="CTD109" s="32"/>
      <c r="CTE109" s="32"/>
      <c r="CTF109" s="32"/>
      <c r="CTG109" s="32"/>
      <c r="CTH109" s="32"/>
      <c r="CTI109" s="32"/>
      <c r="CTJ109" s="32"/>
      <c r="CTK109" s="32"/>
      <c r="CTL109" s="32"/>
      <c r="CTM109" s="32"/>
      <c r="CTN109" s="32"/>
      <c r="CTO109" s="32"/>
      <c r="CTP109" s="32"/>
      <c r="CTQ109" s="32"/>
      <c r="CTR109" s="32"/>
      <c r="CTS109" s="32"/>
      <c r="CTT109" s="32"/>
      <c r="CTU109" s="32"/>
      <c r="CTV109" s="32"/>
      <c r="CTW109" s="32"/>
      <c r="CTX109" s="32"/>
      <c r="CTY109" s="32"/>
      <c r="CTZ109" s="32"/>
      <c r="CUA109" s="32"/>
      <c r="CUB109" s="32"/>
      <c r="CUC109" s="32"/>
      <c r="CUD109" s="32"/>
      <c r="CUE109" s="32"/>
      <c r="CUF109" s="32"/>
      <c r="CUG109" s="32"/>
      <c r="CUH109" s="32"/>
      <c r="CUI109" s="32"/>
      <c r="CUJ109" s="32"/>
      <c r="CUK109" s="32"/>
      <c r="CUL109" s="32"/>
      <c r="CUM109" s="32"/>
      <c r="CUN109" s="32"/>
      <c r="CUO109" s="32"/>
      <c r="CUP109" s="32"/>
      <c r="CUQ109" s="32"/>
      <c r="CUR109" s="32"/>
      <c r="CUS109" s="32"/>
      <c r="CUT109" s="32"/>
      <c r="CUU109" s="32"/>
      <c r="CUV109" s="32"/>
      <c r="CUW109" s="32"/>
      <c r="CUX109" s="32"/>
      <c r="CUY109" s="32"/>
      <c r="CUZ109" s="32"/>
      <c r="CVA109" s="32"/>
      <c r="CVB109" s="32"/>
      <c r="CVC109" s="32"/>
      <c r="CVD109" s="32"/>
      <c r="CVE109" s="32"/>
      <c r="CVF109" s="32"/>
      <c r="CVG109" s="32"/>
      <c r="CVH109" s="32"/>
      <c r="CVI109" s="32"/>
      <c r="CVJ109" s="32"/>
      <c r="CVK109" s="32"/>
      <c r="CVL109" s="32"/>
      <c r="CVM109" s="32"/>
      <c r="CVN109" s="32"/>
      <c r="CVO109" s="32"/>
      <c r="CVP109" s="32"/>
      <c r="CVQ109" s="32"/>
      <c r="CVR109" s="32"/>
      <c r="CVS109" s="32"/>
      <c r="CVT109" s="32"/>
      <c r="CVU109" s="32"/>
      <c r="CVV109" s="32"/>
      <c r="CVW109" s="32"/>
      <c r="CVX109" s="32"/>
      <c r="CVY109" s="32"/>
      <c r="CVZ109" s="32"/>
      <c r="CWA109" s="32"/>
      <c r="CWB109" s="32"/>
      <c r="CWC109" s="32"/>
      <c r="CWD109" s="32"/>
      <c r="CWE109" s="32"/>
      <c r="CWF109" s="32"/>
      <c r="CWG109" s="32"/>
      <c r="CWH109" s="32"/>
      <c r="CWI109" s="32"/>
      <c r="CWJ109" s="32"/>
      <c r="CWK109" s="32"/>
      <c r="CWL109" s="32"/>
      <c r="CWM109" s="32"/>
      <c r="CWN109" s="32"/>
      <c r="CWO109" s="32"/>
      <c r="CWP109" s="32"/>
      <c r="CWQ109" s="32"/>
      <c r="CWR109" s="32"/>
      <c r="CWS109" s="32"/>
      <c r="CWT109" s="32"/>
      <c r="CWU109" s="32"/>
      <c r="CWV109" s="32"/>
      <c r="CWW109" s="32"/>
      <c r="CWX109" s="32"/>
      <c r="CWY109" s="32"/>
      <c r="CWZ109" s="32"/>
      <c r="CXA109" s="32"/>
      <c r="CXB109" s="32"/>
      <c r="CXC109" s="32"/>
      <c r="CXD109" s="32"/>
      <c r="CXE109" s="32"/>
      <c r="CXF109" s="32"/>
      <c r="CXG109" s="32"/>
      <c r="CXH109" s="32"/>
      <c r="CXI109" s="32"/>
      <c r="CXJ109" s="32"/>
      <c r="CXK109" s="32"/>
      <c r="CXL109" s="32"/>
      <c r="CXM109" s="32"/>
      <c r="CXN109" s="32"/>
      <c r="CXO109" s="32"/>
      <c r="CXP109" s="32"/>
      <c r="CXQ109" s="32"/>
      <c r="CXR109" s="32"/>
      <c r="CXS109" s="32"/>
      <c r="CXT109" s="32"/>
      <c r="CXU109" s="32"/>
      <c r="CXV109" s="32"/>
      <c r="CXW109" s="32"/>
      <c r="CXX109" s="32"/>
      <c r="CXY109" s="32"/>
      <c r="CXZ109" s="32"/>
      <c r="CYA109" s="32"/>
      <c r="CYB109" s="32"/>
      <c r="CYC109" s="32"/>
      <c r="CYD109" s="32"/>
      <c r="CYE109" s="32"/>
      <c r="CYF109" s="32"/>
      <c r="CYG109" s="32"/>
      <c r="CYH109" s="32"/>
      <c r="CYI109" s="32"/>
      <c r="CYJ109" s="32"/>
      <c r="CYK109" s="32"/>
      <c r="CYL109" s="32"/>
      <c r="CYM109" s="32"/>
      <c r="CYN109" s="32"/>
      <c r="CYO109" s="32"/>
      <c r="CYP109" s="32"/>
      <c r="CYQ109" s="32"/>
      <c r="CYR109" s="32"/>
      <c r="CYS109" s="32"/>
      <c r="CYT109" s="32"/>
      <c r="CYU109" s="32"/>
      <c r="CYV109" s="32"/>
      <c r="CYW109" s="32"/>
      <c r="CYX109" s="32"/>
      <c r="CYY109" s="32"/>
      <c r="CYZ109" s="32"/>
      <c r="CZA109" s="32"/>
      <c r="CZB109" s="32"/>
      <c r="CZC109" s="32"/>
      <c r="CZD109" s="32"/>
      <c r="CZE109" s="32"/>
      <c r="CZF109" s="32"/>
      <c r="CZG109" s="32"/>
      <c r="CZH109" s="32"/>
      <c r="CZI109" s="32"/>
      <c r="CZJ109" s="32"/>
      <c r="CZK109" s="32"/>
      <c r="CZL109" s="32"/>
      <c r="CZM109" s="32"/>
      <c r="CZN109" s="32"/>
      <c r="CZO109" s="32"/>
      <c r="CZP109" s="32"/>
      <c r="CZQ109" s="32"/>
      <c r="CZR109" s="32"/>
      <c r="CZS109" s="32"/>
      <c r="CZT109" s="32"/>
      <c r="CZU109" s="32"/>
      <c r="CZV109" s="32"/>
      <c r="CZW109" s="32"/>
      <c r="CZX109" s="32"/>
      <c r="CZY109" s="32"/>
      <c r="CZZ109" s="32"/>
      <c r="DAA109" s="32"/>
      <c r="DAB109" s="32"/>
      <c r="DAC109" s="32"/>
      <c r="DAD109" s="32"/>
      <c r="DAE109" s="32"/>
      <c r="DAF109" s="32"/>
      <c r="DAG109" s="32"/>
      <c r="DAH109" s="32"/>
      <c r="DAI109" s="32"/>
      <c r="DAJ109" s="32"/>
      <c r="DAK109" s="32"/>
      <c r="DAL109" s="32"/>
      <c r="DAM109" s="32"/>
      <c r="DAN109" s="32"/>
      <c r="DAO109" s="32"/>
      <c r="DAP109" s="32"/>
      <c r="DAQ109" s="32"/>
      <c r="DAR109" s="32"/>
      <c r="DAS109" s="32"/>
      <c r="DAT109" s="32"/>
      <c r="DAU109" s="32"/>
      <c r="DAV109" s="32"/>
      <c r="DAW109" s="32"/>
      <c r="DAX109" s="32"/>
      <c r="DAY109" s="32"/>
      <c r="DAZ109" s="32"/>
      <c r="DBA109" s="32"/>
      <c r="DBB109" s="32"/>
      <c r="DBC109" s="32"/>
      <c r="DBD109" s="32"/>
      <c r="DBE109" s="32"/>
      <c r="DBF109" s="32"/>
      <c r="DBG109" s="32"/>
      <c r="DBH109" s="32"/>
      <c r="DBI109" s="32"/>
      <c r="DBJ109" s="32"/>
      <c r="DBK109" s="32"/>
      <c r="DBL109" s="32"/>
      <c r="DBM109" s="32"/>
      <c r="DBN109" s="32"/>
      <c r="DBO109" s="32"/>
      <c r="DBP109" s="32"/>
      <c r="DBQ109" s="32"/>
      <c r="DBR109" s="32"/>
      <c r="DBS109" s="32"/>
      <c r="DBT109" s="32"/>
      <c r="DBU109" s="32"/>
      <c r="DBV109" s="32"/>
      <c r="DBW109" s="32"/>
      <c r="DBX109" s="32"/>
      <c r="DBY109" s="32"/>
      <c r="DBZ109" s="32"/>
      <c r="DCA109" s="32"/>
      <c r="DCB109" s="32"/>
      <c r="DCC109" s="32"/>
      <c r="DCD109" s="32"/>
      <c r="DCE109" s="32"/>
      <c r="DCF109" s="32"/>
      <c r="DCG109" s="32"/>
      <c r="DCH109" s="32"/>
      <c r="DCI109" s="32"/>
      <c r="DCJ109" s="32"/>
      <c r="DCK109" s="32"/>
      <c r="DCL109" s="32"/>
      <c r="DCM109" s="32"/>
      <c r="DCN109" s="32"/>
      <c r="DCO109" s="32"/>
      <c r="DCP109" s="32"/>
      <c r="DCQ109" s="32"/>
      <c r="DCR109" s="32"/>
      <c r="DCS109" s="32"/>
      <c r="DCT109" s="32"/>
      <c r="DCU109" s="32"/>
      <c r="DCV109" s="32"/>
      <c r="DCW109" s="32"/>
      <c r="DCX109" s="32"/>
      <c r="DCY109" s="32"/>
      <c r="DCZ109" s="32"/>
      <c r="DDA109" s="32"/>
      <c r="DDB109" s="32"/>
      <c r="DDC109" s="32"/>
      <c r="DDD109" s="32"/>
      <c r="DDE109" s="32"/>
      <c r="DDF109" s="32"/>
      <c r="DDG109" s="32"/>
      <c r="DDH109" s="32"/>
      <c r="DDI109" s="32"/>
      <c r="DDJ109" s="32"/>
      <c r="DDK109" s="32"/>
      <c r="DDL109" s="32"/>
      <c r="DDM109" s="32"/>
      <c r="DDN109" s="32"/>
      <c r="DDO109" s="32"/>
      <c r="DDP109" s="32"/>
      <c r="DDQ109" s="32"/>
      <c r="DDR109" s="32"/>
      <c r="DDS109" s="32"/>
      <c r="DDT109" s="32"/>
      <c r="DDU109" s="32"/>
      <c r="DDV109" s="32"/>
      <c r="DDW109" s="32"/>
      <c r="DDX109" s="32"/>
      <c r="DDY109" s="32"/>
      <c r="DDZ109" s="32"/>
      <c r="DEA109" s="32"/>
      <c r="DEB109" s="32"/>
      <c r="DEC109" s="32"/>
      <c r="DED109" s="32"/>
      <c r="DEE109" s="32"/>
      <c r="DEF109" s="32"/>
      <c r="DEG109" s="32"/>
      <c r="DEH109" s="32"/>
      <c r="DEI109" s="32"/>
      <c r="DEJ109" s="32"/>
      <c r="DEK109" s="32"/>
      <c r="DEL109" s="32"/>
      <c r="DEM109" s="32"/>
      <c r="DEN109" s="32"/>
      <c r="DEO109" s="32"/>
      <c r="DEP109" s="32"/>
      <c r="DEQ109" s="32"/>
      <c r="DER109" s="32"/>
      <c r="DES109" s="32"/>
      <c r="DET109" s="32"/>
      <c r="DEU109" s="32"/>
      <c r="DEV109" s="32"/>
      <c r="DEW109" s="32"/>
      <c r="DEX109" s="32"/>
      <c r="DEY109" s="32"/>
      <c r="DEZ109" s="32"/>
      <c r="DFA109" s="32"/>
      <c r="DFB109" s="32"/>
      <c r="DFC109" s="32"/>
      <c r="DFD109" s="32"/>
      <c r="DFE109" s="32"/>
      <c r="DFF109" s="32"/>
      <c r="DFG109" s="32"/>
      <c r="DFH109" s="32"/>
      <c r="DFI109" s="32"/>
      <c r="DFJ109" s="32"/>
      <c r="DFK109" s="32"/>
      <c r="DFL109" s="32"/>
      <c r="DFM109" s="32"/>
      <c r="DFN109" s="32"/>
      <c r="DFO109" s="32"/>
      <c r="DFP109" s="32"/>
      <c r="DFQ109" s="32"/>
      <c r="DFR109" s="32"/>
      <c r="DFS109" s="32"/>
      <c r="DFT109" s="32"/>
      <c r="DFU109" s="32"/>
      <c r="DFV109" s="32"/>
      <c r="DFW109" s="32"/>
      <c r="DFX109" s="32"/>
      <c r="DFY109" s="32"/>
      <c r="DFZ109" s="32"/>
      <c r="DGA109" s="32"/>
      <c r="DGB109" s="32"/>
      <c r="DGC109" s="32"/>
      <c r="DGD109" s="32"/>
      <c r="DGE109" s="32"/>
      <c r="DGF109" s="32"/>
      <c r="DGG109" s="32"/>
      <c r="DGH109" s="32"/>
      <c r="DGI109" s="32"/>
      <c r="DGJ109" s="32"/>
      <c r="DGK109" s="32"/>
      <c r="DGL109" s="32"/>
      <c r="DGM109" s="32"/>
      <c r="DGN109" s="32"/>
      <c r="DGO109" s="32"/>
      <c r="DGP109" s="32"/>
      <c r="DGQ109" s="32"/>
      <c r="DGR109" s="32"/>
      <c r="DGS109" s="32"/>
      <c r="DGT109" s="32"/>
      <c r="DGU109" s="32"/>
      <c r="DGV109" s="32"/>
      <c r="DGW109" s="32"/>
      <c r="DGX109" s="32"/>
      <c r="DGY109" s="32"/>
      <c r="DGZ109" s="32"/>
      <c r="DHA109" s="32"/>
      <c r="DHB109" s="32"/>
      <c r="DHC109" s="32"/>
      <c r="DHD109" s="32"/>
      <c r="DHE109" s="32"/>
      <c r="DHF109" s="32"/>
      <c r="DHG109" s="32"/>
      <c r="DHH109" s="32"/>
      <c r="DHI109" s="32"/>
      <c r="DHJ109" s="32"/>
      <c r="DHK109" s="32"/>
      <c r="DHL109" s="32"/>
      <c r="DHM109" s="32"/>
      <c r="DHN109" s="32"/>
      <c r="DHO109" s="32"/>
      <c r="DHP109" s="32"/>
      <c r="DHQ109" s="32"/>
      <c r="DHR109" s="32"/>
      <c r="DHS109" s="32"/>
      <c r="DHT109" s="32"/>
      <c r="DHU109" s="32"/>
      <c r="DHV109" s="32"/>
      <c r="DHW109" s="32"/>
      <c r="DHX109" s="32"/>
      <c r="DHY109" s="32"/>
      <c r="DHZ109" s="32"/>
      <c r="DIA109" s="32"/>
      <c r="DIB109" s="32"/>
      <c r="DIC109" s="32"/>
      <c r="DID109" s="32"/>
      <c r="DIE109" s="32"/>
      <c r="DIF109" s="32"/>
      <c r="DIG109" s="32"/>
      <c r="DIH109" s="32"/>
      <c r="DII109" s="32"/>
      <c r="DIJ109" s="32"/>
      <c r="DIK109" s="32"/>
      <c r="DIL109" s="32"/>
      <c r="DIM109" s="32"/>
      <c r="DIN109" s="32"/>
      <c r="DIO109" s="32"/>
      <c r="DIP109" s="32"/>
      <c r="DIQ109" s="32"/>
      <c r="DIR109" s="32"/>
      <c r="DIS109" s="32"/>
      <c r="DIT109" s="32"/>
      <c r="DIU109" s="32"/>
      <c r="DIV109" s="32"/>
      <c r="DIW109" s="32"/>
      <c r="DIX109" s="32"/>
      <c r="DIY109" s="32"/>
      <c r="DIZ109" s="32"/>
      <c r="DJA109" s="32"/>
      <c r="DJB109" s="32"/>
      <c r="DJC109" s="32"/>
      <c r="DJD109" s="32"/>
      <c r="DJE109" s="32"/>
      <c r="DJF109" s="32"/>
      <c r="DJG109" s="32"/>
      <c r="DJH109" s="32"/>
      <c r="DJI109" s="32"/>
      <c r="DJJ109" s="32"/>
      <c r="DJK109" s="32"/>
      <c r="DJL109" s="32"/>
      <c r="DJM109" s="32"/>
      <c r="DJN109" s="32"/>
      <c r="DJO109" s="32"/>
      <c r="DJP109" s="32"/>
      <c r="DJQ109" s="32"/>
      <c r="DJR109" s="32"/>
      <c r="DJS109" s="32"/>
      <c r="DJT109" s="32"/>
      <c r="DJU109" s="32"/>
      <c r="DJV109" s="32"/>
      <c r="DJW109" s="32"/>
      <c r="DJX109" s="32"/>
      <c r="DJY109" s="32"/>
      <c r="DJZ109" s="32"/>
      <c r="DKA109" s="32"/>
      <c r="DKB109" s="32"/>
      <c r="DKC109" s="32"/>
      <c r="DKD109" s="32"/>
      <c r="DKE109" s="32"/>
      <c r="DKF109" s="32"/>
      <c r="DKG109" s="32"/>
      <c r="DKH109" s="32"/>
      <c r="DKI109" s="32"/>
      <c r="DKJ109" s="32"/>
      <c r="DKK109" s="32"/>
      <c r="DKL109" s="32"/>
      <c r="DKM109" s="32"/>
      <c r="DKN109" s="32"/>
      <c r="DKO109" s="32"/>
      <c r="DKP109" s="32"/>
      <c r="DKQ109" s="32"/>
      <c r="DKR109" s="32"/>
      <c r="DKS109" s="32"/>
      <c r="DKT109" s="32"/>
      <c r="DKU109" s="32"/>
      <c r="DKV109" s="32"/>
      <c r="DKW109" s="32"/>
      <c r="DKX109" s="32"/>
      <c r="DKY109" s="32"/>
      <c r="DKZ109" s="32"/>
      <c r="DLA109" s="32"/>
      <c r="DLB109" s="32"/>
      <c r="DLC109" s="32"/>
      <c r="DLD109" s="32"/>
      <c r="DLE109" s="32"/>
      <c r="DLF109" s="32"/>
      <c r="DLG109" s="32"/>
      <c r="DLH109" s="32"/>
      <c r="DLI109" s="32"/>
      <c r="DLJ109" s="32"/>
      <c r="DLK109" s="32"/>
      <c r="DLL109" s="32"/>
      <c r="DLM109" s="32"/>
      <c r="DLN109" s="32"/>
      <c r="DLO109" s="32"/>
      <c r="DLP109" s="32"/>
      <c r="DLQ109" s="32"/>
      <c r="DLR109" s="32"/>
      <c r="DLS109" s="32"/>
      <c r="DLT109" s="32"/>
      <c r="DLU109" s="32"/>
      <c r="DLV109" s="32"/>
      <c r="DLW109" s="32"/>
      <c r="DLX109" s="32"/>
      <c r="DLY109" s="32"/>
      <c r="DLZ109" s="32"/>
      <c r="DMA109" s="32"/>
      <c r="DMB109" s="32"/>
      <c r="DMC109" s="32"/>
      <c r="DMD109" s="32"/>
      <c r="DME109" s="32"/>
      <c r="DMF109" s="32"/>
      <c r="DMG109" s="32"/>
      <c r="DMH109" s="32"/>
      <c r="DMI109" s="32"/>
      <c r="DMJ109" s="32"/>
      <c r="DMK109" s="32"/>
      <c r="DML109" s="32"/>
      <c r="DMM109" s="32"/>
      <c r="DMN109" s="32"/>
      <c r="DMO109" s="32"/>
      <c r="DMP109" s="32"/>
      <c r="DMQ109" s="32"/>
      <c r="DMR109" s="32"/>
      <c r="DMS109" s="32"/>
      <c r="DMT109" s="32"/>
      <c r="DMU109" s="32"/>
      <c r="DMV109" s="32"/>
      <c r="DMW109" s="32"/>
      <c r="DMX109" s="32"/>
      <c r="DMY109" s="32"/>
      <c r="DMZ109" s="32"/>
      <c r="DNA109" s="32"/>
      <c r="DNB109" s="32"/>
      <c r="DNC109" s="32"/>
      <c r="DND109" s="32"/>
      <c r="DNE109" s="32"/>
      <c r="DNF109" s="32"/>
      <c r="DNG109" s="32"/>
      <c r="DNH109" s="32"/>
      <c r="DNI109" s="32"/>
      <c r="DNJ109" s="32"/>
      <c r="DNK109" s="32"/>
      <c r="DNL109" s="32"/>
      <c r="DNM109" s="32"/>
      <c r="DNN109" s="32"/>
      <c r="DNO109" s="32"/>
      <c r="DNP109" s="32"/>
      <c r="DNQ109" s="32"/>
      <c r="DNR109" s="32"/>
      <c r="DNS109" s="32"/>
      <c r="DNT109" s="32"/>
      <c r="DNU109" s="32"/>
      <c r="DNV109" s="32"/>
      <c r="DNW109" s="32"/>
      <c r="DNX109" s="32"/>
      <c r="DNY109" s="32"/>
      <c r="DNZ109" s="32"/>
      <c r="DOA109" s="32"/>
      <c r="DOB109" s="32"/>
      <c r="DOC109" s="32"/>
      <c r="DOD109" s="32"/>
      <c r="DOE109" s="32"/>
      <c r="DOF109" s="32"/>
      <c r="DOG109" s="32"/>
      <c r="DOH109" s="32"/>
      <c r="DOI109" s="32"/>
      <c r="DOJ109" s="32"/>
      <c r="DOK109" s="32"/>
      <c r="DOL109" s="32"/>
      <c r="DOM109" s="32"/>
      <c r="DON109" s="32"/>
      <c r="DOO109" s="32"/>
      <c r="DOP109" s="32"/>
      <c r="DOQ109" s="32"/>
      <c r="DOR109" s="32"/>
      <c r="DOS109" s="32"/>
      <c r="DOT109" s="32"/>
      <c r="DOU109" s="32"/>
      <c r="DOV109" s="32"/>
      <c r="DOW109" s="32"/>
      <c r="DOX109" s="32"/>
      <c r="DOY109" s="32"/>
      <c r="DOZ109" s="32"/>
      <c r="DPA109" s="32"/>
      <c r="DPB109" s="32"/>
      <c r="DPC109" s="32"/>
      <c r="DPD109" s="32"/>
      <c r="DPE109" s="32"/>
      <c r="DPF109" s="32"/>
      <c r="DPG109" s="32"/>
      <c r="DPH109" s="32"/>
      <c r="DPI109" s="32"/>
      <c r="DPJ109" s="32"/>
      <c r="DPK109" s="32"/>
      <c r="DPL109" s="32"/>
      <c r="DPM109" s="32"/>
      <c r="DPN109" s="32"/>
      <c r="DPO109" s="32"/>
      <c r="DPP109" s="32"/>
      <c r="DPQ109" s="32"/>
      <c r="DPR109" s="32"/>
      <c r="DPS109" s="32"/>
      <c r="DPT109" s="32"/>
      <c r="DPU109" s="32"/>
      <c r="DPV109" s="32"/>
      <c r="DPW109" s="32"/>
      <c r="DPX109" s="32"/>
      <c r="DPY109" s="32"/>
      <c r="DPZ109" s="32"/>
      <c r="DQA109" s="32"/>
      <c r="DQB109" s="32"/>
      <c r="DQC109" s="32"/>
      <c r="DQD109" s="32"/>
      <c r="DQE109" s="32"/>
      <c r="DQF109" s="32"/>
      <c r="DQG109" s="32"/>
      <c r="DQH109" s="32"/>
      <c r="DQI109" s="32"/>
      <c r="DQJ109" s="32"/>
      <c r="DQK109" s="32"/>
      <c r="DQL109" s="32"/>
      <c r="DQM109" s="32"/>
      <c r="DQN109" s="32"/>
      <c r="DQO109" s="32"/>
      <c r="DQP109" s="32"/>
      <c r="DQQ109" s="32"/>
      <c r="DQR109" s="32"/>
      <c r="DQS109" s="32"/>
      <c r="DQT109" s="32"/>
      <c r="DQU109" s="32"/>
      <c r="DQV109" s="32"/>
      <c r="DQW109" s="32"/>
      <c r="DQX109" s="32"/>
      <c r="DQY109" s="32"/>
      <c r="DQZ109" s="32"/>
      <c r="DRA109" s="32"/>
      <c r="DRB109" s="32"/>
      <c r="DRC109" s="32"/>
      <c r="DRD109" s="32"/>
      <c r="DRE109" s="32"/>
      <c r="DRF109" s="32"/>
      <c r="DRG109" s="32"/>
      <c r="DRH109" s="32"/>
      <c r="DRI109" s="32"/>
      <c r="DRJ109" s="32"/>
      <c r="DRK109" s="32"/>
      <c r="DRL109" s="32"/>
      <c r="DRM109" s="32"/>
      <c r="DRN109" s="32"/>
      <c r="DRO109" s="32"/>
      <c r="DRP109" s="32"/>
      <c r="DRQ109" s="32"/>
      <c r="DRR109" s="32"/>
      <c r="DRS109" s="32"/>
      <c r="DRT109" s="32"/>
      <c r="DRU109" s="32"/>
      <c r="DRV109" s="32"/>
      <c r="DRW109" s="32"/>
      <c r="DRX109" s="32"/>
      <c r="DRY109" s="32"/>
      <c r="DRZ109" s="32"/>
      <c r="DSA109" s="32"/>
      <c r="DSB109" s="32"/>
      <c r="DSC109" s="32"/>
      <c r="DSD109" s="32"/>
      <c r="DSE109" s="32"/>
      <c r="DSF109" s="32"/>
      <c r="DSG109" s="32"/>
      <c r="DSH109" s="32"/>
      <c r="DSI109" s="32"/>
      <c r="DSJ109" s="32"/>
      <c r="DSK109" s="32"/>
      <c r="DSL109" s="32"/>
      <c r="DSM109" s="32"/>
      <c r="DSN109" s="32"/>
      <c r="DSO109" s="32"/>
      <c r="DSP109" s="32"/>
      <c r="DSQ109" s="32"/>
      <c r="DSR109" s="32"/>
      <c r="DSS109" s="32"/>
      <c r="DST109" s="32"/>
      <c r="DSU109" s="32"/>
      <c r="DSV109" s="32"/>
      <c r="DSW109" s="32"/>
      <c r="DSX109" s="32"/>
      <c r="DSY109" s="32"/>
      <c r="DSZ109" s="32"/>
      <c r="DTA109" s="32"/>
      <c r="DTB109" s="32"/>
      <c r="DTC109" s="32"/>
      <c r="DTD109" s="32"/>
      <c r="DTE109" s="32"/>
      <c r="DTF109" s="32"/>
      <c r="DTG109" s="32"/>
      <c r="DTH109" s="32"/>
      <c r="DTI109" s="32"/>
      <c r="DTJ109" s="32"/>
      <c r="DTK109" s="32"/>
      <c r="DTL109" s="32"/>
      <c r="DTM109" s="32"/>
      <c r="DTN109" s="32"/>
      <c r="DTO109" s="32"/>
      <c r="DTP109" s="32"/>
      <c r="DTQ109" s="32"/>
      <c r="DTR109" s="32"/>
      <c r="DTS109" s="32"/>
      <c r="DTT109" s="32"/>
      <c r="DTU109" s="32"/>
      <c r="DTV109" s="32"/>
      <c r="DTW109" s="32"/>
      <c r="DTX109" s="32"/>
      <c r="DTY109" s="32"/>
      <c r="DTZ109" s="32"/>
      <c r="DUA109" s="32"/>
      <c r="DUB109" s="32"/>
      <c r="DUC109" s="32"/>
      <c r="DUD109" s="32"/>
      <c r="DUE109" s="32"/>
      <c r="DUF109" s="32"/>
      <c r="DUG109" s="32"/>
      <c r="DUH109" s="32"/>
      <c r="DUI109" s="32"/>
      <c r="DUJ109" s="32"/>
      <c r="DUK109" s="32"/>
      <c r="DUL109" s="32"/>
      <c r="DUM109" s="32"/>
      <c r="DUN109" s="32"/>
      <c r="DUO109" s="32"/>
      <c r="DUP109" s="32"/>
      <c r="DUQ109" s="32"/>
      <c r="DUR109" s="32"/>
      <c r="DUS109" s="32"/>
      <c r="DUT109" s="32"/>
      <c r="DUU109" s="32"/>
      <c r="DUV109" s="32"/>
      <c r="DUW109" s="32"/>
      <c r="DUX109" s="32"/>
      <c r="DUY109" s="32"/>
      <c r="DUZ109" s="32"/>
      <c r="DVA109" s="32"/>
      <c r="DVB109" s="32"/>
      <c r="DVC109" s="32"/>
      <c r="DVD109" s="32"/>
      <c r="DVE109" s="32"/>
      <c r="DVF109" s="32"/>
      <c r="DVG109" s="32"/>
      <c r="DVH109" s="32"/>
      <c r="DVI109" s="32"/>
      <c r="DVJ109" s="32"/>
      <c r="DVK109" s="32"/>
      <c r="DVL109" s="32"/>
      <c r="DVM109" s="32"/>
      <c r="DVN109" s="32"/>
      <c r="DVO109" s="32"/>
      <c r="DVP109" s="32"/>
      <c r="DVQ109" s="32"/>
      <c r="DVR109" s="32"/>
      <c r="DVS109" s="32"/>
      <c r="DVT109" s="32"/>
      <c r="DVU109" s="32"/>
      <c r="DVV109" s="32"/>
      <c r="DVW109" s="32"/>
      <c r="DVX109" s="32"/>
      <c r="DVY109" s="32"/>
      <c r="DVZ109" s="32"/>
      <c r="DWA109" s="32"/>
      <c r="DWB109" s="32"/>
      <c r="DWC109" s="32"/>
      <c r="DWD109" s="32"/>
      <c r="DWE109" s="32"/>
      <c r="DWF109" s="32"/>
      <c r="DWG109" s="32"/>
      <c r="DWH109" s="32"/>
      <c r="DWI109" s="32"/>
      <c r="DWJ109" s="32"/>
      <c r="DWK109" s="32"/>
      <c r="DWL109" s="32"/>
      <c r="DWM109" s="32"/>
      <c r="DWN109" s="32"/>
      <c r="DWO109" s="32"/>
      <c r="DWP109" s="32"/>
      <c r="DWQ109" s="32"/>
      <c r="DWR109" s="32"/>
      <c r="DWS109" s="32"/>
      <c r="DWT109" s="32"/>
      <c r="DWU109" s="32"/>
      <c r="DWV109" s="32"/>
      <c r="DWW109" s="32"/>
      <c r="DWX109" s="32"/>
      <c r="DWY109" s="32"/>
      <c r="DWZ109" s="32"/>
      <c r="DXA109" s="32"/>
      <c r="DXB109" s="32"/>
      <c r="DXC109" s="32"/>
      <c r="DXD109" s="32"/>
      <c r="DXE109" s="32"/>
      <c r="DXF109" s="32"/>
      <c r="DXG109" s="32"/>
      <c r="DXH109" s="32"/>
      <c r="DXI109" s="32"/>
      <c r="DXJ109" s="32"/>
      <c r="DXK109" s="32"/>
      <c r="DXL109" s="32"/>
      <c r="DXM109" s="32"/>
      <c r="DXN109" s="32"/>
      <c r="DXO109" s="32"/>
      <c r="DXP109" s="32"/>
      <c r="DXQ109" s="32"/>
      <c r="DXR109" s="32"/>
      <c r="DXS109" s="32"/>
      <c r="DXT109" s="32"/>
      <c r="DXU109" s="32"/>
      <c r="DXV109" s="32"/>
      <c r="DXW109" s="32"/>
      <c r="DXX109" s="32"/>
      <c r="DXY109" s="32"/>
      <c r="DXZ109" s="32"/>
      <c r="DYA109" s="32"/>
      <c r="DYB109" s="32"/>
      <c r="DYC109" s="32"/>
      <c r="DYD109" s="32"/>
      <c r="DYE109" s="32"/>
      <c r="DYF109" s="32"/>
      <c r="DYG109" s="32"/>
      <c r="DYH109" s="32"/>
      <c r="DYI109" s="32"/>
      <c r="DYJ109" s="32"/>
      <c r="DYK109" s="32"/>
      <c r="DYL109" s="32"/>
      <c r="DYM109" s="32"/>
      <c r="DYN109" s="32"/>
      <c r="DYO109" s="32"/>
      <c r="DYP109" s="32"/>
      <c r="DYQ109" s="32"/>
      <c r="DYR109" s="32"/>
      <c r="DYS109" s="32"/>
      <c r="DYT109" s="32"/>
      <c r="DYU109" s="32"/>
      <c r="DYV109" s="32"/>
      <c r="DYW109" s="32"/>
      <c r="DYX109" s="32"/>
      <c r="DYY109" s="32"/>
      <c r="DYZ109" s="32"/>
      <c r="DZA109" s="32"/>
      <c r="DZB109" s="32"/>
      <c r="DZC109" s="32"/>
      <c r="DZD109" s="32"/>
      <c r="DZE109" s="32"/>
      <c r="DZF109" s="32"/>
      <c r="DZG109" s="32"/>
      <c r="DZH109" s="32"/>
      <c r="DZI109" s="32"/>
      <c r="DZJ109" s="32"/>
      <c r="DZK109" s="32"/>
      <c r="DZL109" s="32"/>
      <c r="DZM109" s="32"/>
      <c r="DZN109" s="32"/>
      <c r="DZO109" s="32"/>
      <c r="DZP109" s="32"/>
      <c r="DZQ109" s="32"/>
      <c r="DZR109" s="32"/>
      <c r="DZS109" s="32"/>
      <c r="DZT109" s="32"/>
      <c r="DZU109" s="32"/>
      <c r="DZV109" s="32"/>
      <c r="DZW109" s="32"/>
      <c r="DZX109" s="32"/>
      <c r="DZY109" s="32"/>
      <c r="DZZ109" s="32"/>
      <c r="EAA109" s="32"/>
      <c r="EAB109" s="32"/>
      <c r="EAC109" s="32"/>
      <c r="EAD109" s="32"/>
      <c r="EAE109" s="32"/>
      <c r="EAF109" s="32"/>
      <c r="EAG109" s="32"/>
      <c r="EAH109" s="32"/>
      <c r="EAI109" s="32"/>
      <c r="EAJ109" s="32"/>
      <c r="EAK109" s="32"/>
      <c r="EAL109" s="32"/>
      <c r="EAM109" s="32"/>
      <c r="EAN109" s="32"/>
      <c r="EAO109" s="32"/>
      <c r="EAP109" s="32"/>
      <c r="EAQ109" s="32"/>
      <c r="EAR109" s="32"/>
      <c r="EAS109" s="32"/>
      <c r="EAT109" s="32"/>
      <c r="EAU109" s="32"/>
      <c r="EAV109" s="32"/>
      <c r="EAW109" s="32"/>
      <c r="EAX109" s="32"/>
      <c r="EAY109" s="32"/>
      <c r="EAZ109" s="32"/>
      <c r="EBA109" s="32"/>
      <c r="EBB109" s="32"/>
      <c r="EBC109" s="32"/>
      <c r="EBD109" s="32"/>
      <c r="EBE109" s="32"/>
      <c r="EBF109" s="32"/>
      <c r="EBG109" s="32"/>
      <c r="EBH109" s="32"/>
      <c r="EBI109" s="32"/>
      <c r="EBJ109" s="32"/>
      <c r="EBK109" s="32"/>
      <c r="EBL109" s="32"/>
      <c r="EBM109" s="32"/>
      <c r="EBN109" s="32"/>
      <c r="EBO109" s="32"/>
      <c r="EBP109" s="32"/>
      <c r="EBQ109" s="32"/>
      <c r="EBR109" s="32"/>
      <c r="EBS109" s="32"/>
      <c r="EBT109" s="32"/>
      <c r="EBU109" s="32"/>
      <c r="EBV109" s="32"/>
      <c r="EBW109" s="32"/>
      <c r="EBX109" s="32"/>
      <c r="EBY109" s="32"/>
      <c r="EBZ109" s="32"/>
      <c r="ECA109" s="32"/>
      <c r="ECB109" s="32"/>
      <c r="ECC109" s="32"/>
      <c r="ECD109" s="32"/>
      <c r="ECE109" s="32"/>
      <c r="ECF109" s="32"/>
      <c r="ECG109" s="32"/>
      <c r="ECH109" s="32"/>
      <c r="ECI109" s="32"/>
      <c r="ECJ109" s="32"/>
      <c r="ECK109" s="32"/>
      <c r="ECL109" s="32"/>
      <c r="ECM109" s="32"/>
      <c r="ECN109" s="32"/>
      <c r="ECO109" s="32"/>
      <c r="ECP109" s="32"/>
      <c r="ECQ109" s="32"/>
      <c r="ECR109" s="32"/>
      <c r="ECS109" s="32"/>
      <c r="ECT109" s="32"/>
      <c r="ECU109" s="32"/>
      <c r="ECV109" s="32"/>
      <c r="ECW109" s="32"/>
      <c r="ECX109" s="32"/>
      <c r="ECY109" s="32"/>
      <c r="ECZ109" s="32"/>
      <c r="EDA109" s="32"/>
      <c r="EDB109" s="32"/>
      <c r="EDC109" s="32"/>
      <c r="EDD109" s="32"/>
      <c r="EDE109" s="32"/>
      <c r="EDF109" s="32"/>
      <c r="EDG109" s="32"/>
      <c r="EDH109" s="32"/>
      <c r="EDI109" s="32"/>
      <c r="EDJ109" s="32"/>
      <c r="EDK109" s="32"/>
      <c r="EDL109" s="32"/>
      <c r="EDM109" s="32"/>
      <c r="EDN109" s="32"/>
      <c r="EDO109" s="32"/>
      <c r="EDP109" s="32"/>
      <c r="EDQ109" s="32"/>
      <c r="EDR109" s="32"/>
      <c r="EDS109" s="32"/>
      <c r="EDT109" s="32"/>
      <c r="EDU109" s="32"/>
      <c r="EDV109" s="32"/>
      <c r="EDW109" s="32"/>
      <c r="EDX109" s="32"/>
      <c r="EDY109" s="32"/>
      <c r="EDZ109" s="32"/>
      <c r="EEA109" s="32"/>
      <c r="EEB109" s="32"/>
      <c r="EEC109" s="32"/>
      <c r="EED109" s="32"/>
      <c r="EEE109" s="32"/>
      <c r="EEF109" s="32"/>
      <c r="EEG109" s="32"/>
      <c r="EEH109" s="32"/>
      <c r="EEI109" s="32"/>
      <c r="EEJ109" s="32"/>
      <c r="EEK109" s="32"/>
      <c r="EEL109" s="32"/>
      <c r="EEM109" s="32"/>
      <c r="EEN109" s="32"/>
      <c r="EEO109" s="32"/>
      <c r="EEP109" s="32"/>
      <c r="EEQ109" s="32"/>
      <c r="EER109" s="32"/>
      <c r="EES109" s="32"/>
      <c r="EET109" s="32"/>
      <c r="EEU109" s="32"/>
      <c r="EEV109" s="32"/>
      <c r="EEW109" s="32"/>
      <c r="EEX109" s="32"/>
      <c r="EEY109" s="32"/>
      <c r="EEZ109" s="32"/>
      <c r="EFA109" s="32"/>
      <c r="EFB109" s="32"/>
      <c r="EFC109" s="32"/>
      <c r="EFD109" s="32"/>
      <c r="EFE109" s="32"/>
      <c r="EFF109" s="32"/>
      <c r="EFG109" s="32"/>
      <c r="EFH109" s="32"/>
      <c r="EFI109" s="32"/>
      <c r="EFJ109" s="32"/>
      <c r="EFK109" s="32"/>
      <c r="EFL109" s="32"/>
      <c r="EFM109" s="32"/>
      <c r="EFN109" s="32"/>
      <c r="EFO109" s="32"/>
      <c r="EFP109" s="32"/>
      <c r="EFQ109" s="32"/>
      <c r="EFR109" s="32"/>
      <c r="EFS109" s="32"/>
      <c r="EFT109" s="32"/>
      <c r="EFU109" s="32"/>
      <c r="EFV109" s="32"/>
      <c r="EFW109" s="32"/>
      <c r="EFX109" s="32"/>
      <c r="EFY109" s="32"/>
      <c r="EFZ109" s="32"/>
      <c r="EGA109" s="32"/>
      <c r="EGB109" s="32"/>
      <c r="EGC109" s="32"/>
      <c r="EGD109" s="32"/>
      <c r="EGE109" s="32"/>
      <c r="EGF109" s="32"/>
      <c r="EGG109" s="32"/>
      <c r="EGH109" s="32"/>
      <c r="EGI109" s="32"/>
      <c r="EGJ109" s="32"/>
      <c r="EGK109" s="32"/>
      <c r="EGL109" s="32"/>
      <c r="EGM109" s="32"/>
      <c r="EGN109" s="32"/>
      <c r="EGO109" s="32"/>
      <c r="EGP109" s="32"/>
      <c r="EGQ109" s="32"/>
      <c r="EGR109" s="32"/>
      <c r="EGS109" s="32"/>
      <c r="EGT109" s="32"/>
      <c r="EGU109" s="32"/>
      <c r="EGV109" s="32"/>
      <c r="EGW109" s="32"/>
      <c r="EGX109" s="32"/>
      <c r="EGY109" s="32"/>
      <c r="EGZ109" s="32"/>
      <c r="EHA109" s="32"/>
      <c r="EHB109" s="32"/>
      <c r="EHC109" s="32"/>
      <c r="EHD109" s="32"/>
      <c r="EHE109" s="32"/>
      <c r="EHF109" s="32"/>
      <c r="EHG109" s="32"/>
      <c r="EHH109" s="32"/>
      <c r="EHI109" s="32"/>
      <c r="EHJ109" s="32"/>
      <c r="EHK109" s="32"/>
      <c r="EHL109" s="32"/>
      <c r="EHM109" s="32"/>
      <c r="EHN109" s="32"/>
      <c r="EHO109" s="32"/>
      <c r="EHP109" s="32"/>
      <c r="EHQ109" s="32"/>
      <c r="EHR109" s="32"/>
      <c r="EHS109" s="32"/>
      <c r="EHT109" s="32"/>
      <c r="EHU109" s="32"/>
      <c r="EHV109" s="32"/>
      <c r="EHW109" s="32"/>
      <c r="EHX109" s="32"/>
      <c r="EHY109" s="32"/>
      <c r="EHZ109" s="32"/>
      <c r="EIA109" s="32"/>
      <c r="EIB109" s="32"/>
      <c r="EIC109" s="32"/>
      <c r="EID109" s="32"/>
      <c r="EIE109" s="32"/>
      <c r="EIF109" s="32"/>
      <c r="EIG109" s="32"/>
      <c r="EIH109" s="32"/>
      <c r="EII109" s="32"/>
      <c r="EIJ109" s="32"/>
      <c r="EIK109" s="32"/>
      <c r="EIL109" s="32"/>
      <c r="EIM109" s="32"/>
      <c r="EIN109" s="32"/>
      <c r="EIO109" s="32"/>
      <c r="EIP109" s="32"/>
      <c r="EIQ109" s="32"/>
      <c r="EIR109" s="32"/>
      <c r="EIS109" s="32"/>
      <c r="EIT109" s="32"/>
      <c r="EIU109" s="32"/>
      <c r="EIV109" s="32"/>
      <c r="EIW109" s="32"/>
      <c r="EIX109" s="32"/>
      <c r="EIY109" s="32"/>
      <c r="EIZ109" s="32"/>
      <c r="EJA109" s="32"/>
      <c r="EJB109" s="32"/>
      <c r="EJC109" s="32"/>
      <c r="EJD109" s="32"/>
      <c r="EJE109" s="32"/>
      <c r="EJF109" s="32"/>
      <c r="EJG109" s="32"/>
      <c r="EJH109" s="32"/>
      <c r="EJI109" s="32"/>
      <c r="EJJ109" s="32"/>
      <c r="EJK109" s="32"/>
      <c r="EJL109" s="32"/>
      <c r="EJM109" s="32"/>
      <c r="EJN109" s="32"/>
      <c r="EJO109" s="32"/>
      <c r="EJP109" s="32"/>
      <c r="EJQ109" s="32"/>
      <c r="EJR109" s="32"/>
      <c r="EJS109" s="32"/>
      <c r="EJT109" s="32"/>
      <c r="EJU109" s="32"/>
      <c r="EJV109" s="32"/>
      <c r="EJW109" s="32"/>
      <c r="EJX109" s="32"/>
      <c r="EJY109" s="32"/>
      <c r="EJZ109" s="32"/>
      <c r="EKA109" s="32"/>
      <c r="EKB109" s="32"/>
      <c r="EKC109" s="32"/>
      <c r="EKD109" s="32"/>
      <c r="EKE109" s="32"/>
      <c r="EKF109" s="32"/>
      <c r="EKG109" s="32"/>
      <c r="EKH109" s="32"/>
      <c r="EKI109" s="32"/>
      <c r="EKJ109" s="32"/>
      <c r="EKK109" s="32"/>
      <c r="EKL109" s="32"/>
      <c r="EKM109" s="32"/>
      <c r="EKN109" s="32"/>
      <c r="EKO109" s="32"/>
      <c r="EKP109" s="32"/>
      <c r="EKQ109" s="32"/>
      <c r="EKR109" s="32"/>
      <c r="EKS109" s="32"/>
      <c r="EKT109" s="32"/>
      <c r="EKU109" s="32"/>
      <c r="EKV109" s="32"/>
      <c r="EKW109" s="32"/>
      <c r="EKX109" s="32"/>
      <c r="EKY109" s="32"/>
      <c r="EKZ109" s="32"/>
      <c r="ELA109" s="32"/>
      <c r="ELB109" s="32"/>
      <c r="ELC109" s="32"/>
      <c r="ELD109" s="32"/>
      <c r="ELE109" s="32"/>
      <c r="ELF109" s="32"/>
      <c r="ELG109" s="32"/>
      <c r="ELH109" s="32"/>
      <c r="ELI109" s="32"/>
      <c r="ELJ109" s="32"/>
      <c r="ELK109" s="32"/>
      <c r="ELL109" s="32"/>
      <c r="ELM109" s="32"/>
      <c r="ELN109" s="32"/>
      <c r="ELO109" s="32"/>
      <c r="ELP109" s="32"/>
      <c r="ELQ109" s="32"/>
      <c r="ELR109" s="32"/>
      <c r="ELS109" s="32"/>
      <c r="ELT109" s="32"/>
      <c r="ELU109" s="32"/>
      <c r="ELV109" s="32"/>
      <c r="ELW109" s="32"/>
      <c r="ELX109" s="32"/>
      <c r="ELY109" s="32"/>
      <c r="ELZ109" s="32"/>
      <c r="EMA109" s="32"/>
      <c r="EMB109" s="32"/>
      <c r="EMC109" s="32"/>
      <c r="EMD109" s="32"/>
      <c r="EME109" s="32"/>
      <c r="EMF109" s="32"/>
      <c r="EMG109" s="32"/>
      <c r="EMH109" s="32"/>
      <c r="EMI109" s="32"/>
      <c r="EMJ109" s="32"/>
      <c r="EMK109" s="32"/>
      <c r="EML109" s="32"/>
      <c r="EMM109" s="32"/>
      <c r="EMN109" s="32"/>
      <c r="EMO109" s="32"/>
      <c r="EMP109" s="32"/>
      <c r="EMQ109" s="32"/>
      <c r="EMR109" s="32"/>
      <c r="EMS109" s="32"/>
      <c r="EMT109" s="32"/>
      <c r="EMU109" s="32"/>
      <c r="EMV109" s="32"/>
      <c r="EMW109" s="32"/>
      <c r="EMX109" s="32"/>
      <c r="EMY109" s="32"/>
      <c r="EMZ109" s="32"/>
      <c r="ENA109" s="32"/>
      <c r="ENB109" s="32"/>
      <c r="ENC109" s="32"/>
      <c r="END109" s="32"/>
      <c r="ENE109" s="32"/>
      <c r="ENF109" s="32"/>
      <c r="ENG109" s="32"/>
      <c r="ENH109" s="32"/>
      <c r="ENI109" s="32"/>
      <c r="ENJ109" s="32"/>
      <c r="ENK109" s="32"/>
      <c r="ENL109" s="32"/>
      <c r="ENM109" s="32"/>
      <c r="ENN109" s="32"/>
      <c r="ENO109" s="32"/>
      <c r="ENP109" s="32"/>
      <c r="ENQ109" s="32"/>
      <c r="ENR109" s="32"/>
      <c r="ENS109" s="32"/>
      <c r="ENT109" s="32"/>
      <c r="ENU109" s="32"/>
      <c r="ENV109" s="32"/>
      <c r="ENW109" s="32"/>
      <c r="ENX109" s="32"/>
      <c r="ENY109" s="32"/>
      <c r="ENZ109" s="32"/>
      <c r="EOA109" s="32"/>
      <c r="EOB109" s="32"/>
      <c r="EOC109" s="32"/>
      <c r="EOD109" s="32"/>
      <c r="EOE109" s="32"/>
      <c r="EOF109" s="32"/>
      <c r="EOG109" s="32"/>
      <c r="EOH109" s="32"/>
      <c r="EOI109" s="32"/>
      <c r="EOJ109" s="32"/>
      <c r="EOK109" s="32"/>
      <c r="EOL109" s="32"/>
      <c r="EOM109" s="32"/>
      <c r="EON109" s="32"/>
      <c r="EOO109" s="32"/>
      <c r="EOP109" s="32"/>
      <c r="EOQ109" s="32"/>
      <c r="EOR109" s="32"/>
      <c r="EOS109" s="32"/>
      <c r="EOT109" s="32"/>
      <c r="EOU109" s="32"/>
      <c r="EOV109" s="32"/>
      <c r="EOW109" s="32"/>
      <c r="EOX109" s="32"/>
      <c r="EOY109" s="32"/>
      <c r="EOZ109" s="32"/>
      <c r="EPA109" s="32"/>
      <c r="EPB109" s="32"/>
      <c r="EPC109" s="32"/>
      <c r="EPD109" s="32"/>
      <c r="EPE109" s="32"/>
      <c r="EPF109" s="32"/>
      <c r="EPG109" s="32"/>
      <c r="EPH109" s="32"/>
      <c r="EPI109" s="32"/>
      <c r="EPJ109" s="32"/>
      <c r="EPK109" s="32"/>
      <c r="EPL109" s="32"/>
      <c r="EPM109" s="32"/>
      <c r="EPN109" s="32"/>
      <c r="EPO109" s="32"/>
      <c r="EPP109" s="32"/>
      <c r="EPQ109" s="32"/>
      <c r="EPR109" s="32"/>
      <c r="EPS109" s="32"/>
      <c r="EPT109" s="32"/>
      <c r="EPU109" s="32"/>
      <c r="EPV109" s="32"/>
      <c r="EPW109" s="32"/>
      <c r="EPX109" s="32"/>
      <c r="EPY109" s="32"/>
      <c r="EPZ109" s="32"/>
      <c r="EQA109" s="32"/>
      <c r="EQB109" s="32"/>
      <c r="EQC109" s="32"/>
      <c r="EQD109" s="32"/>
      <c r="EQE109" s="32"/>
      <c r="EQF109" s="32"/>
      <c r="EQG109" s="32"/>
      <c r="EQH109" s="32"/>
      <c r="EQI109" s="32"/>
      <c r="EQJ109" s="32"/>
      <c r="EQK109" s="32"/>
      <c r="EQL109" s="32"/>
      <c r="EQM109" s="32"/>
      <c r="EQN109" s="32"/>
      <c r="EQO109" s="32"/>
      <c r="EQP109" s="32"/>
      <c r="EQQ109" s="32"/>
      <c r="EQR109" s="32"/>
      <c r="EQS109" s="32"/>
      <c r="EQT109" s="32"/>
      <c r="EQU109" s="32"/>
      <c r="EQV109" s="32"/>
      <c r="EQW109" s="32"/>
      <c r="EQX109" s="32"/>
      <c r="EQY109" s="32"/>
      <c r="EQZ109" s="32"/>
      <c r="ERA109" s="32"/>
      <c r="ERB109" s="32"/>
      <c r="ERC109" s="32"/>
      <c r="ERD109" s="32"/>
      <c r="ERE109" s="32"/>
      <c r="ERF109" s="32"/>
      <c r="ERG109" s="32"/>
      <c r="ERH109" s="32"/>
      <c r="ERI109" s="32"/>
      <c r="ERJ109" s="32"/>
      <c r="ERK109" s="32"/>
      <c r="ERL109" s="32"/>
      <c r="ERM109" s="32"/>
      <c r="ERN109" s="32"/>
      <c r="ERO109" s="32"/>
      <c r="ERP109" s="32"/>
      <c r="ERQ109" s="32"/>
      <c r="ERR109" s="32"/>
      <c r="ERS109" s="32"/>
      <c r="ERT109" s="32"/>
      <c r="ERU109" s="32"/>
      <c r="ERV109" s="32"/>
      <c r="ERW109" s="32"/>
      <c r="ERX109" s="32"/>
      <c r="ERY109" s="32"/>
      <c r="ERZ109" s="32"/>
      <c r="ESA109" s="32"/>
      <c r="ESB109" s="32"/>
      <c r="ESC109" s="32"/>
      <c r="ESD109" s="32"/>
      <c r="ESE109" s="32"/>
      <c r="ESF109" s="32"/>
      <c r="ESG109" s="32"/>
      <c r="ESH109" s="32"/>
      <c r="ESI109" s="32"/>
      <c r="ESJ109" s="32"/>
      <c r="ESK109" s="32"/>
      <c r="ESL109" s="32"/>
      <c r="ESM109" s="32"/>
      <c r="ESN109" s="32"/>
      <c r="ESO109" s="32"/>
      <c r="ESP109" s="32"/>
      <c r="ESQ109" s="32"/>
      <c r="ESR109" s="32"/>
      <c r="ESS109" s="32"/>
      <c r="EST109" s="32"/>
      <c r="ESU109" s="32"/>
      <c r="ESV109" s="32"/>
      <c r="ESW109" s="32"/>
      <c r="ESX109" s="32"/>
      <c r="ESY109" s="32"/>
      <c r="ESZ109" s="32"/>
      <c r="ETA109" s="32"/>
      <c r="ETB109" s="32"/>
      <c r="ETC109" s="32"/>
      <c r="ETD109" s="32"/>
      <c r="ETE109" s="32"/>
      <c r="ETF109" s="32"/>
      <c r="ETG109" s="32"/>
      <c r="ETH109" s="32"/>
      <c r="ETI109" s="32"/>
      <c r="ETJ109" s="32"/>
      <c r="ETK109" s="32"/>
      <c r="ETL109" s="32"/>
      <c r="ETM109" s="32"/>
      <c r="ETN109" s="32"/>
      <c r="ETO109" s="32"/>
      <c r="ETP109" s="32"/>
      <c r="ETQ109" s="32"/>
      <c r="ETR109" s="32"/>
      <c r="ETS109" s="32"/>
      <c r="ETT109" s="32"/>
      <c r="ETU109" s="32"/>
      <c r="ETV109" s="32"/>
      <c r="ETW109" s="32"/>
      <c r="ETX109" s="32"/>
      <c r="ETY109" s="32"/>
      <c r="ETZ109" s="32"/>
      <c r="EUA109" s="32"/>
      <c r="EUB109" s="32"/>
      <c r="EUC109" s="32"/>
      <c r="EUD109" s="32"/>
      <c r="EUE109" s="32"/>
      <c r="EUF109" s="32"/>
      <c r="EUG109" s="32"/>
      <c r="EUH109" s="32"/>
      <c r="EUI109" s="32"/>
      <c r="EUJ109" s="32"/>
      <c r="EUK109" s="32"/>
      <c r="EUL109" s="32"/>
      <c r="EUM109" s="32"/>
      <c r="EUN109" s="32"/>
      <c r="EUO109" s="32"/>
      <c r="EUP109" s="32"/>
      <c r="EUQ109" s="32"/>
      <c r="EUR109" s="32"/>
      <c r="EUS109" s="32"/>
      <c r="EUT109" s="32"/>
      <c r="EUU109" s="32"/>
      <c r="EUV109" s="32"/>
      <c r="EUW109" s="32"/>
      <c r="EUX109" s="32"/>
      <c r="EUY109" s="32"/>
      <c r="EUZ109" s="32"/>
      <c r="EVA109" s="32"/>
      <c r="EVB109" s="32"/>
      <c r="EVC109" s="32"/>
      <c r="EVD109" s="32"/>
      <c r="EVE109" s="32"/>
      <c r="EVF109" s="32"/>
      <c r="EVG109" s="32"/>
      <c r="EVH109" s="32"/>
      <c r="EVI109" s="32"/>
      <c r="EVJ109" s="32"/>
      <c r="EVK109" s="32"/>
      <c r="EVL109" s="32"/>
      <c r="EVM109" s="32"/>
      <c r="EVN109" s="32"/>
      <c r="EVO109" s="32"/>
      <c r="EVP109" s="32"/>
      <c r="EVQ109" s="32"/>
      <c r="EVR109" s="32"/>
      <c r="EVS109" s="32"/>
      <c r="EVT109" s="32"/>
      <c r="EVU109" s="32"/>
      <c r="EVV109" s="32"/>
      <c r="EVW109" s="32"/>
      <c r="EVX109" s="32"/>
      <c r="EVY109" s="32"/>
      <c r="EVZ109" s="32"/>
      <c r="EWA109" s="32"/>
      <c r="EWB109" s="32"/>
      <c r="EWC109" s="32"/>
      <c r="EWD109" s="32"/>
      <c r="EWE109" s="32"/>
      <c r="EWF109" s="32"/>
      <c r="EWG109" s="32"/>
      <c r="EWH109" s="32"/>
      <c r="EWI109" s="32"/>
      <c r="EWJ109" s="32"/>
      <c r="EWK109" s="32"/>
      <c r="EWL109" s="32"/>
      <c r="EWM109" s="32"/>
      <c r="EWN109" s="32"/>
      <c r="EWO109" s="32"/>
      <c r="EWP109" s="32"/>
      <c r="EWQ109" s="32"/>
      <c r="EWR109" s="32"/>
      <c r="EWS109" s="32"/>
      <c r="EWT109" s="32"/>
      <c r="EWU109" s="32"/>
      <c r="EWV109" s="32"/>
      <c r="EWW109" s="32"/>
      <c r="EWX109" s="32"/>
      <c r="EWY109" s="32"/>
      <c r="EWZ109" s="32"/>
      <c r="EXA109" s="32"/>
      <c r="EXB109" s="32"/>
      <c r="EXC109" s="32"/>
      <c r="EXD109" s="32"/>
      <c r="EXE109" s="32"/>
      <c r="EXF109" s="32"/>
      <c r="EXG109" s="32"/>
      <c r="EXH109" s="32"/>
      <c r="EXI109" s="32"/>
      <c r="EXJ109" s="32"/>
      <c r="EXK109" s="32"/>
      <c r="EXL109" s="32"/>
      <c r="EXM109" s="32"/>
      <c r="EXN109" s="32"/>
      <c r="EXO109" s="32"/>
      <c r="EXP109" s="32"/>
      <c r="EXQ109" s="32"/>
      <c r="EXR109" s="32"/>
      <c r="EXS109" s="32"/>
      <c r="EXT109" s="32"/>
      <c r="EXU109" s="32"/>
      <c r="EXV109" s="32"/>
      <c r="EXW109" s="32"/>
      <c r="EXX109" s="32"/>
      <c r="EXY109" s="32"/>
      <c r="EXZ109" s="32"/>
      <c r="EYA109" s="32"/>
      <c r="EYB109" s="32"/>
      <c r="EYC109" s="32"/>
      <c r="EYD109" s="32"/>
      <c r="EYE109" s="32"/>
      <c r="EYF109" s="32"/>
      <c r="EYG109" s="32"/>
      <c r="EYH109" s="32"/>
      <c r="EYI109" s="32"/>
      <c r="EYJ109" s="32"/>
      <c r="EYK109" s="32"/>
      <c r="EYL109" s="32"/>
      <c r="EYM109" s="32"/>
      <c r="EYN109" s="32"/>
      <c r="EYO109" s="32"/>
      <c r="EYP109" s="32"/>
      <c r="EYQ109" s="32"/>
      <c r="EYR109" s="32"/>
      <c r="EYS109" s="32"/>
      <c r="EYT109" s="32"/>
      <c r="EYU109" s="32"/>
      <c r="EYV109" s="32"/>
      <c r="EYW109" s="32"/>
      <c r="EYX109" s="32"/>
      <c r="EYY109" s="32"/>
      <c r="EYZ109" s="32"/>
      <c r="EZA109" s="32"/>
      <c r="EZB109" s="32"/>
      <c r="EZC109" s="32"/>
      <c r="EZD109" s="32"/>
      <c r="EZE109" s="32"/>
      <c r="EZF109" s="32"/>
      <c r="EZG109" s="32"/>
      <c r="EZH109" s="32"/>
      <c r="EZI109" s="32"/>
      <c r="EZJ109" s="32"/>
      <c r="EZK109" s="32"/>
      <c r="EZL109" s="32"/>
      <c r="EZM109" s="32"/>
      <c r="EZN109" s="32"/>
      <c r="EZO109" s="32"/>
      <c r="EZP109" s="32"/>
      <c r="EZQ109" s="32"/>
      <c r="EZR109" s="32"/>
      <c r="EZS109" s="32"/>
      <c r="EZT109" s="32"/>
      <c r="EZU109" s="32"/>
      <c r="EZV109" s="32"/>
      <c r="EZW109" s="32"/>
      <c r="EZX109" s="32"/>
      <c r="EZY109" s="32"/>
      <c r="EZZ109" s="32"/>
      <c r="FAA109" s="32"/>
      <c r="FAB109" s="32"/>
      <c r="FAC109" s="32"/>
      <c r="FAD109" s="32"/>
      <c r="FAE109" s="32"/>
      <c r="FAF109" s="32"/>
      <c r="FAG109" s="32"/>
      <c r="FAH109" s="32"/>
      <c r="FAI109" s="32"/>
      <c r="FAJ109" s="32"/>
      <c r="FAK109" s="32"/>
      <c r="FAL109" s="32"/>
      <c r="FAM109" s="32"/>
      <c r="FAN109" s="32"/>
      <c r="FAO109" s="32"/>
      <c r="FAP109" s="32"/>
      <c r="FAQ109" s="32"/>
      <c r="FAR109" s="32"/>
      <c r="FAS109" s="32"/>
      <c r="FAT109" s="32"/>
      <c r="FAU109" s="32"/>
      <c r="FAV109" s="32"/>
      <c r="FAW109" s="32"/>
      <c r="FAX109" s="32"/>
      <c r="FAY109" s="32"/>
      <c r="FAZ109" s="32"/>
      <c r="FBA109" s="32"/>
      <c r="FBB109" s="32"/>
      <c r="FBC109" s="32"/>
      <c r="FBD109" s="32"/>
      <c r="FBE109" s="32"/>
      <c r="FBF109" s="32"/>
      <c r="FBG109" s="32"/>
      <c r="FBH109" s="32"/>
      <c r="FBI109" s="32"/>
      <c r="FBJ109" s="32"/>
      <c r="FBK109" s="32"/>
      <c r="FBL109" s="32"/>
      <c r="FBM109" s="32"/>
      <c r="FBN109" s="32"/>
      <c r="FBO109" s="32"/>
      <c r="FBP109" s="32"/>
      <c r="FBQ109" s="32"/>
      <c r="FBR109" s="32"/>
      <c r="FBS109" s="32"/>
      <c r="FBT109" s="32"/>
      <c r="FBU109" s="32"/>
      <c r="FBV109" s="32"/>
      <c r="FBW109" s="32"/>
      <c r="FBX109" s="32"/>
      <c r="FBY109" s="32"/>
      <c r="FBZ109" s="32"/>
      <c r="FCA109" s="32"/>
      <c r="FCB109" s="32"/>
      <c r="FCC109" s="32"/>
      <c r="FCD109" s="32"/>
      <c r="FCE109" s="32"/>
      <c r="FCF109" s="32"/>
      <c r="FCG109" s="32"/>
      <c r="FCH109" s="32"/>
      <c r="FCI109" s="32"/>
      <c r="FCJ109" s="32"/>
      <c r="FCK109" s="32"/>
      <c r="FCL109" s="32"/>
      <c r="FCM109" s="32"/>
      <c r="FCN109" s="32"/>
      <c r="FCO109" s="32"/>
      <c r="FCP109" s="32"/>
      <c r="FCQ109" s="32"/>
      <c r="FCR109" s="32"/>
      <c r="FCS109" s="32"/>
      <c r="FCT109" s="32"/>
      <c r="FCU109" s="32"/>
      <c r="FCV109" s="32"/>
      <c r="FCW109" s="32"/>
      <c r="FCX109" s="32"/>
      <c r="FCY109" s="32"/>
      <c r="FCZ109" s="32"/>
      <c r="FDA109" s="32"/>
      <c r="FDB109" s="32"/>
      <c r="FDC109" s="32"/>
      <c r="FDD109" s="32"/>
      <c r="FDE109" s="32"/>
      <c r="FDF109" s="32"/>
      <c r="FDG109" s="32"/>
      <c r="FDH109" s="32"/>
      <c r="FDI109" s="32"/>
      <c r="FDJ109" s="32"/>
      <c r="FDK109" s="32"/>
      <c r="FDL109" s="32"/>
      <c r="FDM109" s="32"/>
      <c r="FDN109" s="32"/>
      <c r="FDO109" s="32"/>
      <c r="FDP109" s="32"/>
      <c r="FDQ109" s="32"/>
      <c r="FDR109" s="32"/>
      <c r="FDS109" s="32"/>
      <c r="FDT109" s="32"/>
      <c r="FDU109" s="32"/>
      <c r="FDV109" s="32"/>
      <c r="FDW109" s="32"/>
      <c r="FDX109" s="32"/>
      <c r="FDY109" s="32"/>
      <c r="FDZ109" s="32"/>
      <c r="FEA109" s="32"/>
      <c r="FEB109" s="32"/>
      <c r="FEC109" s="32"/>
      <c r="FED109" s="32"/>
      <c r="FEE109" s="32"/>
      <c r="FEF109" s="32"/>
      <c r="FEG109" s="32"/>
      <c r="FEH109" s="32"/>
      <c r="FEI109" s="32"/>
      <c r="FEJ109" s="32"/>
      <c r="FEK109" s="32"/>
      <c r="FEL109" s="32"/>
      <c r="FEM109" s="32"/>
      <c r="FEN109" s="32"/>
      <c r="FEO109" s="32"/>
      <c r="FEP109" s="32"/>
      <c r="FEQ109" s="32"/>
      <c r="FER109" s="32"/>
      <c r="FES109" s="32"/>
      <c r="FET109" s="32"/>
      <c r="FEU109" s="32"/>
      <c r="FEV109" s="32"/>
      <c r="FEW109" s="32"/>
      <c r="FEX109" s="32"/>
      <c r="FEY109" s="32"/>
      <c r="FEZ109" s="32"/>
      <c r="FFA109" s="32"/>
      <c r="FFB109" s="32"/>
      <c r="FFC109" s="32"/>
      <c r="FFD109" s="32"/>
      <c r="FFE109" s="32"/>
      <c r="FFF109" s="32"/>
      <c r="FFG109" s="32"/>
      <c r="FFH109" s="32"/>
      <c r="FFI109" s="32"/>
      <c r="FFJ109" s="32"/>
      <c r="FFK109" s="32"/>
      <c r="FFL109" s="32"/>
      <c r="FFM109" s="32"/>
      <c r="FFN109" s="32"/>
      <c r="FFO109" s="32"/>
      <c r="FFP109" s="32"/>
      <c r="FFQ109" s="32"/>
      <c r="FFR109" s="32"/>
      <c r="FFS109" s="32"/>
      <c r="FFT109" s="32"/>
      <c r="FFU109" s="32"/>
      <c r="FFV109" s="32"/>
      <c r="FFW109" s="32"/>
      <c r="FFX109" s="32"/>
      <c r="FFY109" s="32"/>
      <c r="FFZ109" s="32"/>
      <c r="FGA109" s="32"/>
      <c r="FGB109" s="32"/>
      <c r="FGC109" s="32"/>
      <c r="FGD109" s="32"/>
      <c r="FGE109" s="32"/>
      <c r="FGF109" s="32"/>
      <c r="FGG109" s="32"/>
      <c r="FGH109" s="32"/>
      <c r="FGI109" s="32"/>
      <c r="FGJ109" s="32"/>
      <c r="FGK109" s="32"/>
      <c r="FGL109" s="32"/>
      <c r="FGM109" s="32"/>
      <c r="FGN109" s="32"/>
      <c r="FGO109" s="32"/>
      <c r="FGP109" s="32"/>
      <c r="FGQ109" s="32"/>
      <c r="FGR109" s="32"/>
      <c r="FGS109" s="32"/>
      <c r="FGT109" s="32"/>
      <c r="FGU109" s="32"/>
      <c r="FGV109" s="32"/>
      <c r="FGW109" s="32"/>
      <c r="FGX109" s="32"/>
      <c r="FGY109" s="32"/>
      <c r="FGZ109" s="32"/>
      <c r="FHA109" s="32"/>
      <c r="FHB109" s="32"/>
      <c r="FHC109" s="32"/>
      <c r="FHD109" s="32"/>
      <c r="FHE109" s="32"/>
      <c r="FHF109" s="32"/>
      <c r="FHG109" s="32"/>
      <c r="FHH109" s="32"/>
      <c r="FHI109" s="32"/>
      <c r="FHJ109" s="32"/>
      <c r="FHK109" s="32"/>
      <c r="FHL109" s="32"/>
      <c r="FHM109" s="32"/>
      <c r="FHN109" s="32"/>
      <c r="FHO109" s="32"/>
      <c r="FHP109" s="32"/>
      <c r="FHQ109" s="32"/>
      <c r="FHR109" s="32"/>
      <c r="FHS109" s="32"/>
      <c r="FHT109" s="32"/>
      <c r="FHU109" s="32"/>
      <c r="FHV109" s="32"/>
      <c r="FHW109" s="32"/>
      <c r="FHX109" s="32"/>
      <c r="FHY109" s="32"/>
      <c r="FHZ109" s="32"/>
      <c r="FIA109" s="32"/>
      <c r="FIB109" s="32"/>
      <c r="FIC109" s="32"/>
      <c r="FID109" s="32"/>
      <c r="FIE109" s="32"/>
      <c r="FIF109" s="32"/>
      <c r="FIG109" s="32"/>
      <c r="FIH109" s="32"/>
      <c r="FII109" s="32"/>
      <c r="FIJ109" s="32"/>
      <c r="FIK109" s="32"/>
      <c r="FIL109" s="32"/>
      <c r="FIM109" s="32"/>
      <c r="FIN109" s="32"/>
      <c r="FIO109" s="32"/>
      <c r="FIP109" s="32"/>
      <c r="FIQ109" s="32"/>
      <c r="FIR109" s="32"/>
      <c r="FIS109" s="32"/>
      <c r="FIT109" s="32"/>
      <c r="FIU109" s="32"/>
      <c r="FIV109" s="32"/>
      <c r="FIW109" s="32"/>
      <c r="FIX109" s="32"/>
      <c r="FIY109" s="32"/>
      <c r="FIZ109" s="32"/>
      <c r="FJA109" s="32"/>
      <c r="FJB109" s="32"/>
      <c r="FJC109" s="32"/>
      <c r="FJD109" s="32"/>
      <c r="FJE109" s="32"/>
      <c r="FJF109" s="32"/>
      <c r="FJG109" s="32"/>
      <c r="FJH109" s="32"/>
      <c r="FJI109" s="32"/>
      <c r="FJJ109" s="32"/>
      <c r="FJK109" s="32"/>
      <c r="FJL109" s="32"/>
      <c r="FJM109" s="32"/>
      <c r="FJN109" s="32"/>
      <c r="FJO109" s="32"/>
      <c r="FJP109" s="32"/>
      <c r="FJQ109" s="32"/>
      <c r="FJR109" s="32"/>
      <c r="FJS109" s="32"/>
      <c r="FJT109" s="32"/>
      <c r="FJU109" s="32"/>
      <c r="FJV109" s="32"/>
      <c r="FJW109" s="32"/>
      <c r="FJX109" s="32"/>
      <c r="FJY109" s="32"/>
      <c r="FJZ109" s="32"/>
      <c r="FKA109" s="32"/>
      <c r="FKB109" s="32"/>
      <c r="FKC109" s="32"/>
      <c r="FKD109" s="32"/>
      <c r="FKE109" s="32"/>
      <c r="FKF109" s="32"/>
      <c r="FKG109" s="32"/>
      <c r="FKH109" s="32"/>
      <c r="FKI109" s="32"/>
      <c r="FKJ109" s="32"/>
      <c r="FKK109" s="32"/>
      <c r="FKL109" s="32"/>
      <c r="FKM109" s="32"/>
      <c r="FKN109" s="32"/>
      <c r="FKO109" s="32"/>
      <c r="FKP109" s="32"/>
      <c r="FKQ109" s="32"/>
      <c r="FKR109" s="32"/>
      <c r="FKS109" s="32"/>
      <c r="FKT109" s="32"/>
      <c r="FKU109" s="32"/>
      <c r="FKV109" s="32"/>
      <c r="FKW109" s="32"/>
      <c r="FKX109" s="32"/>
      <c r="FKY109" s="32"/>
      <c r="FKZ109" s="32"/>
      <c r="FLA109" s="32"/>
      <c r="FLB109" s="32"/>
      <c r="FLC109" s="32"/>
      <c r="FLD109" s="32"/>
      <c r="FLE109" s="32"/>
      <c r="FLF109" s="32"/>
      <c r="FLG109" s="32"/>
      <c r="FLH109" s="32"/>
      <c r="FLI109" s="32"/>
      <c r="FLJ109" s="32"/>
      <c r="FLK109" s="32"/>
      <c r="FLL109" s="32"/>
      <c r="FLM109" s="32"/>
      <c r="FLN109" s="32"/>
      <c r="FLO109" s="32"/>
      <c r="FLP109" s="32"/>
      <c r="FLQ109" s="32"/>
      <c r="FLR109" s="32"/>
      <c r="FLS109" s="32"/>
      <c r="FLT109" s="32"/>
      <c r="FLU109" s="32"/>
      <c r="FLV109" s="32"/>
      <c r="FLW109" s="32"/>
      <c r="FLX109" s="32"/>
      <c r="FLY109" s="32"/>
      <c r="FLZ109" s="32"/>
      <c r="FMA109" s="32"/>
      <c r="FMB109" s="32"/>
      <c r="FMC109" s="32"/>
      <c r="FMD109" s="32"/>
      <c r="FME109" s="32"/>
      <c r="FMF109" s="32"/>
      <c r="FMG109" s="32"/>
      <c r="FMH109" s="32"/>
      <c r="FMI109" s="32"/>
      <c r="FMJ109" s="32"/>
      <c r="FMK109" s="32"/>
      <c r="FML109" s="32"/>
      <c r="FMM109" s="32"/>
      <c r="FMN109" s="32"/>
      <c r="FMO109" s="32"/>
      <c r="FMP109" s="32"/>
      <c r="FMQ109" s="32"/>
      <c r="FMR109" s="32"/>
      <c r="FMS109" s="32"/>
      <c r="FMT109" s="32"/>
      <c r="FMU109" s="32"/>
      <c r="FMV109" s="32"/>
      <c r="FMW109" s="32"/>
      <c r="FMX109" s="32"/>
      <c r="FMY109" s="32"/>
      <c r="FMZ109" s="32"/>
      <c r="FNA109" s="32"/>
      <c r="FNB109" s="32"/>
      <c r="FNC109" s="32"/>
      <c r="FND109" s="32"/>
      <c r="FNE109" s="32"/>
      <c r="FNF109" s="32"/>
      <c r="FNG109" s="32"/>
      <c r="FNH109" s="32"/>
      <c r="FNI109" s="32"/>
      <c r="FNJ109" s="32"/>
      <c r="FNK109" s="32"/>
      <c r="FNL109" s="32"/>
      <c r="FNM109" s="32"/>
      <c r="FNN109" s="32"/>
      <c r="FNO109" s="32"/>
      <c r="FNP109" s="32"/>
      <c r="FNQ109" s="32"/>
      <c r="FNR109" s="32"/>
      <c r="FNS109" s="32"/>
      <c r="FNT109" s="32"/>
      <c r="FNU109" s="32"/>
      <c r="FNV109" s="32"/>
      <c r="FNW109" s="32"/>
      <c r="FNX109" s="32"/>
      <c r="FNY109" s="32"/>
      <c r="FNZ109" s="32"/>
      <c r="FOA109" s="32"/>
      <c r="FOB109" s="32"/>
      <c r="FOC109" s="32"/>
      <c r="FOD109" s="32"/>
      <c r="FOE109" s="32"/>
      <c r="FOF109" s="32"/>
      <c r="FOG109" s="32"/>
      <c r="FOH109" s="32"/>
      <c r="FOI109" s="32"/>
      <c r="FOJ109" s="32"/>
      <c r="FOK109" s="32"/>
      <c r="FOL109" s="32"/>
      <c r="FOM109" s="32"/>
      <c r="FON109" s="32"/>
      <c r="FOO109" s="32"/>
      <c r="FOP109" s="32"/>
      <c r="FOQ109" s="32"/>
      <c r="FOR109" s="32"/>
      <c r="FOS109" s="32"/>
      <c r="FOT109" s="32"/>
      <c r="FOU109" s="32"/>
      <c r="FOV109" s="32"/>
      <c r="FOW109" s="32"/>
      <c r="FOX109" s="32"/>
      <c r="FOY109" s="32"/>
      <c r="FOZ109" s="32"/>
      <c r="FPA109" s="32"/>
      <c r="FPB109" s="32"/>
      <c r="FPC109" s="32"/>
      <c r="FPD109" s="32"/>
      <c r="FPE109" s="32"/>
      <c r="FPF109" s="32"/>
      <c r="FPG109" s="32"/>
      <c r="FPH109" s="32"/>
      <c r="FPI109" s="32"/>
      <c r="FPJ109" s="32"/>
      <c r="FPK109" s="32"/>
      <c r="FPL109" s="32"/>
      <c r="FPM109" s="32"/>
      <c r="FPN109" s="32"/>
      <c r="FPO109" s="32"/>
      <c r="FPP109" s="32"/>
      <c r="FPQ109" s="32"/>
      <c r="FPR109" s="32"/>
      <c r="FPS109" s="32"/>
      <c r="FPT109" s="32"/>
      <c r="FPU109" s="32"/>
      <c r="FPV109" s="32"/>
      <c r="FPW109" s="32"/>
      <c r="FPX109" s="32"/>
      <c r="FPY109" s="32"/>
      <c r="FPZ109" s="32"/>
      <c r="FQA109" s="32"/>
      <c r="FQB109" s="32"/>
      <c r="FQC109" s="32"/>
      <c r="FQD109" s="32"/>
      <c r="FQE109" s="32"/>
      <c r="FQF109" s="32"/>
      <c r="FQG109" s="32"/>
      <c r="FQH109" s="32"/>
      <c r="FQI109" s="32"/>
      <c r="FQJ109" s="32"/>
      <c r="FQK109" s="32"/>
      <c r="FQL109" s="32"/>
      <c r="FQM109" s="32"/>
      <c r="FQN109" s="32"/>
      <c r="FQO109" s="32"/>
      <c r="FQP109" s="32"/>
      <c r="FQQ109" s="32"/>
      <c r="FQR109" s="32"/>
      <c r="FQS109" s="32"/>
      <c r="FQT109" s="32"/>
      <c r="FQU109" s="32"/>
      <c r="FQV109" s="32"/>
      <c r="FQW109" s="32"/>
      <c r="FQX109" s="32"/>
      <c r="FQY109" s="32"/>
      <c r="FQZ109" s="32"/>
      <c r="FRA109" s="32"/>
      <c r="FRB109" s="32"/>
      <c r="FRC109" s="32"/>
      <c r="FRD109" s="32"/>
      <c r="FRE109" s="32"/>
      <c r="FRF109" s="32"/>
      <c r="FRG109" s="32"/>
      <c r="FRH109" s="32"/>
      <c r="FRI109" s="32"/>
      <c r="FRJ109" s="32"/>
      <c r="FRK109" s="32"/>
      <c r="FRL109" s="32"/>
      <c r="FRM109" s="32"/>
      <c r="FRN109" s="32"/>
      <c r="FRO109" s="32"/>
      <c r="FRP109" s="32"/>
      <c r="FRQ109" s="32"/>
      <c r="FRR109" s="32"/>
      <c r="FRS109" s="32"/>
      <c r="FRT109" s="32"/>
      <c r="FRU109" s="32"/>
      <c r="FRV109" s="32"/>
      <c r="FRW109" s="32"/>
      <c r="FRX109" s="32"/>
      <c r="FRY109" s="32"/>
      <c r="FRZ109" s="32"/>
      <c r="FSA109" s="32"/>
      <c r="FSB109" s="32"/>
      <c r="FSC109" s="32"/>
      <c r="FSD109" s="32"/>
      <c r="FSE109" s="32"/>
      <c r="FSF109" s="32"/>
      <c r="FSG109" s="32"/>
      <c r="FSH109" s="32"/>
      <c r="FSI109" s="32"/>
      <c r="FSJ109" s="32"/>
      <c r="FSK109" s="32"/>
      <c r="FSL109" s="32"/>
      <c r="FSM109" s="32"/>
      <c r="FSN109" s="32"/>
      <c r="FSO109" s="32"/>
      <c r="FSP109" s="32"/>
      <c r="FSQ109" s="32"/>
      <c r="FSR109" s="32"/>
      <c r="FSS109" s="32"/>
      <c r="FST109" s="32"/>
      <c r="FSU109" s="32"/>
      <c r="FSV109" s="32"/>
      <c r="FSW109" s="32"/>
      <c r="FSX109" s="32"/>
      <c r="FSY109" s="32"/>
      <c r="FSZ109" s="32"/>
      <c r="FTA109" s="32"/>
      <c r="FTB109" s="32"/>
      <c r="FTC109" s="32"/>
      <c r="FTD109" s="32"/>
      <c r="FTE109" s="32"/>
      <c r="FTF109" s="32"/>
      <c r="FTG109" s="32"/>
      <c r="FTH109" s="32"/>
      <c r="FTI109" s="32"/>
      <c r="FTJ109" s="32"/>
      <c r="FTK109" s="32"/>
      <c r="FTL109" s="32"/>
      <c r="FTM109" s="32"/>
      <c r="FTN109" s="32"/>
      <c r="FTO109" s="32"/>
      <c r="FTP109" s="32"/>
      <c r="FTQ109" s="32"/>
      <c r="FTR109" s="32"/>
      <c r="FTS109" s="32"/>
      <c r="FTT109" s="32"/>
      <c r="FTU109" s="32"/>
      <c r="FTV109" s="32"/>
      <c r="FTW109" s="32"/>
      <c r="FTX109" s="32"/>
      <c r="FTY109" s="32"/>
      <c r="FTZ109" s="32"/>
      <c r="FUA109" s="32"/>
      <c r="FUB109" s="32"/>
      <c r="FUC109" s="32"/>
      <c r="FUD109" s="32"/>
      <c r="FUE109" s="32"/>
      <c r="FUF109" s="32"/>
      <c r="FUG109" s="32"/>
      <c r="FUH109" s="32"/>
      <c r="FUI109" s="32"/>
      <c r="FUJ109" s="32"/>
      <c r="FUK109" s="32"/>
      <c r="FUL109" s="32"/>
      <c r="FUM109" s="32"/>
      <c r="FUN109" s="32"/>
      <c r="FUO109" s="32"/>
      <c r="FUP109" s="32"/>
      <c r="FUQ109" s="32"/>
      <c r="FUR109" s="32"/>
      <c r="FUS109" s="32"/>
      <c r="FUT109" s="32"/>
      <c r="FUU109" s="32"/>
      <c r="FUV109" s="32"/>
      <c r="FUW109" s="32"/>
      <c r="FUX109" s="32"/>
      <c r="FUY109" s="32"/>
      <c r="FUZ109" s="32"/>
      <c r="FVA109" s="32"/>
      <c r="FVB109" s="32"/>
      <c r="FVC109" s="32"/>
      <c r="FVD109" s="32"/>
      <c r="FVE109" s="32"/>
      <c r="FVF109" s="32"/>
      <c r="FVG109" s="32"/>
      <c r="FVH109" s="32"/>
      <c r="FVI109" s="32"/>
      <c r="FVJ109" s="32"/>
      <c r="FVK109" s="32"/>
      <c r="FVL109" s="32"/>
      <c r="FVM109" s="32"/>
      <c r="FVN109" s="32"/>
      <c r="FVO109" s="32"/>
      <c r="FVP109" s="32"/>
      <c r="FVQ109" s="32"/>
      <c r="FVR109" s="32"/>
      <c r="FVS109" s="32"/>
      <c r="FVT109" s="32"/>
      <c r="FVU109" s="32"/>
      <c r="FVV109" s="32"/>
      <c r="FVW109" s="32"/>
      <c r="FVX109" s="32"/>
      <c r="FVY109" s="32"/>
      <c r="FVZ109" s="32"/>
      <c r="FWA109" s="32"/>
      <c r="FWB109" s="32"/>
      <c r="FWC109" s="32"/>
      <c r="FWD109" s="32"/>
      <c r="FWE109" s="32"/>
      <c r="FWF109" s="32"/>
      <c r="FWG109" s="32"/>
      <c r="FWH109" s="32"/>
      <c r="FWI109" s="32"/>
      <c r="FWJ109" s="32"/>
      <c r="FWK109" s="32"/>
      <c r="FWL109" s="32"/>
      <c r="FWM109" s="32"/>
      <c r="FWN109" s="32"/>
      <c r="FWO109" s="32"/>
      <c r="FWP109" s="32"/>
      <c r="FWQ109" s="32"/>
      <c r="FWR109" s="32"/>
      <c r="FWS109" s="32"/>
      <c r="FWT109" s="32"/>
      <c r="FWU109" s="32"/>
      <c r="FWV109" s="32"/>
      <c r="FWW109" s="32"/>
      <c r="FWX109" s="32"/>
      <c r="FWY109" s="32"/>
      <c r="FWZ109" s="32"/>
      <c r="FXA109" s="32"/>
      <c r="FXB109" s="32"/>
      <c r="FXC109" s="32"/>
      <c r="FXD109" s="32"/>
      <c r="FXE109" s="32"/>
      <c r="FXF109" s="32"/>
      <c r="FXG109" s="32"/>
      <c r="FXH109" s="32"/>
      <c r="FXI109" s="32"/>
      <c r="FXJ109" s="32"/>
      <c r="FXK109" s="32"/>
      <c r="FXL109" s="32"/>
      <c r="FXM109" s="32"/>
      <c r="FXN109" s="32"/>
      <c r="FXO109" s="32"/>
      <c r="FXP109" s="32"/>
      <c r="FXQ109" s="32"/>
      <c r="FXR109" s="32"/>
      <c r="FXS109" s="32"/>
      <c r="FXT109" s="32"/>
      <c r="FXU109" s="32"/>
      <c r="FXV109" s="32"/>
      <c r="FXW109" s="32"/>
      <c r="FXX109" s="32"/>
      <c r="FXY109" s="32"/>
      <c r="FXZ109" s="32"/>
      <c r="FYA109" s="32"/>
      <c r="FYB109" s="32"/>
      <c r="FYC109" s="32"/>
      <c r="FYD109" s="32"/>
      <c r="FYE109" s="32"/>
      <c r="FYF109" s="32"/>
      <c r="FYG109" s="32"/>
      <c r="FYH109" s="32"/>
      <c r="FYI109" s="32"/>
      <c r="FYJ109" s="32"/>
      <c r="FYK109" s="32"/>
      <c r="FYL109" s="32"/>
      <c r="FYM109" s="32"/>
      <c r="FYN109" s="32"/>
      <c r="FYO109" s="32"/>
      <c r="FYP109" s="32"/>
      <c r="FYQ109" s="32"/>
      <c r="FYR109" s="32"/>
      <c r="FYS109" s="32"/>
      <c r="FYT109" s="32"/>
      <c r="FYU109" s="32"/>
      <c r="FYV109" s="32"/>
      <c r="FYW109" s="32"/>
      <c r="FYX109" s="32"/>
      <c r="FYY109" s="32"/>
      <c r="FYZ109" s="32"/>
      <c r="FZA109" s="32"/>
      <c r="FZB109" s="32"/>
      <c r="FZC109" s="32"/>
      <c r="FZD109" s="32"/>
      <c r="FZE109" s="32"/>
      <c r="FZF109" s="32"/>
      <c r="FZG109" s="32"/>
      <c r="FZH109" s="32"/>
      <c r="FZI109" s="32"/>
      <c r="FZJ109" s="32"/>
      <c r="FZK109" s="32"/>
      <c r="FZL109" s="32"/>
      <c r="FZM109" s="32"/>
      <c r="FZN109" s="32"/>
      <c r="FZO109" s="32"/>
      <c r="FZP109" s="32"/>
      <c r="FZQ109" s="32"/>
      <c r="FZR109" s="32"/>
      <c r="FZS109" s="32"/>
      <c r="FZT109" s="32"/>
      <c r="FZU109" s="32"/>
      <c r="FZV109" s="32"/>
      <c r="FZW109" s="32"/>
      <c r="FZX109" s="32"/>
      <c r="FZY109" s="32"/>
      <c r="FZZ109" s="32"/>
      <c r="GAA109" s="32"/>
      <c r="GAB109" s="32"/>
      <c r="GAC109" s="32"/>
      <c r="GAD109" s="32"/>
      <c r="GAE109" s="32"/>
      <c r="GAF109" s="32"/>
      <c r="GAG109" s="32"/>
      <c r="GAH109" s="32"/>
      <c r="GAI109" s="32"/>
      <c r="GAJ109" s="32"/>
      <c r="GAK109" s="32"/>
      <c r="GAL109" s="32"/>
      <c r="GAM109" s="32"/>
      <c r="GAN109" s="32"/>
      <c r="GAO109" s="32"/>
      <c r="GAP109" s="32"/>
      <c r="GAQ109" s="32"/>
      <c r="GAR109" s="32"/>
      <c r="GAS109" s="32"/>
      <c r="GAT109" s="32"/>
      <c r="GAU109" s="32"/>
      <c r="GAV109" s="32"/>
      <c r="GAW109" s="32"/>
      <c r="GAX109" s="32"/>
      <c r="GAY109" s="32"/>
      <c r="GAZ109" s="32"/>
      <c r="GBA109" s="32"/>
      <c r="GBB109" s="32"/>
      <c r="GBC109" s="32"/>
      <c r="GBD109" s="32"/>
      <c r="GBE109" s="32"/>
      <c r="GBF109" s="32"/>
      <c r="GBG109" s="32"/>
      <c r="GBH109" s="32"/>
      <c r="GBI109" s="32"/>
      <c r="GBJ109" s="32"/>
      <c r="GBK109" s="32"/>
      <c r="GBL109" s="32"/>
      <c r="GBM109" s="32"/>
      <c r="GBN109" s="32"/>
      <c r="GBO109" s="32"/>
      <c r="GBP109" s="32"/>
      <c r="GBQ109" s="32"/>
      <c r="GBR109" s="32"/>
      <c r="GBS109" s="32"/>
      <c r="GBT109" s="32"/>
      <c r="GBU109" s="32"/>
      <c r="GBV109" s="32"/>
      <c r="GBW109" s="32"/>
      <c r="GBX109" s="32"/>
      <c r="GBY109" s="32"/>
      <c r="GBZ109" s="32"/>
      <c r="GCA109" s="32"/>
      <c r="GCB109" s="32"/>
      <c r="GCC109" s="32"/>
      <c r="GCD109" s="32"/>
      <c r="GCE109" s="32"/>
      <c r="GCF109" s="32"/>
      <c r="GCG109" s="32"/>
      <c r="GCH109" s="32"/>
      <c r="GCI109" s="32"/>
      <c r="GCJ109" s="32"/>
      <c r="GCK109" s="32"/>
      <c r="GCL109" s="32"/>
      <c r="GCM109" s="32"/>
      <c r="GCN109" s="32"/>
      <c r="GCO109" s="32"/>
      <c r="GCP109" s="32"/>
      <c r="GCQ109" s="32"/>
      <c r="GCR109" s="32"/>
      <c r="GCS109" s="32"/>
      <c r="GCT109" s="32"/>
      <c r="GCU109" s="32"/>
      <c r="GCV109" s="32"/>
      <c r="GCW109" s="32"/>
      <c r="GCX109" s="32"/>
      <c r="GCY109" s="32"/>
      <c r="GCZ109" s="32"/>
      <c r="GDA109" s="32"/>
      <c r="GDB109" s="32"/>
      <c r="GDC109" s="32"/>
      <c r="GDD109" s="32"/>
      <c r="GDE109" s="32"/>
      <c r="GDF109" s="32"/>
      <c r="GDG109" s="32"/>
      <c r="GDH109" s="32"/>
      <c r="GDI109" s="32"/>
      <c r="GDJ109" s="32"/>
      <c r="GDK109" s="32"/>
      <c r="GDL109" s="32"/>
      <c r="GDM109" s="32"/>
      <c r="GDN109" s="32"/>
      <c r="GDO109" s="32"/>
      <c r="GDP109" s="32"/>
      <c r="GDQ109" s="32"/>
      <c r="GDR109" s="32"/>
      <c r="GDS109" s="32"/>
      <c r="GDT109" s="32"/>
      <c r="GDU109" s="32"/>
      <c r="GDV109" s="32"/>
      <c r="GDW109" s="32"/>
      <c r="GDX109" s="32"/>
      <c r="GDY109" s="32"/>
      <c r="GDZ109" s="32"/>
      <c r="GEA109" s="32"/>
      <c r="GEB109" s="32"/>
      <c r="GEC109" s="32"/>
      <c r="GED109" s="32"/>
      <c r="GEE109" s="32"/>
      <c r="GEF109" s="32"/>
      <c r="GEG109" s="32"/>
      <c r="GEH109" s="32"/>
      <c r="GEI109" s="32"/>
      <c r="GEJ109" s="32"/>
      <c r="GEK109" s="32"/>
      <c r="GEL109" s="32"/>
      <c r="GEM109" s="32"/>
      <c r="GEN109" s="32"/>
      <c r="GEO109" s="32"/>
      <c r="GEP109" s="32"/>
      <c r="GEQ109" s="32"/>
      <c r="GER109" s="32"/>
      <c r="GES109" s="32"/>
      <c r="GET109" s="32"/>
      <c r="GEU109" s="32"/>
      <c r="GEV109" s="32"/>
      <c r="GEW109" s="32"/>
      <c r="GEX109" s="32"/>
      <c r="GEY109" s="32"/>
      <c r="GEZ109" s="32"/>
      <c r="GFA109" s="32"/>
      <c r="GFB109" s="32"/>
      <c r="GFC109" s="32"/>
      <c r="GFD109" s="32"/>
      <c r="GFE109" s="32"/>
      <c r="GFF109" s="32"/>
      <c r="GFG109" s="32"/>
      <c r="GFH109" s="32"/>
      <c r="GFI109" s="32"/>
      <c r="GFJ109" s="32"/>
      <c r="GFK109" s="32"/>
      <c r="GFL109" s="32"/>
      <c r="GFM109" s="32"/>
      <c r="GFN109" s="32"/>
      <c r="GFO109" s="32"/>
      <c r="GFP109" s="32"/>
      <c r="GFQ109" s="32"/>
      <c r="GFR109" s="32"/>
      <c r="GFS109" s="32"/>
      <c r="GFT109" s="32"/>
      <c r="GFU109" s="32"/>
      <c r="GFV109" s="32"/>
      <c r="GFW109" s="32"/>
      <c r="GFX109" s="32"/>
      <c r="GFY109" s="32"/>
      <c r="GFZ109" s="32"/>
      <c r="GGA109" s="32"/>
      <c r="GGB109" s="32"/>
      <c r="GGC109" s="32"/>
      <c r="GGD109" s="32"/>
      <c r="GGE109" s="32"/>
      <c r="GGF109" s="32"/>
      <c r="GGG109" s="32"/>
      <c r="GGH109" s="32"/>
      <c r="GGI109" s="32"/>
      <c r="GGJ109" s="32"/>
      <c r="GGK109" s="32"/>
      <c r="GGL109" s="32"/>
      <c r="GGM109" s="32"/>
      <c r="GGN109" s="32"/>
      <c r="GGO109" s="32"/>
      <c r="GGP109" s="32"/>
      <c r="GGQ109" s="32"/>
      <c r="GGR109" s="32"/>
      <c r="GGS109" s="32"/>
      <c r="GGT109" s="32"/>
      <c r="GGU109" s="32"/>
      <c r="GGV109" s="32"/>
      <c r="GGW109" s="32"/>
      <c r="GGX109" s="32"/>
      <c r="GGY109" s="32"/>
      <c r="GGZ109" s="32"/>
      <c r="GHA109" s="32"/>
      <c r="GHB109" s="32"/>
      <c r="GHC109" s="32"/>
      <c r="GHD109" s="32"/>
      <c r="GHE109" s="32"/>
      <c r="GHF109" s="32"/>
      <c r="GHG109" s="32"/>
      <c r="GHH109" s="32"/>
      <c r="GHI109" s="32"/>
      <c r="GHJ109" s="32"/>
      <c r="GHK109" s="32"/>
      <c r="GHL109" s="32"/>
      <c r="GHM109" s="32"/>
      <c r="GHN109" s="32"/>
      <c r="GHO109" s="32"/>
      <c r="GHP109" s="32"/>
      <c r="GHQ109" s="32"/>
      <c r="GHR109" s="32"/>
      <c r="GHS109" s="32"/>
      <c r="GHT109" s="32"/>
      <c r="GHU109" s="32"/>
      <c r="GHV109" s="32"/>
      <c r="GHW109" s="32"/>
      <c r="GHX109" s="32"/>
      <c r="GHY109" s="32"/>
      <c r="GHZ109" s="32"/>
      <c r="GIA109" s="32"/>
      <c r="GIB109" s="32"/>
      <c r="GIC109" s="32"/>
      <c r="GID109" s="32"/>
      <c r="GIE109" s="32"/>
      <c r="GIF109" s="32"/>
      <c r="GIG109" s="32"/>
      <c r="GIH109" s="32"/>
      <c r="GII109" s="32"/>
      <c r="GIJ109" s="32"/>
      <c r="GIK109" s="32"/>
      <c r="GIL109" s="32"/>
      <c r="GIM109" s="32"/>
      <c r="GIN109" s="32"/>
      <c r="GIO109" s="32"/>
      <c r="GIP109" s="32"/>
      <c r="GIQ109" s="32"/>
      <c r="GIR109" s="32"/>
      <c r="GIS109" s="32"/>
      <c r="GIT109" s="32"/>
      <c r="GIU109" s="32"/>
      <c r="GIV109" s="32"/>
      <c r="GIW109" s="32"/>
      <c r="GIX109" s="32"/>
      <c r="GIY109" s="32"/>
      <c r="GIZ109" s="32"/>
      <c r="GJA109" s="32"/>
      <c r="GJB109" s="32"/>
      <c r="GJC109" s="32"/>
      <c r="GJD109" s="32"/>
      <c r="GJE109" s="32"/>
      <c r="GJF109" s="32"/>
      <c r="GJG109" s="32"/>
      <c r="GJH109" s="32"/>
      <c r="GJI109" s="32"/>
      <c r="GJJ109" s="32"/>
      <c r="GJK109" s="32"/>
      <c r="GJL109" s="32"/>
      <c r="GJM109" s="32"/>
      <c r="GJN109" s="32"/>
      <c r="GJO109" s="32"/>
      <c r="GJP109" s="32"/>
      <c r="GJQ109" s="32"/>
      <c r="GJR109" s="32"/>
      <c r="GJS109" s="32"/>
      <c r="GJT109" s="32"/>
      <c r="GJU109" s="32"/>
      <c r="GJV109" s="32"/>
      <c r="GJW109" s="32"/>
      <c r="GJX109" s="32"/>
      <c r="GJY109" s="32"/>
      <c r="GJZ109" s="32"/>
      <c r="GKA109" s="32"/>
      <c r="GKB109" s="32"/>
      <c r="GKC109" s="32"/>
      <c r="GKD109" s="32"/>
      <c r="GKE109" s="32"/>
      <c r="GKF109" s="32"/>
      <c r="GKG109" s="32"/>
      <c r="GKH109" s="32"/>
      <c r="GKI109" s="32"/>
      <c r="GKJ109" s="32"/>
      <c r="GKK109" s="32"/>
      <c r="GKL109" s="32"/>
      <c r="GKM109" s="32"/>
      <c r="GKN109" s="32"/>
      <c r="GKO109" s="32"/>
      <c r="GKP109" s="32"/>
      <c r="GKQ109" s="32"/>
      <c r="GKR109" s="32"/>
      <c r="GKS109" s="32"/>
      <c r="GKT109" s="32"/>
      <c r="GKU109" s="32"/>
      <c r="GKV109" s="32"/>
      <c r="GKW109" s="32"/>
      <c r="GKX109" s="32"/>
      <c r="GKY109" s="32"/>
      <c r="GKZ109" s="32"/>
      <c r="GLA109" s="32"/>
      <c r="GLB109" s="32"/>
      <c r="GLC109" s="32"/>
      <c r="GLD109" s="32"/>
      <c r="GLE109" s="32"/>
      <c r="GLF109" s="32"/>
      <c r="GLG109" s="32"/>
      <c r="GLH109" s="32"/>
      <c r="GLI109" s="32"/>
      <c r="GLJ109" s="32"/>
      <c r="GLK109" s="32"/>
      <c r="GLL109" s="32"/>
      <c r="GLM109" s="32"/>
      <c r="GLN109" s="32"/>
      <c r="GLO109" s="32"/>
      <c r="GLP109" s="32"/>
      <c r="GLQ109" s="32"/>
      <c r="GLR109" s="32"/>
      <c r="GLS109" s="32"/>
      <c r="GLT109" s="32"/>
      <c r="GLU109" s="32"/>
      <c r="GLV109" s="32"/>
      <c r="GLW109" s="32"/>
      <c r="GLX109" s="32"/>
      <c r="GLY109" s="32"/>
      <c r="GLZ109" s="32"/>
      <c r="GMA109" s="32"/>
      <c r="GMB109" s="32"/>
      <c r="GMC109" s="32"/>
      <c r="GMD109" s="32"/>
      <c r="GME109" s="32"/>
      <c r="GMF109" s="32"/>
      <c r="GMG109" s="32"/>
      <c r="GMH109" s="32"/>
      <c r="GMI109" s="32"/>
      <c r="GMJ109" s="32"/>
      <c r="GMK109" s="32"/>
      <c r="GML109" s="32"/>
      <c r="GMM109" s="32"/>
      <c r="GMN109" s="32"/>
      <c r="GMO109" s="32"/>
      <c r="GMP109" s="32"/>
      <c r="GMQ109" s="32"/>
      <c r="GMR109" s="32"/>
      <c r="GMS109" s="32"/>
      <c r="GMT109" s="32"/>
      <c r="GMU109" s="32"/>
      <c r="GMV109" s="32"/>
      <c r="GMW109" s="32"/>
      <c r="GMX109" s="32"/>
      <c r="GMY109" s="32"/>
      <c r="GMZ109" s="32"/>
      <c r="GNA109" s="32"/>
      <c r="GNB109" s="32"/>
      <c r="GNC109" s="32"/>
      <c r="GND109" s="32"/>
      <c r="GNE109" s="32"/>
      <c r="GNF109" s="32"/>
      <c r="GNG109" s="32"/>
      <c r="GNH109" s="32"/>
      <c r="GNI109" s="32"/>
      <c r="GNJ109" s="32"/>
      <c r="GNK109" s="32"/>
      <c r="GNL109" s="32"/>
      <c r="GNM109" s="32"/>
      <c r="GNN109" s="32"/>
      <c r="GNO109" s="32"/>
      <c r="GNP109" s="32"/>
      <c r="GNQ109" s="32"/>
      <c r="GNR109" s="32"/>
      <c r="GNS109" s="32"/>
      <c r="GNT109" s="32"/>
      <c r="GNU109" s="32"/>
      <c r="GNV109" s="32"/>
      <c r="GNW109" s="32"/>
      <c r="GNX109" s="32"/>
      <c r="GNY109" s="32"/>
      <c r="GNZ109" s="32"/>
      <c r="GOA109" s="32"/>
      <c r="GOB109" s="32"/>
      <c r="GOC109" s="32"/>
      <c r="GOD109" s="32"/>
      <c r="GOE109" s="32"/>
      <c r="GOF109" s="32"/>
      <c r="GOG109" s="32"/>
      <c r="GOH109" s="32"/>
      <c r="GOI109" s="32"/>
      <c r="GOJ109" s="32"/>
      <c r="GOK109" s="32"/>
      <c r="GOL109" s="32"/>
      <c r="GOM109" s="32"/>
      <c r="GON109" s="32"/>
      <c r="GOO109" s="32"/>
      <c r="GOP109" s="32"/>
      <c r="GOQ109" s="32"/>
      <c r="GOR109" s="32"/>
      <c r="GOS109" s="32"/>
      <c r="GOT109" s="32"/>
      <c r="GOU109" s="32"/>
      <c r="GOV109" s="32"/>
      <c r="GOW109" s="32"/>
      <c r="GOX109" s="32"/>
      <c r="GOY109" s="32"/>
      <c r="GOZ109" s="32"/>
      <c r="GPA109" s="32"/>
      <c r="GPB109" s="32"/>
      <c r="GPC109" s="32"/>
      <c r="GPD109" s="32"/>
      <c r="GPE109" s="32"/>
      <c r="GPF109" s="32"/>
      <c r="GPG109" s="32"/>
      <c r="GPH109" s="32"/>
      <c r="GPI109" s="32"/>
      <c r="GPJ109" s="32"/>
      <c r="GPK109" s="32"/>
      <c r="GPL109" s="32"/>
      <c r="GPM109" s="32"/>
      <c r="GPN109" s="32"/>
      <c r="GPO109" s="32"/>
      <c r="GPP109" s="32"/>
      <c r="GPQ109" s="32"/>
      <c r="GPR109" s="32"/>
      <c r="GPS109" s="32"/>
      <c r="GPT109" s="32"/>
      <c r="GPU109" s="32"/>
      <c r="GPV109" s="32"/>
      <c r="GPW109" s="32"/>
      <c r="GPX109" s="32"/>
      <c r="GPY109" s="32"/>
      <c r="GPZ109" s="32"/>
      <c r="GQA109" s="32"/>
      <c r="GQB109" s="32"/>
      <c r="GQC109" s="32"/>
      <c r="GQD109" s="32"/>
      <c r="GQE109" s="32"/>
      <c r="GQF109" s="32"/>
      <c r="GQG109" s="32"/>
      <c r="GQH109" s="32"/>
      <c r="GQI109" s="32"/>
      <c r="GQJ109" s="32"/>
      <c r="GQK109" s="32"/>
      <c r="GQL109" s="32"/>
      <c r="GQM109" s="32"/>
      <c r="GQN109" s="32"/>
      <c r="GQO109" s="32"/>
      <c r="GQP109" s="32"/>
      <c r="GQQ109" s="32"/>
      <c r="GQR109" s="32"/>
      <c r="GQS109" s="32"/>
      <c r="GQT109" s="32"/>
      <c r="GQU109" s="32"/>
      <c r="GQV109" s="32"/>
      <c r="GQW109" s="32"/>
      <c r="GQX109" s="32"/>
      <c r="GQY109" s="32"/>
      <c r="GQZ109" s="32"/>
      <c r="GRA109" s="32"/>
      <c r="GRB109" s="32"/>
      <c r="GRC109" s="32"/>
      <c r="GRD109" s="32"/>
      <c r="GRE109" s="32"/>
      <c r="GRF109" s="32"/>
      <c r="GRG109" s="32"/>
      <c r="GRH109" s="32"/>
      <c r="GRI109" s="32"/>
      <c r="GRJ109" s="32"/>
      <c r="GRK109" s="32"/>
      <c r="GRL109" s="32"/>
      <c r="GRM109" s="32"/>
      <c r="GRN109" s="32"/>
      <c r="GRO109" s="32"/>
      <c r="GRP109" s="32"/>
      <c r="GRQ109" s="32"/>
      <c r="GRR109" s="32"/>
      <c r="GRS109" s="32"/>
      <c r="GRT109" s="32"/>
      <c r="GRU109" s="32"/>
      <c r="GRV109" s="32"/>
      <c r="GRW109" s="32"/>
      <c r="GRX109" s="32"/>
      <c r="GRY109" s="32"/>
      <c r="GRZ109" s="32"/>
      <c r="GSA109" s="32"/>
      <c r="GSB109" s="32"/>
      <c r="GSC109" s="32"/>
      <c r="GSD109" s="32"/>
      <c r="GSE109" s="32"/>
      <c r="GSF109" s="32"/>
      <c r="GSG109" s="32"/>
      <c r="GSH109" s="32"/>
      <c r="GSI109" s="32"/>
      <c r="GSJ109" s="32"/>
      <c r="GSK109" s="32"/>
      <c r="GSL109" s="32"/>
      <c r="GSM109" s="32"/>
      <c r="GSN109" s="32"/>
      <c r="GSO109" s="32"/>
      <c r="GSP109" s="32"/>
      <c r="GSQ109" s="32"/>
      <c r="GSR109" s="32"/>
      <c r="GSS109" s="32"/>
      <c r="GST109" s="32"/>
      <c r="GSU109" s="32"/>
      <c r="GSV109" s="32"/>
      <c r="GSW109" s="32"/>
      <c r="GSX109" s="32"/>
      <c r="GSY109" s="32"/>
      <c r="GSZ109" s="32"/>
      <c r="GTA109" s="32"/>
      <c r="GTB109" s="32"/>
      <c r="GTC109" s="32"/>
      <c r="GTD109" s="32"/>
      <c r="GTE109" s="32"/>
      <c r="GTF109" s="32"/>
      <c r="GTG109" s="32"/>
      <c r="GTH109" s="32"/>
      <c r="GTI109" s="32"/>
      <c r="GTJ109" s="32"/>
      <c r="GTK109" s="32"/>
      <c r="GTL109" s="32"/>
      <c r="GTM109" s="32"/>
      <c r="GTN109" s="32"/>
      <c r="GTO109" s="32"/>
      <c r="GTP109" s="32"/>
      <c r="GTQ109" s="32"/>
      <c r="GTR109" s="32"/>
      <c r="GTS109" s="32"/>
      <c r="GTT109" s="32"/>
      <c r="GTU109" s="32"/>
      <c r="GTV109" s="32"/>
      <c r="GTW109" s="32"/>
      <c r="GTX109" s="32"/>
      <c r="GTY109" s="32"/>
      <c r="GTZ109" s="32"/>
      <c r="GUA109" s="32"/>
      <c r="GUB109" s="32"/>
      <c r="GUC109" s="32"/>
      <c r="GUD109" s="32"/>
      <c r="GUE109" s="32"/>
      <c r="GUF109" s="32"/>
      <c r="GUG109" s="32"/>
      <c r="GUH109" s="32"/>
      <c r="GUI109" s="32"/>
      <c r="GUJ109" s="32"/>
      <c r="GUK109" s="32"/>
      <c r="GUL109" s="32"/>
      <c r="GUM109" s="32"/>
      <c r="GUN109" s="32"/>
      <c r="GUO109" s="32"/>
      <c r="GUP109" s="32"/>
      <c r="GUQ109" s="32"/>
      <c r="GUR109" s="32"/>
      <c r="GUS109" s="32"/>
      <c r="GUT109" s="32"/>
      <c r="GUU109" s="32"/>
      <c r="GUV109" s="32"/>
      <c r="GUW109" s="32"/>
      <c r="GUX109" s="32"/>
      <c r="GUY109" s="32"/>
      <c r="GUZ109" s="32"/>
      <c r="GVA109" s="32"/>
      <c r="GVB109" s="32"/>
      <c r="GVC109" s="32"/>
      <c r="GVD109" s="32"/>
      <c r="GVE109" s="32"/>
      <c r="GVF109" s="32"/>
      <c r="GVG109" s="32"/>
      <c r="GVH109" s="32"/>
      <c r="GVI109" s="32"/>
      <c r="GVJ109" s="32"/>
      <c r="GVK109" s="32"/>
      <c r="GVL109" s="32"/>
      <c r="GVM109" s="32"/>
      <c r="GVN109" s="32"/>
      <c r="GVO109" s="32"/>
      <c r="GVP109" s="32"/>
      <c r="GVQ109" s="32"/>
      <c r="GVR109" s="32"/>
      <c r="GVS109" s="32"/>
      <c r="GVT109" s="32"/>
      <c r="GVU109" s="32"/>
      <c r="GVV109" s="32"/>
      <c r="GVW109" s="32"/>
      <c r="GVX109" s="32"/>
      <c r="GVY109" s="32"/>
      <c r="GVZ109" s="32"/>
      <c r="GWA109" s="32"/>
      <c r="GWB109" s="32"/>
      <c r="GWC109" s="32"/>
      <c r="GWD109" s="32"/>
      <c r="GWE109" s="32"/>
      <c r="GWF109" s="32"/>
      <c r="GWG109" s="32"/>
      <c r="GWH109" s="32"/>
      <c r="GWI109" s="32"/>
      <c r="GWJ109" s="32"/>
      <c r="GWK109" s="32"/>
      <c r="GWL109" s="32"/>
      <c r="GWM109" s="32"/>
      <c r="GWN109" s="32"/>
      <c r="GWO109" s="32"/>
      <c r="GWP109" s="32"/>
      <c r="GWQ109" s="32"/>
      <c r="GWR109" s="32"/>
      <c r="GWS109" s="32"/>
      <c r="GWT109" s="32"/>
      <c r="GWU109" s="32"/>
      <c r="GWV109" s="32"/>
      <c r="GWW109" s="32"/>
      <c r="GWX109" s="32"/>
      <c r="GWY109" s="32"/>
      <c r="GWZ109" s="32"/>
      <c r="GXA109" s="32"/>
      <c r="GXB109" s="32"/>
      <c r="GXC109" s="32"/>
      <c r="GXD109" s="32"/>
      <c r="GXE109" s="32"/>
      <c r="GXF109" s="32"/>
      <c r="GXG109" s="32"/>
      <c r="GXH109" s="32"/>
      <c r="GXI109" s="32"/>
      <c r="GXJ109" s="32"/>
      <c r="GXK109" s="32"/>
      <c r="GXL109" s="32"/>
      <c r="GXM109" s="32"/>
      <c r="GXN109" s="32"/>
      <c r="GXO109" s="32"/>
      <c r="GXP109" s="32"/>
      <c r="GXQ109" s="32"/>
      <c r="GXR109" s="32"/>
      <c r="GXS109" s="32"/>
      <c r="GXT109" s="32"/>
      <c r="GXU109" s="32"/>
      <c r="GXV109" s="32"/>
      <c r="GXW109" s="32"/>
      <c r="GXX109" s="32"/>
      <c r="GXY109" s="32"/>
      <c r="GXZ109" s="32"/>
      <c r="GYA109" s="32"/>
      <c r="GYB109" s="32"/>
      <c r="GYC109" s="32"/>
      <c r="GYD109" s="32"/>
      <c r="GYE109" s="32"/>
      <c r="GYF109" s="32"/>
      <c r="GYG109" s="32"/>
      <c r="GYH109" s="32"/>
      <c r="GYI109" s="32"/>
      <c r="GYJ109" s="32"/>
      <c r="GYK109" s="32"/>
      <c r="GYL109" s="32"/>
      <c r="GYM109" s="32"/>
      <c r="GYN109" s="32"/>
      <c r="GYO109" s="32"/>
      <c r="GYP109" s="32"/>
      <c r="GYQ109" s="32"/>
      <c r="GYR109" s="32"/>
      <c r="GYS109" s="32"/>
      <c r="GYT109" s="32"/>
      <c r="GYU109" s="32"/>
      <c r="GYV109" s="32"/>
      <c r="GYW109" s="32"/>
      <c r="GYX109" s="32"/>
      <c r="GYY109" s="32"/>
      <c r="GYZ109" s="32"/>
      <c r="GZA109" s="32"/>
      <c r="GZB109" s="32"/>
      <c r="GZC109" s="32"/>
      <c r="GZD109" s="32"/>
      <c r="GZE109" s="32"/>
      <c r="GZF109" s="32"/>
      <c r="GZG109" s="32"/>
      <c r="GZH109" s="32"/>
      <c r="GZI109" s="32"/>
      <c r="GZJ109" s="32"/>
      <c r="GZK109" s="32"/>
      <c r="GZL109" s="32"/>
      <c r="GZM109" s="32"/>
      <c r="GZN109" s="32"/>
      <c r="GZO109" s="32"/>
      <c r="GZP109" s="32"/>
      <c r="GZQ109" s="32"/>
      <c r="GZR109" s="32"/>
      <c r="GZS109" s="32"/>
      <c r="GZT109" s="32"/>
      <c r="GZU109" s="32"/>
      <c r="GZV109" s="32"/>
      <c r="GZW109" s="32"/>
      <c r="GZX109" s="32"/>
      <c r="GZY109" s="32"/>
      <c r="GZZ109" s="32"/>
      <c r="HAA109" s="32"/>
      <c r="HAB109" s="32"/>
      <c r="HAC109" s="32"/>
      <c r="HAD109" s="32"/>
      <c r="HAE109" s="32"/>
      <c r="HAF109" s="32"/>
      <c r="HAG109" s="32"/>
      <c r="HAH109" s="32"/>
      <c r="HAI109" s="32"/>
      <c r="HAJ109" s="32"/>
      <c r="HAK109" s="32"/>
      <c r="HAL109" s="32"/>
      <c r="HAM109" s="32"/>
      <c r="HAN109" s="32"/>
      <c r="HAO109" s="32"/>
      <c r="HAP109" s="32"/>
      <c r="HAQ109" s="32"/>
      <c r="HAR109" s="32"/>
      <c r="HAS109" s="32"/>
      <c r="HAT109" s="32"/>
      <c r="HAU109" s="32"/>
      <c r="HAV109" s="32"/>
      <c r="HAW109" s="32"/>
      <c r="HAX109" s="32"/>
      <c r="HAY109" s="32"/>
      <c r="HAZ109" s="32"/>
      <c r="HBA109" s="32"/>
      <c r="HBB109" s="32"/>
      <c r="HBC109" s="32"/>
      <c r="HBD109" s="32"/>
      <c r="HBE109" s="32"/>
      <c r="HBF109" s="32"/>
      <c r="HBG109" s="32"/>
      <c r="HBH109" s="32"/>
      <c r="HBI109" s="32"/>
      <c r="HBJ109" s="32"/>
      <c r="HBK109" s="32"/>
      <c r="HBL109" s="32"/>
      <c r="HBM109" s="32"/>
      <c r="HBN109" s="32"/>
      <c r="HBO109" s="32"/>
      <c r="HBP109" s="32"/>
      <c r="HBQ109" s="32"/>
      <c r="HBR109" s="32"/>
      <c r="HBS109" s="32"/>
      <c r="HBT109" s="32"/>
      <c r="HBU109" s="32"/>
      <c r="HBV109" s="32"/>
      <c r="HBW109" s="32"/>
      <c r="HBX109" s="32"/>
      <c r="HBY109" s="32"/>
      <c r="HBZ109" s="32"/>
      <c r="HCA109" s="32"/>
      <c r="HCB109" s="32"/>
      <c r="HCC109" s="32"/>
      <c r="HCD109" s="32"/>
      <c r="HCE109" s="32"/>
      <c r="HCF109" s="32"/>
      <c r="HCG109" s="32"/>
      <c r="HCH109" s="32"/>
      <c r="HCI109" s="32"/>
      <c r="HCJ109" s="32"/>
      <c r="HCK109" s="32"/>
      <c r="HCL109" s="32"/>
      <c r="HCM109" s="32"/>
      <c r="HCN109" s="32"/>
      <c r="HCO109" s="32"/>
      <c r="HCP109" s="32"/>
      <c r="HCQ109" s="32"/>
      <c r="HCR109" s="32"/>
      <c r="HCS109" s="32"/>
      <c r="HCT109" s="32"/>
      <c r="HCU109" s="32"/>
      <c r="HCV109" s="32"/>
      <c r="HCW109" s="32"/>
      <c r="HCX109" s="32"/>
      <c r="HCY109" s="32"/>
      <c r="HCZ109" s="32"/>
      <c r="HDA109" s="32"/>
      <c r="HDB109" s="32"/>
      <c r="HDC109" s="32"/>
      <c r="HDD109" s="32"/>
      <c r="HDE109" s="32"/>
      <c r="HDF109" s="32"/>
      <c r="HDG109" s="32"/>
      <c r="HDH109" s="32"/>
      <c r="HDI109" s="32"/>
      <c r="HDJ109" s="32"/>
      <c r="HDK109" s="32"/>
      <c r="HDL109" s="32"/>
      <c r="HDM109" s="32"/>
      <c r="HDN109" s="32"/>
      <c r="HDO109" s="32"/>
      <c r="HDP109" s="32"/>
      <c r="HDQ109" s="32"/>
      <c r="HDR109" s="32"/>
      <c r="HDS109" s="32"/>
      <c r="HDT109" s="32"/>
      <c r="HDU109" s="32"/>
      <c r="HDV109" s="32"/>
      <c r="HDW109" s="32"/>
      <c r="HDX109" s="32"/>
      <c r="HDY109" s="32"/>
      <c r="HDZ109" s="32"/>
      <c r="HEA109" s="32"/>
      <c r="HEB109" s="32"/>
      <c r="HEC109" s="32"/>
      <c r="HED109" s="32"/>
      <c r="HEE109" s="32"/>
      <c r="HEF109" s="32"/>
      <c r="HEG109" s="32"/>
      <c r="HEH109" s="32"/>
      <c r="HEI109" s="32"/>
      <c r="HEJ109" s="32"/>
      <c r="HEK109" s="32"/>
      <c r="HEL109" s="32"/>
      <c r="HEM109" s="32"/>
      <c r="HEN109" s="32"/>
      <c r="HEO109" s="32"/>
      <c r="HEP109" s="32"/>
      <c r="HEQ109" s="32"/>
      <c r="HER109" s="32"/>
      <c r="HES109" s="32"/>
      <c r="HET109" s="32"/>
      <c r="HEU109" s="32"/>
      <c r="HEV109" s="32"/>
      <c r="HEW109" s="32"/>
      <c r="HEX109" s="32"/>
      <c r="HEY109" s="32"/>
      <c r="HEZ109" s="32"/>
      <c r="HFA109" s="32"/>
      <c r="HFB109" s="32"/>
      <c r="HFC109" s="32"/>
      <c r="HFD109" s="32"/>
      <c r="HFE109" s="32"/>
      <c r="HFF109" s="32"/>
      <c r="HFG109" s="32"/>
      <c r="HFH109" s="32"/>
      <c r="HFI109" s="32"/>
      <c r="HFJ109" s="32"/>
      <c r="HFK109" s="32"/>
      <c r="HFL109" s="32"/>
      <c r="HFM109" s="32"/>
      <c r="HFN109" s="32"/>
      <c r="HFO109" s="32"/>
      <c r="HFP109" s="32"/>
      <c r="HFQ109" s="32"/>
      <c r="HFR109" s="32"/>
      <c r="HFS109" s="32"/>
      <c r="HFT109" s="32"/>
      <c r="HFU109" s="32"/>
      <c r="HFV109" s="32"/>
      <c r="HFW109" s="32"/>
      <c r="HFX109" s="32"/>
      <c r="HFY109" s="32"/>
      <c r="HFZ109" s="32"/>
      <c r="HGA109" s="32"/>
      <c r="HGB109" s="32"/>
      <c r="HGC109" s="32"/>
      <c r="HGD109" s="32"/>
      <c r="HGE109" s="32"/>
      <c r="HGF109" s="32"/>
      <c r="HGG109" s="32"/>
      <c r="HGH109" s="32"/>
      <c r="HGI109" s="32"/>
      <c r="HGJ109" s="32"/>
      <c r="HGK109" s="32"/>
      <c r="HGL109" s="32"/>
      <c r="HGM109" s="32"/>
      <c r="HGN109" s="32"/>
      <c r="HGO109" s="32"/>
      <c r="HGP109" s="32"/>
      <c r="HGQ109" s="32"/>
      <c r="HGR109" s="32"/>
      <c r="HGS109" s="32"/>
      <c r="HGT109" s="32"/>
      <c r="HGU109" s="32"/>
      <c r="HGV109" s="32"/>
      <c r="HGW109" s="32"/>
      <c r="HGX109" s="32"/>
      <c r="HGY109" s="32"/>
      <c r="HGZ109" s="32"/>
      <c r="HHA109" s="32"/>
      <c r="HHB109" s="32"/>
      <c r="HHC109" s="32"/>
      <c r="HHD109" s="32"/>
      <c r="HHE109" s="32"/>
      <c r="HHF109" s="32"/>
      <c r="HHG109" s="32"/>
      <c r="HHH109" s="32"/>
      <c r="HHI109" s="32"/>
      <c r="HHJ109" s="32"/>
      <c r="HHK109" s="32"/>
      <c r="HHL109" s="32"/>
      <c r="HHM109" s="32"/>
      <c r="HHN109" s="32"/>
      <c r="HHO109" s="32"/>
      <c r="HHP109" s="32"/>
      <c r="HHQ109" s="32"/>
      <c r="HHR109" s="32"/>
      <c r="HHS109" s="32"/>
      <c r="HHT109" s="32"/>
      <c r="HHU109" s="32"/>
      <c r="HHV109" s="32"/>
      <c r="HHW109" s="32"/>
      <c r="HHX109" s="32"/>
      <c r="HHY109" s="32"/>
      <c r="HHZ109" s="32"/>
      <c r="HIA109" s="32"/>
      <c r="HIB109" s="32"/>
      <c r="HIC109" s="32"/>
      <c r="HID109" s="32"/>
      <c r="HIE109" s="32"/>
      <c r="HIF109" s="32"/>
      <c r="HIG109" s="32"/>
      <c r="HIH109" s="32"/>
      <c r="HII109" s="32"/>
      <c r="HIJ109" s="32"/>
      <c r="HIK109" s="32"/>
      <c r="HIL109" s="32"/>
      <c r="HIM109" s="32"/>
      <c r="HIN109" s="32"/>
      <c r="HIO109" s="32"/>
      <c r="HIP109" s="32"/>
      <c r="HIQ109" s="32"/>
      <c r="HIR109" s="32"/>
      <c r="HIS109" s="32"/>
      <c r="HIT109" s="32"/>
      <c r="HIU109" s="32"/>
      <c r="HIV109" s="32"/>
      <c r="HIW109" s="32"/>
      <c r="HIX109" s="32"/>
      <c r="HIY109" s="32"/>
      <c r="HIZ109" s="32"/>
      <c r="HJA109" s="32"/>
      <c r="HJB109" s="32"/>
      <c r="HJC109" s="32"/>
      <c r="HJD109" s="32"/>
      <c r="HJE109" s="32"/>
      <c r="HJF109" s="32"/>
      <c r="HJG109" s="32"/>
      <c r="HJH109" s="32"/>
      <c r="HJI109" s="32"/>
      <c r="HJJ109" s="32"/>
      <c r="HJK109" s="32"/>
      <c r="HJL109" s="32"/>
      <c r="HJM109" s="32"/>
      <c r="HJN109" s="32"/>
      <c r="HJO109" s="32"/>
      <c r="HJP109" s="32"/>
      <c r="HJQ109" s="32"/>
      <c r="HJR109" s="32"/>
      <c r="HJS109" s="32"/>
      <c r="HJT109" s="32"/>
      <c r="HJU109" s="32"/>
      <c r="HJV109" s="32"/>
      <c r="HJW109" s="32"/>
      <c r="HJX109" s="32"/>
      <c r="HJY109" s="32"/>
      <c r="HJZ109" s="32"/>
      <c r="HKA109" s="32"/>
      <c r="HKB109" s="32"/>
      <c r="HKC109" s="32"/>
      <c r="HKD109" s="32"/>
      <c r="HKE109" s="32"/>
      <c r="HKF109" s="32"/>
      <c r="HKG109" s="32"/>
      <c r="HKH109" s="32"/>
      <c r="HKI109" s="32"/>
      <c r="HKJ109" s="32"/>
      <c r="HKK109" s="32"/>
      <c r="HKL109" s="32"/>
      <c r="HKM109" s="32"/>
      <c r="HKN109" s="32"/>
      <c r="HKO109" s="32"/>
      <c r="HKP109" s="32"/>
      <c r="HKQ109" s="32"/>
      <c r="HKR109" s="32"/>
      <c r="HKS109" s="32"/>
      <c r="HKT109" s="32"/>
      <c r="HKU109" s="32"/>
      <c r="HKV109" s="32"/>
      <c r="HKW109" s="32"/>
      <c r="HKX109" s="32"/>
      <c r="HKY109" s="32"/>
      <c r="HKZ109" s="32"/>
      <c r="HLA109" s="32"/>
      <c r="HLB109" s="32"/>
      <c r="HLC109" s="32"/>
      <c r="HLD109" s="32"/>
      <c r="HLE109" s="32"/>
      <c r="HLF109" s="32"/>
      <c r="HLG109" s="32"/>
      <c r="HLH109" s="32"/>
      <c r="HLI109" s="32"/>
      <c r="HLJ109" s="32"/>
      <c r="HLK109" s="32"/>
      <c r="HLL109" s="32"/>
      <c r="HLM109" s="32"/>
      <c r="HLN109" s="32"/>
      <c r="HLO109" s="32"/>
      <c r="HLP109" s="32"/>
      <c r="HLQ109" s="32"/>
      <c r="HLR109" s="32"/>
      <c r="HLS109" s="32"/>
      <c r="HLT109" s="32"/>
      <c r="HLU109" s="32"/>
      <c r="HLV109" s="32"/>
      <c r="HLW109" s="32"/>
      <c r="HLX109" s="32"/>
      <c r="HLY109" s="32"/>
      <c r="HLZ109" s="32"/>
      <c r="HMA109" s="32"/>
      <c r="HMB109" s="32"/>
      <c r="HMC109" s="32"/>
      <c r="HMD109" s="32"/>
      <c r="HME109" s="32"/>
      <c r="HMF109" s="32"/>
      <c r="HMG109" s="32"/>
      <c r="HMH109" s="32"/>
      <c r="HMI109" s="32"/>
      <c r="HMJ109" s="32"/>
      <c r="HMK109" s="32"/>
      <c r="HML109" s="32"/>
      <c r="HMM109" s="32"/>
      <c r="HMN109" s="32"/>
      <c r="HMO109" s="32"/>
      <c r="HMP109" s="32"/>
      <c r="HMQ109" s="32"/>
      <c r="HMR109" s="32"/>
      <c r="HMS109" s="32"/>
      <c r="HMT109" s="32"/>
      <c r="HMU109" s="32"/>
      <c r="HMV109" s="32"/>
      <c r="HMW109" s="32"/>
      <c r="HMX109" s="32"/>
      <c r="HMY109" s="32"/>
      <c r="HMZ109" s="32"/>
      <c r="HNA109" s="32"/>
      <c r="HNB109" s="32"/>
      <c r="HNC109" s="32"/>
      <c r="HND109" s="32"/>
      <c r="HNE109" s="32"/>
      <c r="HNF109" s="32"/>
      <c r="HNG109" s="32"/>
      <c r="HNH109" s="32"/>
      <c r="HNI109" s="32"/>
      <c r="HNJ109" s="32"/>
      <c r="HNK109" s="32"/>
      <c r="HNL109" s="32"/>
      <c r="HNM109" s="32"/>
      <c r="HNN109" s="32"/>
      <c r="HNO109" s="32"/>
      <c r="HNP109" s="32"/>
      <c r="HNQ109" s="32"/>
      <c r="HNR109" s="32"/>
      <c r="HNS109" s="32"/>
      <c r="HNT109" s="32"/>
      <c r="HNU109" s="32"/>
      <c r="HNV109" s="32"/>
      <c r="HNW109" s="32"/>
      <c r="HNX109" s="32"/>
      <c r="HNY109" s="32"/>
      <c r="HNZ109" s="32"/>
      <c r="HOA109" s="32"/>
      <c r="HOB109" s="32"/>
      <c r="HOC109" s="32"/>
      <c r="HOD109" s="32"/>
      <c r="HOE109" s="32"/>
      <c r="HOF109" s="32"/>
      <c r="HOG109" s="32"/>
      <c r="HOH109" s="32"/>
      <c r="HOI109" s="32"/>
      <c r="HOJ109" s="32"/>
      <c r="HOK109" s="32"/>
      <c r="HOL109" s="32"/>
      <c r="HOM109" s="32"/>
      <c r="HON109" s="32"/>
      <c r="HOO109" s="32"/>
      <c r="HOP109" s="32"/>
      <c r="HOQ109" s="32"/>
      <c r="HOR109" s="32"/>
      <c r="HOS109" s="32"/>
      <c r="HOT109" s="32"/>
      <c r="HOU109" s="32"/>
      <c r="HOV109" s="32"/>
      <c r="HOW109" s="32"/>
      <c r="HOX109" s="32"/>
      <c r="HOY109" s="32"/>
      <c r="HOZ109" s="32"/>
      <c r="HPA109" s="32"/>
      <c r="HPB109" s="32"/>
      <c r="HPC109" s="32"/>
      <c r="HPD109" s="32"/>
      <c r="HPE109" s="32"/>
      <c r="HPF109" s="32"/>
      <c r="HPG109" s="32"/>
      <c r="HPH109" s="32"/>
      <c r="HPI109" s="32"/>
      <c r="HPJ109" s="32"/>
      <c r="HPK109" s="32"/>
      <c r="HPL109" s="32"/>
      <c r="HPM109" s="32"/>
      <c r="HPN109" s="32"/>
      <c r="HPO109" s="32"/>
      <c r="HPP109" s="32"/>
      <c r="HPQ109" s="32"/>
      <c r="HPR109" s="32"/>
      <c r="HPS109" s="32"/>
      <c r="HPT109" s="32"/>
      <c r="HPU109" s="32"/>
      <c r="HPV109" s="32"/>
      <c r="HPW109" s="32"/>
      <c r="HPX109" s="32"/>
      <c r="HPY109" s="32"/>
      <c r="HPZ109" s="32"/>
      <c r="HQA109" s="32"/>
      <c r="HQB109" s="32"/>
      <c r="HQC109" s="32"/>
      <c r="HQD109" s="32"/>
      <c r="HQE109" s="32"/>
      <c r="HQF109" s="32"/>
      <c r="HQG109" s="32"/>
      <c r="HQH109" s="32"/>
      <c r="HQI109" s="32"/>
      <c r="HQJ109" s="32"/>
      <c r="HQK109" s="32"/>
      <c r="HQL109" s="32"/>
      <c r="HQM109" s="32"/>
      <c r="HQN109" s="32"/>
      <c r="HQO109" s="32"/>
      <c r="HQP109" s="32"/>
      <c r="HQQ109" s="32"/>
      <c r="HQR109" s="32"/>
      <c r="HQS109" s="32"/>
      <c r="HQT109" s="32"/>
      <c r="HQU109" s="32"/>
      <c r="HQV109" s="32"/>
      <c r="HQW109" s="32"/>
      <c r="HQX109" s="32"/>
      <c r="HQY109" s="32"/>
      <c r="HQZ109" s="32"/>
      <c r="HRA109" s="32"/>
      <c r="HRB109" s="32"/>
      <c r="HRC109" s="32"/>
      <c r="HRD109" s="32"/>
      <c r="HRE109" s="32"/>
      <c r="HRF109" s="32"/>
      <c r="HRG109" s="32"/>
      <c r="HRH109" s="32"/>
      <c r="HRI109" s="32"/>
      <c r="HRJ109" s="32"/>
      <c r="HRK109" s="32"/>
      <c r="HRL109" s="32"/>
      <c r="HRM109" s="32"/>
      <c r="HRN109" s="32"/>
      <c r="HRO109" s="32"/>
      <c r="HRP109" s="32"/>
      <c r="HRQ109" s="32"/>
      <c r="HRR109" s="32"/>
      <c r="HRS109" s="32"/>
      <c r="HRT109" s="32"/>
      <c r="HRU109" s="32"/>
      <c r="HRV109" s="32"/>
      <c r="HRW109" s="32"/>
      <c r="HRX109" s="32"/>
      <c r="HRY109" s="32"/>
      <c r="HRZ109" s="32"/>
      <c r="HSA109" s="32"/>
      <c r="HSB109" s="32"/>
      <c r="HSC109" s="32"/>
      <c r="HSD109" s="32"/>
      <c r="HSE109" s="32"/>
      <c r="HSF109" s="32"/>
      <c r="HSG109" s="32"/>
      <c r="HSH109" s="32"/>
      <c r="HSI109" s="32"/>
      <c r="HSJ109" s="32"/>
      <c r="HSK109" s="32"/>
      <c r="HSL109" s="32"/>
      <c r="HSM109" s="32"/>
      <c r="HSN109" s="32"/>
      <c r="HSO109" s="32"/>
      <c r="HSP109" s="32"/>
      <c r="HSQ109" s="32"/>
      <c r="HSR109" s="32"/>
      <c r="HSS109" s="32"/>
      <c r="HST109" s="32"/>
      <c r="HSU109" s="32"/>
      <c r="HSV109" s="32"/>
      <c r="HSW109" s="32"/>
      <c r="HSX109" s="32"/>
      <c r="HSY109" s="32"/>
      <c r="HSZ109" s="32"/>
      <c r="HTA109" s="32"/>
      <c r="HTB109" s="32"/>
      <c r="HTC109" s="32"/>
      <c r="HTD109" s="32"/>
      <c r="HTE109" s="32"/>
      <c r="HTF109" s="32"/>
      <c r="HTG109" s="32"/>
      <c r="HTH109" s="32"/>
      <c r="HTI109" s="32"/>
      <c r="HTJ109" s="32"/>
      <c r="HTK109" s="32"/>
      <c r="HTL109" s="32"/>
      <c r="HTM109" s="32"/>
      <c r="HTN109" s="32"/>
      <c r="HTO109" s="32"/>
      <c r="HTP109" s="32"/>
      <c r="HTQ109" s="32"/>
      <c r="HTR109" s="32"/>
      <c r="HTS109" s="32"/>
      <c r="HTT109" s="32"/>
      <c r="HTU109" s="32"/>
      <c r="HTV109" s="32"/>
      <c r="HTW109" s="32"/>
      <c r="HTX109" s="32"/>
      <c r="HTY109" s="32"/>
      <c r="HTZ109" s="32"/>
      <c r="HUA109" s="32"/>
      <c r="HUB109" s="32"/>
      <c r="HUC109" s="32"/>
      <c r="HUD109" s="32"/>
      <c r="HUE109" s="32"/>
      <c r="HUF109" s="32"/>
      <c r="HUG109" s="32"/>
      <c r="HUH109" s="32"/>
      <c r="HUI109" s="32"/>
      <c r="HUJ109" s="32"/>
      <c r="HUK109" s="32"/>
      <c r="HUL109" s="32"/>
      <c r="HUM109" s="32"/>
      <c r="HUN109" s="32"/>
      <c r="HUO109" s="32"/>
      <c r="HUP109" s="32"/>
      <c r="HUQ109" s="32"/>
      <c r="HUR109" s="32"/>
      <c r="HUS109" s="32"/>
      <c r="HUT109" s="32"/>
      <c r="HUU109" s="32"/>
      <c r="HUV109" s="32"/>
      <c r="HUW109" s="32"/>
      <c r="HUX109" s="32"/>
      <c r="HUY109" s="32"/>
      <c r="HUZ109" s="32"/>
      <c r="HVA109" s="32"/>
      <c r="HVB109" s="32"/>
      <c r="HVC109" s="32"/>
      <c r="HVD109" s="32"/>
      <c r="HVE109" s="32"/>
      <c r="HVF109" s="32"/>
      <c r="HVG109" s="32"/>
      <c r="HVH109" s="32"/>
      <c r="HVI109" s="32"/>
      <c r="HVJ109" s="32"/>
      <c r="HVK109" s="32"/>
      <c r="HVL109" s="32"/>
      <c r="HVM109" s="32"/>
      <c r="HVN109" s="32"/>
      <c r="HVO109" s="32"/>
      <c r="HVP109" s="32"/>
      <c r="HVQ109" s="32"/>
      <c r="HVR109" s="32"/>
      <c r="HVS109" s="32"/>
      <c r="HVT109" s="32"/>
      <c r="HVU109" s="32"/>
      <c r="HVV109" s="32"/>
      <c r="HVW109" s="32"/>
      <c r="HVX109" s="32"/>
      <c r="HVY109" s="32"/>
      <c r="HVZ109" s="32"/>
      <c r="HWA109" s="32"/>
      <c r="HWB109" s="32"/>
      <c r="HWC109" s="32"/>
      <c r="HWD109" s="32"/>
      <c r="HWE109" s="32"/>
      <c r="HWF109" s="32"/>
      <c r="HWG109" s="32"/>
      <c r="HWH109" s="32"/>
      <c r="HWI109" s="32"/>
      <c r="HWJ109" s="32"/>
      <c r="HWK109" s="32"/>
      <c r="HWL109" s="32"/>
      <c r="HWM109" s="32"/>
      <c r="HWN109" s="32"/>
      <c r="HWO109" s="32"/>
      <c r="HWP109" s="32"/>
      <c r="HWQ109" s="32"/>
      <c r="HWR109" s="32"/>
      <c r="HWS109" s="32"/>
      <c r="HWT109" s="32"/>
      <c r="HWU109" s="32"/>
      <c r="HWV109" s="32"/>
      <c r="HWW109" s="32"/>
      <c r="HWX109" s="32"/>
      <c r="HWY109" s="32"/>
      <c r="HWZ109" s="32"/>
      <c r="HXA109" s="32"/>
      <c r="HXB109" s="32"/>
      <c r="HXC109" s="32"/>
      <c r="HXD109" s="32"/>
      <c r="HXE109" s="32"/>
      <c r="HXF109" s="32"/>
      <c r="HXG109" s="32"/>
      <c r="HXH109" s="32"/>
      <c r="HXI109" s="32"/>
      <c r="HXJ109" s="32"/>
      <c r="HXK109" s="32"/>
      <c r="HXL109" s="32"/>
      <c r="HXM109" s="32"/>
      <c r="HXN109" s="32"/>
      <c r="HXO109" s="32"/>
      <c r="HXP109" s="32"/>
      <c r="HXQ109" s="32"/>
      <c r="HXR109" s="32"/>
      <c r="HXS109" s="32"/>
      <c r="HXT109" s="32"/>
      <c r="HXU109" s="32"/>
      <c r="HXV109" s="32"/>
      <c r="HXW109" s="32"/>
      <c r="HXX109" s="32"/>
      <c r="HXY109" s="32"/>
      <c r="HXZ109" s="32"/>
      <c r="HYA109" s="32"/>
      <c r="HYB109" s="32"/>
      <c r="HYC109" s="32"/>
      <c r="HYD109" s="32"/>
      <c r="HYE109" s="32"/>
      <c r="HYF109" s="32"/>
      <c r="HYG109" s="32"/>
      <c r="HYH109" s="32"/>
      <c r="HYI109" s="32"/>
      <c r="HYJ109" s="32"/>
      <c r="HYK109" s="32"/>
      <c r="HYL109" s="32"/>
      <c r="HYM109" s="32"/>
      <c r="HYN109" s="32"/>
      <c r="HYO109" s="32"/>
      <c r="HYP109" s="32"/>
      <c r="HYQ109" s="32"/>
      <c r="HYR109" s="32"/>
      <c r="HYS109" s="32"/>
      <c r="HYT109" s="32"/>
      <c r="HYU109" s="32"/>
      <c r="HYV109" s="32"/>
      <c r="HYW109" s="32"/>
      <c r="HYX109" s="32"/>
      <c r="HYY109" s="32"/>
      <c r="HYZ109" s="32"/>
      <c r="HZA109" s="32"/>
      <c r="HZB109" s="32"/>
      <c r="HZC109" s="32"/>
      <c r="HZD109" s="32"/>
      <c r="HZE109" s="32"/>
      <c r="HZF109" s="32"/>
      <c r="HZG109" s="32"/>
      <c r="HZH109" s="32"/>
      <c r="HZI109" s="32"/>
      <c r="HZJ109" s="32"/>
      <c r="HZK109" s="32"/>
      <c r="HZL109" s="32"/>
      <c r="HZM109" s="32"/>
      <c r="HZN109" s="32"/>
      <c r="HZO109" s="32"/>
      <c r="HZP109" s="32"/>
      <c r="HZQ109" s="32"/>
      <c r="HZR109" s="32"/>
      <c r="HZS109" s="32"/>
      <c r="HZT109" s="32"/>
      <c r="HZU109" s="32"/>
      <c r="HZV109" s="32"/>
      <c r="HZW109" s="32"/>
      <c r="HZX109" s="32"/>
      <c r="HZY109" s="32"/>
      <c r="HZZ109" s="32"/>
      <c r="IAA109" s="32"/>
      <c r="IAB109" s="32"/>
      <c r="IAC109" s="32"/>
      <c r="IAD109" s="32"/>
      <c r="IAE109" s="32"/>
      <c r="IAF109" s="32"/>
      <c r="IAG109" s="32"/>
      <c r="IAH109" s="32"/>
      <c r="IAI109" s="32"/>
      <c r="IAJ109" s="32"/>
      <c r="IAK109" s="32"/>
      <c r="IAL109" s="32"/>
      <c r="IAM109" s="32"/>
      <c r="IAN109" s="32"/>
      <c r="IAO109" s="32"/>
      <c r="IAP109" s="32"/>
      <c r="IAQ109" s="32"/>
      <c r="IAR109" s="32"/>
      <c r="IAS109" s="32"/>
      <c r="IAT109" s="32"/>
      <c r="IAU109" s="32"/>
      <c r="IAV109" s="32"/>
      <c r="IAW109" s="32"/>
      <c r="IAX109" s="32"/>
      <c r="IAY109" s="32"/>
      <c r="IAZ109" s="32"/>
      <c r="IBA109" s="32"/>
      <c r="IBB109" s="32"/>
      <c r="IBC109" s="32"/>
      <c r="IBD109" s="32"/>
      <c r="IBE109" s="32"/>
      <c r="IBF109" s="32"/>
      <c r="IBG109" s="32"/>
      <c r="IBH109" s="32"/>
      <c r="IBI109" s="32"/>
      <c r="IBJ109" s="32"/>
      <c r="IBK109" s="32"/>
      <c r="IBL109" s="32"/>
      <c r="IBM109" s="32"/>
      <c r="IBN109" s="32"/>
      <c r="IBO109" s="32"/>
      <c r="IBP109" s="32"/>
      <c r="IBQ109" s="32"/>
      <c r="IBR109" s="32"/>
      <c r="IBS109" s="32"/>
      <c r="IBT109" s="32"/>
      <c r="IBU109" s="32"/>
      <c r="IBV109" s="32"/>
      <c r="IBW109" s="32"/>
      <c r="IBX109" s="32"/>
      <c r="IBY109" s="32"/>
      <c r="IBZ109" s="32"/>
      <c r="ICA109" s="32"/>
      <c r="ICB109" s="32"/>
      <c r="ICC109" s="32"/>
      <c r="ICD109" s="32"/>
      <c r="ICE109" s="32"/>
      <c r="ICF109" s="32"/>
      <c r="ICG109" s="32"/>
      <c r="ICH109" s="32"/>
      <c r="ICI109" s="32"/>
      <c r="ICJ109" s="32"/>
      <c r="ICK109" s="32"/>
      <c r="ICL109" s="32"/>
      <c r="ICM109" s="32"/>
      <c r="ICN109" s="32"/>
      <c r="ICO109" s="32"/>
      <c r="ICP109" s="32"/>
      <c r="ICQ109" s="32"/>
      <c r="ICR109" s="32"/>
      <c r="ICS109" s="32"/>
      <c r="ICT109" s="32"/>
      <c r="ICU109" s="32"/>
      <c r="ICV109" s="32"/>
      <c r="ICW109" s="32"/>
      <c r="ICX109" s="32"/>
      <c r="ICY109" s="32"/>
      <c r="ICZ109" s="32"/>
      <c r="IDA109" s="32"/>
      <c r="IDB109" s="32"/>
      <c r="IDC109" s="32"/>
      <c r="IDD109" s="32"/>
      <c r="IDE109" s="32"/>
      <c r="IDF109" s="32"/>
      <c r="IDG109" s="32"/>
      <c r="IDH109" s="32"/>
      <c r="IDI109" s="32"/>
      <c r="IDJ109" s="32"/>
      <c r="IDK109" s="32"/>
      <c r="IDL109" s="32"/>
      <c r="IDM109" s="32"/>
      <c r="IDN109" s="32"/>
      <c r="IDO109" s="32"/>
      <c r="IDP109" s="32"/>
      <c r="IDQ109" s="32"/>
      <c r="IDR109" s="32"/>
      <c r="IDS109" s="32"/>
      <c r="IDT109" s="32"/>
      <c r="IDU109" s="32"/>
      <c r="IDV109" s="32"/>
      <c r="IDW109" s="32"/>
      <c r="IDX109" s="32"/>
      <c r="IDY109" s="32"/>
      <c r="IDZ109" s="32"/>
      <c r="IEA109" s="32"/>
      <c r="IEB109" s="32"/>
      <c r="IEC109" s="32"/>
      <c r="IED109" s="32"/>
      <c r="IEE109" s="32"/>
      <c r="IEF109" s="32"/>
      <c r="IEG109" s="32"/>
      <c r="IEH109" s="32"/>
      <c r="IEI109" s="32"/>
      <c r="IEJ109" s="32"/>
      <c r="IEK109" s="32"/>
      <c r="IEL109" s="32"/>
      <c r="IEM109" s="32"/>
      <c r="IEN109" s="32"/>
      <c r="IEO109" s="32"/>
      <c r="IEP109" s="32"/>
      <c r="IEQ109" s="32"/>
      <c r="IER109" s="32"/>
      <c r="IES109" s="32"/>
      <c r="IET109" s="32"/>
      <c r="IEU109" s="32"/>
      <c r="IEV109" s="32"/>
      <c r="IEW109" s="32"/>
      <c r="IEX109" s="32"/>
      <c r="IEY109" s="32"/>
      <c r="IEZ109" s="32"/>
      <c r="IFA109" s="32"/>
      <c r="IFB109" s="32"/>
      <c r="IFC109" s="32"/>
      <c r="IFD109" s="32"/>
      <c r="IFE109" s="32"/>
      <c r="IFF109" s="32"/>
      <c r="IFG109" s="32"/>
      <c r="IFH109" s="32"/>
      <c r="IFI109" s="32"/>
      <c r="IFJ109" s="32"/>
      <c r="IFK109" s="32"/>
      <c r="IFL109" s="32"/>
      <c r="IFM109" s="32"/>
      <c r="IFN109" s="32"/>
      <c r="IFO109" s="32"/>
      <c r="IFP109" s="32"/>
      <c r="IFQ109" s="32"/>
      <c r="IFR109" s="32"/>
      <c r="IFS109" s="32"/>
      <c r="IFT109" s="32"/>
      <c r="IFU109" s="32"/>
      <c r="IFV109" s="32"/>
      <c r="IFW109" s="32"/>
      <c r="IFX109" s="32"/>
      <c r="IFY109" s="32"/>
      <c r="IFZ109" s="32"/>
      <c r="IGA109" s="32"/>
      <c r="IGB109" s="32"/>
      <c r="IGC109" s="32"/>
      <c r="IGD109" s="32"/>
      <c r="IGE109" s="32"/>
      <c r="IGF109" s="32"/>
      <c r="IGG109" s="32"/>
      <c r="IGH109" s="32"/>
      <c r="IGI109" s="32"/>
      <c r="IGJ109" s="32"/>
      <c r="IGK109" s="32"/>
      <c r="IGL109" s="32"/>
      <c r="IGM109" s="32"/>
      <c r="IGN109" s="32"/>
      <c r="IGO109" s="32"/>
      <c r="IGP109" s="32"/>
      <c r="IGQ109" s="32"/>
      <c r="IGR109" s="32"/>
      <c r="IGS109" s="32"/>
      <c r="IGT109" s="32"/>
      <c r="IGU109" s="32"/>
      <c r="IGV109" s="32"/>
      <c r="IGW109" s="32"/>
      <c r="IGX109" s="32"/>
      <c r="IGY109" s="32"/>
      <c r="IGZ109" s="32"/>
      <c r="IHA109" s="32"/>
      <c r="IHB109" s="32"/>
      <c r="IHC109" s="32"/>
      <c r="IHD109" s="32"/>
      <c r="IHE109" s="32"/>
      <c r="IHF109" s="32"/>
      <c r="IHG109" s="32"/>
      <c r="IHH109" s="32"/>
      <c r="IHI109" s="32"/>
      <c r="IHJ109" s="32"/>
      <c r="IHK109" s="32"/>
      <c r="IHL109" s="32"/>
      <c r="IHM109" s="32"/>
      <c r="IHN109" s="32"/>
      <c r="IHO109" s="32"/>
      <c r="IHP109" s="32"/>
      <c r="IHQ109" s="32"/>
      <c r="IHR109" s="32"/>
      <c r="IHS109" s="32"/>
      <c r="IHT109" s="32"/>
      <c r="IHU109" s="32"/>
      <c r="IHV109" s="32"/>
      <c r="IHW109" s="32"/>
      <c r="IHX109" s="32"/>
      <c r="IHY109" s="32"/>
      <c r="IHZ109" s="32"/>
      <c r="IIA109" s="32"/>
      <c r="IIB109" s="32"/>
      <c r="IIC109" s="32"/>
      <c r="IID109" s="32"/>
      <c r="IIE109" s="32"/>
      <c r="IIF109" s="32"/>
      <c r="IIG109" s="32"/>
      <c r="IIH109" s="32"/>
      <c r="III109" s="32"/>
      <c r="IIJ109" s="32"/>
      <c r="IIK109" s="32"/>
      <c r="IIL109" s="32"/>
      <c r="IIM109" s="32"/>
      <c r="IIN109" s="32"/>
      <c r="IIO109" s="32"/>
      <c r="IIP109" s="32"/>
      <c r="IIQ109" s="32"/>
      <c r="IIR109" s="32"/>
      <c r="IIS109" s="32"/>
      <c r="IIT109" s="32"/>
      <c r="IIU109" s="32"/>
      <c r="IIV109" s="32"/>
      <c r="IIW109" s="32"/>
      <c r="IIX109" s="32"/>
      <c r="IIY109" s="32"/>
      <c r="IIZ109" s="32"/>
      <c r="IJA109" s="32"/>
      <c r="IJB109" s="32"/>
      <c r="IJC109" s="32"/>
      <c r="IJD109" s="32"/>
      <c r="IJE109" s="32"/>
      <c r="IJF109" s="32"/>
      <c r="IJG109" s="32"/>
      <c r="IJH109" s="32"/>
      <c r="IJI109" s="32"/>
      <c r="IJJ109" s="32"/>
      <c r="IJK109" s="32"/>
      <c r="IJL109" s="32"/>
      <c r="IJM109" s="32"/>
      <c r="IJN109" s="32"/>
      <c r="IJO109" s="32"/>
      <c r="IJP109" s="32"/>
      <c r="IJQ109" s="32"/>
      <c r="IJR109" s="32"/>
      <c r="IJS109" s="32"/>
      <c r="IJT109" s="32"/>
      <c r="IJU109" s="32"/>
      <c r="IJV109" s="32"/>
      <c r="IJW109" s="32"/>
      <c r="IJX109" s="32"/>
      <c r="IJY109" s="32"/>
      <c r="IJZ109" s="32"/>
      <c r="IKA109" s="32"/>
      <c r="IKB109" s="32"/>
      <c r="IKC109" s="32"/>
      <c r="IKD109" s="32"/>
      <c r="IKE109" s="32"/>
      <c r="IKF109" s="32"/>
      <c r="IKG109" s="32"/>
      <c r="IKH109" s="32"/>
      <c r="IKI109" s="32"/>
      <c r="IKJ109" s="32"/>
      <c r="IKK109" s="32"/>
      <c r="IKL109" s="32"/>
      <c r="IKM109" s="32"/>
      <c r="IKN109" s="32"/>
      <c r="IKO109" s="32"/>
      <c r="IKP109" s="32"/>
      <c r="IKQ109" s="32"/>
      <c r="IKR109" s="32"/>
      <c r="IKS109" s="32"/>
      <c r="IKT109" s="32"/>
      <c r="IKU109" s="32"/>
      <c r="IKV109" s="32"/>
      <c r="IKW109" s="32"/>
      <c r="IKX109" s="32"/>
      <c r="IKY109" s="32"/>
      <c r="IKZ109" s="32"/>
      <c r="ILA109" s="32"/>
      <c r="ILB109" s="32"/>
      <c r="ILC109" s="32"/>
      <c r="ILD109" s="32"/>
      <c r="ILE109" s="32"/>
      <c r="ILF109" s="32"/>
      <c r="ILG109" s="32"/>
      <c r="ILH109" s="32"/>
      <c r="ILI109" s="32"/>
      <c r="ILJ109" s="32"/>
      <c r="ILK109" s="32"/>
      <c r="ILL109" s="32"/>
      <c r="ILM109" s="32"/>
      <c r="ILN109" s="32"/>
      <c r="ILO109" s="32"/>
      <c r="ILP109" s="32"/>
      <c r="ILQ109" s="32"/>
      <c r="ILR109" s="32"/>
      <c r="ILS109" s="32"/>
      <c r="ILT109" s="32"/>
      <c r="ILU109" s="32"/>
      <c r="ILV109" s="32"/>
      <c r="ILW109" s="32"/>
      <c r="ILX109" s="32"/>
      <c r="ILY109" s="32"/>
      <c r="ILZ109" s="32"/>
      <c r="IMA109" s="32"/>
      <c r="IMB109" s="32"/>
      <c r="IMC109" s="32"/>
      <c r="IMD109" s="32"/>
      <c r="IME109" s="32"/>
      <c r="IMF109" s="32"/>
      <c r="IMG109" s="32"/>
      <c r="IMH109" s="32"/>
      <c r="IMI109" s="32"/>
      <c r="IMJ109" s="32"/>
      <c r="IMK109" s="32"/>
      <c r="IML109" s="32"/>
      <c r="IMM109" s="32"/>
      <c r="IMN109" s="32"/>
      <c r="IMO109" s="32"/>
      <c r="IMP109" s="32"/>
      <c r="IMQ109" s="32"/>
      <c r="IMR109" s="32"/>
      <c r="IMS109" s="32"/>
      <c r="IMT109" s="32"/>
      <c r="IMU109" s="32"/>
      <c r="IMV109" s="32"/>
      <c r="IMW109" s="32"/>
      <c r="IMX109" s="32"/>
      <c r="IMY109" s="32"/>
      <c r="IMZ109" s="32"/>
      <c r="INA109" s="32"/>
      <c r="INB109" s="32"/>
      <c r="INC109" s="32"/>
      <c r="IND109" s="32"/>
      <c r="INE109" s="32"/>
      <c r="INF109" s="32"/>
      <c r="ING109" s="32"/>
      <c r="INH109" s="32"/>
      <c r="INI109" s="32"/>
      <c r="INJ109" s="32"/>
      <c r="INK109" s="32"/>
      <c r="INL109" s="32"/>
      <c r="INM109" s="32"/>
      <c r="INN109" s="32"/>
      <c r="INO109" s="32"/>
      <c r="INP109" s="32"/>
      <c r="INQ109" s="32"/>
      <c r="INR109" s="32"/>
      <c r="INS109" s="32"/>
      <c r="INT109" s="32"/>
      <c r="INU109" s="32"/>
      <c r="INV109" s="32"/>
      <c r="INW109" s="32"/>
      <c r="INX109" s="32"/>
      <c r="INY109" s="32"/>
      <c r="INZ109" s="32"/>
      <c r="IOA109" s="32"/>
      <c r="IOB109" s="32"/>
      <c r="IOC109" s="32"/>
      <c r="IOD109" s="32"/>
      <c r="IOE109" s="32"/>
      <c r="IOF109" s="32"/>
      <c r="IOG109" s="32"/>
      <c r="IOH109" s="32"/>
      <c r="IOI109" s="32"/>
      <c r="IOJ109" s="32"/>
      <c r="IOK109" s="32"/>
      <c r="IOL109" s="32"/>
      <c r="IOM109" s="32"/>
      <c r="ION109" s="32"/>
      <c r="IOO109" s="32"/>
      <c r="IOP109" s="32"/>
      <c r="IOQ109" s="32"/>
      <c r="IOR109" s="32"/>
      <c r="IOS109" s="32"/>
      <c r="IOT109" s="32"/>
      <c r="IOU109" s="32"/>
      <c r="IOV109" s="32"/>
      <c r="IOW109" s="32"/>
      <c r="IOX109" s="32"/>
      <c r="IOY109" s="32"/>
      <c r="IOZ109" s="32"/>
      <c r="IPA109" s="32"/>
      <c r="IPB109" s="32"/>
      <c r="IPC109" s="32"/>
      <c r="IPD109" s="32"/>
      <c r="IPE109" s="32"/>
      <c r="IPF109" s="32"/>
      <c r="IPG109" s="32"/>
      <c r="IPH109" s="32"/>
      <c r="IPI109" s="32"/>
      <c r="IPJ109" s="32"/>
      <c r="IPK109" s="32"/>
      <c r="IPL109" s="32"/>
      <c r="IPM109" s="32"/>
      <c r="IPN109" s="32"/>
      <c r="IPO109" s="32"/>
      <c r="IPP109" s="32"/>
      <c r="IPQ109" s="32"/>
      <c r="IPR109" s="32"/>
      <c r="IPS109" s="32"/>
      <c r="IPT109" s="32"/>
      <c r="IPU109" s="32"/>
      <c r="IPV109" s="32"/>
      <c r="IPW109" s="32"/>
      <c r="IPX109" s="32"/>
      <c r="IPY109" s="32"/>
      <c r="IPZ109" s="32"/>
      <c r="IQA109" s="32"/>
      <c r="IQB109" s="32"/>
      <c r="IQC109" s="32"/>
      <c r="IQD109" s="32"/>
      <c r="IQE109" s="32"/>
      <c r="IQF109" s="32"/>
      <c r="IQG109" s="32"/>
      <c r="IQH109" s="32"/>
      <c r="IQI109" s="32"/>
      <c r="IQJ109" s="32"/>
      <c r="IQK109" s="32"/>
      <c r="IQL109" s="32"/>
      <c r="IQM109" s="32"/>
      <c r="IQN109" s="32"/>
      <c r="IQO109" s="32"/>
      <c r="IQP109" s="32"/>
      <c r="IQQ109" s="32"/>
      <c r="IQR109" s="32"/>
      <c r="IQS109" s="32"/>
      <c r="IQT109" s="32"/>
      <c r="IQU109" s="32"/>
      <c r="IQV109" s="32"/>
      <c r="IQW109" s="32"/>
      <c r="IQX109" s="32"/>
      <c r="IQY109" s="32"/>
      <c r="IQZ109" s="32"/>
      <c r="IRA109" s="32"/>
      <c r="IRB109" s="32"/>
      <c r="IRC109" s="32"/>
      <c r="IRD109" s="32"/>
      <c r="IRE109" s="32"/>
      <c r="IRF109" s="32"/>
      <c r="IRG109" s="32"/>
      <c r="IRH109" s="32"/>
      <c r="IRI109" s="32"/>
      <c r="IRJ109" s="32"/>
      <c r="IRK109" s="32"/>
      <c r="IRL109" s="32"/>
      <c r="IRM109" s="32"/>
      <c r="IRN109" s="32"/>
      <c r="IRO109" s="32"/>
      <c r="IRP109" s="32"/>
      <c r="IRQ109" s="32"/>
      <c r="IRR109" s="32"/>
      <c r="IRS109" s="32"/>
      <c r="IRT109" s="32"/>
      <c r="IRU109" s="32"/>
      <c r="IRV109" s="32"/>
      <c r="IRW109" s="32"/>
      <c r="IRX109" s="32"/>
      <c r="IRY109" s="32"/>
      <c r="IRZ109" s="32"/>
      <c r="ISA109" s="32"/>
      <c r="ISB109" s="32"/>
      <c r="ISC109" s="32"/>
      <c r="ISD109" s="32"/>
      <c r="ISE109" s="32"/>
      <c r="ISF109" s="32"/>
      <c r="ISG109" s="32"/>
      <c r="ISH109" s="32"/>
      <c r="ISI109" s="32"/>
      <c r="ISJ109" s="32"/>
      <c r="ISK109" s="32"/>
      <c r="ISL109" s="32"/>
      <c r="ISM109" s="32"/>
      <c r="ISN109" s="32"/>
      <c r="ISO109" s="32"/>
      <c r="ISP109" s="32"/>
      <c r="ISQ109" s="32"/>
      <c r="ISR109" s="32"/>
      <c r="ISS109" s="32"/>
      <c r="IST109" s="32"/>
      <c r="ISU109" s="32"/>
      <c r="ISV109" s="32"/>
      <c r="ISW109" s="32"/>
      <c r="ISX109" s="32"/>
      <c r="ISY109" s="32"/>
      <c r="ISZ109" s="32"/>
      <c r="ITA109" s="32"/>
      <c r="ITB109" s="32"/>
      <c r="ITC109" s="32"/>
      <c r="ITD109" s="32"/>
      <c r="ITE109" s="32"/>
      <c r="ITF109" s="32"/>
      <c r="ITG109" s="32"/>
      <c r="ITH109" s="32"/>
      <c r="ITI109" s="32"/>
      <c r="ITJ109" s="32"/>
      <c r="ITK109" s="32"/>
      <c r="ITL109" s="32"/>
      <c r="ITM109" s="32"/>
      <c r="ITN109" s="32"/>
      <c r="ITO109" s="32"/>
      <c r="ITP109" s="32"/>
      <c r="ITQ109" s="32"/>
      <c r="ITR109" s="32"/>
      <c r="ITS109" s="32"/>
      <c r="ITT109" s="32"/>
      <c r="ITU109" s="32"/>
      <c r="ITV109" s="32"/>
      <c r="ITW109" s="32"/>
      <c r="ITX109" s="32"/>
      <c r="ITY109" s="32"/>
      <c r="ITZ109" s="32"/>
      <c r="IUA109" s="32"/>
      <c r="IUB109" s="32"/>
      <c r="IUC109" s="32"/>
      <c r="IUD109" s="32"/>
      <c r="IUE109" s="32"/>
      <c r="IUF109" s="32"/>
      <c r="IUG109" s="32"/>
      <c r="IUH109" s="32"/>
      <c r="IUI109" s="32"/>
      <c r="IUJ109" s="32"/>
      <c r="IUK109" s="32"/>
      <c r="IUL109" s="32"/>
      <c r="IUM109" s="32"/>
      <c r="IUN109" s="32"/>
      <c r="IUO109" s="32"/>
      <c r="IUP109" s="32"/>
      <c r="IUQ109" s="32"/>
      <c r="IUR109" s="32"/>
      <c r="IUS109" s="32"/>
      <c r="IUT109" s="32"/>
      <c r="IUU109" s="32"/>
      <c r="IUV109" s="32"/>
      <c r="IUW109" s="32"/>
      <c r="IUX109" s="32"/>
      <c r="IUY109" s="32"/>
      <c r="IUZ109" s="32"/>
      <c r="IVA109" s="32"/>
      <c r="IVB109" s="32"/>
      <c r="IVC109" s="32"/>
      <c r="IVD109" s="32"/>
      <c r="IVE109" s="32"/>
      <c r="IVF109" s="32"/>
      <c r="IVG109" s="32"/>
      <c r="IVH109" s="32"/>
      <c r="IVI109" s="32"/>
      <c r="IVJ109" s="32"/>
      <c r="IVK109" s="32"/>
      <c r="IVL109" s="32"/>
      <c r="IVM109" s="32"/>
      <c r="IVN109" s="32"/>
      <c r="IVO109" s="32"/>
      <c r="IVP109" s="32"/>
      <c r="IVQ109" s="32"/>
      <c r="IVR109" s="32"/>
      <c r="IVS109" s="32"/>
      <c r="IVT109" s="32"/>
      <c r="IVU109" s="32"/>
      <c r="IVV109" s="32"/>
      <c r="IVW109" s="32"/>
      <c r="IVX109" s="32"/>
      <c r="IVY109" s="32"/>
      <c r="IVZ109" s="32"/>
      <c r="IWA109" s="32"/>
      <c r="IWB109" s="32"/>
      <c r="IWC109" s="32"/>
      <c r="IWD109" s="32"/>
      <c r="IWE109" s="32"/>
      <c r="IWF109" s="32"/>
      <c r="IWG109" s="32"/>
      <c r="IWH109" s="32"/>
      <c r="IWI109" s="32"/>
      <c r="IWJ109" s="32"/>
      <c r="IWK109" s="32"/>
      <c r="IWL109" s="32"/>
      <c r="IWM109" s="32"/>
      <c r="IWN109" s="32"/>
      <c r="IWO109" s="32"/>
      <c r="IWP109" s="32"/>
      <c r="IWQ109" s="32"/>
      <c r="IWR109" s="32"/>
      <c r="IWS109" s="32"/>
      <c r="IWT109" s="32"/>
      <c r="IWU109" s="32"/>
      <c r="IWV109" s="32"/>
      <c r="IWW109" s="32"/>
      <c r="IWX109" s="32"/>
      <c r="IWY109" s="32"/>
      <c r="IWZ109" s="32"/>
      <c r="IXA109" s="32"/>
      <c r="IXB109" s="32"/>
      <c r="IXC109" s="32"/>
      <c r="IXD109" s="32"/>
      <c r="IXE109" s="32"/>
      <c r="IXF109" s="32"/>
      <c r="IXG109" s="32"/>
      <c r="IXH109" s="32"/>
      <c r="IXI109" s="32"/>
      <c r="IXJ109" s="32"/>
      <c r="IXK109" s="32"/>
      <c r="IXL109" s="32"/>
      <c r="IXM109" s="32"/>
      <c r="IXN109" s="32"/>
      <c r="IXO109" s="32"/>
      <c r="IXP109" s="32"/>
      <c r="IXQ109" s="32"/>
      <c r="IXR109" s="32"/>
      <c r="IXS109" s="32"/>
      <c r="IXT109" s="32"/>
      <c r="IXU109" s="32"/>
      <c r="IXV109" s="32"/>
      <c r="IXW109" s="32"/>
      <c r="IXX109" s="32"/>
      <c r="IXY109" s="32"/>
      <c r="IXZ109" s="32"/>
      <c r="IYA109" s="32"/>
      <c r="IYB109" s="32"/>
      <c r="IYC109" s="32"/>
      <c r="IYD109" s="32"/>
      <c r="IYE109" s="32"/>
      <c r="IYF109" s="32"/>
      <c r="IYG109" s="32"/>
      <c r="IYH109" s="32"/>
      <c r="IYI109" s="32"/>
      <c r="IYJ109" s="32"/>
      <c r="IYK109" s="32"/>
      <c r="IYL109" s="32"/>
      <c r="IYM109" s="32"/>
      <c r="IYN109" s="32"/>
      <c r="IYO109" s="32"/>
      <c r="IYP109" s="32"/>
      <c r="IYQ109" s="32"/>
      <c r="IYR109" s="32"/>
      <c r="IYS109" s="32"/>
      <c r="IYT109" s="32"/>
      <c r="IYU109" s="32"/>
      <c r="IYV109" s="32"/>
      <c r="IYW109" s="32"/>
      <c r="IYX109" s="32"/>
      <c r="IYY109" s="32"/>
      <c r="IYZ109" s="32"/>
      <c r="IZA109" s="32"/>
      <c r="IZB109" s="32"/>
      <c r="IZC109" s="32"/>
      <c r="IZD109" s="32"/>
      <c r="IZE109" s="32"/>
      <c r="IZF109" s="32"/>
      <c r="IZG109" s="32"/>
      <c r="IZH109" s="32"/>
      <c r="IZI109" s="32"/>
      <c r="IZJ109" s="32"/>
      <c r="IZK109" s="32"/>
      <c r="IZL109" s="32"/>
      <c r="IZM109" s="32"/>
      <c r="IZN109" s="32"/>
      <c r="IZO109" s="32"/>
      <c r="IZP109" s="32"/>
      <c r="IZQ109" s="32"/>
      <c r="IZR109" s="32"/>
      <c r="IZS109" s="32"/>
      <c r="IZT109" s="32"/>
      <c r="IZU109" s="32"/>
      <c r="IZV109" s="32"/>
      <c r="IZW109" s="32"/>
      <c r="IZX109" s="32"/>
      <c r="IZY109" s="32"/>
      <c r="IZZ109" s="32"/>
      <c r="JAA109" s="32"/>
      <c r="JAB109" s="32"/>
      <c r="JAC109" s="32"/>
      <c r="JAD109" s="32"/>
      <c r="JAE109" s="32"/>
      <c r="JAF109" s="32"/>
      <c r="JAG109" s="32"/>
      <c r="JAH109" s="32"/>
      <c r="JAI109" s="32"/>
      <c r="JAJ109" s="32"/>
      <c r="JAK109" s="32"/>
      <c r="JAL109" s="32"/>
      <c r="JAM109" s="32"/>
      <c r="JAN109" s="32"/>
      <c r="JAO109" s="32"/>
      <c r="JAP109" s="32"/>
      <c r="JAQ109" s="32"/>
      <c r="JAR109" s="32"/>
      <c r="JAS109" s="32"/>
      <c r="JAT109" s="32"/>
      <c r="JAU109" s="32"/>
      <c r="JAV109" s="32"/>
      <c r="JAW109" s="32"/>
      <c r="JAX109" s="32"/>
      <c r="JAY109" s="32"/>
      <c r="JAZ109" s="32"/>
      <c r="JBA109" s="32"/>
      <c r="JBB109" s="32"/>
      <c r="JBC109" s="32"/>
      <c r="JBD109" s="32"/>
      <c r="JBE109" s="32"/>
      <c r="JBF109" s="32"/>
      <c r="JBG109" s="32"/>
      <c r="JBH109" s="32"/>
      <c r="JBI109" s="32"/>
      <c r="JBJ109" s="32"/>
      <c r="JBK109" s="32"/>
      <c r="JBL109" s="32"/>
      <c r="JBM109" s="32"/>
      <c r="JBN109" s="32"/>
      <c r="JBO109" s="32"/>
      <c r="JBP109" s="32"/>
      <c r="JBQ109" s="32"/>
      <c r="JBR109" s="32"/>
      <c r="JBS109" s="32"/>
      <c r="JBT109" s="32"/>
      <c r="JBU109" s="32"/>
      <c r="JBV109" s="32"/>
      <c r="JBW109" s="32"/>
      <c r="JBX109" s="32"/>
      <c r="JBY109" s="32"/>
      <c r="JBZ109" s="32"/>
      <c r="JCA109" s="32"/>
      <c r="JCB109" s="32"/>
      <c r="JCC109" s="32"/>
      <c r="JCD109" s="32"/>
      <c r="JCE109" s="32"/>
      <c r="JCF109" s="32"/>
      <c r="JCG109" s="32"/>
      <c r="JCH109" s="32"/>
      <c r="JCI109" s="32"/>
      <c r="JCJ109" s="32"/>
      <c r="JCK109" s="32"/>
      <c r="JCL109" s="32"/>
      <c r="JCM109" s="32"/>
      <c r="JCN109" s="32"/>
      <c r="JCO109" s="32"/>
      <c r="JCP109" s="32"/>
      <c r="JCQ109" s="32"/>
      <c r="JCR109" s="32"/>
      <c r="JCS109" s="32"/>
      <c r="JCT109" s="32"/>
      <c r="JCU109" s="32"/>
      <c r="JCV109" s="32"/>
      <c r="JCW109" s="32"/>
      <c r="JCX109" s="32"/>
      <c r="JCY109" s="32"/>
      <c r="JCZ109" s="32"/>
      <c r="JDA109" s="32"/>
      <c r="JDB109" s="32"/>
      <c r="JDC109" s="32"/>
      <c r="JDD109" s="32"/>
      <c r="JDE109" s="32"/>
      <c r="JDF109" s="32"/>
      <c r="JDG109" s="32"/>
      <c r="JDH109" s="32"/>
      <c r="JDI109" s="32"/>
      <c r="JDJ109" s="32"/>
      <c r="JDK109" s="32"/>
      <c r="JDL109" s="32"/>
      <c r="JDM109" s="32"/>
      <c r="JDN109" s="32"/>
      <c r="JDO109" s="32"/>
      <c r="JDP109" s="32"/>
      <c r="JDQ109" s="32"/>
      <c r="JDR109" s="32"/>
      <c r="JDS109" s="32"/>
      <c r="JDT109" s="32"/>
      <c r="JDU109" s="32"/>
      <c r="JDV109" s="32"/>
      <c r="JDW109" s="32"/>
      <c r="JDX109" s="32"/>
      <c r="JDY109" s="32"/>
      <c r="JDZ109" s="32"/>
      <c r="JEA109" s="32"/>
      <c r="JEB109" s="32"/>
      <c r="JEC109" s="32"/>
      <c r="JED109" s="32"/>
      <c r="JEE109" s="32"/>
      <c r="JEF109" s="32"/>
      <c r="JEG109" s="32"/>
      <c r="JEH109" s="32"/>
      <c r="JEI109" s="32"/>
      <c r="JEJ109" s="32"/>
      <c r="JEK109" s="32"/>
      <c r="JEL109" s="32"/>
      <c r="JEM109" s="32"/>
      <c r="JEN109" s="32"/>
      <c r="JEO109" s="32"/>
      <c r="JEP109" s="32"/>
      <c r="JEQ109" s="32"/>
      <c r="JER109" s="32"/>
      <c r="JES109" s="32"/>
      <c r="JET109" s="32"/>
      <c r="JEU109" s="32"/>
      <c r="JEV109" s="32"/>
      <c r="JEW109" s="32"/>
      <c r="JEX109" s="32"/>
      <c r="JEY109" s="32"/>
      <c r="JEZ109" s="32"/>
      <c r="JFA109" s="32"/>
      <c r="JFB109" s="32"/>
      <c r="JFC109" s="32"/>
      <c r="JFD109" s="32"/>
      <c r="JFE109" s="32"/>
      <c r="JFF109" s="32"/>
      <c r="JFG109" s="32"/>
      <c r="JFH109" s="32"/>
      <c r="JFI109" s="32"/>
      <c r="JFJ109" s="32"/>
      <c r="JFK109" s="32"/>
      <c r="JFL109" s="32"/>
      <c r="JFM109" s="32"/>
      <c r="JFN109" s="32"/>
      <c r="JFO109" s="32"/>
      <c r="JFP109" s="32"/>
      <c r="JFQ109" s="32"/>
      <c r="JFR109" s="32"/>
      <c r="JFS109" s="32"/>
      <c r="JFT109" s="32"/>
      <c r="JFU109" s="32"/>
      <c r="JFV109" s="32"/>
      <c r="JFW109" s="32"/>
      <c r="JFX109" s="32"/>
      <c r="JFY109" s="32"/>
      <c r="JFZ109" s="32"/>
      <c r="JGA109" s="32"/>
      <c r="JGB109" s="32"/>
      <c r="JGC109" s="32"/>
      <c r="JGD109" s="32"/>
      <c r="JGE109" s="32"/>
      <c r="JGF109" s="32"/>
      <c r="JGG109" s="32"/>
      <c r="JGH109" s="32"/>
      <c r="JGI109" s="32"/>
      <c r="JGJ109" s="32"/>
      <c r="JGK109" s="32"/>
      <c r="JGL109" s="32"/>
      <c r="JGM109" s="32"/>
      <c r="JGN109" s="32"/>
      <c r="JGO109" s="32"/>
      <c r="JGP109" s="32"/>
      <c r="JGQ109" s="32"/>
      <c r="JGR109" s="32"/>
      <c r="JGS109" s="32"/>
      <c r="JGT109" s="32"/>
      <c r="JGU109" s="32"/>
      <c r="JGV109" s="32"/>
      <c r="JGW109" s="32"/>
      <c r="JGX109" s="32"/>
      <c r="JGY109" s="32"/>
      <c r="JGZ109" s="32"/>
      <c r="JHA109" s="32"/>
      <c r="JHB109" s="32"/>
      <c r="JHC109" s="32"/>
      <c r="JHD109" s="32"/>
      <c r="JHE109" s="32"/>
      <c r="JHF109" s="32"/>
      <c r="JHG109" s="32"/>
      <c r="JHH109" s="32"/>
      <c r="JHI109" s="32"/>
      <c r="JHJ109" s="32"/>
      <c r="JHK109" s="32"/>
      <c r="JHL109" s="32"/>
      <c r="JHM109" s="32"/>
      <c r="JHN109" s="32"/>
      <c r="JHO109" s="32"/>
      <c r="JHP109" s="32"/>
      <c r="JHQ109" s="32"/>
      <c r="JHR109" s="32"/>
      <c r="JHS109" s="32"/>
      <c r="JHT109" s="32"/>
      <c r="JHU109" s="32"/>
      <c r="JHV109" s="32"/>
      <c r="JHW109" s="32"/>
      <c r="JHX109" s="32"/>
      <c r="JHY109" s="32"/>
      <c r="JHZ109" s="32"/>
      <c r="JIA109" s="32"/>
      <c r="JIB109" s="32"/>
      <c r="JIC109" s="32"/>
      <c r="JID109" s="32"/>
      <c r="JIE109" s="32"/>
      <c r="JIF109" s="32"/>
      <c r="JIG109" s="32"/>
      <c r="JIH109" s="32"/>
      <c r="JII109" s="32"/>
      <c r="JIJ109" s="32"/>
      <c r="JIK109" s="32"/>
      <c r="JIL109" s="32"/>
      <c r="JIM109" s="32"/>
      <c r="JIN109" s="32"/>
      <c r="JIO109" s="32"/>
      <c r="JIP109" s="32"/>
      <c r="JIQ109" s="32"/>
      <c r="JIR109" s="32"/>
      <c r="JIS109" s="32"/>
      <c r="JIT109" s="32"/>
      <c r="JIU109" s="32"/>
      <c r="JIV109" s="32"/>
      <c r="JIW109" s="32"/>
      <c r="JIX109" s="32"/>
      <c r="JIY109" s="32"/>
      <c r="JIZ109" s="32"/>
      <c r="JJA109" s="32"/>
      <c r="JJB109" s="32"/>
      <c r="JJC109" s="32"/>
      <c r="JJD109" s="32"/>
      <c r="JJE109" s="32"/>
      <c r="JJF109" s="32"/>
      <c r="JJG109" s="32"/>
      <c r="JJH109" s="32"/>
      <c r="JJI109" s="32"/>
      <c r="JJJ109" s="32"/>
      <c r="JJK109" s="32"/>
      <c r="JJL109" s="32"/>
      <c r="JJM109" s="32"/>
      <c r="JJN109" s="32"/>
      <c r="JJO109" s="32"/>
      <c r="JJP109" s="32"/>
      <c r="JJQ109" s="32"/>
      <c r="JJR109" s="32"/>
      <c r="JJS109" s="32"/>
      <c r="JJT109" s="32"/>
      <c r="JJU109" s="32"/>
      <c r="JJV109" s="32"/>
      <c r="JJW109" s="32"/>
      <c r="JJX109" s="32"/>
      <c r="JJY109" s="32"/>
      <c r="JJZ109" s="32"/>
      <c r="JKA109" s="32"/>
      <c r="JKB109" s="32"/>
      <c r="JKC109" s="32"/>
      <c r="JKD109" s="32"/>
      <c r="JKE109" s="32"/>
      <c r="JKF109" s="32"/>
      <c r="JKG109" s="32"/>
      <c r="JKH109" s="32"/>
      <c r="JKI109" s="32"/>
      <c r="JKJ109" s="32"/>
      <c r="JKK109" s="32"/>
      <c r="JKL109" s="32"/>
      <c r="JKM109" s="32"/>
      <c r="JKN109" s="32"/>
      <c r="JKO109" s="32"/>
      <c r="JKP109" s="32"/>
      <c r="JKQ109" s="32"/>
      <c r="JKR109" s="32"/>
      <c r="JKS109" s="32"/>
      <c r="JKT109" s="32"/>
      <c r="JKU109" s="32"/>
      <c r="JKV109" s="32"/>
      <c r="JKW109" s="32"/>
      <c r="JKX109" s="32"/>
      <c r="JKY109" s="32"/>
      <c r="JKZ109" s="32"/>
      <c r="JLA109" s="32"/>
      <c r="JLB109" s="32"/>
      <c r="JLC109" s="32"/>
      <c r="JLD109" s="32"/>
      <c r="JLE109" s="32"/>
      <c r="JLF109" s="32"/>
      <c r="JLG109" s="32"/>
      <c r="JLH109" s="32"/>
      <c r="JLI109" s="32"/>
      <c r="JLJ109" s="32"/>
      <c r="JLK109" s="32"/>
      <c r="JLL109" s="32"/>
      <c r="JLM109" s="32"/>
      <c r="JLN109" s="32"/>
      <c r="JLO109" s="32"/>
      <c r="JLP109" s="32"/>
      <c r="JLQ109" s="32"/>
      <c r="JLR109" s="32"/>
      <c r="JLS109" s="32"/>
      <c r="JLT109" s="32"/>
      <c r="JLU109" s="32"/>
      <c r="JLV109" s="32"/>
      <c r="JLW109" s="32"/>
      <c r="JLX109" s="32"/>
      <c r="JLY109" s="32"/>
      <c r="JLZ109" s="32"/>
      <c r="JMA109" s="32"/>
      <c r="JMB109" s="32"/>
      <c r="JMC109" s="32"/>
      <c r="JMD109" s="32"/>
      <c r="JME109" s="32"/>
      <c r="JMF109" s="32"/>
      <c r="JMG109" s="32"/>
      <c r="JMH109" s="32"/>
      <c r="JMI109" s="32"/>
      <c r="JMJ109" s="32"/>
      <c r="JMK109" s="32"/>
      <c r="JML109" s="32"/>
      <c r="JMM109" s="32"/>
      <c r="JMN109" s="32"/>
      <c r="JMO109" s="32"/>
      <c r="JMP109" s="32"/>
      <c r="JMQ109" s="32"/>
      <c r="JMR109" s="32"/>
      <c r="JMS109" s="32"/>
      <c r="JMT109" s="32"/>
      <c r="JMU109" s="32"/>
      <c r="JMV109" s="32"/>
      <c r="JMW109" s="32"/>
      <c r="JMX109" s="32"/>
      <c r="JMY109" s="32"/>
      <c r="JMZ109" s="32"/>
      <c r="JNA109" s="32"/>
      <c r="JNB109" s="32"/>
      <c r="JNC109" s="32"/>
      <c r="JND109" s="32"/>
      <c r="JNE109" s="32"/>
      <c r="JNF109" s="32"/>
      <c r="JNG109" s="32"/>
      <c r="JNH109" s="32"/>
      <c r="JNI109" s="32"/>
      <c r="JNJ109" s="32"/>
      <c r="JNK109" s="32"/>
      <c r="JNL109" s="32"/>
      <c r="JNM109" s="32"/>
      <c r="JNN109" s="32"/>
      <c r="JNO109" s="32"/>
      <c r="JNP109" s="32"/>
      <c r="JNQ109" s="32"/>
      <c r="JNR109" s="32"/>
      <c r="JNS109" s="32"/>
      <c r="JNT109" s="32"/>
      <c r="JNU109" s="32"/>
      <c r="JNV109" s="32"/>
      <c r="JNW109" s="32"/>
      <c r="JNX109" s="32"/>
      <c r="JNY109" s="32"/>
      <c r="JNZ109" s="32"/>
      <c r="JOA109" s="32"/>
      <c r="JOB109" s="32"/>
      <c r="JOC109" s="32"/>
      <c r="JOD109" s="32"/>
      <c r="JOE109" s="32"/>
      <c r="JOF109" s="32"/>
      <c r="JOG109" s="32"/>
      <c r="JOH109" s="32"/>
      <c r="JOI109" s="32"/>
      <c r="JOJ109" s="32"/>
      <c r="JOK109" s="32"/>
      <c r="JOL109" s="32"/>
      <c r="JOM109" s="32"/>
      <c r="JON109" s="32"/>
      <c r="JOO109" s="32"/>
      <c r="JOP109" s="32"/>
      <c r="JOQ109" s="32"/>
      <c r="JOR109" s="32"/>
      <c r="JOS109" s="32"/>
      <c r="JOT109" s="32"/>
      <c r="JOU109" s="32"/>
      <c r="JOV109" s="32"/>
      <c r="JOW109" s="32"/>
      <c r="JOX109" s="32"/>
      <c r="JOY109" s="32"/>
      <c r="JOZ109" s="32"/>
      <c r="JPA109" s="32"/>
      <c r="JPB109" s="32"/>
      <c r="JPC109" s="32"/>
      <c r="JPD109" s="32"/>
      <c r="JPE109" s="32"/>
      <c r="JPF109" s="32"/>
      <c r="JPG109" s="32"/>
      <c r="JPH109" s="32"/>
      <c r="JPI109" s="32"/>
      <c r="JPJ109" s="32"/>
      <c r="JPK109" s="32"/>
      <c r="JPL109" s="32"/>
      <c r="JPM109" s="32"/>
      <c r="JPN109" s="32"/>
      <c r="JPO109" s="32"/>
      <c r="JPP109" s="32"/>
      <c r="JPQ109" s="32"/>
      <c r="JPR109" s="32"/>
      <c r="JPS109" s="32"/>
      <c r="JPT109" s="32"/>
      <c r="JPU109" s="32"/>
      <c r="JPV109" s="32"/>
      <c r="JPW109" s="32"/>
      <c r="JPX109" s="32"/>
      <c r="JPY109" s="32"/>
      <c r="JPZ109" s="32"/>
      <c r="JQA109" s="32"/>
      <c r="JQB109" s="32"/>
      <c r="JQC109" s="32"/>
      <c r="JQD109" s="32"/>
      <c r="JQE109" s="32"/>
      <c r="JQF109" s="32"/>
      <c r="JQG109" s="32"/>
      <c r="JQH109" s="32"/>
      <c r="JQI109" s="32"/>
      <c r="JQJ109" s="32"/>
      <c r="JQK109" s="32"/>
      <c r="JQL109" s="32"/>
      <c r="JQM109" s="32"/>
      <c r="JQN109" s="32"/>
      <c r="JQO109" s="32"/>
      <c r="JQP109" s="32"/>
      <c r="JQQ109" s="32"/>
      <c r="JQR109" s="32"/>
      <c r="JQS109" s="32"/>
      <c r="JQT109" s="32"/>
      <c r="JQU109" s="32"/>
      <c r="JQV109" s="32"/>
      <c r="JQW109" s="32"/>
      <c r="JQX109" s="32"/>
      <c r="JQY109" s="32"/>
      <c r="JQZ109" s="32"/>
      <c r="JRA109" s="32"/>
      <c r="JRB109" s="32"/>
      <c r="JRC109" s="32"/>
      <c r="JRD109" s="32"/>
      <c r="JRE109" s="32"/>
      <c r="JRF109" s="32"/>
      <c r="JRG109" s="32"/>
      <c r="JRH109" s="32"/>
      <c r="JRI109" s="32"/>
      <c r="JRJ109" s="32"/>
      <c r="JRK109" s="32"/>
      <c r="JRL109" s="32"/>
      <c r="JRM109" s="32"/>
      <c r="JRN109" s="32"/>
      <c r="JRO109" s="32"/>
      <c r="JRP109" s="32"/>
      <c r="JRQ109" s="32"/>
      <c r="JRR109" s="32"/>
      <c r="JRS109" s="32"/>
      <c r="JRT109" s="32"/>
      <c r="JRU109" s="32"/>
      <c r="JRV109" s="32"/>
      <c r="JRW109" s="32"/>
      <c r="JRX109" s="32"/>
      <c r="JRY109" s="32"/>
      <c r="JRZ109" s="32"/>
      <c r="JSA109" s="32"/>
      <c r="JSB109" s="32"/>
      <c r="JSC109" s="32"/>
      <c r="JSD109" s="32"/>
      <c r="JSE109" s="32"/>
      <c r="JSF109" s="32"/>
      <c r="JSG109" s="32"/>
      <c r="JSH109" s="32"/>
      <c r="JSI109" s="32"/>
      <c r="JSJ109" s="32"/>
      <c r="JSK109" s="32"/>
      <c r="JSL109" s="32"/>
      <c r="JSM109" s="32"/>
      <c r="JSN109" s="32"/>
      <c r="JSO109" s="32"/>
      <c r="JSP109" s="32"/>
      <c r="JSQ109" s="32"/>
      <c r="JSR109" s="32"/>
      <c r="JSS109" s="32"/>
      <c r="JST109" s="32"/>
      <c r="JSU109" s="32"/>
      <c r="JSV109" s="32"/>
      <c r="JSW109" s="32"/>
      <c r="JSX109" s="32"/>
      <c r="JSY109" s="32"/>
      <c r="JSZ109" s="32"/>
      <c r="JTA109" s="32"/>
      <c r="JTB109" s="32"/>
      <c r="JTC109" s="32"/>
      <c r="JTD109" s="32"/>
      <c r="JTE109" s="32"/>
      <c r="JTF109" s="32"/>
      <c r="JTG109" s="32"/>
      <c r="JTH109" s="32"/>
      <c r="JTI109" s="32"/>
      <c r="JTJ109" s="32"/>
      <c r="JTK109" s="32"/>
      <c r="JTL109" s="32"/>
      <c r="JTM109" s="32"/>
      <c r="JTN109" s="32"/>
      <c r="JTO109" s="32"/>
      <c r="JTP109" s="32"/>
      <c r="JTQ109" s="32"/>
      <c r="JTR109" s="32"/>
      <c r="JTS109" s="32"/>
      <c r="JTT109" s="32"/>
      <c r="JTU109" s="32"/>
      <c r="JTV109" s="32"/>
      <c r="JTW109" s="32"/>
      <c r="JTX109" s="32"/>
      <c r="JTY109" s="32"/>
      <c r="JTZ109" s="32"/>
      <c r="JUA109" s="32"/>
      <c r="JUB109" s="32"/>
      <c r="JUC109" s="32"/>
      <c r="JUD109" s="32"/>
      <c r="JUE109" s="32"/>
      <c r="JUF109" s="32"/>
      <c r="JUG109" s="32"/>
      <c r="JUH109" s="32"/>
      <c r="JUI109" s="32"/>
      <c r="JUJ109" s="32"/>
      <c r="JUK109" s="32"/>
      <c r="JUL109" s="32"/>
      <c r="JUM109" s="32"/>
      <c r="JUN109" s="32"/>
      <c r="JUO109" s="32"/>
      <c r="JUP109" s="32"/>
      <c r="JUQ109" s="32"/>
      <c r="JUR109" s="32"/>
      <c r="JUS109" s="32"/>
      <c r="JUT109" s="32"/>
      <c r="JUU109" s="32"/>
      <c r="JUV109" s="32"/>
      <c r="JUW109" s="32"/>
      <c r="JUX109" s="32"/>
      <c r="JUY109" s="32"/>
      <c r="JUZ109" s="32"/>
      <c r="JVA109" s="32"/>
      <c r="JVB109" s="32"/>
      <c r="JVC109" s="32"/>
      <c r="JVD109" s="32"/>
      <c r="JVE109" s="32"/>
      <c r="JVF109" s="32"/>
      <c r="JVG109" s="32"/>
      <c r="JVH109" s="32"/>
      <c r="JVI109" s="32"/>
      <c r="JVJ109" s="32"/>
      <c r="JVK109" s="32"/>
      <c r="JVL109" s="32"/>
      <c r="JVM109" s="32"/>
      <c r="JVN109" s="32"/>
      <c r="JVO109" s="32"/>
      <c r="JVP109" s="32"/>
      <c r="JVQ109" s="32"/>
      <c r="JVR109" s="32"/>
      <c r="JVS109" s="32"/>
      <c r="JVT109" s="32"/>
      <c r="JVU109" s="32"/>
      <c r="JVV109" s="32"/>
      <c r="JVW109" s="32"/>
      <c r="JVX109" s="32"/>
      <c r="JVY109" s="32"/>
      <c r="JVZ109" s="32"/>
      <c r="JWA109" s="32"/>
      <c r="JWB109" s="32"/>
      <c r="JWC109" s="32"/>
      <c r="JWD109" s="32"/>
      <c r="JWE109" s="32"/>
      <c r="JWF109" s="32"/>
      <c r="JWG109" s="32"/>
      <c r="JWH109" s="32"/>
      <c r="JWI109" s="32"/>
      <c r="JWJ109" s="32"/>
      <c r="JWK109" s="32"/>
      <c r="JWL109" s="32"/>
      <c r="JWM109" s="32"/>
      <c r="JWN109" s="32"/>
      <c r="JWO109" s="32"/>
      <c r="JWP109" s="32"/>
      <c r="JWQ109" s="32"/>
      <c r="JWR109" s="32"/>
      <c r="JWS109" s="32"/>
      <c r="JWT109" s="32"/>
      <c r="JWU109" s="32"/>
      <c r="JWV109" s="32"/>
      <c r="JWW109" s="32"/>
      <c r="JWX109" s="32"/>
      <c r="JWY109" s="32"/>
      <c r="JWZ109" s="32"/>
      <c r="JXA109" s="32"/>
      <c r="JXB109" s="32"/>
      <c r="JXC109" s="32"/>
      <c r="JXD109" s="32"/>
      <c r="JXE109" s="32"/>
      <c r="JXF109" s="32"/>
      <c r="JXG109" s="32"/>
      <c r="JXH109" s="32"/>
      <c r="JXI109" s="32"/>
      <c r="JXJ109" s="32"/>
      <c r="JXK109" s="32"/>
      <c r="JXL109" s="32"/>
      <c r="JXM109" s="32"/>
      <c r="JXN109" s="32"/>
      <c r="JXO109" s="32"/>
      <c r="JXP109" s="32"/>
      <c r="JXQ109" s="32"/>
      <c r="JXR109" s="32"/>
      <c r="JXS109" s="32"/>
      <c r="JXT109" s="32"/>
      <c r="JXU109" s="32"/>
      <c r="JXV109" s="32"/>
      <c r="JXW109" s="32"/>
      <c r="JXX109" s="32"/>
      <c r="JXY109" s="32"/>
      <c r="JXZ109" s="32"/>
      <c r="JYA109" s="32"/>
      <c r="JYB109" s="32"/>
      <c r="JYC109" s="32"/>
      <c r="JYD109" s="32"/>
      <c r="JYE109" s="32"/>
      <c r="JYF109" s="32"/>
      <c r="JYG109" s="32"/>
      <c r="JYH109" s="32"/>
      <c r="JYI109" s="32"/>
      <c r="JYJ109" s="32"/>
      <c r="JYK109" s="32"/>
      <c r="JYL109" s="32"/>
      <c r="JYM109" s="32"/>
      <c r="JYN109" s="32"/>
      <c r="JYO109" s="32"/>
      <c r="JYP109" s="32"/>
      <c r="JYQ109" s="32"/>
      <c r="JYR109" s="32"/>
      <c r="JYS109" s="32"/>
      <c r="JYT109" s="32"/>
      <c r="JYU109" s="32"/>
      <c r="JYV109" s="32"/>
      <c r="JYW109" s="32"/>
      <c r="JYX109" s="32"/>
      <c r="JYY109" s="32"/>
      <c r="JYZ109" s="32"/>
      <c r="JZA109" s="32"/>
      <c r="JZB109" s="32"/>
      <c r="JZC109" s="32"/>
      <c r="JZD109" s="32"/>
      <c r="JZE109" s="32"/>
      <c r="JZF109" s="32"/>
      <c r="JZG109" s="32"/>
      <c r="JZH109" s="32"/>
      <c r="JZI109" s="32"/>
      <c r="JZJ109" s="32"/>
      <c r="JZK109" s="32"/>
      <c r="JZL109" s="32"/>
      <c r="JZM109" s="32"/>
      <c r="JZN109" s="32"/>
      <c r="JZO109" s="32"/>
      <c r="JZP109" s="32"/>
      <c r="JZQ109" s="32"/>
      <c r="JZR109" s="32"/>
      <c r="JZS109" s="32"/>
      <c r="JZT109" s="32"/>
      <c r="JZU109" s="32"/>
      <c r="JZV109" s="32"/>
      <c r="JZW109" s="32"/>
      <c r="JZX109" s="32"/>
      <c r="JZY109" s="32"/>
      <c r="JZZ109" s="32"/>
      <c r="KAA109" s="32"/>
      <c r="KAB109" s="32"/>
      <c r="KAC109" s="32"/>
      <c r="KAD109" s="32"/>
      <c r="KAE109" s="32"/>
      <c r="KAF109" s="32"/>
      <c r="KAG109" s="32"/>
      <c r="KAH109" s="32"/>
      <c r="KAI109" s="32"/>
      <c r="KAJ109" s="32"/>
      <c r="KAK109" s="32"/>
      <c r="KAL109" s="32"/>
      <c r="KAM109" s="32"/>
      <c r="KAN109" s="32"/>
      <c r="KAO109" s="32"/>
      <c r="KAP109" s="32"/>
      <c r="KAQ109" s="32"/>
      <c r="KAR109" s="32"/>
      <c r="KAS109" s="32"/>
      <c r="KAT109" s="32"/>
      <c r="KAU109" s="32"/>
      <c r="KAV109" s="32"/>
      <c r="KAW109" s="32"/>
      <c r="KAX109" s="32"/>
      <c r="KAY109" s="32"/>
      <c r="KAZ109" s="32"/>
      <c r="KBA109" s="32"/>
      <c r="KBB109" s="32"/>
      <c r="KBC109" s="32"/>
      <c r="KBD109" s="32"/>
      <c r="KBE109" s="32"/>
      <c r="KBF109" s="32"/>
      <c r="KBG109" s="32"/>
      <c r="KBH109" s="32"/>
      <c r="KBI109" s="32"/>
      <c r="KBJ109" s="32"/>
      <c r="KBK109" s="32"/>
      <c r="KBL109" s="32"/>
      <c r="KBM109" s="32"/>
      <c r="KBN109" s="32"/>
      <c r="KBO109" s="32"/>
      <c r="KBP109" s="32"/>
      <c r="KBQ109" s="32"/>
      <c r="KBR109" s="32"/>
      <c r="KBS109" s="32"/>
      <c r="KBT109" s="32"/>
      <c r="KBU109" s="32"/>
      <c r="KBV109" s="32"/>
      <c r="KBW109" s="32"/>
      <c r="KBX109" s="32"/>
      <c r="KBY109" s="32"/>
      <c r="KBZ109" s="32"/>
      <c r="KCA109" s="32"/>
      <c r="KCB109" s="32"/>
      <c r="KCC109" s="32"/>
      <c r="KCD109" s="32"/>
      <c r="KCE109" s="32"/>
      <c r="KCF109" s="32"/>
      <c r="KCG109" s="32"/>
      <c r="KCH109" s="32"/>
      <c r="KCI109" s="32"/>
      <c r="KCJ109" s="32"/>
      <c r="KCK109" s="32"/>
      <c r="KCL109" s="32"/>
      <c r="KCM109" s="32"/>
      <c r="KCN109" s="32"/>
      <c r="KCO109" s="32"/>
      <c r="KCP109" s="32"/>
      <c r="KCQ109" s="32"/>
      <c r="KCR109" s="32"/>
      <c r="KCS109" s="32"/>
      <c r="KCT109" s="32"/>
      <c r="KCU109" s="32"/>
      <c r="KCV109" s="32"/>
      <c r="KCW109" s="32"/>
      <c r="KCX109" s="32"/>
      <c r="KCY109" s="32"/>
      <c r="KCZ109" s="32"/>
      <c r="KDA109" s="32"/>
      <c r="KDB109" s="32"/>
      <c r="KDC109" s="32"/>
      <c r="KDD109" s="32"/>
      <c r="KDE109" s="32"/>
      <c r="KDF109" s="32"/>
      <c r="KDG109" s="32"/>
      <c r="KDH109" s="32"/>
      <c r="KDI109" s="32"/>
      <c r="KDJ109" s="32"/>
      <c r="KDK109" s="32"/>
      <c r="KDL109" s="32"/>
      <c r="KDM109" s="32"/>
      <c r="KDN109" s="32"/>
      <c r="KDO109" s="32"/>
      <c r="KDP109" s="32"/>
      <c r="KDQ109" s="32"/>
      <c r="KDR109" s="32"/>
      <c r="KDS109" s="32"/>
      <c r="KDT109" s="32"/>
      <c r="KDU109" s="32"/>
      <c r="KDV109" s="32"/>
      <c r="KDW109" s="32"/>
      <c r="KDX109" s="32"/>
      <c r="KDY109" s="32"/>
      <c r="KDZ109" s="32"/>
      <c r="KEA109" s="32"/>
      <c r="KEB109" s="32"/>
      <c r="KEC109" s="32"/>
      <c r="KED109" s="32"/>
      <c r="KEE109" s="32"/>
      <c r="KEF109" s="32"/>
      <c r="KEG109" s="32"/>
      <c r="KEH109" s="32"/>
      <c r="KEI109" s="32"/>
      <c r="KEJ109" s="32"/>
      <c r="KEK109" s="32"/>
      <c r="KEL109" s="32"/>
      <c r="KEM109" s="32"/>
      <c r="KEN109" s="32"/>
      <c r="KEO109" s="32"/>
      <c r="KEP109" s="32"/>
      <c r="KEQ109" s="32"/>
      <c r="KER109" s="32"/>
      <c r="KES109" s="32"/>
      <c r="KET109" s="32"/>
      <c r="KEU109" s="32"/>
      <c r="KEV109" s="32"/>
      <c r="KEW109" s="32"/>
      <c r="KEX109" s="32"/>
      <c r="KEY109" s="32"/>
      <c r="KEZ109" s="32"/>
      <c r="KFA109" s="32"/>
      <c r="KFB109" s="32"/>
      <c r="KFC109" s="32"/>
      <c r="KFD109" s="32"/>
      <c r="KFE109" s="32"/>
      <c r="KFF109" s="32"/>
      <c r="KFG109" s="32"/>
      <c r="KFH109" s="32"/>
      <c r="KFI109" s="32"/>
      <c r="KFJ109" s="32"/>
      <c r="KFK109" s="32"/>
      <c r="KFL109" s="32"/>
      <c r="KFM109" s="32"/>
      <c r="KFN109" s="32"/>
      <c r="KFO109" s="32"/>
      <c r="KFP109" s="32"/>
      <c r="KFQ109" s="32"/>
      <c r="KFR109" s="32"/>
      <c r="KFS109" s="32"/>
      <c r="KFT109" s="32"/>
      <c r="KFU109" s="32"/>
      <c r="KFV109" s="32"/>
      <c r="KFW109" s="32"/>
      <c r="KFX109" s="32"/>
      <c r="KFY109" s="32"/>
      <c r="KFZ109" s="32"/>
      <c r="KGA109" s="32"/>
      <c r="KGB109" s="32"/>
      <c r="KGC109" s="32"/>
      <c r="KGD109" s="32"/>
      <c r="KGE109" s="32"/>
      <c r="KGF109" s="32"/>
      <c r="KGG109" s="32"/>
      <c r="KGH109" s="32"/>
      <c r="KGI109" s="32"/>
      <c r="KGJ109" s="32"/>
      <c r="KGK109" s="32"/>
      <c r="KGL109" s="32"/>
      <c r="KGM109" s="32"/>
      <c r="KGN109" s="32"/>
      <c r="KGO109" s="32"/>
      <c r="KGP109" s="32"/>
      <c r="KGQ109" s="32"/>
      <c r="KGR109" s="32"/>
      <c r="KGS109" s="32"/>
      <c r="KGT109" s="32"/>
      <c r="KGU109" s="32"/>
      <c r="KGV109" s="32"/>
      <c r="KGW109" s="32"/>
      <c r="KGX109" s="32"/>
      <c r="KGY109" s="32"/>
      <c r="KGZ109" s="32"/>
      <c r="KHA109" s="32"/>
      <c r="KHB109" s="32"/>
      <c r="KHC109" s="32"/>
      <c r="KHD109" s="32"/>
      <c r="KHE109" s="32"/>
      <c r="KHF109" s="32"/>
      <c r="KHG109" s="32"/>
      <c r="KHH109" s="32"/>
      <c r="KHI109" s="32"/>
      <c r="KHJ109" s="32"/>
      <c r="KHK109" s="32"/>
      <c r="KHL109" s="32"/>
      <c r="KHM109" s="32"/>
      <c r="KHN109" s="32"/>
      <c r="KHO109" s="32"/>
      <c r="KHP109" s="32"/>
      <c r="KHQ109" s="32"/>
      <c r="KHR109" s="32"/>
      <c r="KHS109" s="32"/>
      <c r="KHT109" s="32"/>
      <c r="KHU109" s="32"/>
      <c r="KHV109" s="32"/>
      <c r="KHW109" s="32"/>
      <c r="KHX109" s="32"/>
      <c r="KHY109" s="32"/>
      <c r="KHZ109" s="32"/>
      <c r="KIA109" s="32"/>
      <c r="KIB109" s="32"/>
      <c r="KIC109" s="32"/>
      <c r="KID109" s="32"/>
      <c r="KIE109" s="32"/>
      <c r="KIF109" s="32"/>
      <c r="KIG109" s="32"/>
      <c r="KIH109" s="32"/>
      <c r="KII109" s="32"/>
      <c r="KIJ109" s="32"/>
      <c r="KIK109" s="32"/>
      <c r="KIL109" s="32"/>
      <c r="KIM109" s="32"/>
      <c r="KIN109" s="32"/>
      <c r="KIO109" s="32"/>
      <c r="KIP109" s="32"/>
      <c r="KIQ109" s="32"/>
      <c r="KIR109" s="32"/>
      <c r="KIS109" s="32"/>
      <c r="KIT109" s="32"/>
      <c r="KIU109" s="32"/>
      <c r="KIV109" s="32"/>
      <c r="KIW109" s="32"/>
      <c r="KIX109" s="32"/>
      <c r="KIY109" s="32"/>
      <c r="KIZ109" s="32"/>
      <c r="KJA109" s="32"/>
      <c r="KJB109" s="32"/>
      <c r="KJC109" s="32"/>
      <c r="KJD109" s="32"/>
      <c r="KJE109" s="32"/>
      <c r="KJF109" s="32"/>
      <c r="KJG109" s="32"/>
      <c r="KJH109" s="32"/>
      <c r="KJI109" s="32"/>
      <c r="KJJ109" s="32"/>
      <c r="KJK109" s="32"/>
      <c r="KJL109" s="32"/>
      <c r="KJM109" s="32"/>
      <c r="KJN109" s="32"/>
      <c r="KJO109" s="32"/>
      <c r="KJP109" s="32"/>
      <c r="KJQ109" s="32"/>
      <c r="KJR109" s="32"/>
      <c r="KJS109" s="32"/>
      <c r="KJT109" s="32"/>
      <c r="KJU109" s="32"/>
      <c r="KJV109" s="32"/>
      <c r="KJW109" s="32"/>
      <c r="KJX109" s="32"/>
      <c r="KJY109" s="32"/>
      <c r="KJZ109" s="32"/>
      <c r="KKA109" s="32"/>
      <c r="KKB109" s="32"/>
      <c r="KKC109" s="32"/>
      <c r="KKD109" s="32"/>
      <c r="KKE109" s="32"/>
      <c r="KKF109" s="32"/>
      <c r="KKG109" s="32"/>
      <c r="KKH109" s="32"/>
      <c r="KKI109" s="32"/>
      <c r="KKJ109" s="32"/>
      <c r="KKK109" s="32"/>
      <c r="KKL109" s="32"/>
      <c r="KKM109" s="32"/>
      <c r="KKN109" s="32"/>
      <c r="KKO109" s="32"/>
      <c r="KKP109" s="32"/>
      <c r="KKQ109" s="32"/>
      <c r="KKR109" s="32"/>
      <c r="KKS109" s="32"/>
      <c r="KKT109" s="32"/>
      <c r="KKU109" s="32"/>
      <c r="KKV109" s="32"/>
      <c r="KKW109" s="32"/>
      <c r="KKX109" s="32"/>
      <c r="KKY109" s="32"/>
      <c r="KKZ109" s="32"/>
      <c r="KLA109" s="32"/>
      <c r="KLB109" s="32"/>
      <c r="KLC109" s="32"/>
      <c r="KLD109" s="32"/>
      <c r="KLE109" s="32"/>
      <c r="KLF109" s="32"/>
      <c r="KLG109" s="32"/>
      <c r="KLH109" s="32"/>
      <c r="KLI109" s="32"/>
      <c r="KLJ109" s="32"/>
      <c r="KLK109" s="32"/>
      <c r="KLL109" s="32"/>
      <c r="KLM109" s="32"/>
      <c r="KLN109" s="32"/>
      <c r="KLO109" s="32"/>
      <c r="KLP109" s="32"/>
      <c r="KLQ109" s="32"/>
      <c r="KLR109" s="32"/>
      <c r="KLS109" s="32"/>
      <c r="KLT109" s="32"/>
      <c r="KLU109" s="32"/>
      <c r="KLV109" s="32"/>
      <c r="KLW109" s="32"/>
      <c r="KLX109" s="32"/>
      <c r="KLY109" s="32"/>
      <c r="KLZ109" s="32"/>
      <c r="KMA109" s="32"/>
      <c r="KMB109" s="32"/>
      <c r="KMC109" s="32"/>
      <c r="KMD109" s="32"/>
      <c r="KME109" s="32"/>
      <c r="KMF109" s="32"/>
      <c r="KMG109" s="32"/>
      <c r="KMH109" s="32"/>
      <c r="KMI109" s="32"/>
      <c r="KMJ109" s="32"/>
      <c r="KMK109" s="32"/>
      <c r="KML109" s="32"/>
      <c r="KMM109" s="32"/>
      <c r="KMN109" s="32"/>
      <c r="KMO109" s="32"/>
      <c r="KMP109" s="32"/>
      <c r="KMQ109" s="32"/>
      <c r="KMR109" s="32"/>
      <c r="KMS109" s="32"/>
      <c r="KMT109" s="32"/>
      <c r="KMU109" s="32"/>
      <c r="KMV109" s="32"/>
      <c r="KMW109" s="32"/>
      <c r="KMX109" s="32"/>
      <c r="KMY109" s="32"/>
      <c r="KMZ109" s="32"/>
      <c r="KNA109" s="32"/>
      <c r="KNB109" s="32"/>
      <c r="KNC109" s="32"/>
      <c r="KND109" s="32"/>
      <c r="KNE109" s="32"/>
      <c r="KNF109" s="32"/>
      <c r="KNG109" s="32"/>
      <c r="KNH109" s="32"/>
      <c r="KNI109" s="32"/>
      <c r="KNJ109" s="32"/>
      <c r="KNK109" s="32"/>
      <c r="KNL109" s="32"/>
      <c r="KNM109" s="32"/>
      <c r="KNN109" s="32"/>
      <c r="KNO109" s="32"/>
      <c r="KNP109" s="32"/>
      <c r="KNQ109" s="32"/>
      <c r="KNR109" s="32"/>
      <c r="KNS109" s="32"/>
      <c r="KNT109" s="32"/>
      <c r="KNU109" s="32"/>
      <c r="KNV109" s="32"/>
      <c r="KNW109" s="32"/>
      <c r="KNX109" s="32"/>
      <c r="KNY109" s="32"/>
      <c r="KNZ109" s="32"/>
      <c r="KOA109" s="32"/>
      <c r="KOB109" s="32"/>
      <c r="KOC109" s="32"/>
      <c r="KOD109" s="32"/>
      <c r="KOE109" s="32"/>
      <c r="KOF109" s="32"/>
      <c r="KOG109" s="32"/>
      <c r="KOH109" s="32"/>
      <c r="KOI109" s="32"/>
      <c r="KOJ109" s="32"/>
      <c r="KOK109" s="32"/>
      <c r="KOL109" s="32"/>
      <c r="KOM109" s="32"/>
      <c r="KON109" s="32"/>
      <c r="KOO109" s="32"/>
      <c r="KOP109" s="32"/>
      <c r="KOQ109" s="32"/>
      <c r="KOR109" s="32"/>
      <c r="KOS109" s="32"/>
      <c r="KOT109" s="32"/>
      <c r="KOU109" s="32"/>
      <c r="KOV109" s="32"/>
      <c r="KOW109" s="32"/>
      <c r="KOX109" s="32"/>
      <c r="KOY109" s="32"/>
      <c r="KOZ109" s="32"/>
      <c r="KPA109" s="32"/>
      <c r="KPB109" s="32"/>
      <c r="KPC109" s="32"/>
      <c r="KPD109" s="32"/>
      <c r="KPE109" s="32"/>
      <c r="KPF109" s="32"/>
      <c r="KPG109" s="32"/>
      <c r="KPH109" s="32"/>
      <c r="KPI109" s="32"/>
      <c r="KPJ109" s="32"/>
      <c r="KPK109" s="32"/>
      <c r="KPL109" s="32"/>
      <c r="KPM109" s="32"/>
      <c r="KPN109" s="32"/>
      <c r="KPO109" s="32"/>
      <c r="KPP109" s="32"/>
      <c r="KPQ109" s="32"/>
      <c r="KPR109" s="32"/>
      <c r="KPS109" s="32"/>
      <c r="KPT109" s="32"/>
      <c r="KPU109" s="32"/>
      <c r="KPV109" s="32"/>
      <c r="KPW109" s="32"/>
      <c r="KPX109" s="32"/>
      <c r="KPY109" s="32"/>
      <c r="KPZ109" s="32"/>
      <c r="KQA109" s="32"/>
      <c r="KQB109" s="32"/>
      <c r="KQC109" s="32"/>
      <c r="KQD109" s="32"/>
      <c r="KQE109" s="32"/>
      <c r="KQF109" s="32"/>
      <c r="KQG109" s="32"/>
      <c r="KQH109" s="32"/>
      <c r="KQI109" s="32"/>
      <c r="KQJ109" s="32"/>
      <c r="KQK109" s="32"/>
      <c r="KQL109" s="32"/>
      <c r="KQM109" s="32"/>
      <c r="KQN109" s="32"/>
      <c r="KQO109" s="32"/>
      <c r="KQP109" s="32"/>
      <c r="KQQ109" s="32"/>
      <c r="KQR109" s="32"/>
      <c r="KQS109" s="32"/>
      <c r="KQT109" s="32"/>
      <c r="KQU109" s="32"/>
      <c r="KQV109" s="32"/>
      <c r="KQW109" s="32"/>
      <c r="KQX109" s="32"/>
      <c r="KQY109" s="32"/>
      <c r="KQZ109" s="32"/>
      <c r="KRA109" s="32"/>
      <c r="KRB109" s="32"/>
      <c r="KRC109" s="32"/>
      <c r="KRD109" s="32"/>
      <c r="KRE109" s="32"/>
      <c r="KRF109" s="32"/>
      <c r="KRG109" s="32"/>
      <c r="KRH109" s="32"/>
      <c r="KRI109" s="32"/>
      <c r="KRJ109" s="32"/>
      <c r="KRK109" s="32"/>
      <c r="KRL109" s="32"/>
      <c r="KRM109" s="32"/>
      <c r="KRN109" s="32"/>
      <c r="KRO109" s="32"/>
      <c r="KRP109" s="32"/>
      <c r="KRQ109" s="32"/>
      <c r="KRR109" s="32"/>
      <c r="KRS109" s="32"/>
      <c r="KRT109" s="32"/>
      <c r="KRU109" s="32"/>
      <c r="KRV109" s="32"/>
      <c r="KRW109" s="32"/>
      <c r="KRX109" s="32"/>
      <c r="KRY109" s="32"/>
      <c r="KRZ109" s="32"/>
      <c r="KSA109" s="32"/>
      <c r="KSB109" s="32"/>
      <c r="KSC109" s="32"/>
      <c r="KSD109" s="32"/>
      <c r="KSE109" s="32"/>
      <c r="KSF109" s="32"/>
      <c r="KSG109" s="32"/>
      <c r="KSH109" s="32"/>
      <c r="KSI109" s="32"/>
      <c r="KSJ109" s="32"/>
      <c r="KSK109" s="32"/>
      <c r="KSL109" s="32"/>
      <c r="KSM109" s="32"/>
      <c r="KSN109" s="32"/>
      <c r="KSO109" s="32"/>
      <c r="KSP109" s="32"/>
      <c r="KSQ109" s="32"/>
      <c r="KSR109" s="32"/>
      <c r="KSS109" s="32"/>
      <c r="KST109" s="32"/>
      <c r="KSU109" s="32"/>
      <c r="KSV109" s="32"/>
      <c r="KSW109" s="32"/>
      <c r="KSX109" s="32"/>
      <c r="KSY109" s="32"/>
      <c r="KSZ109" s="32"/>
      <c r="KTA109" s="32"/>
      <c r="KTB109" s="32"/>
      <c r="KTC109" s="32"/>
      <c r="KTD109" s="32"/>
      <c r="KTE109" s="32"/>
      <c r="KTF109" s="32"/>
      <c r="KTG109" s="32"/>
      <c r="KTH109" s="32"/>
      <c r="KTI109" s="32"/>
      <c r="KTJ109" s="32"/>
      <c r="KTK109" s="32"/>
      <c r="KTL109" s="32"/>
      <c r="KTM109" s="32"/>
      <c r="KTN109" s="32"/>
      <c r="KTO109" s="32"/>
      <c r="KTP109" s="32"/>
      <c r="KTQ109" s="32"/>
      <c r="KTR109" s="32"/>
      <c r="KTS109" s="32"/>
      <c r="KTT109" s="32"/>
      <c r="KTU109" s="32"/>
      <c r="KTV109" s="32"/>
      <c r="KTW109" s="32"/>
      <c r="KTX109" s="32"/>
      <c r="KTY109" s="32"/>
      <c r="KTZ109" s="32"/>
      <c r="KUA109" s="32"/>
      <c r="KUB109" s="32"/>
      <c r="KUC109" s="32"/>
      <c r="KUD109" s="32"/>
      <c r="KUE109" s="32"/>
      <c r="KUF109" s="32"/>
      <c r="KUG109" s="32"/>
      <c r="KUH109" s="32"/>
      <c r="KUI109" s="32"/>
      <c r="KUJ109" s="32"/>
      <c r="KUK109" s="32"/>
      <c r="KUL109" s="32"/>
      <c r="KUM109" s="32"/>
      <c r="KUN109" s="32"/>
      <c r="KUO109" s="32"/>
      <c r="KUP109" s="32"/>
      <c r="KUQ109" s="32"/>
      <c r="KUR109" s="32"/>
      <c r="KUS109" s="32"/>
      <c r="KUT109" s="32"/>
      <c r="KUU109" s="32"/>
      <c r="KUV109" s="32"/>
      <c r="KUW109" s="32"/>
      <c r="KUX109" s="32"/>
      <c r="KUY109" s="32"/>
      <c r="KUZ109" s="32"/>
      <c r="KVA109" s="32"/>
      <c r="KVB109" s="32"/>
      <c r="KVC109" s="32"/>
      <c r="KVD109" s="32"/>
      <c r="KVE109" s="32"/>
      <c r="KVF109" s="32"/>
      <c r="KVG109" s="32"/>
      <c r="KVH109" s="32"/>
      <c r="KVI109" s="32"/>
      <c r="KVJ109" s="32"/>
      <c r="KVK109" s="32"/>
      <c r="KVL109" s="32"/>
      <c r="KVM109" s="32"/>
      <c r="KVN109" s="32"/>
      <c r="KVO109" s="32"/>
      <c r="KVP109" s="32"/>
      <c r="KVQ109" s="32"/>
      <c r="KVR109" s="32"/>
      <c r="KVS109" s="32"/>
      <c r="KVT109" s="32"/>
      <c r="KVU109" s="32"/>
      <c r="KVV109" s="32"/>
      <c r="KVW109" s="32"/>
      <c r="KVX109" s="32"/>
      <c r="KVY109" s="32"/>
      <c r="KVZ109" s="32"/>
      <c r="KWA109" s="32"/>
      <c r="KWB109" s="32"/>
      <c r="KWC109" s="32"/>
      <c r="KWD109" s="32"/>
      <c r="KWE109" s="32"/>
      <c r="KWF109" s="32"/>
      <c r="KWG109" s="32"/>
      <c r="KWH109" s="32"/>
      <c r="KWI109" s="32"/>
      <c r="KWJ109" s="32"/>
      <c r="KWK109" s="32"/>
      <c r="KWL109" s="32"/>
      <c r="KWM109" s="32"/>
      <c r="KWN109" s="32"/>
      <c r="KWO109" s="32"/>
      <c r="KWP109" s="32"/>
      <c r="KWQ109" s="32"/>
      <c r="KWR109" s="32"/>
      <c r="KWS109" s="32"/>
      <c r="KWT109" s="32"/>
      <c r="KWU109" s="32"/>
      <c r="KWV109" s="32"/>
      <c r="KWW109" s="32"/>
      <c r="KWX109" s="32"/>
      <c r="KWY109" s="32"/>
      <c r="KWZ109" s="32"/>
      <c r="KXA109" s="32"/>
      <c r="KXB109" s="32"/>
      <c r="KXC109" s="32"/>
      <c r="KXD109" s="32"/>
      <c r="KXE109" s="32"/>
      <c r="KXF109" s="32"/>
      <c r="KXG109" s="32"/>
      <c r="KXH109" s="32"/>
      <c r="KXI109" s="32"/>
      <c r="KXJ109" s="32"/>
      <c r="KXK109" s="32"/>
      <c r="KXL109" s="32"/>
      <c r="KXM109" s="32"/>
      <c r="KXN109" s="32"/>
      <c r="KXO109" s="32"/>
      <c r="KXP109" s="32"/>
      <c r="KXQ109" s="32"/>
      <c r="KXR109" s="32"/>
      <c r="KXS109" s="32"/>
      <c r="KXT109" s="32"/>
      <c r="KXU109" s="32"/>
      <c r="KXV109" s="32"/>
      <c r="KXW109" s="32"/>
      <c r="KXX109" s="32"/>
      <c r="KXY109" s="32"/>
      <c r="KXZ109" s="32"/>
      <c r="KYA109" s="32"/>
      <c r="KYB109" s="32"/>
      <c r="KYC109" s="32"/>
      <c r="KYD109" s="32"/>
      <c r="KYE109" s="32"/>
      <c r="KYF109" s="32"/>
      <c r="KYG109" s="32"/>
      <c r="KYH109" s="32"/>
      <c r="KYI109" s="32"/>
      <c r="KYJ109" s="32"/>
      <c r="KYK109" s="32"/>
      <c r="KYL109" s="32"/>
      <c r="KYM109" s="32"/>
      <c r="KYN109" s="32"/>
      <c r="KYO109" s="32"/>
      <c r="KYP109" s="32"/>
      <c r="KYQ109" s="32"/>
      <c r="KYR109" s="32"/>
      <c r="KYS109" s="32"/>
      <c r="KYT109" s="32"/>
      <c r="KYU109" s="32"/>
      <c r="KYV109" s="32"/>
      <c r="KYW109" s="32"/>
      <c r="KYX109" s="32"/>
      <c r="KYY109" s="32"/>
      <c r="KYZ109" s="32"/>
      <c r="KZA109" s="32"/>
      <c r="KZB109" s="32"/>
      <c r="KZC109" s="32"/>
      <c r="KZD109" s="32"/>
      <c r="KZE109" s="32"/>
      <c r="KZF109" s="32"/>
      <c r="KZG109" s="32"/>
      <c r="KZH109" s="32"/>
      <c r="KZI109" s="32"/>
      <c r="KZJ109" s="32"/>
      <c r="KZK109" s="32"/>
      <c r="KZL109" s="32"/>
      <c r="KZM109" s="32"/>
      <c r="KZN109" s="32"/>
      <c r="KZO109" s="32"/>
      <c r="KZP109" s="32"/>
      <c r="KZQ109" s="32"/>
      <c r="KZR109" s="32"/>
      <c r="KZS109" s="32"/>
      <c r="KZT109" s="32"/>
      <c r="KZU109" s="32"/>
      <c r="KZV109" s="32"/>
      <c r="KZW109" s="32"/>
      <c r="KZX109" s="32"/>
      <c r="KZY109" s="32"/>
      <c r="KZZ109" s="32"/>
      <c r="LAA109" s="32"/>
      <c r="LAB109" s="32"/>
      <c r="LAC109" s="32"/>
      <c r="LAD109" s="32"/>
      <c r="LAE109" s="32"/>
      <c r="LAF109" s="32"/>
      <c r="LAG109" s="32"/>
      <c r="LAH109" s="32"/>
      <c r="LAI109" s="32"/>
      <c r="LAJ109" s="32"/>
      <c r="LAK109" s="32"/>
      <c r="LAL109" s="32"/>
      <c r="LAM109" s="32"/>
      <c r="LAN109" s="32"/>
      <c r="LAO109" s="32"/>
      <c r="LAP109" s="32"/>
      <c r="LAQ109" s="32"/>
      <c r="LAR109" s="32"/>
      <c r="LAS109" s="32"/>
      <c r="LAT109" s="32"/>
      <c r="LAU109" s="32"/>
      <c r="LAV109" s="32"/>
      <c r="LAW109" s="32"/>
      <c r="LAX109" s="32"/>
      <c r="LAY109" s="32"/>
      <c r="LAZ109" s="32"/>
      <c r="LBA109" s="32"/>
      <c r="LBB109" s="32"/>
      <c r="LBC109" s="32"/>
      <c r="LBD109" s="32"/>
      <c r="LBE109" s="32"/>
      <c r="LBF109" s="32"/>
      <c r="LBG109" s="32"/>
      <c r="LBH109" s="32"/>
      <c r="LBI109" s="32"/>
      <c r="LBJ109" s="32"/>
      <c r="LBK109" s="32"/>
      <c r="LBL109" s="32"/>
      <c r="LBM109" s="32"/>
      <c r="LBN109" s="32"/>
      <c r="LBO109" s="32"/>
      <c r="LBP109" s="32"/>
      <c r="LBQ109" s="32"/>
      <c r="LBR109" s="32"/>
      <c r="LBS109" s="32"/>
      <c r="LBT109" s="32"/>
      <c r="LBU109" s="32"/>
      <c r="LBV109" s="32"/>
      <c r="LBW109" s="32"/>
      <c r="LBX109" s="32"/>
      <c r="LBY109" s="32"/>
      <c r="LBZ109" s="32"/>
      <c r="LCA109" s="32"/>
      <c r="LCB109" s="32"/>
      <c r="LCC109" s="32"/>
      <c r="LCD109" s="32"/>
      <c r="LCE109" s="32"/>
      <c r="LCF109" s="32"/>
      <c r="LCG109" s="32"/>
      <c r="LCH109" s="32"/>
      <c r="LCI109" s="32"/>
      <c r="LCJ109" s="32"/>
      <c r="LCK109" s="32"/>
      <c r="LCL109" s="32"/>
      <c r="LCM109" s="32"/>
      <c r="LCN109" s="32"/>
      <c r="LCO109" s="32"/>
      <c r="LCP109" s="32"/>
      <c r="LCQ109" s="32"/>
      <c r="LCR109" s="32"/>
      <c r="LCS109" s="32"/>
      <c r="LCT109" s="32"/>
      <c r="LCU109" s="32"/>
      <c r="LCV109" s="32"/>
      <c r="LCW109" s="32"/>
      <c r="LCX109" s="32"/>
      <c r="LCY109" s="32"/>
      <c r="LCZ109" s="32"/>
      <c r="LDA109" s="32"/>
      <c r="LDB109" s="32"/>
      <c r="LDC109" s="32"/>
      <c r="LDD109" s="32"/>
      <c r="LDE109" s="32"/>
      <c r="LDF109" s="32"/>
      <c r="LDG109" s="32"/>
      <c r="LDH109" s="32"/>
      <c r="LDI109" s="32"/>
      <c r="LDJ109" s="32"/>
      <c r="LDK109" s="32"/>
      <c r="LDL109" s="32"/>
      <c r="LDM109" s="32"/>
      <c r="LDN109" s="32"/>
      <c r="LDO109" s="32"/>
      <c r="LDP109" s="32"/>
      <c r="LDQ109" s="32"/>
      <c r="LDR109" s="32"/>
      <c r="LDS109" s="32"/>
      <c r="LDT109" s="32"/>
      <c r="LDU109" s="32"/>
      <c r="LDV109" s="32"/>
      <c r="LDW109" s="32"/>
      <c r="LDX109" s="32"/>
      <c r="LDY109" s="32"/>
      <c r="LDZ109" s="32"/>
      <c r="LEA109" s="32"/>
      <c r="LEB109" s="32"/>
      <c r="LEC109" s="32"/>
      <c r="LED109" s="32"/>
      <c r="LEE109" s="32"/>
      <c r="LEF109" s="32"/>
      <c r="LEG109" s="32"/>
      <c r="LEH109" s="32"/>
      <c r="LEI109" s="32"/>
      <c r="LEJ109" s="32"/>
      <c r="LEK109" s="32"/>
      <c r="LEL109" s="32"/>
      <c r="LEM109" s="32"/>
      <c r="LEN109" s="32"/>
      <c r="LEO109" s="32"/>
      <c r="LEP109" s="32"/>
      <c r="LEQ109" s="32"/>
      <c r="LER109" s="32"/>
      <c r="LES109" s="32"/>
      <c r="LET109" s="32"/>
      <c r="LEU109" s="32"/>
      <c r="LEV109" s="32"/>
      <c r="LEW109" s="32"/>
      <c r="LEX109" s="32"/>
      <c r="LEY109" s="32"/>
      <c r="LEZ109" s="32"/>
      <c r="LFA109" s="32"/>
      <c r="LFB109" s="32"/>
      <c r="LFC109" s="32"/>
      <c r="LFD109" s="32"/>
      <c r="LFE109" s="32"/>
      <c r="LFF109" s="32"/>
      <c r="LFG109" s="32"/>
      <c r="LFH109" s="32"/>
      <c r="LFI109" s="32"/>
      <c r="LFJ109" s="32"/>
      <c r="LFK109" s="32"/>
      <c r="LFL109" s="32"/>
      <c r="LFM109" s="32"/>
      <c r="LFN109" s="32"/>
      <c r="LFO109" s="32"/>
      <c r="LFP109" s="32"/>
      <c r="LFQ109" s="32"/>
      <c r="LFR109" s="32"/>
      <c r="LFS109" s="32"/>
      <c r="LFT109" s="32"/>
      <c r="LFU109" s="32"/>
      <c r="LFV109" s="32"/>
      <c r="LFW109" s="32"/>
      <c r="LFX109" s="32"/>
      <c r="LFY109" s="32"/>
      <c r="LFZ109" s="32"/>
      <c r="LGA109" s="32"/>
      <c r="LGB109" s="32"/>
      <c r="LGC109" s="32"/>
      <c r="LGD109" s="32"/>
      <c r="LGE109" s="32"/>
      <c r="LGF109" s="32"/>
      <c r="LGG109" s="32"/>
      <c r="LGH109" s="32"/>
      <c r="LGI109" s="32"/>
      <c r="LGJ109" s="32"/>
      <c r="LGK109" s="32"/>
      <c r="LGL109" s="32"/>
      <c r="LGM109" s="32"/>
      <c r="LGN109" s="32"/>
      <c r="LGO109" s="32"/>
      <c r="LGP109" s="32"/>
      <c r="LGQ109" s="32"/>
      <c r="LGR109" s="32"/>
      <c r="LGS109" s="32"/>
      <c r="LGT109" s="32"/>
      <c r="LGU109" s="32"/>
      <c r="LGV109" s="32"/>
      <c r="LGW109" s="32"/>
      <c r="LGX109" s="32"/>
      <c r="LGY109" s="32"/>
      <c r="LGZ109" s="32"/>
      <c r="LHA109" s="32"/>
      <c r="LHB109" s="32"/>
      <c r="LHC109" s="32"/>
      <c r="LHD109" s="32"/>
      <c r="LHE109" s="32"/>
      <c r="LHF109" s="32"/>
      <c r="LHG109" s="32"/>
      <c r="LHH109" s="32"/>
      <c r="LHI109" s="32"/>
      <c r="LHJ109" s="32"/>
      <c r="LHK109" s="32"/>
      <c r="LHL109" s="32"/>
      <c r="LHM109" s="32"/>
      <c r="LHN109" s="32"/>
      <c r="LHO109" s="32"/>
      <c r="LHP109" s="32"/>
      <c r="LHQ109" s="32"/>
      <c r="LHR109" s="32"/>
      <c r="LHS109" s="32"/>
      <c r="LHT109" s="32"/>
      <c r="LHU109" s="32"/>
      <c r="LHV109" s="32"/>
      <c r="LHW109" s="32"/>
      <c r="LHX109" s="32"/>
      <c r="LHY109" s="32"/>
      <c r="LHZ109" s="32"/>
      <c r="LIA109" s="32"/>
      <c r="LIB109" s="32"/>
      <c r="LIC109" s="32"/>
      <c r="LID109" s="32"/>
      <c r="LIE109" s="32"/>
      <c r="LIF109" s="32"/>
      <c r="LIG109" s="32"/>
      <c r="LIH109" s="32"/>
      <c r="LII109" s="32"/>
      <c r="LIJ109" s="32"/>
      <c r="LIK109" s="32"/>
      <c r="LIL109" s="32"/>
      <c r="LIM109" s="32"/>
      <c r="LIN109" s="32"/>
      <c r="LIO109" s="32"/>
      <c r="LIP109" s="32"/>
      <c r="LIQ109" s="32"/>
      <c r="LIR109" s="32"/>
      <c r="LIS109" s="32"/>
      <c r="LIT109" s="32"/>
      <c r="LIU109" s="32"/>
      <c r="LIV109" s="32"/>
      <c r="LIW109" s="32"/>
      <c r="LIX109" s="32"/>
      <c r="LIY109" s="32"/>
      <c r="LIZ109" s="32"/>
      <c r="LJA109" s="32"/>
      <c r="LJB109" s="32"/>
      <c r="LJC109" s="32"/>
      <c r="LJD109" s="32"/>
      <c r="LJE109" s="32"/>
      <c r="LJF109" s="32"/>
      <c r="LJG109" s="32"/>
      <c r="LJH109" s="32"/>
      <c r="LJI109" s="32"/>
      <c r="LJJ109" s="32"/>
      <c r="LJK109" s="32"/>
      <c r="LJL109" s="32"/>
      <c r="LJM109" s="32"/>
      <c r="LJN109" s="32"/>
      <c r="LJO109" s="32"/>
      <c r="LJP109" s="32"/>
      <c r="LJQ109" s="32"/>
      <c r="LJR109" s="32"/>
      <c r="LJS109" s="32"/>
      <c r="LJT109" s="32"/>
      <c r="LJU109" s="32"/>
      <c r="LJV109" s="32"/>
      <c r="LJW109" s="32"/>
      <c r="LJX109" s="32"/>
      <c r="LJY109" s="32"/>
      <c r="LJZ109" s="32"/>
      <c r="LKA109" s="32"/>
      <c r="LKB109" s="32"/>
      <c r="LKC109" s="32"/>
      <c r="LKD109" s="32"/>
      <c r="LKE109" s="32"/>
      <c r="LKF109" s="32"/>
      <c r="LKG109" s="32"/>
      <c r="LKH109" s="32"/>
      <c r="LKI109" s="32"/>
      <c r="LKJ109" s="32"/>
      <c r="LKK109" s="32"/>
      <c r="LKL109" s="32"/>
      <c r="LKM109" s="32"/>
      <c r="LKN109" s="32"/>
      <c r="LKO109" s="32"/>
      <c r="LKP109" s="32"/>
      <c r="LKQ109" s="32"/>
      <c r="LKR109" s="32"/>
      <c r="LKS109" s="32"/>
      <c r="LKT109" s="32"/>
      <c r="LKU109" s="32"/>
      <c r="LKV109" s="32"/>
      <c r="LKW109" s="32"/>
      <c r="LKX109" s="32"/>
      <c r="LKY109" s="32"/>
      <c r="LKZ109" s="32"/>
      <c r="LLA109" s="32"/>
      <c r="LLB109" s="32"/>
      <c r="LLC109" s="32"/>
      <c r="LLD109" s="32"/>
      <c r="LLE109" s="32"/>
      <c r="LLF109" s="32"/>
      <c r="LLG109" s="32"/>
      <c r="LLH109" s="32"/>
      <c r="LLI109" s="32"/>
      <c r="LLJ109" s="32"/>
      <c r="LLK109" s="32"/>
      <c r="LLL109" s="32"/>
      <c r="LLM109" s="32"/>
      <c r="LLN109" s="32"/>
      <c r="LLO109" s="32"/>
      <c r="LLP109" s="32"/>
      <c r="LLQ109" s="32"/>
      <c r="LLR109" s="32"/>
      <c r="LLS109" s="32"/>
      <c r="LLT109" s="32"/>
      <c r="LLU109" s="32"/>
      <c r="LLV109" s="32"/>
      <c r="LLW109" s="32"/>
      <c r="LLX109" s="32"/>
      <c r="LLY109" s="32"/>
      <c r="LLZ109" s="32"/>
      <c r="LMA109" s="32"/>
      <c r="LMB109" s="32"/>
      <c r="LMC109" s="32"/>
      <c r="LMD109" s="32"/>
      <c r="LME109" s="32"/>
      <c r="LMF109" s="32"/>
      <c r="LMG109" s="32"/>
      <c r="LMH109" s="32"/>
      <c r="LMI109" s="32"/>
      <c r="LMJ109" s="32"/>
      <c r="LMK109" s="32"/>
      <c r="LML109" s="32"/>
      <c r="LMM109" s="32"/>
      <c r="LMN109" s="32"/>
      <c r="LMO109" s="32"/>
      <c r="LMP109" s="32"/>
      <c r="LMQ109" s="32"/>
      <c r="LMR109" s="32"/>
      <c r="LMS109" s="32"/>
      <c r="LMT109" s="32"/>
      <c r="LMU109" s="32"/>
      <c r="LMV109" s="32"/>
      <c r="LMW109" s="32"/>
      <c r="LMX109" s="32"/>
      <c r="LMY109" s="32"/>
      <c r="LMZ109" s="32"/>
      <c r="LNA109" s="32"/>
      <c r="LNB109" s="32"/>
      <c r="LNC109" s="32"/>
      <c r="LND109" s="32"/>
      <c r="LNE109" s="32"/>
      <c r="LNF109" s="32"/>
      <c r="LNG109" s="32"/>
      <c r="LNH109" s="32"/>
      <c r="LNI109" s="32"/>
      <c r="LNJ109" s="32"/>
      <c r="LNK109" s="32"/>
      <c r="LNL109" s="32"/>
      <c r="LNM109" s="32"/>
      <c r="LNN109" s="32"/>
      <c r="LNO109" s="32"/>
      <c r="LNP109" s="32"/>
      <c r="LNQ109" s="32"/>
      <c r="LNR109" s="32"/>
      <c r="LNS109" s="32"/>
      <c r="LNT109" s="32"/>
      <c r="LNU109" s="32"/>
      <c r="LNV109" s="32"/>
      <c r="LNW109" s="32"/>
      <c r="LNX109" s="32"/>
      <c r="LNY109" s="32"/>
      <c r="LNZ109" s="32"/>
      <c r="LOA109" s="32"/>
      <c r="LOB109" s="32"/>
      <c r="LOC109" s="32"/>
      <c r="LOD109" s="32"/>
      <c r="LOE109" s="32"/>
      <c r="LOF109" s="32"/>
      <c r="LOG109" s="32"/>
      <c r="LOH109" s="32"/>
      <c r="LOI109" s="32"/>
      <c r="LOJ109" s="32"/>
      <c r="LOK109" s="32"/>
      <c r="LOL109" s="32"/>
      <c r="LOM109" s="32"/>
      <c r="LON109" s="32"/>
      <c r="LOO109" s="32"/>
      <c r="LOP109" s="32"/>
      <c r="LOQ109" s="32"/>
      <c r="LOR109" s="32"/>
      <c r="LOS109" s="32"/>
      <c r="LOT109" s="32"/>
      <c r="LOU109" s="32"/>
      <c r="LOV109" s="32"/>
      <c r="LOW109" s="32"/>
      <c r="LOX109" s="32"/>
      <c r="LOY109" s="32"/>
      <c r="LOZ109" s="32"/>
      <c r="LPA109" s="32"/>
      <c r="LPB109" s="32"/>
      <c r="LPC109" s="32"/>
      <c r="LPD109" s="32"/>
      <c r="LPE109" s="32"/>
      <c r="LPF109" s="32"/>
      <c r="LPG109" s="32"/>
      <c r="LPH109" s="32"/>
      <c r="LPI109" s="32"/>
      <c r="LPJ109" s="32"/>
      <c r="LPK109" s="32"/>
      <c r="LPL109" s="32"/>
      <c r="LPM109" s="32"/>
      <c r="LPN109" s="32"/>
      <c r="LPO109" s="32"/>
      <c r="LPP109" s="32"/>
      <c r="LPQ109" s="32"/>
      <c r="LPR109" s="32"/>
      <c r="LPS109" s="32"/>
      <c r="LPT109" s="32"/>
      <c r="LPU109" s="32"/>
      <c r="LPV109" s="32"/>
      <c r="LPW109" s="32"/>
      <c r="LPX109" s="32"/>
      <c r="LPY109" s="32"/>
      <c r="LPZ109" s="32"/>
      <c r="LQA109" s="32"/>
      <c r="LQB109" s="32"/>
      <c r="LQC109" s="32"/>
      <c r="LQD109" s="32"/>
      <c r="LQE109" s="32"/>
      <c r="LQF109" s="32"/>
      <c r="LQG109" s="32"/>
      <c r="LQH109" s="32"/>
      <c r="LQI109" s="32"/>
      <c r="LQJ109" s="32"/>
      <c r="LQK109" s="32"/>
      <c r="LQL109" s="32"/>
      <c r="LQM109" s="32"/>
      <c r="LQN109" s="32"/>
      <c r="LQO109" s="32"/>
      <c r="LQP109" s="32"/>
      <c r="LQQ109" s="32"/>
      <c r="LQR109" s="32"/>
      <c r="LQS109" s="32"/>
      <c r="LQT109" s="32"/>
      <c r="LQU109" s="32"/>
      <c r="LQV109" s="32"/>
      <c r="LQW109" s="32"/>
      <c r="LQX109" s="32"/>
      <c r="LQY109" s="32"/>
      <c r="LQZ109" s="32"/>
      <c r="LRA109" s="32"/>
      <c r="LRB109" s="32"/>
      <c r="LRC109" s="32"/>
      <c r="LRD109" s="32"/>
      <c r="LRE109" s="32"/>
      <c r="LRF109" s="32"/>
      <c r="LRG109" s="32"/>
      <c r="LRH109" s="32"/>
      <c r="LRI109" s="32"/>
      <c r="LRJ109" s="32"/>
      <c r="LRK109" s="32"/>
      <c r="LRL109" s="32"/>
      <c r="LRM109" s="32"/>
      <c r="LRN109" s="32"/>
      <c r="LRO109" s="32"/>
      <c r="LRP109" s="32"/>
      <c r="LRQ109" s="32"/>
      <c r="LRR109" s="32"/>
      <c r="LRS109" s="32"/>
      <c r="LRT109" s="32"/>
      <c r="LRU109" s="32"/>
      <c r="LRV109" s="32"/>
      <c r="LRW109" s="32"/>
      <c r="LRX109" s="32"/>
      <c r="LRY109" s="32"/>
      <c r="LRZ109" s="32"/>
      <c r="LSA109" s="32"/>
      <c r="LSB109" s="32"/>
      <c r="LSC109" s="32"/>
      <c r="LSD109" s="32"/>
      <c r="LSE109" s="32"/>
      <c r="LSF109" s="32"/>
      <c r="LSG109" s="32"/>
      <c r="LSH109" s="32"/>
      <c r="LSI109" s="32"/>
      <c r="LSJ109" s="32"/>
      <c r="LSK109" s="32"/>
      <c r="LSL109" s="32"/>
      <c r="LSM109" s="32"/>
      <c r="LSN109" s="32"/>
      <c r="LSO109" s="32"/>
      <c r="LSP109" s="32"/>
      <c r="LSQ109" s="32"/>
      <c r="LSR109" s="32"/>
      <c r="LSS109" s="32"/>
      <c r="LST109" s="32"/>
      <c r="LSU109" s="32"/>
      <c r="LSV109" s="32"/>
      <c r="LSW109" s="32"/>
      <c r="LSX109" s="32"/>
      <c r="LSY109" s="32"/>
      <c r="LSZ109" s="32"/>
      <c r="LTA109" s="32"/>
      <c r="LTB109" s="32"/>
      <c r="LTC109" s="32"/>
      <c r="LTD109" s="32"/>
      <c r="LTE109" s="32"/>
      <c r="LTF109" s="32"/>
      <c r="LTG109" s="32"/>
      <c r="LTH109" s="32"/>
      <c r="LTI109" s="32"/>
      <c r="LTJ109" s="32"/>
      <c r="LTK109" s="32"/>
      <c r="LTL109" s="32"/>
      <c r="LTM109" s="32"/>
      <c r="LTN109" s="32"/>
      <c r="LTO109" s="32"/>
      <c r="LTP109" s="32"/>
      <c r="LTQ109" s="32"/>
      <c r="LTR109" s="32"/>
      <c r="LTS109" s="32"/>
      <c r="LTT109" s="32"/>
      <c r="LTU109" s="32"/>
      <c r="LTV109" s="32"/>
      <c r="LTW109" s="32"/>
      <c r="LTX109" s="32"/>
      <c r="LTY109" s="32"/>
      <c r="LTZ109" s="32"/>
      <c r="LUA109" s="32"/>
      <c r="LUB109" s="32"/>
      <c r="LUC109" s="32"/>
      <c r="LUD109" s="32"/>
      <c r="LUE109" s="32"/>
      <c r="LUF109" s="32"/>
      <c r="LUG109" s="32"/>
      <c r="LUH109" s="32"/>
      <c r="LUI109" s="32"/>
      <c r="LUJ109" s="32"/>
      <c r="LUK109" s="32"/>
      <c r="LUL109" s="32"/>
      <c r="LUM109" s="32"/>
      <c r="LUN109" s="32"/>
      <c r="LUO109" s="32"/>
      <c r="LUP109" s="32"/>
      <c r="LUQ109" s="32"/>
      <c r="LUR109" s="32"/>
      <c r="LUS109" s="32"/>
      <c r="LUT109" s="32"/>
      <c r="LUU109" s="32"/>
      <c r="LUV109" s="32"/>
      <c r="LUW109" s="32"/>
      <c r="LUX109" s="32"/>
      <c r="LUY109" s="32"/>
      <c r="LUZ109" s="32"/>
      <c r="LVA109" s="32"/>
      <c r="LVB109" s="32"/>
      <c r="LVC109" s="32"/>
      <c r="LVD109" s="32"/>
      <c r="LVE109" s="32"/>
      <c r="LVF109" s="32"/>
      <c r="LVG109" s="32"/>
      <c r="LVH109" s="32"/>
      <c r="LVI109" s="32"/>
      <c r="LVJ109" s="32"/>
      <c r="LVK109" s="32"/>
      <c r="LVL109" s="32"/>
      <c r="LVM109" s="32"/>
      <c r="LVN109" s="32"/>
      <c r="LVO109" s="32"/>
      <c r="LVP109" s="32"/>
      <c r="LVQ109" s="32"/>
      <c r="LVR109" s="32"/>
      <c r="LVS109" s="32"/>
      <c r="LVT109" s="32"/>
      <c r="LVU109" s="32"/>
      <c r="LVV109" s="32"/>
      <c r="LVW109" s="32"/>
      <c r="LVX109" s="32"/>
      <c r="LVY109" s="32"/>
      <c r="LVZ109" s="32"/>
      <c r="LWA109" s="32"/>
      <c r="LWB109" s="32"/>
      <c r="LWC109" s="32"/>
      <c r="LWD109" s="32"/>
      <c r="LWE109" s="32"/>
      <c r="LWF109" s="32"/>
      <c r="LWG109" s="32"/>
      <c r="LWH109" s="32"/>
      <c r="LWI109" s="32"/>
      <c r="LWJ109" s="32"/>
      <c r="LWK109" s="32"/>
      <c r="LWL109" s="32"/>
      <c r="LWM109" s="32"/>
      <c r="LWN109" s="32"/>
      <c r="LWO109" s="32"/>
      <c r="LWP109" s="32"/>
      <c r="LWQ109" s="32"/>
      <c r="LWR109" s="32"/>
      <c r="LWS109" s="32"/>
      <c r="LWT109" s="32"/>
      <c r="LWU109" s="32"/>
      <c r="LWV109" s="32"/>
      <c r="LWW109" s="32"/>
      <c r="LWX109" s="32"/>
      <c r="LWY109" s="32"/>
      <c r="LWZ109" s="32"/>
      <c r="LXA109" s="32"/>
      <c r="LXB109" s="32"/>
      <c r="LXC109" s="32"/>
      <c r="LXD109" s="32"/>
      <c r="LXE109" s="32"/>
      <c r="LXF109" s="32"/>
      <c r="LXG109" s="32"/>
      <c r="LXH109" s="32"/>
      <c r="LXI109" s="32"/>
      <c r="LXJ109" s="32"/>
      <c r="LXK109" s="32"/>
      <c r="LXL109" s="32"/>
      <c r="LXM109" s="32"/>
      <c r="LXN109" s="32"/>
      <c r="LXO109" s="32"/>
      <c r="LXP109" s="32"/>
      <c r="LXQ109" s="32"/>
      <c r="LXR109" s="32"/>
      <c r="LXS109" s="32"/>
      <c r="LXT109" s="32"/>
      <c r="LXU109" s="32"/>
      <c r="LXV109" s="32"/>
      <c r="LXW109" s="32"/>
      <c r="LXX109" s="32"/>
      <c r="LXY109" s="32"/>
      <c r="LXZ109" s="32"/>
      <c r="LYA109" s="32"/>
      <c r="LYB109" s="32"/>
      <c r="LYC109" s="32"/>
      <c r="LYD109" s="32"/>
      <c r="LYE109" s="32"/>
      <c r="LYF109" s="32"/>
      <c r="LYG109" s="32"/>
      <c r="LYH109" s="32"/>
      <c r="LYI109" s="32"/>
      <c r="LYJ109" s="32"/>
      <c r="LYK109" s="32"/>
      <c r="LYL109" s="32"/>
      <c r="LYM109" s="32"/>
      <c r="LYN109" s="32"/>
      <c r="LYO109" s="32"/>
      <c r="LYP109" s="32"/>
      <c r="LYQ109" s="32"/>
      <c r="LYR109" s="32"/>
      <c r="LYS109" s="32"/>
      <c r="LYT109" s="32"/>
      <c r="LYU109" s="32"/>
      <c r="LYV109" s="32"/>
      <c r="LYW109" s="32"/>
      <c r="LYX109" s="32"/>
      <c r="LYY109" s="32"/>
      <c r="LYZ109" s="32"/>
      <c r="LZA109" s="32"/>
      <c r="LZB109" s="32"/>
      <c r="LZC109" s="32"/>
      <c r="LZD109" s="32"/>
      <c r="LZE109" s="32"/>
      <c r="LZF109" s="32"/>
      <c r="LZG109" s="32"/>
      <c r="LZH109" s="32"/>
      <c r="LZI109" s="32"/>
      <c r="LZJ109" s="32"/>
      <c r="LZK109" s="32"/>
      <c r="LZL109" s="32"/>
      <c r="LZM109" s="32"/>
      <c r="LZN109" s="32"/>
      <c r="LZO109" s="32"/>
      <c r="LZP109" s="32"/>
      <c r="LZQ109" s="32"/>
      <c r="LZR109" s="32"/>
      <c r="LZS109" s="32"/>
      <c r="LZT109" s="32"/>
      <c r="LZU109" s="32"/>
      <c r="LZV109" s="32"/>
      <c r="LZW109" s="32"/>
      <c r="LZX109" s="32"/>
      <c r="LZY109" s="32"/>
      <c r="LZZ109" s="32"/>
      <c r="MAA109" s="32"/>
      <c r="MAB109" s="32"/>
      <c r="MAC109" s="32"/>
      <c r="MAD109" s="32"/>
      <c r="MAE109" s="32"/>
      <c r="MAF109" s="32"/>
      <c r="MAG109" s="32"/>
      <c r="MAH109" s="32"/>
      <c r="MAI109" s="32"/>
      <c r="MAJ109" s="32"/>
      <c r="MAK109" s="32"/>
      <c r="MAL109" s="32"/>
      <c r="MAM109" s="32"/>
      <c r="MAN109" s="32"/>
      <c r="MAO109" s="32"/>
      <c r="MAP109" s="32"/>
      <c r="MAQ109" s="32"/>
      <c r="MAR109" s="32"/>
      <c r="MAS109" s="32"/>
      <c r="MAT109" s="32"/>
      <c r="MAU109" s="32"/>
      <c r="MAV109" s="32"/>
      <c r="MAW109" s="32"/>
      <c r="MAX109" s="32"/>
      <c r="MAY109" s="32"/>
      <c r="MAZ109" s="32"/>
      <c r="MBA109" s="32"/>
      <c r="MBB109" s="32"/>
      <c r="MBC109" s="32"/>
      <c r="MBD109" s="32"/>
      <c r="MBE109" s="32"/>
      <c r="MBF109" s="32"/>
      <c r="MBG109" s="32"/>
      <c r="MBH109" s="32"/>
      <c r="MBI109" s="32"/>
      <c r="MBJ109" s="32"/>
      <c r="MBK109" s="32"/>
      <c r="MBL109" s="32"/>
      <c r="MBM109" s="32"/>
      <c r="MBN109" s="32"/>
      <c r="MBO109" s="32"/>
      <c r="MBP109" s="32"/>
      <c r="MBQ109" s="32"/>
      <c r="MBR109" s="32"/>
      <c r="MBS109" s="32"/>
      <c r="MBT109" s="32"/>
      <c r="MBU109" s="32"/>
      <c r="MBV109" s="32"/>
      <c r="MBW109" s="32"/>
      <c r="MBX109" s="32"/>
      <c r="MBY109" s="32"/>
      <c r="MBZ109" s="32"/>
      <c r="MCA109" s="32"/>
      <c r="MCB109" s="32"/>
      <c r="MCC109" s="32"/>
      <c r="MCD109" s="32"/>
      <c r="MCE109" s="32"/>
      <c r="MCF109" s="32"/>
      <c r="MCG109" s="32"/>
      <c r="MCH109" s="32"/>
      <c r="MCI109" s="32"/>
      <c r="MCJ109" s="32"/>
      <c r="MCK109" s="32"/>
      <c r="MCL109" s="32"/>
      <c r="MCM109" s="32"/>
      <c r="MCN109" s="32"/>
      <c r="MCO109" s="32"/>
      <c r="MCP109" s="32"/>
      <c r="MCQ109" s="32"/>
      <c r="MCR109" s="32"/>
      <c r="MCS109" s="32"/>
      <c r="MCT109" s="32"/>
      <c r="MCU109" s="32"/>
      <c r="MCV109" s="32"/>
      <c r="MCW109" s="32"/>
      <c r="MCX109" s="32"/>
      <c r="MCY109" s="32"/>
      <c r="MCZ109" s="32"/>
      <c r="MDA109" s="32"/>
      <c r="MDB109" s="32"/>
      <c r="MDC109" s="32"/>
      <c r="MDD109" s="32"/>
      <c r="MDE109" s="32"/>
      <c r="MDF109" s="32"/>
      <c r="MDG109" s="32"/>
      <c r="MDH109" s="32"/>
      <c r="MDI109" s="32"/>
      <c r="MDJ109" s="32"/>
      <c r="MDK109" s="32"/>
      <c r="MDL109" s="32"/>
      <c r="MDM109" s="32"/>
      <c r="MDN109" s="32"/>
      <c r="MDO109" s="32"/>
      <c r="MDP109" s="32"/>
      <c r="MDQ109" s="32"/>
      <c r="MDR109" s="32"/>
      <c r="MDS109" s="32"/>
      <c r="MDT109" s="32"/>
      <c r="MDU109" s="32"/>
      <c r="MDV109" s="32"/>
      <c r="MDW109" s="32"/>
      <c r="MDX109" s="32"/>
      <c r="MDY109" s="32"/>
      <c r="MDZ109" s="32"/>
      <c r="MEA109" s="32"/>
      <c r="MEB109" s="32"/>
      <c r="MEC109" s="32"/>
      <c r="MED109" s="32"/>
      <c r="MEE109" s="32"/>
      <c r="MEF109" s="32"/>
      <c r="MEG109" s="32"/>
      <c r="MEH109" s="32"/>
      <c r="MEI109" s="32"/>
      <c r="MEJ109" s="32"/>
      <c r="MEK109" s="32"/>
      <c r="MEL109" s="32"/>
      <c r="MEM109" s="32"/>
      <c r="MEN109" s="32"/>
      <c r="MEO109" s="32"/>
      <c r="MEP109" s="32"/>
      <c r="MEQ109" s="32"/>
      <c r="MER109" s="32"/>
      <c r="MES109" s="32"/>
      <c r="MET109" s="32"/>
      <c r="MEU109" s="32"/>
      <c r="MEV109" s="32"/>
      <c r="MEW109" s="32"/>
      <c r="MEX109" s="32"/>
      <c r="MEY109" s="32"/>
      <c r="MEZ109" s="32"/>
      <c r="MFA109" s="32"/>
      <c r="MFB109" s="32"/>
      <c r="MFC109" s="32"/>
      <c r="MFD109" s="32"/>
      <c r="MFE109" s="32"/>
      <c r="MFF109" s="32"/>
      <c r="MFG109" s="32"/>
      <c r="MFH109" s="32"/>
      <c r="MFI109" s="32"/>
      <c r="MFJ109" s="32"/>
      <c r="MFK109" s="32"/>
      <c r="MFL109" s="32"/>
      <c r="MFM109" s="32"/>
      <c r="MFN109" s="32"/>
      <c r="MFO109" s="32"/>
      <c r="MFP109" s="32"/>
      <c r="MFQ109" s="32"/>
      <c r="MFR109" s="32"/>
      <c r="MFS109" s="32"/>
      <c r="MFT109" s="32"/>
      <c r="MFU109" s="32"/>
      <c r="MFV109" s="32"/>
      <c r="MFW109" s="32"/>
      <c r="MFX109" s="32"/>
      <c r="MFY109" s="32"/>
      <c r="MFZ109" s="32"/>
      <c r="MGA109" s="32"/>
      <c r="MGB109" s="32"/>
      <c r="MGC109" s="32"/>
      <c r="MGD109" s="32"/>
      <c r="MGE109" s="32"/>
      <c r="MGF109" s="32"/>
      <c r="MGG109" s="32"/>
      <c r="MGH109" s="32"/>
      <c r="MGI109" s="32"/>
      <c r="MGJ109" s="32"/>
      <c r="MGK109" s="32"/>
      <c r="MGL109" s="32"/>
      <c r="MGM109" s="32"/>
      <c r="MGN109" s="32"/>
      <c r="MGO109" s="32"/>
      <c r="MGP109" s="32"/>
      <c r="MGQ109" s="32"/>
      <c r="MGR109" s="32"/>
      <c r="MGS109" s="32"/>
      <c r="MGT109" s="32"/>
      <c r="MGU109" s="32"/>
      <c r="MGV109" s="32"/>
      <c r="MGW109" s="32"/>
      <c r="MGX109" s="32"/>
      <c r="MGY109" s="32"/>
      <c r="MGZ109" s="32"/>
      <c r="MHA109" s="32"/>
      <c r="MHB109" s="32"/>
      <c r="MHC109" s="32"/>
      <c r="MHD109" s="32"/>
      <c r="MHE109" s="32"/>
      <c r="MHF109" s="32"/>
      <c r="MHG109" s="32"/>
      <c r="MHH109" s="32"/>
      <c r="MHI109" s="32"/>
      <c r="MHJ109" s="32"/>
      <c r="MHK109" s="32"/>
      <c r="MHL109" s="32"/>
      <c r="MHM109" s="32"/>
      <c r="MHN109" s="32"/>
      <c r="MHO109" s="32"/>
      <c r="MHP109" s="32"/>
      <c r="MHQ109" s="32"/>
      <c r="MHR109" s="32"/>
      <c r="MHS109" s="32"/>
      <c r="MHT109" s="32"/>
      <c r="MHU109" s="32"/>
      <c r="MHV109" s="32"/>
      <c r="MHW109" s="32"/>
      <c r="MHX109" s="32"/>
      <c r="MHY109" s="32"/>
      <c r="MHZ109" s="32"/>
      <c r="MIA109" s="32"/>
      <c r="MIB109" s="32"/>
      <c r="MIC109" s="32"/>
      <c r="MID109" s="32"/>
      <c r="MIE109" s="32"/>
      <c r="MIF109" s="32"/>
      <c r="MIG109" s="32"/>
      <c r="MIH109" s="32"/>
      <c r="MII109" s="32"/>
      <c r="MIJ109" s="32"/>
      <c r="MIK109" s="32"/>
      <c r="MIL109" s="32"/>
      <c r="MIM109" s="32"/>
      <c r="MIN109" s="32"/>
      <c r="MIO109" s="32"/>
      <c r="MIP109" s="32"/>
      <c r="MIQ109" s="32"/>
      <c r="MIR109" s="32"/>
      <c r="MIS109" s="32"/>
      <c r="MIT109" s="32"/>
      <c r="MIU109" s="32"/>
      <c r="MIV109" s="32"/>
      <c r="MIW109" s="32"/>
      <c r="MIX109" s="32"/>
      <c r="MIY109" s="32"/>
      <c r="MIZ109" s="32"/>
      <c r="MJA109" s="32"/>
      <c r="MJB109" s="32"/>
      <c r="MJC109" s="32"/>
      <c r="MJD109" s="32"/>
      <c r="MJE109" s="32"/>
      <c r="MJF109" s="32"/>
      <c r="MJG109" s="32"/>
      <c r="MJH109" s="32"/>
      <c r="MJI109" s="32"/>
      <c r="MJJ109" s="32"/>
      <c r="MJK109" s="32"/>
      <c r="MJL109" s="32"/>
      <c r="MJM109" s="32"/>
      <c r="MJN109" s="32"/>
      <c r="MJO109" s="32"/>
      <c r="MJP109" s="32"/>
      <c r="MJQ109" s="32"/>
      <c r="MJR109" s="32"/>
      <c r="MJS109" s="32"/>
      <c r="MJT109" s="32"/>
      <c r="MJU109" s="32"/>
      <c r="MJV109" s="32"/>
      <c r="MJW109" s="32"/>
      <c r="MJX109" s="32"/>
      <c r="MJY109" s="32"/>
      <c r="MJZ109" s="32"/>
      <c r="MKA109" s="32"/>
      <c r="MKB109" s="32"/>
      <c r="MKC109" s="32"/>
      <c r="MKD109" s="32"/>
      <c r="MKE109" s="32"/>
      <c r="MKF109" s="32"/>
      <c r="MKG109" s="32"/>
      <c r="MKH109" s="32"/>
      <c r="MKI109" s="32"/>
      <c r="MKJ109" s="32"/>
      <c r="MKK109" s="32"/>
      <c r="MKL109" s="32"/>
      <c r="MKM109" s="32"/>
      <c r="MKN109" s="32"/>
      <c r="MKO109" s="32"/>
      <c r="MKP109" s="32"/>
      <c r="MKQ109" s="32"/>
      <c r="MKR109" s="32"/>
      <c r="MKS109" s="32"/>
      <c r="MKT109" s="32"/>
      <c r="MKU109" s="32"/>
      <c r="MKV109" s="32"/>
      <c r="MKW109" s="32"/>
      <c r="MKX109" s="32"/>
      <c r="MKY109" s="32"/>
      <c r="MKZ109" s="32"/>
      <c r="MLA109" s="32"/>
      <c r="MLB109" s="32"/>
      <c r="MLC109" s="32"/>
      <c r="MLD109" s="32"/>
      <c r="MLE109" s="32"/>
      <c r="MLF109" s="32"/>
      <c r="MLG109" s="32"/>
      <c r="MLH109" s="32"/>
      <c r="MLI109" s="32"/>
      <c r="MLJ109" s="32"/>
      <c r="MLK109" s="32"/>
      <c r="MLL109" s="32"/>
      <c r="MLM109" s="32"/>
      <c r="MLN109" s="32"/>
      <c r="MLO109" s="32"/>
      <c r="MLP109" s="32"/>
      <c r="MLQ109" s="32"/>
      <c r="MLR109" s="32"/>
      <c r="MLS109" s="32"/>
      <c r="MLT109" s="32"/>
      <c r="MLU109" s="32"/>
      <c r="MLV109" s="32"/>
      <c r="MLW109" s="32"/>
      <c r="MLX109" s="32"/>
      <c r="MLY109" s="32"/>
      <c r="MLZ109" s="32"/>
      <c r="MMA109" s="32"/>
      <c r="MMB109" s="32"/>
      <c r="MMC109" s="32"/>
      <c r="MMD109" s="32"/>
      <c r="MME109" s="32"/>
      <c r="MMF109" s="32"/>
      <c r="MMG109" s="32"/>
      <c r="MMH109" s="32"/>
      <c r="MMI109" s="32"/>
      <c r="MMJ109" s="32"/>
      <c r="MMK109" s="32"/>
      <c r="MML109" s="32"/>
      <c r="MMM109" s="32"/>
      <c r="MMN109" s="32"/>
      <c r="MMO109" s="32"/>
      <c r="MMP109" s="32"/>
      <c r="MMQ109" s="32"/>
      <c r="MMR109" s="32"/>
      <c r="MMS109" s="32"/>
      <c r="MMT109" s="32"/>
      <c r="MMU109" s="32"/>
      <c r="MMV109" s="32"/>
      <c r="MMW109" s="32"/>
      <c r="MMX109" s="32"/>
      <c r="MMY109" s="32"/>
      <c r="MMZ109" s="32"/>
      <c r="MNA109" s="32"/>
      <c r="MNB109" s="32"/>
      <c r="MNC109" s="32"/>
      <c r="MND109" s="32"/>
      <c r="MNE109" s="32"/>
      <c r="MNF109" s="32"/>
      <c r="MNG109" s="32"/>
      <c r="MNH109" s="32"/>
      <c r="MNI109" s="32"/>
      <c r="MNJ109" s="32"/>
      <c r="MNK109" s="32"/>
      <c r="MNL109" s="32"/>
      <c r="MNM109" s="32"/>
      <c r="MNN109" s="32"/>
      <c r="MNO109" s="32"/>
      <c r="MNP109" s="32"/>
      <c r="MNQ109" s="32"/>
      <c r="MNR109" s="32"/>
      <c r="MNS109" s="32"/>
      <c r="MNT109" s="32"/>
      <c r="MNU109" s="32"/>
      <c r="MNV109" s="32"/>
      <c r="MNW109" s="32"/>
      <c r="MNX109" s="32"/>
      <c r="MNY109" s="32"/>
      <c r="MNZ109" s="32"/>
      <c r="MOA109" s="32"/>
      <c r="MOB109" s="32"/>
      <c r="MOC109" s="32"/>
      <c r="MOD109" s="32"/>
      <c r="MOE109" s="32"/>
      <c r="MOF109" s="32"/>
      <c r="MOG109" s="32"/>
      <c r="MOH109" s="32"/>
      <c r="MOI109" s="32"/>
      <c r="MOJ109" s="32"/>
      <c r="MOK109" s="32"/>
      <c r="MOL109" s="32"/>
      <c r="MOM109" s="32"/>
      <c r="MON109" s="32"/>
      <c r="MOO109" s="32"/>
      <c r="MOP109" s="32"/>
      <c r="MOQ109" s="32"/>
      <c r="MOR109" s="32"/>
      <c r="MOS109" s="32"/>
      <c r="MOT109" s="32"/>
      <c r="MOU109" s="32"/>
      <c r="MOV109" s="32"/>
      <c r="MOW109" s="32"/>
      <c r="MOX109" s="32"/>
      <c r="MOY109" s="32"/>
      <c r="MOZ109" s="32"/>
      <c r="MPA109" s="32"/>
      <c r="MPB109" s="32"/>
      <c r="MPC109" s="32"/>
      <c r="MPD109" s="32"/>
      <c r="MPE109" s="32"/>
      <c r="MPF109" s="32"/>
      <c r="MPG109" s="32"/>
      <c r="MPH109" s="32"/>
      <c r="MPI109" s="32"/>
      <c r="MPJ109" s="32"/>
      <c r="MPK109" s="32"/>
      <c r="MPL109" s="32"/>
      <c r="MPM109" s="32"/>
      <c r="MPN109" s="32"/>
      <c r="MPO109" s="32"/>
      <c r="MPP109" s="32"/>
      <c r="MPQ109" s="32"/>
      <c r="MPR109" s="32"/>
      <c r="MPS109" s="32"/>
      <c r="MPT109" s="32"/>
      <c r="MPU109" s="32"/>
      <c r="MPV109" s="32"/>
      <c r="MPW109" s="32"/>
      <c r="MPX109" s="32"/>
      <c r="MPY109" s="32"/>
      <c r="MPZ109" s="32"/>
      <c r="MQA109" s="32"/>
      <c r="MQB109" s="32"/>
      <c r="MQC109" s="32"/>
      <c r="MQD109" s="32"/>
      <c r="MQE109" s="32"/>
      <c r="MQF109" s="32"/>
      <c r="MQG109" s="32"/>
      <c r="MQH109" s="32"/>
      <c r="MQI109" s="32"/>
      <c r="MQJ109" s="32"/>
      <c r="MQK109" s="32"/>
      <c r="MQL109" s="32"/>
      <c r="MQM109" s="32"/>
      <c r="MQN109" s="32"/>
      <c r="MQO109" s="32"/>
      <c r="MQP109" s="32"/>
      <c r="MQQ109" s="32"/>
      <c r="MQR109" s="32"/>
      <c r="MQS109" s="32"/>
      <c r="MQT109" s="32"/>
      <c r="MQU109" s="32"/>
      <c r="MQV109" s="32"/>
      <c r="MQW109" s="32"/>
      <c r="MQX109" s="32"/>
      <c r="MQY109" s="32"/>
      <c r="MQZ109" s="32"/>
      <c r="MRA109" s="32"/>
      <c r="MRB109" s="32"/>
      <c r="MRC109" s="32"/>
      <c r="MRD109" s="32"/>
      <c r="MRE109" s="32"/>
      <c r="MRF109" s="32"/>
      <c r="MRG109" s="32"/>
      <c r="MRH109" s="32"/>
      <c r="MRI109" s="32"/>
      <c r="MRJ109" s="32"/>
      <c r="MRK109" s="32"/>
      <c r="MRL109" s="32"/>
      <c r="MRM109" s="32"/>
      <c r="MRN109" s="32"/>
      <c r="MRO109" s="32"/>
      <c r="MRP109" s="32"/>
      <c r="MRQ109" s="32"/>
      <c r="MRR109" s="32"/>
      <c r="MRS109" s="32"/>
      <c r="MRT109" s="32"/>
      <c r="MRU109" s="32"/>
      <c r="MRV109" s="32"/>
      <c r="MRW109" s="32"/>
      <c r="MRX109" s="32"/>
      <c r="MRY109" s="32"/>
      <c r="MRZ109" s="32"/>
      <c r="MSA109" s="32"/>
      <c r="MSB109" s="32"/>
      <c r="MSC109" s="32"/>
      <c r="MSD109" s="32"/>
      <c r="MSE109" s="32"/>
      <c r="MSF109" s="32"/>
      <c r="MSG109" s="32"/>
      <c r="MSH109" s="32"/>
      <c r="MSI109" s="32"/>
      <c r="MSJ109" s="32"/>
      <c r="MSK109" s="32"/>
      <c r="MSL109" s="32"/>
      <c r="MSM109" s="32"/>
      <c r="MSN109" s="32"/>
      <c r="MSO109" s="32"/>
      <c r="MSP109" s="32"/>
      <c r="MSQ109" s="32"/>
      <c r="MSR109" s="32"/>
      <c r="MSS109" s="32"/>
      <c r="MST109" s="32"/>
      <c r="MSU109" s="32"/>
      <c r="MSV109" s="32"/>
      <c r="MSW109" s="32"/>
      <c r="MSX109" s="32"/>
      <c r="MSY109" s="32"/>
      <c r="MSZ109" s="32"/>
      <c r="MTA109" s="32"/>
      <c r="MTB109" s="32"/>
      <c r="MTC109" s="32"/>
      <c r="MTD109" s="32"/>
      <c r="MTE109" s="32"/>
      <c r="MTF109" s="32"/>
      <c r="MTG109" s="32"/>
      <c r="MTH109" s="32"/>
      <c r="MTI109" s="32"/>
      <c r="MTJ109" s="32"/>
      <c r="MTK109" s="32"/>
      <c r="MTL109" s="32"/>
      <c r="MTM109" s="32"/>
      <c r="MTN109" s="32"/>
      <c r="MTO109" s="32"/>
      <c r="MTP109" s="32"/>
      <c r="MTQ109" s="32"/>
      <c r="MTR109" s="32"/>
      <c r="MTS109" s="32"/>
      <c r="MTT109" s="32"/>
      <c r="MTU109" s="32"/>
      <c r="MTV109" s="32"/>
      <c r="MTW109" s="32"/>
      <c r="MTX109" s="32"/>
      <c r="MTY109" s="32"/>
      <c r="MTZ109" s="32"/>
      <c r="MUA109" s="32"/>
      <c r="MUB109" s="32"/>
      <c r="MUC109" s="32"/>
      <c r="MUD109" s="32"/>
      <c r="MUE109" s="32"/>
      <c r="MUF109" s="32"/>
      <c r="MUG109" s="32"/>
      <c r="MUH109" s="32"/>
      <c r="MUI109" s="32"/>
      <c r="MUJ109" s="32"/>
      <c r="MUK109" s="32"/>
      <c r="MUL109" s="32"/>
      <c r="MUM109" s="32"/>
      <c r="MUN109" s="32"/>
      <c r="MUO109" s="32"/>
      <c r="MUP109" s="32"/>
      <c r="MUQ109" s="32"/>
      <c r="MUR109" s="32"/>
      <c r="MUS109" s="32"/>
      <c r="MUT109" s="32"/>
      <c r="MUU109" s="32"/>
      <c r="MUV109" s="32"/>
      <c r="MUW109" s="32"/>
      <c r="MUX109" s="32"/>
      <c r="MUY109" s="32"/>
      <c r="MUZ109" s="32"/>
      <c r="MVA109" s="32"/>
      <c r="MVB109" s="32"/>
      <c r="MVC109" s="32"/>
      <c r="MVD109" s="32"/>
      <c r="MVE109" s="32"/>
      <c r="MVF109" s="32"/>
      <c r="MVG109" s="32"/>
      <c r="MVH109" s="32"/>
      <c r="MVI109" s="32"/>
      <c r="MVJ109" s="32"/>
      <c r="MVK109" s="32"/>
      <c r="MVL109" s="32"/>
      <c r="MVM109" s="32"/>
      <c r="MVN109" s="32"/>
      <c r="MVO109" s="32"/>
      <c r="MVP109" s="32"/>
      <c r="MVQ109" s="32"/>
      <c r="MVR109" s="32"/>
      <c r="MVS109" s="32"/>
      <c r="MVT109" s="32"/>
      <c r="MVU109" s="32"/>
      <c r="MVV109" s="32"/>
      <c r="MVW109" s="32"/>
      <c r="MVX109" s="32"/>
      <c r="MVY109" s="32"/>
      <c r="MVZ109" s="32"/>
      <c r="MWA109" s="32"/>
      <c r="MWB109" s="32"/>
      <c r="MWC109" s="32"/>
      <c r="MWD109" s="32"/>
      <c r="MWE109" s="32"/>
      <c r="MWF109" s="32"/>
      <c r="MWG109" s="32"/>
      <c r="MWH109" s="32"/>
      <c r="MWI109" s="32"/>
      <c r="MWJ109" s="32"/>
      <c r="MWK109" s="32"/>
      <c r="MWL109" s="32"/>
      <c r="MWM109" s="32"/>
      <c r="MWN109" s="32"/>
      <c r="MWO109" s="32"/>
      <c r="MWP109" s="32"/>
      <c r="MWQ109" s="32"/>
      <c r="MWR109" s="32"/>
      <c r="MWS109" s="32"/>
      <c r="MWT109" s="32"/>
      <c r="MWU109" s="32"/>
      <c r="MWV109" s="32"/>
      <c r="MWW109" s="32"/>
      <c r="MWX109" s="32"/>
      <c r="MWY109" s="32"/>
      <c r="MWZ109" s="32"/>
      <c r="MXA109" s="32"/>
      <c r="MXB109" s="32"/>
      <c r="MXC109" s="32"/>
      <c r="MXD109" s="32"/>
      <c r="MXE109" s="32"/>
      <c r="MXF109" s="32"/>
      <c r="MXG109" s="32"/>
      <c r="MXH109" s="32"/>
      <c r="MXI109" s="32"/>
      <c r="MXJ109" s="32"/>
      <c r="MXK109" s="32"/>
      <c r="MXL109" s="32"/>
      <c r="MXM109" s="32"/>
      <c r="MXN109" s="32"/>
      <c r="MXO109" s="32"/>
      <c r="MXP109" s="32"/>
      <c r="MXQ109" s="32"/>
      <c r="MXR109" s="32"/>
      <c r="MXS109" s="32"/>
      <c r="MXT109" s="32"/>
      <c r="MXU109" s="32"/>
      <c r="MXV109" s="32"/>
      <c r="MXW109" s="32"/>
      <c r="MXX109" s="32"/>
      <c r="MXY109" s="32"/>
      <c r="MXZ109" s="32"/>
      <c r="MYA109" s="32"/>
      <c r="MYB109" s="32"/>
      <c r="MYC109" s="32"/>
      <c r="MYD109" s="32"/>
      <c r="MYE109" s="32"/>
      <c r="MYF109" s="32"/>
      <c r="MYG109" s="32"/>
      <c r="MYH109" s="32"/>
      <c r="MYI109" s="32"/>
      <c r="MYJ109" s="32"/>
      <c r="MYK109" s="32"/>
      <c r="MYL109" s="32"/>
      <c r="MYM109" s="32"/>
      <c r="MYN109" s="32"/>
      <c r="MYO109" s="32"/>
      <c r="MYP109" s="32"/>
      <c r="MYQ109" s="32"/>
      <c r="MYR109" s="32"/>
      <c r="MYS109" s="32"/>
      <c r="MYT109" s="32"/>
      <c r="MYU109" s="32"/>
      <c r="MYV109" s="32"/>
      <c r="MYW109" s="32"/>
      <c r="MYX109" s="32"/>
      <c r="MYY109" s="32"/>
      <c r="MYZ109" s="32"/>
      <c r="MZA109" s="32"/>
      <c r="MZB109" s="32"/>
      <c r="MZC109" s="32"/>
      <c r="MZD109" s="32"/>
      <c r="MZE109" s="32"/>
      <c r="MZF109" s="32"/>
      <c r="MZG109" s="32"/>
      <c r="MZH109" s="32"/>
      <c r="MZI109" s="32"/>
      <c r="MZJ109" s="32"/>
      <c r="MZK109" s="32"/>
      <c r="MZL109" s="32"/>
      <c r="MZM109" s="32"/>
      <c r="MZN109" s="32"/>
      <c r="MZO109" s="32"/>
      <c r="MZP109" s="32"/>
      <c r="MZQ109" s="32"/>
      <c r="MZR109" s="32"/>
      <c r="MZS109" s="32"/>
      <c r="MZT109" s="32"/>
      <c r="MZU109" s="32"/>
      <c r="MZV109" s="32"/>
      <c r="MZW109" s="32"/>
      <c r="MZX109" s="32"/>
      <c r="MZY109" s="32"/>
      <c r="MZZ109" s="32"/>
      <c r="NAA109" s="32"/>
      <c r="NAB109" s="32"/>
      <c r="NAC109" s="32"/>
      <c r="NAD109" s="32"/>
      <c r="NAE109" s="32"/>
      <c r="NAF109" s="32"/>
      <c r="NAG109" s="32"/>
      <c r="NAH109" s="32"/>
      <c r="NAI109" s="32"/>
      <c r="NAJ109" s="32"/>
      <c r="NAK109" s="32"/>
      <c r="NAL109" s="32"/>
      <c r="NAM109" s="32"/>
      <c r="NAN109" s="32"/>
      <c r="NAO109" s="32"/>
      <c r="NAP109" s="32"/>
      <c r="NAQ109" s="32"/>
      <c r="NAR109" s="32"/>
      <c r="NAS109" s="32"/>
      <c r="NAT109" s="32"/>
      <c r="NAU109" s="32"/>
      <c r="NAV109" s="32"/>
      <c r="NAW109" s="32"/>
      <c r="NAX109" s="32"/>
      <c r="NAY109" s="32"/>
      <c r="NAZ109" s="32"/>
      <c r="NBA109" s="32"/>
      <c r="NBB109" s="32"/>
      <c r="NBC109" s="32"/>
      <c r="NBD109" s="32"/>
      <c r="NBE109" s="32"/>
      <c r="NBF109" s="32"/>
      <c r="NBG109" s="32"/>
      <c r="NBH109" s="32"/>
      <c r="NBI109" s="32"/>
      <c r="NBJ109" s="32"/>
      <c r="NBK109" s="32"/>
      <c r="NBL109" s="32"/>
      <c r="NBM109" s="32"/>
      <c r="NBN109" s="32"/>
      <c r="NBO109" s="32"/>
      <c r="NBP109" s="32"/>
      <c r="NBQ109" s="32"/>
      <c r="NBR109" s="32"/>
      <c r="NBS109" s="32"/>
      <c r="NBT109" s="32"/>
      <c r="NBU109" s="32"/>
      <c r="NBV109" s="32"/>
      <c r="NBW109" s="32"/>
      <c r="NBX109" s="32"/>
      <c r="NBY109" s="32"/>
      <c r="NBZ109" s="32"/>
      <c r="NCA109" s="32"/>
      <c r="NCB109" s="32"/>
      <c r="NCC109" s="32"/>
      <c r="NCD109" s="32"/>
      <c r="NCE109" s="32"/>
      <c r="NCF109" s="32"/>
      <c r="NCG109" s="32"/>
      <c r="NCH109" s="32"/>
      <c r="NCI109" s="32"/>
      <c r="NCJ109" s="32"/>
      <c r="NCK109" s="32"/>
      <c r="NCL109" s="32"/>
      <c r="NCM109" s="32"/>
      <c r="NCN109" s="32"/>
      <c r="NCO109" s="32"/>
      <c r="NCP109" s="32"/>
      <c r="NCQ109" s="32"/>
      <c r="NCR109" s="32"/>
      <c r="NCS109" s="32"/>
      <c r="NCT109" s="32"/>
      <c r="NCU109" s="32"/>
      <c r="NCV109" s="32"/>
      <c r="NCW109" s="32"/>
      <c r="NCX109" s="32"/>
      <c r="NCY109" s="32"/>
      <c r="NCZ109" s="32"/>
      <c r="NDA109" s="32"/>
      <c r="NDB109" s="32"/>
      <c r="NDC109" s="32"/>
      <c r="NDD109" s="32"/>
      <c r="NDE109" s="32"/>
      <c r="NDF109" s="32"/>
      <c r="NDG109" s="32"/>
      <c r="NDH109" s="32"/>
      <c r="NDI109" s="32"/>
      <c r="NDJ109" s="32"/>
      <c r="NDK109" s="32"/>
      <c r="NDL109" s="32"/>
      <c r="NDM109" s="32"/>
      <c r="NDN109" s="32"/>
      <c r="NDO109" s="32"/>
      <c r="NDP109" s="32"/>
      <c r="NDQ109" s="32"/>
      <c r="NDR109" s="32"/>
      <c r="NDS109" s="32"/>
      <c r="NDT109" s="32"/>
      <c r="NDU109" s="32"/>
      <c r="NDV109" s="32"/>
      <c r="NDW109" s="32"/>
      <c r="NDX109" s="32"/>
      <c r="NDY109" s="32"/>
      <c r="NDZ109" s="32"/>
      <c r="NEA109" s="32"/>
      <c r="NEB109" s="32"/>
      <c r="NEC109" s="32"/>
      <c r="NED109" s="32"/>
      <c r="NEE109" s="32"/>
      <c r="NEF109" s="32"/>
      <c r="NEG109" s="32"/>
      <c r="NEH109" s="32"/>
      <c r="NEI109" s="32"/>
      <c r="NEJ109" s="32"/>
      <c r="NEK109" s="32"/>
      <c r="NEL109" s="32"/>
      <c r="NEM109" s="32"/>
      <c r="NEN109" s="32"/>
      <c r="NEO109" s="32"/>
      <c r="NEP109" s="32"/>
      <c r="NEQ109" s="32"/>
      <c r="NER109" s="32"/>
      <c r="NES109" s="32"/>
      <c r="NET109" s="32"/>
      <c r="NEU109" s="32"/>
      <c r="NEV109" s="32"/>
      <c r="NEW109" s="32"/>
      <c r="NEX109" s="32"/>
      <c r="NEY109" s="32"/>
      <c r="NEZ109" s="32"/>
      <c r="NFA109" s="32"/>
      <c r="NFB109" s="32"/>
      <c r="NFC109" s="32"/>
      <c r="NFD109" s="32"/>
      <c r="NFE109" s="32"/>
      <c r="NFF109" s="32"/>
      <c r="NFG109" s="32"/>
      <c r="NFH109" s="32"/>
      <c r="NFI109" s="32"/>
      <c r="NFJ109" s="32"/>
      <c r="NFK109" s="32"/>
      <c r="NFL109" s="32"/>
      <c r="NFM109" s="32"/>
      <c r="NFN109" s="32"/>
      <c r="NFO109" s="32"/>
      <c r="NFP109" s="32"/>
      <c r="NFQ109" s="32"/>
      <c r="NFR109" s="32"/>
      <c r="NFS109" s="32"/>
      <c r="NFT109" s="32"/>
      <c r="NFU109" s="32"/>
      <c r="NFV109" s="32"/>
      <c r="NFW109" s="32"/>
      <c r="NFX109" s="32"/>
      <c r="NFY109" s="32"/>
      <c r="NFZ109" s="32"/>
      <c r="NGA109" s="32"/>
      <c r="NGB109" s="32"/>
      <c r="NGC109" s="32"/>
      <c r="NGD109" s="32"/>
      <c r="NGE109" s="32"/>
      <c r="NGF109" s="32"/>
      <c r="NGG109" s="32"/>
      <c r="NGH109" s="32"/>
      <c r="NGI109" s="32"/>
      <c r="NGJ109" s="32"/>
      <c r="NGK109" s="32"/>
      <c r="NGL109" s="32"/>
      <c r="NGM109" s="32"/>
      <c r="NGN109" s="32"/>
      <c r="NGO109" s="32"/>
      <c r="NGP109" s="32"/>
      <c r="NGQ109" s="32"/>
      <c r="NGR109" s="32"/>
      <c r="NGS109" s="32"/>
      <c r="NGT109" s="32"/>
      <c r="NGU109" s="32"/>
      <c r="NGV109" s="32"/>
      <c r="NGW109" s="32"/>
      <c r="NGX109" s="32"/>
      <c r="NGY109" s="32"/>
      <c r="NGZ109" s="32"/>
      <c r="NHA109" s="32"/>
      <c r="NHB109" s="32"/>
      <c r="NHC109" s="32"/>
      <c r="NHD109" s="32"/>
      <c r="NHE109" s="32"/>
      <c r="NHF109" s="32"/>
      <c r="NHG109" s="32"/>
      <c r="NHH109" s="32"/>
      <c r="NHI109" s="32"/>
      <c r="NHJ109" s="32"/>
      <c r="NHK109" s="32"/>
      <c r="NHL109" s="32"/>
      <c r="NHM109" s="32"/>
      <c r="NHN109" s="32"/>
      <c r="NHO109" s="32"/>
      <c r="NHP109" s="32"/>
      <c r="NHQ109" s="32"/>
      <c r="NHR109" s="32"/>
      <c r="NHS109" s="32"/>
      <c r="NHT109" s="32"/>
      <c r="NHU109" s="32"/>
      <c r="NHV109" s="32"/>
      <c r="NHW109" s="32"/>
      <c r="NHX109" s="32"/>
      <c r="NHY109" s="32"/>
      <c r="NHZ109" s="32"/>
      <c r="NIA109" s="32"/>
      <c r="NIB109" s="32"/>
      <c r="NIC109" s="32"/>
      <c r="NID109" s="32"/>
      <c r="NIE109" s="32"/>
      <c r="NIF109" s="32"/>
      <c r="NIG109" s="32"/>
      <c r="NIH109" s="32"/>
      <c r="NII109" s="32"/>
      <c r="NIJ109" s="32"/>
      <c r="NIK109" s="32"/>
      <c r="NIL109" s="32"/>
      <c r="NIM109" s="32"/>
      <c r="NIN109" s="32"/>
      <c r="NIO109" s="32"/>
      <c r="NIP109" s="32"/>
      <c r="NIQ109" s="32"/>
      <c r="NIR109" s="32"/>
      <c r="NIS109" s="32"/>
      <c r="NIT109" s="32"/>
      <c r="NIU109" s="32"/>
      <c r="NIV109" s="32"/>
      <c r="NIW109" s="32"/>
      <c r="NIX109" s="32"/>
      <c r="NIY109" s="32"/>
      <c r="NIZ109" s="32"/>
      <c r="NJA109" s="32"/>
      <c r="NJB109" s="32"/>
      <c r="NJC109" s="32"/>
      <c r="NJD109" s="32"/>
      <c r="NJE109" s="32"/>
      <c r="NJF109" s="32"/>
      <c r="NJG109" s="32"/>
      <c r="NJH109" s="32"/>
      <c r="NJI109" s="32"/>
      <c r="NJJ109" s="32"/>
      <c r="NJK109" s="32"/>
      <c r="NJL109" s="32"/>
      <c r="NJM109" s="32"/>
      <c r="NJN109" s="32"/>
      <c r="NJO109" s="32"/>
      <c r="NJP109" s="32"/>
      <c r="NJQ109" s="32"/>
      <c r="NJR109" s="32"/>
      <c r="NJS109" s="32"/>
      <c r="NJT109" s="32"/>
      <c r="NJU109" s="32"/>
      <c r="NJV109" s="32"/>
      <c r="NJW109" s="32"/>
      <c r="NJX109" s="32"/>
      <c r="NJY109" s="32"/>
      <c r="NJZ109" s="32"/>
      <c r="NKA109" s="32"/>
      <c r="NKB109" s="32"/>
      <c r="NKC109" s="32"/>
      <c r="NKD109" s="32"/>
      <c r="NKE109" s="32"/>
      <c r="NKF109" s="32"/>
      <c r="NKG109" s="32"/>
      <c r="NKH109" s="32"/>
      <c r="NKI109" s="32"/>
      <c r="NKJ109" s="32"/>
      <c r="NKK109" s="32"/>
      <c r="NKL109" s="32"/>
      <c r="NKM109" s="32"/>
      <c r="NKN109" s="32"/>
      <c r="NKO109" s="32"/>
      <c r="NKP109" s="32"/>
      <c r="NKQ109" s="32"/>
      <c r="NKR109" s="32"/>
      <c r="NKS109" s="32"/>
      <c r="NKT109" s="32"/>
      <c r="NKU109" s="32"/>
      <c r="NKV109" s="32"/>
      <c r="NKW109" s="32"/>
      <c r="NKX109" s="32"/>
      <c r="NKY109" s="32"/>
      <c r="NKZ109" s="32"/>
      <c r="NLA109" s="32"/>
      <c r="NLB109" s="32"/>
      <c r="NLC109" s="32"/>
      <c r="NLD109" s="32"/>
      <c r="NLE109" s="32"/>
      <c r="NLF109" s="32"/>
      <c r="NLG109" s="32"/>
      <c r="NLH109" s="32"/>
      <c r="NLI109" s="32"/>
      <c r="NLJ109" s="32"/>
      <c r="NLK109" s="32"/>
      <c r="NLL109" s="32"/>
      <c r="NLM109" s="32"/>
      <c r="NLN109" s="32"/>
      <c r="NLO109" s="32"/>
      <c r="NLP109" s="32"/>
      <c r="NLQ109" s="32"/>
      <c r="NLR109" s="32"/>
      <c r="NLS109" s="32"/>
      <c r="NLT109" s="32"/>
      <c r="NLU109" s="32"/>
      <c r="NLV109" s="32"/>
      <c r="NLW109" s="32"/>
      <c r="NLX109" s="32"/>
      <c r="NLY109" s="32"/>
      <c r="NLZ109" s="32"/>
      <c r="NMA109" s="32"/>
      <c r="NMB109" s="32"/>
      <c r="NMC109" s="32"/>
      <c r="NMD109" s="32"/>
      <c r="NME109" s="32"/>
      <c r="NMF109" s="32"/>
      <c r="NMG109" s="32"/>
      <c r="NMH109" s="32"/>
      <c r="NMI109" s="32"/>
      <c r="NMJ109" s="32"/>
      <c r="NMK109" s="32"/>
      <c r="NML109" s="32"/>
      <c r="NMM109" s="32"/>
      <c r="NMN109" s="32"/>
      <c r="NMO109" s="32"/>
      <c r="NMP109" s="32"/>
      <c r="NMQ109" s="32"/>
      <c r="NMR109" s="32"/>
      <c r="NMS109" s="32"/>
      <c r="NMT109" s="32"/>
      <c r="NMU109" s="32"/>
      <c r="NMV109" s="32"/>
      <c r="NMW109" s="32"/>
      <c r="NMX109" s="32"/>
      <c r="NMY109" s="32"/>
      <c r="NMZ109" s="32"/>
      <c r="NNA109" s="32"/>
      <c r="NNB109" s="32"/>
      <c r="NNC109" s="32"/>
      <c r="NND109" s="32"/>
      <c r="NNE109" s="32"/>
      <c r="NNF109" s="32"/>
      <c r="NNG109" s="32"/>
      <c r="NNH109" s="32"/>
      <c r="NNI109" s="32"/>
      <c r="NNJ109" s="32"/>
      <c r="NNK109" s="32"/>
      <c r="NNL109" s="32"/>
      <c r="NNM109" s="32"/>
      <c r="NNN109" s="32"/>
      <c r="NNO109" s="32"/>
      <c r="NNP109" s="32"/>
      <c r="NNQ109" s="32"/>
      <c r="NNR109" s="32"/>
      <c r="NNS109" s="32"/>
      <c r="NNT109" s="32"/>
      <c r="NNU109" s="32"/>
      <c r="NNV109" s="32"/>
      <c r="NNW109" s="32"/>
      <c r="NNX109" s="32"/>
      <c r="NNY109" s="32"/>
      <c r="NNZ109" s="32"/>
      <c r="NOA109" s="32"/>
      <c r="NOB109" s="32"/>
      <c r="NOC109" s="32"/>
      <c r="NOD109" s="32"/>
      <c r="NOE109" s="32"/>
      <c r="NOF109" s="32"/>
      <c r="NOG109" s="32"/>
      <c r="NOH109" s="32"/>
      <c r="NOI109" s="32"/>
      <c r="NOJ109" s="32"/>
      <c r="NOK109" s="32"/>
      <c r="NOL109" s="32"/>
      <c r="NOM109" s="32"/>
      <c r="NON109" s="32"/>
      <c r="NOO109" s="32"/>
      <c r="NOP109" s="32"/>
      <c r="NOQ109" s="32"/>
      <c r="NOR109" s="32"/>
      <c r="NOS109" s="32"/>
      <c r="NOT109" s="32"/>
      <c r="NOU109" s="32"/>
      <c r="NOV109" s="32"/>
      <c r="NOW109" s="32"/>
      <c r="NOX109" s="32"/>
      <c r="NOY109" s="32"/>
      <c r="NOZ109" s="32"/>
      <c r="NPA109" s="32"/>
      <c r="NPB109" s="32"/>
      <c r="NPC109" s="32"/>
      <c r="NPD109" s="32"/>
      <c r="NPE109" s="32"/>
      <c r="NPF109" s="32"/>
      <c r="NPG109" s="32"/>
      <c r="NPH109" s="32"/>
      <c r="NPI109" s="32"/>
      <c r="NPJ109" s="32"/>
      <c r="NPK109" s="32"/>
      <c r="NPL109" s="32"/>
      <c r="NPM109" s="32"/>
      <c r="NPN109" s="32"/>
      <c r="NPO109" s="32"/>
      <c r="NPP109" s="32"/>
      <c r="NPQ109" s="32"/>
      <c r="NPR109" s="32"/>
      <c r="NPS109" s="32"/>
      <c r="NPT109" s="32"/>
      <c r="NPU109" s="32"/>
      <c r="NPV109" s="32"/>
      <c r="NPW109" s="32"/>
      <c r="NPX109" s="32"/>
      <c r="NPY109" s="32"/>
      <c r="NPZ109" s="32"/>
      <c r="NQA109" s="32"/>
      <c r="NQB109" s="32"/>
      <c r="NQC109" s="32"/>
      <c r="NQD109" s="32"/>
      <c r="NQE109" s="32"/>
      <c r="NQF109" s="32"/>
      <c r="NQG109" s="32"/>
      <c r="NQH109" s="32"/>
      <c r="NQI109" s="32"/>
      <c r="NQJ109" s="32"/>
      <c r="NQK109" s="32"/>
      <c r="NQL109" s="32"/>
      <c r="NQM109" s="32"/>
      <c r="NQN109" s="32"/>
      <c r="NQO109" s="32"/>
      <c r="NQP109" s="32"/>
      <c r="NQQ109" s="32"/>
      <c r="NQR109" s="32"/>
      <c r="NQS109" s="32"/>
      <c r="NQT109" s="32"/>
      <c r="NQU109" s="32"/>
      <c r="NQV109" s="32"/>
      <c r="NQW109" s="32"/>
      <c r="NQX109" s="32"/>
      <c r="NQY109" s="32"/>
      <c r="NQZ109" s="32"/>
      <c r="NRA109" s="32"/>
      <c r="NRB109" s="32"/>
      <c r="NRC109" s="32"/>
      <c r="NRD109" s="32"/>
      <c r="NRE109" s="32"/>
      <c r="NRF109" s="32"/>
      <c r="NRG109" s="32"/>
      <c r="NRH109" s="32"/>
      <c r="NRI109" s="32"/>
      <c r="NRJ109" s="32"/>
      <c r="NRK109" s="32"/>
      <c r="NRL109" s="32"/>
      <c r="NRM109" s="32"/>
      <c r="NRN109" s="32"/>
      <c r="NRO109" s="32"/>
      <c r="NRP109" s="32"/>
      <c r="NRQ109" s="32"/>
      <c r="NRR109" s="32"/>
      <c r="NRS109" s="32"/>
      <c r="NRT109" s="32"/>
      <c r="NRU109" s="32"/>
      <c r="NRV109" s="32"/>
      <c r="NRW109" s="32"/>
      <c r="NRX109" s="32"/>
      <c r="NRY109" s="32"/>
      <c r="NRZ109" s="32"/>
      <c r="NSA109" s="32"/>
      <c r="NSB109" s="32"/>
      <c r="NSC109" s="32"/>
      <c r="NSD109" s="32"/>
      <c r="NSE109" s="32"/>
      <c r="NSF109" s="32"/>
      <c r="NSG109" s="32"/>
      <c r="NSH109" s="32"/>
      <c r="NSI109" s="32"/>
      <c r="NSJ109" s="32"/>
      <c r="NSK109" s="32"/>
      <c r="NSL109" s="32"/>
      <c r="NSM109" s="32"/>
      <c r="NSN109" s="32"/>
      <c r="NSO109" s="32"/>
      <c r="NSP109" s="32"/>
      <c r="NSQ109" s="32"/>
      <c r="NSR109" s="32"/>
      <c r="NSS109" s="32"/>
      <c r="NST109" s="32"/>
      <c r="NSU109" s="32"/>
      <c r="NSV109" s="32"/>
      <c r="NSW109" s="32"/>
      <c r="NSX109" s="32"/>
      <c r="NSY109" s="32"/>
      <c r="NSZ109" s="32"/>
      <c r="NTA109" s="32"/>
      <c r="NTB109" s="32"/>
      <c r="NTC109" s="32"/>
      <c r="NTD109" s="32"/>
      <c r="NTE109" s="32"/>
      <c r="NTF109" s="32"/>
      <c r="NTG109" s="32"/>
      <c r="NTH109" s="32"/>
      <c r="NTI109" s="32"/>
      <c r="NTJ109" s="32"/>
      <c r="NTK109" s="32"/>
      <c r="NTL109" s="32"/>
      <c r="NTM109" s="32"/>
      <c r="NTN109" s="32"/>
      <c r="NTO109" s="32"/>
      <c r="NTP109" s="32"/>
      <c r="NTQ109" s="32"/>
      <c r="NTR109" s="32"/>
      <c r="NTS109" s="32"/>
      <c r="NTT109" s="32"/>
      <c r="NTU109" s="32"/>
      <c r="NTV109" s="32"/>
      <c r="NTW109" s="32"/>
      <c r="NTX109" s="32"/>
      <c r="NTY109" s="32"/>
      <c r="NTZ109" s="32"/>
      <c r="NUA109" s="32"/>
      <c r="NUB109" s="32"/>
      <c r="NUC109" s="32"/>
      <c r="NUD109" s="32"/>
      <c r="NUE109" s="32"/>
      <c r="NUF109" s="32"/>
      <c r="NUG109" s="32"/>
      <c r="NUH109" s="32"/>
      <c r="NUI109" s="32"/>
      <c r="NUJ109" s="32"/>
      <c r="NUK109" s="32"/>
      <c r="NUL109" s="32"/>
      <c r="NUM109" s="32"/>
      <c r="NUN109" s="32"/>
      <c r="NUO109" s="32"/>
      <c r="NUP109" s="32"/>
      <c r="NUQ109" s="32"/>
      <c r="NUR109" s="32"/>
      <c r="NUS109" s="32"/>
      <c r="NUT109" s="32"/>
      <c r="NUU109" s="32"/>
      <c r="NUV109" s="32"/>
      <c r="NUW109" s="32"/>
      <c r="NUX109" s="32"/>
      <c r="NUY109" s="32"/>
      <c r="NUZ109" s="32"/>
      <c r="NVA109" s="32"/>
      <c r="NVB109" s="32"/>
      <c r="NVC109" s="32"/>
      <c r="NVD109" s="32"/>
      <c r="NVE109" s="32"/>
      <c r="NVF109" s="32"/>
      <c r="NVG109" s="32"/>
      <c r="NVH109" s="32"/>
      <c r="NVI109" s="32"/>
      <c r="NVJ109" s="32"/>
      <c r="NVK109" s="32"/>
      <c r="NVL109" s="32"/>
      <c r="NVM109" s="32"/>
      <c r="NVN109" s="32"/>
      <c r="NVO109" s="32"/>
      <c r="NVP109" s="32"/>
      <c r="NVQ109" s="32"/>
      <c r="NVR109" s="32"/>
      <c r="NVS109" s="32"/>
      <c r="NVT109" s="32"/>
      <c r="NVU109" s="32"/>
      <c r="NVV109" s="32"/>
      <c r="NVW109" s="32"/>
      <c r="NVX109" s="32"/>
      <c r="NVY109" s="32"/>
      <c r="NVZ109" s="32"/>
      <c r="NWA109" s="32"/>
      <c r="NWB109" s="32"/>
      <c r="NWC109" s="32"/>
      <c r="NWD109" s="32"/>
      <c r="NWE109" s="32"/>
      <c r="NWF109" s="32"/>
      <c r="NWG109" s="32"/>
      <c r="NWH109" s="32"/>
      <c r="NWI109" s="32"/>
      <c r="NWJ109" s="32"/>
      <c r="NWK109" s="32"/>
      <c r="NWL109" s="32"/>
      <c r="NWM109" s="32"/>
      <c r="NWN109" s="32"/>
      <c r="NWO109" s="32"/>
      <c r="NWP109" s="32"/>
      <c r="NWQ109" s="32"/>
      <c r="NWR109" s="32"/>
      <c r="NWS109" s="32"/>
      <c r="NWT109" s="32"/>
      <c r="NWU109" s="32"/>
      <c r="NWV109" s="32"/>
      <c r="NWW109" s="32"/>
      <c r="NWX109" s="32"/>
      <c r="NWY109" s="32"/>
      <c r="NWZ109" s="32"/>
      <c r="NXA109" s="32"/>
      <c r="NXB109" s="32"/>
      <c r="NXC109" s="32"/>
      <c r="NXD109" s="32"/>
      <c r="NXE109" s="32"/>
      <c r="NXF109" s="32"/>
      <c r="NXG109" s="32"/>
      <c r="NXH109" s="32"/>
      <c r="NXI109" s="32"/>
      <c r="NXJ109" s="32"/>
      <c r="NXK109" s="32"/>
      <c r="NXL109" s="32"/>
      <c r="NXM109" s="32"/>
      <c r="NXN109" s="32"/>
      <c r="NXO109" s="32"/>
      <c r="NXP109" s="32"/>
      <c r="NXQ109" s="32"/>
      <c r="NXR109" s="32"/>
      <c r="NXS109" s="32"/>
      <c r="NXT109" s="32"/>
      <c r="NXU109" s="32"/>
      <c r="NXV109" s="32"/>
      <c r="NXW109" s="32"/>
      <c r="NXX109" s="32"/>
      <c r="NXY109" s="32"/>
      <c r="NXZ109" s="32"/>
      <c r="NYA109" s="32"/>
      <c r="NYB109" s="32"/>
      <c r="NYC109" s="32"/>
      <c r="NYD109" s="32"/>
      <c r="NYE109" s="32"/>
      <c r="NYF109" s="32"/>
      <c r="NYG109" s="32"/>
      <c r="NYH109" s="32"/>
      <c r="NYI109" s="32"/>
      <c r="NYJ109" s="32"/>
      <c r="NYK109" s="32"/>
      <c r="NYL109" s="32"/>
      <c r="NYM109" s="32"/>
      <c r="NYN109" s="32"/>
      <c r="NYO109" s="32"/>
      <c r="NYP109" s="32"/>
      <c r="NYQ109" s="32"/>
      <c r="NYR109" s="32"/>
      <c r="NYS109" s="32"/>
      <c r="NYT109" s="32"/>
      <c r="NYU109" s="32"/>
      <c r="NYV109" s="32"/>
      <c r="NYW109" s="32"/>
      <c r="NYX109" s="32"/>
      <c r="NYY109" s="32"/>
      <c r="NYZ109" s="32"/>
      <c r="NZA109" s="32"/>
      <c r="NZB109" s="32"/>
      <c r="NZC109" s="32"/>
      <c r="NZD109" s="32"/>
      <c r="NZE109" s="32"/>
      <c r="NZF109" s="32"/>
      <c r="NZG109" s="32"/>
      <c r="NZH109" s="32"/>
      <c r="NZI109" s="32"/>
      <c r="NZJ109" s="32"/>
      <c r="NZK109" s="32"/>
      <c r="NZL109" s="32"/>
      <c r="NZM109" s="32"/>
      <c r="NZN109" s="32"/>
      <c r="NZO109" s="32"/>
      <c r="NZP109" s="32"/>
      <c r="NZQ109" s="32"/>
      <c r="NZR109" s="32"/>
      <c r="NZS109" s="32"/>
      <c r="NZT109" s="32"/>
      <c r="NZU109" s="32"/>
      <c r="NZV109" s="32"/>
      <c r="NZW109" s="32"/>
      <c r="NZX109" s="32"/>
      <c r="NZY109" s="32"/>
      <c r="NZZ109" s="32"/>
      <c r="OAA109" s="32"/>
      <c r="OAB109" s="32"/>
      <c r="OAC109" s="32"/>
      <c r="OAD109" s="32"/>
      <c r="OAE109" s="32"/>
      <c r="OAF109" s="32"/>
      <c r="OAG109" s="32"/>
      <c r="OAH109" s="32"/>
      <c r="OAI109" s="32"/>
      <c r="OAJ109" s="32"/>
      <c r="OAK109" s="32"/>
      <c r="OAL109" s="32"/>
      <c r="OAM109" s="32"/>
      <c r="OAN109" s="32"/>
      <c r="OAO109" s="32"/>
      <c r="OAP109" s="32"/>
      <c r="OAQ109" s="32"/>
      <c r="OAR109" s="32"/>
      <c r="OAS109" s="32"/>
      <c r="OAT109" s="32"/>
      <c r="OAU109" s="32"/>
      <c r="OAV109" s="32"/>
      <c r="OAW109" s="32"/>
      <c r="OAX109" s="32"/>
      <c r="OAY109" s="32"/>
      <c r="OAZ109" s="32"/>
      <c r="OBA109" s="32"/>
      <c r="OBB109" s="32"/>
      <c r="OBC109" s="32"/>
      <c r="OBD109" s="32"/>
      <c r="OBE109" s="32"/>
      <c r="OBF109" s="32"/>
      <c r="OBG109" s="32"/>
      <c r="OBH109" s="32"/>
      <c r="OBI109" s="32"/>
      <c r="OBJ109" s="32"/>
      <c r="OBK109" s="32"/>
      <c r="OBL109" s="32"/>
      <c r="OBM109" s="32"/>
      <c r="OBN109" s="32"/>
      <c r="OBO109" s="32"/>
      <c r="OBP109" s="32"/>
      <c r="OBQ109" s="32"/>
      <c r="OBR109" s="32"/>
      <c r="OBS109" s="32"/>
      <c r="OBT109" s="32"/>
      <c r="OBU109" s="32"/>
      <c r="OBV109" s="32"/>
      <c r="OBW109" s="32"/>
      <c r="OBX109" s="32"/>
      <c r="OBY109" s="32"/>
      <c r="OBZ109" s="32"/>
      <c r="OCA109" s="32"/>
      <c r="OCB109" s="32"/>
      <c r="OCC109" s="32"/>
      <c r="OCD109" s="32"/>
      <c r="OCE109" s="32"/>
      <c r="OCF109" s="32"/>
      <c r="OCG109" s="32"/>
      <c r="OCH109" s="32"/>
      <c r="OCI109" s="32"/>
      <c r="OCJ109" s="32"/>
      <c r="OCK109" s="32"/>
      <c r="OCL109" s="32"/>
      <c r="OCM109" s="32"/>
      <c r="OCN109" s="32"/>
      <c r="OCO109" s="32"/>
      <c r="OCP109" s="32"/>
      <c r="OCQ109" s="32"/>
      <c r="OCR109" s="32"/>
      <c r="OCS109" s="32"/>
      <c r="OCT109" s="32"/>
      <c r="OCU109" s="32"/>
      <c r="OCV109" s="32"/>
      <c r="OCW109" s="32"/>
      <c r="OCX109" s="32"/>
      <c r="OCY109" s="32"/>
      <c r="OCZ109" s="32"/>
      <c r="ODA109" s="32"/>
      <c r="ODB109" s="32"/>
      <c r="ODC109" s="32"/>
      <c r="ODD109" s="32"/>
      <c r="ODE109" s="32"/>
      <c r="ODF109" s="32"/>
      <c r="ODG109" s="32"/>
      <c r="ODH109" s="32"/>
      <c r="ODI109" s="32"/>
      <c r="ODJ109" s="32"/>
      <c r="ODK109" s="32"/>
      <c r="ODL109" s="32"/>
      <c r="ODM109" s="32"/>
      <c r="ODN109" s="32"/>
      <c r="ODO109" s="32"/>
      <c r="ODP109" s="32"/>
      <c r="ODQ109" s="32"/>
      <c r="ODR109" s="32"/>
      <c r="ODS109" s="32"/>
      <c r="ODT109" s="32"/>
      <c r="ODU109" s="32"/>
      <c r="ODV109" s="32"/>
      <c r="ODW109" s="32"/>
      <c r="ODX109" s="32"/>
      <c r="ODY109" s="32"/>
      <c r="ODZ109" s="32"/>
      <c r="OEA109" s="32"/>
      <c r="OEB109" s="32"/>
      <c r="OEC109" s="32"/>
      <c r="OED109" s="32"/>
      <c r="OEE109" s="32"/>
      <c r="OEF109" s="32"/>
      <c r="OEG109" s="32"/>
      <c r="OEH109" s="32"/>
      <c r="OEI109" s="32"/>
      <c r="OEJ109" s="32"/>
      <c r="OEK109" s="32"/>
      <c r="OEL109" s="32"/>
      <c r="OEM109" s="32"/>
      <c r="OEN109" s="32"/>
      <c r="OEO109" s="32"/>
      <c r="OEP109" s="32"/>
      <c r="OEQ109" s="32"/>
      <c r="OER109" s="32"/>
      <c r="OES109" s="32"/>
      <c r="OET109" s="32"/>
      <c r="OEU109" s="32"/>
      <c r="OEV109" s="32"/>
      <c r="OEW109" s="32"/>
      <c r="OEX109" s="32"/>
      <c r="OEY109" s="32"/>
      <c r="OEZ109" s="32"/>
      <c r="OFA109" s="32"/>
      <c r="OFB109" s="32"/>
      <c r="OFC109" s="32"/>
      <c r="OFD109" s="32"/>
      <c r="OFE109" s="32"/>
      <c r="OFF109" s="32"/>
      <c r="OFG109" s="32"/>
      <c r="OFH109" s="32"/>
      <c r="OFI109" s="32"/>
      <c r="OFJ109" s="32"/>
      <c r="OFK109" s="32"/>
      <c r="OFL109" s="32"/>
      <c r="OFM109" s="32"/>
      <c r="OFN109" s="32"/>
      <c r="OFO109" s="32"/>
      <c r="OFP109" s="32"/>
      <c r="OFQ109" s="32"/>
      <c r="OFR109" s="32"/>
      <c r="OFS109" s="32"/>
      <c r="OFT109" s="32"/>
      <c r="OFU109" s="32"/>
      <c r="OFV109" s="32"/>
      <c r="OFW109" s="32"/>
      <c r="OFX109" s="32"/>
      <c r="OFY109" s="32"/>
      <c r="OFZ109" s="32"/>
      <c r="OGA109" s="32"/>
      <c r="OGB109" s="32"/>
      <c r="OGC109" s="32"/>
      <c r="OGD109" s="32"/>
      <c r="OGE109" s="32"/>
      <c r="OGF109" s="32"/>
      <c r="OGG109" s="32"/>
      <c r="OGH109" s="32"/>
      <c r="OGI109" s="32"/>
      <c r="OGJ109" s="32"/>
      <c r="OGK109" s="32"/>
      <c r="OGL109" s="32"/>
      <c r="OGM109" s="32"/>
      <c r="OGN109" s="32"/>
      <c r="OGO109" s="32"/>
      <c r="OGP109" s="32"/>
      <c r="OGQ109" s="32"/>
      <c r="OGR109" s="32"/>
      <c r="OGS109" s="32"/>
      <c r="OGT109" s="32"/>
      <c r="OGU109" s="32"/>
      <c r="OGV109" s="32"/>
      <c r="OGW109" s="32"/>
      <c r="OGX109" s="32"/>
      <c r="OGY109" s="32"/>
      <c r="OGZ109" s="32"/>
      <c r="OHA109" s="32"/>
      <c r="OHB109" s="32"/>
      <c r="OHC109" s="32"/>
      <c r="OHD109" s="32"/>
      <c r="OHE109" s="32"/>
      <c r="OHF109" s="32"/>
      <c r="OHG109" s="32"/>
      <c r="OHH109" s="32"/>
      <c r="OHI109" s="32"/>
      <c r="OHJ109" s="32"/>
      <c r="OHK109" s="32"/>
      <c r="OHL109" s="32"/>
      <c r="OHM109" s="32"/>
      <c r="OHN109" s="32"/>
      <c r="OHO109" s="32"/>
      <c r="OHP109" s="32"/>
      <c r="OHQ109" s="32"/>
      <c r="OHR109" s="32"/>
      <c r="OHS109" s="32"/>
      <c r="OHT109" s="32"/>
      <c r="OHU109" s="32"/>
      <c r="OHV109" s="32"/>
      <c r="OHW109" s="32"/>
      <c r="OHX109" s="32"/>
      <c r="OHY109" s="32"/>
      <c r="OHZ109" s="32"/>
      <c r="OIA109" s="32"/>
      <c r="OIB109" s="32"/>
      <c r="OIC109" s="32"/>
      <c r="OID109" s="32"/>
      <c r="OIE109" s="32"/>
      <c r="OIF109" s="32"/>
      <c r="OIG109" s="32"/>
      <c r="OIH109" s="32"/>
      <c r="OII109" s="32"/>
      <c r="OIJ109" s="32"/>
      <c r="OIK109" s="32"/>
      <c r="OIL109" s="32"/>
      <c r="OIM109" s="32"/>
      <c r="OIN109" s="32"/>
      <c r="OIO109" s="32"/>
      <c r="OIP109" s="32"/>
      <c r="OIQ109" s="32"/>
      <c r="OIR109" s="32"/>
      <c r="OIS109" s="32"/>
      <c r="OIT109" s="32"/>
      <c r="OIU109" s="32"/>
      <c r="OIV109" s="32"/>
      <c r="OIW109" s="32"/>
      <c r="OIX109" s="32"/>
      <c r="OIY109" s="32"/>
      <c r="OIZ109" s="32"/>
      <c r="OJA109" s="32"/>
      <c r="OJB109" s="32"/>
      <c r="OJC109" s="32"/>
      <c r="OJD109" s="32"/>
      <c r="OJE109" s="32"/>
      <c r="OJF109" s="32"/>
      <c r="OJG109" s="32"/>
      <c r="OJH109" s="32"/>
      <c r="OJI109" s="32"/>
      <c r="OJJ109" s="32"/>
      <c r="OJK109" s="32"/>
      <c r="OJL109" s="32"/>
      <c r="OJM109" s="32"/>
      <c r="OJN109" s="32"/>
      <c r="OJO109" s="32"/>
      <c r="OJP109" s="32"/>
      <c r="OJQ109" s="32"/>
      <c r="OJR109" s="32"/>
      <c r="OJS109" s="32"/>
      <c r="OJT109" s="32"/>
      <c r="OJU109" s="32"/>
      <c r="OJV109" s="32"/>
      <c r="OJW109" s="32"/>
      <c r="OJX109" s="32"/>
      <c r="OJY109" s="32"/>
      <c r="OJZ109" s="32"/>
      <c r="OKA109" s="32"/>
      <c r="OKB109" s="32"/>
      <c r="OKC109" s="32"/>
      <c r="OKD109" s="32"/>
      <c r="OKE109" s="32"/>
      <c r="OKF109" s="32"/>
      <c r="OKG109" s="32"/>
      <c r="OKH109" s="32"/>
      <c r="OKI109" s="32"/>
      <c r="OKJ109" s="32"/>
      <c r="OKK109" s="32"/>
      <c r="OKL109" s="32"/>
      <c r="OKM109" s="32"/>
      <c r="OKN109" s="32"/>
      <c r="OKO109" s="32"/>
      <c r="OKP109" s="32"/>
      <c r="OKQ109" s="32"/>
      <c r="OKR109" s="32"/>
      <c r="OKS109" s="32"/>
      <c r="OKT109" s="32"/>
      <c r="OKU109" s="32"/>
      <c r="OKV109" s="32"/>
      <c r="OKW109" s="32"/>
      <c r="OKX109" s="32"/>
      <c r="OKY109" s="32"/>
      <c r="OKZ109" s="32"/>
      <c r="OLA109" s="32"/>
      <c r="OLB109" s="32"/>
      <c r="OLC109" s="32"/>
      <c r="OLD109" s="32"/>
      <c r="OLE109" s="32"/>
      <c r="OLF109" s="32"/>
      <c r="OLG109" s="32"/>
      <c r="OLH109" s="32"/>
      <c r="OLI109" s="32"/>
      <c r="OLJ109" s="32"/>
      <c r="OLK109" s="32"/>
      <c r="OLL109" s="32"/>
      <c r="OLM109" s="32"/>
      <c r="OLN109" s="32"/>
      <c r="OLO109" s="32"/>
      <c r="OLP109" s="32"/>
      <c r="OLQ109" s="32"/>
      <c r="OLR109" s="32"/>
      <c r="OLS109" s="32"/>
      <c r="OLT109" s="32"/>
      <c r="OLU109" s="32"/>
      <c r="OLV109" s="32"/>
      <c r="OLW109" s="32"/>
      <c r="OLX109" s="32"/>
      <c r="OLY109" s="32"/>
      <c r="OLZ109" s="32"/>
      <c r="OMA109" s="32"/>
      <c r="OMB109" s="32"/>
      <c r="OMC109" s="32"/>
      <c r="OMD109" s="32"/>
      <c r="OME109" s="32"/>
      <c r="OMF109" s="32"/>
      <c r="OMG109" s="32"/>
      <c r="OMH109" s="32"/>
      <c r="OMI109" s="32"/>
      <c r="OMJ109" s="32"/>
      <c r="OMK109" s="32"/>
      <c r="OML109" s="32"/>
      <c r="OMM109" s="32"/>
      <c r="OMN109" s="32"/>
      <c r="OMO109" s="32"/>
      <c r="OMP109" s="32"/>
      <c r="OMQ109" s="32"/>
      <c r="OMR109" s="32"/>
      <c r="OMS109" s="32"/>
      <c r="OMT109" s="32"/>
      <c r="OMU109" s="32"/>
      <c r="OMV109" s="32"/>
      <c r="OMW109" s="32"/>
      <c r="OMX109" s="32"/>
      <c r="OMY109" s="32"/>
      <c r="OMZ109" s="32"/>
      <c r="ONA109" s="32"/>
      <c r="ONB109" s="32"/>
      <c r="ONC109" s="32"/>
      <c r="OND109" s="32"/>
      <c r="ONE109" s="32"/>
      <c r="ONF109" s="32"/>
      <c r="ONG109" s="32"/>
      <c r="ONH109" s="32"/>
      <c r="ONI109" s="32"/>
      <c r="ONJ109" s="32"/>
      <c r="ONK109" s="32"/>
      <c r="ONL109" s="32"/>
      <c r="ONM109" s="32"/>
      <c r="ONN109" s="32"/>
      <c r="ONO109" s="32"/>
      <c r="ONP109" s="32"/>
      <c r="ONQ109" s="32"/>
      <c r="ONR109" s="32"/>
      <c r="ONS109" s="32"/>
      <c r="ONT109" s="32"/>
      <c r="ONU109" s="32"/>
      <c r="ONV109" s="32"/>
      <c r="ONW109" s="32"/>
      <c r="ONX109" s="32"/>
      <c r="ONY109" s="32"/>
      <c r="ONZ109" s="32"/>
      <c r="OOA109" s="32"/>
      <c r="OOB109" s="32"/>
      <c r="OOC109" s="32"/>
      <c r="OOD109" s="32"/>
      <c r="OOE109" s="32"/>
      <c r="OOF109" s="32"/>
      <c r="OOG109" s="32"/>
      <c r="OOH109" s="32"/>
      <c r="OOI109" s="32"/>
      <c r="OOJ109" s="32"/>
      <c r="OOK109" s="32"/>
      <c r="OOL109" s="32"/>
      <c r="OOM109" s="32"/>
      <c r="OON109" s="32"/>
      <c r="OOO109" s="32"/>
      <c r="OOP109" s="32"/>
      <c r="OOQ109" s="32"/>
      <c r="OOR109" s="32"/>
      <c r="OOS109" s="32"/>
      <c r="OOT109" s="32"/>
      <c r="OOU109" s="32"/>
      <c r="OOV109" s="32"/>
      <c r="OOW109" s="32"/>
      <c r="OOX109" s="32"/>
      <c r="OOY109" s="32"/>
      <c r="OOZ109" s="32"/>
      <c r="OPA109" s="32"/>
      <c r="OPB109" s="32"/>
      <c r="OPC109" s="32"/>
      <c r="OPD109" s="32"/>
      <c r="OPE109" s="32"/>
      <c r="OPF109" s="32"/>
      <c r="OPG109" s="32"/>
      <c r="OPH109" s="32"/>
      <c r="OPI109" s="32"/>
      <c r="OPJ109" s="32"/>
      <c r="OPK109" s="32"/>
      <c r="OPL109" s="32"/>
      <c r="OPM109" s="32"/>
      <c r="OPN109" s="32"/>
      <c r="OPO109" s="32"/>
      <c r="OPP109" s="32"/>
      <c r="OPQ109" s="32"/>
      <c r="OPR109" s="32"/>
      <c r="OPS109" s="32"/>
      <c r="OPT109" s="32"/>
      <c r="OPU109" s="32"/>
      <c r="OPV109" s="32"/>
      <c r="OPW109" s="32"/>
      <c r="OPX109" s="32"/>
      <c r="OPY109" s="32"/>
      <c r="OPZ109" s="32"/>
      <c r="OQA109" s="32"/>
      <c r="OQB109" s="32"/>
      <c r="OQC109" s="32"/>
      <c r="OQD109" s="32"/>
      <c r="OQE109" s="32"/>
      <c r="OQF109" s="32"/>
      <c r="OQG109" s="32"/>
      <c r="OQH109" s="32"/>
      <c r="OQI109" s="32"/>
      <c r="OQJ109" s="32"/>
      <c r="OQK109" s="32"/>
      <c r="OQL109" s="32"/>
      <c r="OQM109" s="32"/>
      <c r="OQN109" s="32"/>
      <c r="OQO109" s="32"/>
      <c r="OQP109" s="32"/>
      <c r="OQQ109" s="32"/>
      <c r="OQR109" s="32"/>
      <c r="OQS109" s="32"/>
      <c r="OQT109" s="32"/>
      <c r="OQU109" s="32"/>
      <c r="OQV109" s="32"/>
      <c r="OQW109" s="32"/>
      <c r="OQX109" s="32"/>
      <c r="OQY109" s="32"/>
      <c r="OQZ109" s="32"/>
      <c r="ORA109" s="32"/>
      <c r="ORB109" s="32"/>
      <c r="ORC109" s="32"/>
      <c r="ORD109" s="32"/>
      <c r="ORE109" s="32"/>
      <c r="ORF109" s="32"/>
      <c r="ORG109" s="32"/>
      <c r="ORH109" s="32"/>
      <c r="ORI109" s="32"/>
      <c r="ORJ109" s="32"/>
      <c r="ORK109" s="32"/>
      <c r="ORL109" s="32"/>
      <c r="ORM109" s="32"/>
      <c r="ORN109" s="32"/>
      <c r="ORO109" s="32"/>
      <c r="ORP109" s="32"/>
      <c r="ORQ109" s="32"/>
      <c r="ORR109" s="32"/>
      <c r="ORS109" s="32"/>
      <c r="ORT109" s="32"/>
      <c r="ORU109" s="32"/>
      <c r="ORV109" s="32"/>
      <c r="ORW109" s="32"/>
      <c r="ORX109" s="32"/>
      <c r="ORY109" s="32"/>
      <c r="ORZ109" s="32"/>
      <c r="OSA109" s="32"/>
      <c r="OSB109" s="32"/>
      <c r="OSC109" s="32"/>
      <c r="OSD109" s="32"/>
      <c r="OSE109" s="32"/>
      <c r="OSF109" s="32"/>
      <c r="OSG109" s="32"/>
      <c r="OSH109" s="32"/>
      <c r="OSI109" s="32"/>
      <c r="OSJ109" s="32"/>
      <c r="OSK109" s="32"/>
      <c r="OSL109" s="32"/>
      <c r="OSM109" s="32"/>
      <c r="OSN109" s="32"/>
      <c r="OSO109" s="32"/>
      <c r="OSP109" s="32"/>
      <c r="OSQ109" s="32"/>
      <c r="OSR109" s="32"/>
      <c r="OSS109" s="32"/>
      <c r="OST109" s="32"/>
      <c r="OSU109" s="32"/>
      <c r="OSV109" s="32"/>
      <c r="OSW109" s="32"/>
      <c r="OSX109" s="32"/>
      <c r="OSY109" s="32"/>
      <c r="OSZ109" s="32"/>
      <c r="OTA109" s="32"/>
      <c r="OTB109" s="32"/>
      <c r="OTC109" s="32"/>
      <c r="OTD109" s="32"/>
      <c r="OTE109" s="32"/>
      <c r="OTF109" s="32"/>
      <c r="OTG109" s="32"/>
      <c r="OTH109" s="32"/>
      <c r="OTI109" s="32"/>
      <c r="OTJ109" s="32"/>
      <c r="OTK109" s="32"/>
      <c r="OTL109" s="32"/>
      <c r="OTM109" s="32"/>
      <c r="OTN109" s="32"/>
      <c r="OTO109" s="32"/>
      <c r="OTP109" s="32"/>
      <c r="OTQ109" s="32"/>
      <c r="OTR109" s="32"/>
      <c r="OTS109" s="32"/>
      <c r="OTT109" s="32"/>
      <c r="OTU109" s="32"/>
      <c r="OTV109" s="32"/>
      <c r="OTW109" s="32"/>
      <c r="OTX109" s="32"/>
      <c r="OTY109" s="32"/>
      <c r="OTZ109" s="32"/>
      <c r="OUA109" s="32"/>
      <c r="OUB109" s="32"/>
      <c r="OUC109" s="32"/>
      <c r="OUD109" s="32"/>
      <c r="OUE109" s="32"/>
      <c r="OUF109" s="32"/>
      <c r="OUG109" s="32"/>
      <c r="OUH109" s="32"/>
      <c r="OUI109" s="32"/>
      <c r="OUJ109" s="32"/>
      <c r="OUK109" s="32"/>
      <c r="OUL109" s="32"/>
      <c r="OUM109" s="32"/>
      <c r="OUN109" s="32"/>
      <c r="OUO109" s="32"/>
      <c r="OUP109" s="32"/>
      <c r="OUQ109" s="32"/>
      <c r="OUR109" s="32"/>
      <c r="OUS109" s="32"/>
      <c r="OUT109" s="32"/>
      <c r="OUU109" s="32"/>
      <c r="OUV109" s="32"/>
      <c r="OUW109" s="32"/>
      <c r="OUX109" s="32"/>
      <c r="OUY109" s="32"/>
      <c r="OUZ109" s="32"/>
      <c r="OVA109" s="32"/>
      <c r="OVB109" s="32"/>
      <c r="OVC109" s="32"/>
      <c r="OVD109" s="32"/>
      <c r="OVE109" s="32"/>
      <c r="OVF109" s="32"/>
      <c r="OVG109" s="32"/>
      <c r="OVH109" s="32"/>
      <c r="OVI109" s="32"/>
      <c r="OVJ109" s="32"/>
      <c r="OVK109" s="32"/>
      <c r="OVL109" s="32"/>
      <c r="OVM109" s="32"/>
      <c r="OVN109" s="32"/>
      <c r="OVO109" s="32"/>
      <c r="OVP109" s="32"/>
      <c r="OVQ109" s="32"/>
      <c r="OVR109" s="32"/>
      <c r="OVS109" s="32"/>
      <c r="OVT109" s="32"/>
      <c r="OVU109" s="32"/>
      <c r="OVV109" s="32"/>
      <c r="OVW109" s="32"/>
      <c r="OVX109" s="32"/>
      <c r="OVY109" s="32"/>
      <c r="OVZ109" s="32"/>
      <c r="OWA109" s="32"/>
      <c r="OWB109" s="32"/>
      <c r="OWC109" s="32"/>
      <c r="OWD109" s="32"/>
      <c r="OWE109" s="32"/>
      <c r="OWF109" s="32"/>
      <c r="OWG109" s="32"/>
      <c r="OWH109" s="32"/>
      <c r="OWI109" s="32"/>
      <c r="OWJ109" s="32"/>
      <c r="OWK109" s="32"/>
      <c r="OWL109" s="32"/>
      <c r="OWM109" s="32"/>
      <c r="OWN109" s="32"/>
      <c r="OWO109" s="32"/>
      <c r="OWP109" s="32"/>
      <c r="OWQ109" s="32"/>
      <c r="OWR109" s="32"/>
      <c r="OWS109" s="32"/>
      <c r="OWT109" s="32"/>
      <c r="OWU109" s="32"/>
      <c r="OWV109" s="32"/>
      <c r="OWW109" s="32"/>
      <c r="OWX109" s="32"/>
      <c r="OWY109" s="32"/>
      <c r="OWZ109" s="32"/>
      <c r="OXA109" s="32"/>
      <c r="OXB109" s="32"/>
      <c r="OXC109" s="32"/>
      <c r="OXD109" s="32"/>
      <c r="OXE109" s="32"/>
      <c r="OXF109" s="32"/>
      <c r="OXG109" s="32"/>
      <c r="OXH109" s="32"/>
      <c r="OXI109" s="32"/>
      <c r="OXJ109" s="32"/>
      <c r="OXK109" s="32"/>
      <c r="OXL109" s="32"/>
      <c r="OXM109" s="32"/>
      <c r="OXN109" s="32"/>
      <c r="OXO109" s="32"/>
      <c r="OXP109" s="32"/>
      <c r="OXQ109" s="32"/>
      <c r="OXR109" s="32"/>
      <c r="OXS109" s="32"/>
      <c r="OXT109" s="32"/>
      <c r="OXU109" s="32"/>
      <c r="OXV109" s="32"/>
      <c r="OXW109" s="32"/>
      <c r="OXX109" s="32"/>
      <c r="OXY109" s="32"/>
      <c r="OXZ109" s="32"/>
      <c r="OYA109" s="32"/>
      <c r="OYB109" s="32"/>
      <c r="OYC109" s="32"/>
      <c r="OYD109" s="32"/>
      <c r="OYE109" s="32"/>
      <c r="OYF109" s="32"/>
      <c r="OYG109" s="32"/>
      <c r="OYH109" s="32"/>
      <c r="OYI109" s="32"/>
      <c r="OYJ109" s="32"/>
      <c r="OYK109" s="32"/>
      <c r="OYL109" s="32"/>
      <c r="OYM109" s="32"/>
      <c r="OYN109" s="32"/>
      <c r="OYO109" s="32"/>
      <c r="OYP109" s="32"/>
      <c r="OYQ109" s="32"/>
      <c r="OYR109" s="32"/>
      <c r="OYS109" s="32"/>
      <c r="OYT109" s="32"/>
      <c r="OYU109" s="32"/>
      <c r="OYV109" s="32"/>
      <c r="OYW109" s="32"/>
      <c r="OYX109" s="32"/>
      <c r="OYY109" s="32"/>
      <c r="OYZ109" s="32"/>
      <c r="OZA109" s="32"/>
      <c r="OZB109" s="32"/>
      <c r="OZC109" s="32"/>
      <c r="OZD109" s="32"/>
      <c r="OZE109" s="32"/>
      <c r="OZF109" s="32"/>
      <c r="OZG109" s="32"/>
      <c r="OZH109" s="32"/>
      <c r="OZI109" s="32"/>
      <c r="OZJ109" s="32"/>
      <c r="OZK109" s="32"/>
      <c r="OZL109" s="32"/>
      <c r="OZM109" s="32"/>
      <c r="OZN109" s="32"/>
      <c r="OZO109" s="32"/>
      <c r="OZP109" s="32"/>
      <c r="OZQ109" s="32"/>
      <c r="OZR109" s="32"/>
      <c r="OZS109" s="32"/>
      <c r="OZT109" s="32"/>
      <c r="OZU109" s="32"/>
      <c r="OZV109" s="32"/>
      <c r="OZW109" s="32"/>
      <c r="OZX109" s="32"/>
      <c r="OZY109" s="32"/>
      <c r="OZZ109" s="32"/>
      <c r="PAA109" s="32"/>
      <c r="PAB109" s="32"/>
      <c r="PAC109" s="32"/>
      <c r="PAD109" s="32"/>
      <c r="PAE109" s="32"/>
      <c r="PAF109" s="32"/>
      <c r="PAG109" s="32"/>
      <c r="PAH109" s="32"/>
      <c r="PAI109" s="32"/>
      <c r="PAJ109" s="32"/>
      <c r="PAK109" s="32"/>
      <c r="PAL109" s="32"/>
      <c r="PAM109" s="32"/>
      <c r="PAN109" s="32"/>
      <c r="PAO109" s="32"/>
      <c r="PAP109" s="32"/>
      <c r="PAQ109" s="32"/>
      <c r="PAR109" s="32"/>
      <c r="PAS109" s="32"/>
      <c r="PAT109" s="32"/>
      <c r="PAU109" s="32"/>
      <c r="PAV109" s="32"/>
      <c r="PAW109" s="32"/>
      <c r="PAX109" s="32"/>
      <c r="PAY109" s="32"/>
      <c r="PAZ109" s="32"/>
      <c r="PBA109" s="32"/>
      <c r="PBB109" s="32"/>
      <c r="PBC109" s="32"/>
      <c r="PBD109" s="32"/>
      <c r="PBE109" s="32"/>
      <c r="PBF109" s="32"/>
      <c r="PBG109" s="32"/>
      <c r="PBH109" s="32"/>
      <c r="PBI109" s="32"/>
      <c r="PBJ109" s="32"/>
      <c r="PBK109" s="32"/>
      <c r="PBL109" s="32"/>
      <c r="PBM109" s="32"/>
      <c r="PBN109" s="32"/>
      <c r="PBO109" s="32"/>
      <c r="PBP109" s="32"/>
      <c r="PBQ109" s="32"/>
      <c r="PBR109" s="32"/>
      <c r="PBS109" s="32"/>
      <c r="PBT109" s="32"/>
      <c r="PBU109" s="32"/>
      <c r="PBV109" s="32"/>
      <c r="PBW109" s="32"/>
      <c r="PBX109" s="32"/>
      <c r="PBY109" s="32"/>
      <c r="PBZ109" s="32"/>
      <c r="PCA109" s="32"/>
      <c r="PCB109" s="32"/>
      <c r="PCC109" s="32"/>
      <c r="PCD109" s="32"/>
      <c r="PCE109" s="32"/>
      <c r="PCF109" s="32"/>
      <c r="PCG109" s="32"/>
      <c r="PCH109" s="32"/>
      <c r="PCI109" s="32"/>
      <c r="PCJ109" s="32"/>
      <c r="PCK109" s="32"/>
      <c r="PCL109" s="32"/>
      <c r="PCM109" s="32"/>
      <c r="PCN109" s="32"/>
      <c r="PCO109" s="32"/>
      <c r="PCP109" s="32"/>
      <c r="PCQ109" s="32"/>
      <c r="PCR109" s="32"/>
      <c r="PCS109" s="32"/>
      <c r="PCT109" s="32"/>
      <c r="PCU109" s="32"/>
      <c r="PCV109" s="32"/>
      <c r="PCW109" s="32"/>
      <c r="PCX109" s="32"/>
      <c r="PCY109" s="32"/>
      <c r="PCZ109" s="32"/>
      <c r="PDA109" s="32"/>
      <c r="PDB109" s="32"/>
      <c r="PDC109" s="32"/>
      <c r="PDD109" s="32"/>
      <c r="PDE109" s="32"/>
      <c r="PDF109" s="32"/>
      <c r="PDG109" s="32"/>
      <c r="PDH109" s="32"/>
      <c r="PDI109" s="32"/>
      <c r="PDJ109" s="32"/>
      <c r="PDK109" s="32"/>
      <c r="PDL109" s="32"/>
      <c r="PDM109" s="32"/>
      <c r="PDN109" s="32"/>
      <c r="PDO109" s="32"/>
      <c r="PDP109" s="32"/>
      <c r="PDQ109" s="32"/>
      <c r="PDR109" s="32"/>
      <c r="PDS109" s="32"/>
      <c r="PDT109" s="32"/>
      <c r="PDU109" s="32"/>
      <c r="PDV109" s="32"/>
      <c r="PDW109" s="32"/>
      <c r="PDX109" s="32"/>
      <c r="PDY109" s="32"/>
      <c r="PDZ109" s="32"/>
      <c r="PEA109" s="32"/>
      <c r="PEB109" s="32"/>
      <c r="PEC109" s="32"/>
      <c r="PED109" s="32"/>
      <c r="PEE109" s="32"/>
      <c r="PEF109" s="32"/>
      <c r="PEG109" s="32"/>
      <c r="PEH109" s="32"/>
      <c r="PEI109" s="32"/>
      <c r="PEJ109" s="32"/>
      <c r="PEK109" s="32"/>
      <c r="PEL109" s="32"/>
      <c r="PEM109" s="32"/>
      <c r="PEN109" s="32"/>
      <c r="PEO109" s="32"/>
      <c r="PEP109" s="32"/>
      <c r="PEQ109" s="32"/>
      <c r="PER109" s="32"/>
      <c r="PES109" s="32"/>
      <c r="PET109" s="32"/>
      <c r="PEU109" s="32"/>
      <c r="PEV109" s="32"/>
      <c r="PEW109" s="32"/>
      <c r="PEX109" s="32"/>
      <c r="PEY109" s="32"/>
      <c r="PEZ109" s="32"/>
      <c r="PFA109" s="32"/>
      <c r="PFB109" s="32"/>
      <c r="PFC109" s="32"/>
      <c r="PFD109" s="32"/>
      <c r="PFE109" s="32"/>
      <c r="PFF109" s="32"/>
      <c r="PFG109" s="32"/>
      <c r="PFH109" s="32"/>
      <c r="PFI109" s="32"/>
      <c r="PFJ109" s="32"/>
      <c r="PFK109" s="32"/>
      <c r="PFL109" s="32"/>
      <c r="PFM109" s="32"/>
      <c r="PFN109" s="32"/>
      <c r="PFO109" s="32"/>
      <c r="PFP109" s="32"/>
      <c r="PFQ109" s="32"/>
      <c r="PFR109" s="32"/>
      <c r="PFS109" s="32"/>
      <c r="PFT109" s="32"/>
      <c r="PFU109" s="32"/>
      <c r="PFV109" s="32"/>
      <c r="PFW109" s="32"/>
      <c r="PFX109" s="32"/>
      <c r="PFY109" s="32"/>
      <c r="PFZ109" s="32"/>
      <c r="PGA109" s="32"/>
      <c r="PGB109" s="32"/>
      <c r="PGC109" s="32"/>
      <c r="PGD109" s="32"/>
      <c r="PGE109" s="32"/>
      <c r="PGF109" s="32"/>
      <c r="PGG109" s="32"/>
      <c r="PGH109" s="32"/>
      <c r="PGI109" s="32"/>
      <c r="PGJ109" s="32"/>
      <c r="PGK109" s="32"/>
      <c r="PGL109" s="32"/>
      <c r="PGM109" s="32"/>
      <c r="PGN109" s="32"/>
      <c r="PGO109" s="32"/>
      <c r="PGP109" s="32"/>
      <c r="PGQ109" s="32"/>
      <c r="PGR109" s="32"/>
      <c r="PGS109" s="32"/>
      <c r="PGT109" s="32"/>
      <c r="PGU109" s="32"/>
      <c r="PGV109" s="32"/>
      <c r="PGW109" s="32"/>
      <c r="PGX109" s="32"/>
      <c r="PGY109" s="32"/>
      <c r="PGZ109" s="32"/>
      <c r="PHA109" s="32"/>
      <c r="PHB109" s="32"/>
      <c r="PHC109" s="32"/>
      <c r="PHD109" s="32"/>
      <c r="PHE109" s="32"/>
      <c r="PHF109" s="32"/>
      <c r="PHG109" s="32"/>
      <c r="PHH109" s="32"/>
      <c r="PHI109" s="32"/>
      <c r="PHJ109" s="32"/>
      <c r="PHK109" s="32"/>
      <c r="PHL109" s="32"/>
      <c r="PHM109" s="32"/>
      <c r="PHN109" s="32"/>
      <c r="PHO109" s="32"/>
      <c r="PHP109" s="32"/>
      <c r="PHQ109" s="32"/>
      <c r="PHR109" s="32"/>
      <c r="PHS109" s="32"/>
      <c r="PHT109" s="32"/>
      <c r="PHU109" s="32"/>
      <c r="PHV109" s="32"/>
      <c r="PHW109" s="32"/>
      <c r="PHX109" s="32"/>
      <c r="PHY109" s="32"/>
      <c r="PHZ109" s="32"/>
      <c r="PIA109" s="32"/>
      <c r="PIB109" s="32"/>
      <c r="PIC109" s="32"/>
      <c r="PID109" s="32"/>
      <c r="PIE109" s="32"/>
      <c r="PIF109" s="32"/>
      <c r="PIG109" s="32"/>
      <c r="PIH109" s="32"/>
      <c r="PII109" s="32"/>
      <c r="PIJ109" s="32"/>
      <c r="PIK109" s="32"/>
      <c r="PIL109" s="32"/>
      <c r="PIM109" s="32"/>
      <c r="PIN109" s="32"/>
      <c r="PIO109" s="32"/>
      <c r="PIP109" s="32"/>
      <c r="PIQ109" s="32"/>
      <c r="PIR109" s="32"/>
      <c r="PIS109" s="32"/>
      <c r="PIT109" s="32"/>
      <c r="PIU109" s="32"/>
      <c r="PIV109" s="32"/>
      <c r="PIW109" s="32"/>
      <c r="PIX109" s="32"/>
      <c r="PIY109" s="32"/>
      <c r="PIZ109" s="32"/>
      <c r="PJA109" s="32"/>
      <c r="PJB109" s="32"/>
      <c r="PJC109" s="32"/>
      <c r="PJD109" s="32"/>
      <c r="PJE109" s="32"/>
      <c r="PJF109" s="32"/>
      <c r="PJG109" s="32"/>
      <c r="PJH109" s="32"/>
      <c r="PJI109" s="32"/>
      <c r="PJJ109" s="32"/>
      <c r="PJK109" s="32"/>
      <c r="PJL109" s="32"/>
      <c r="PJM109" s="32"/>
      <c r="PJN109" s="32"/>
      <c r="PJO109" s="32"/>
      <c r="PJP109" s="32"/>
      <c r="PJQ109" s="32"/>
      <c r="PJR109" s="32"/>
      <c r="PJS109" s="32"/>
      <c r="PJT109" s="32"/>
      <c r="PJU109" s="32"/>
      <c r="PJV109" s="32"/>
      <c r="PJW109" s="32"/>
      <c r="PJX109" s="32"/>
      <c r="PJY109" s="32"/>
      <c r="PJZ109" s="32"/>
      <c r="PKA109" s="32"/>
      <c r="PKB109" s="32"/>
      <c r="PKC109" s="32"/>
      <c r="PKD109" s="32"/>
      <c r="PKE109" s="32"/>
      <c r="PKF109" s="32"/>
      <c r="PKG109" s="32"/>
      <c r="PKH109" s="32"/>
      <c r="PKI109" s="32"/>
      <c r="PKJ109" s="32"/>
      <c r="PKK109" s="32"/>
      <c r="PKL109" s="32"/>
      <c r="PKM109" s="32"/>
      <c r="PKN109" s="32"/>
      <c r="PKO109" s="32"/>
      <c r="PKP109" s="32"/>
      <c r="PKQ109" s="32"/>
      <c r="PKR109" s="32"/>
      <c r="PKS109" s="32"/>
      <c r="PKT109" s="32"/>
      <c r="PKU109" s="32"/>
      <c r="PKV109" s="32"/>
      <c r="PKW109" s="32"/>
      <c r="PKX109" s="32"/>
      <c r="PKY109" s="32"/>
      <c r="PKZ109" s="32"/>
      <c r="PLA109" s="32"/>
      <c r="PLB109" s="32"/>
      <c r="PLC109" s="32"/>
      <c r="PLD109" s="32"/>
      <c r="PLE109" s="32"/>
      <c r="PLF109" s="32"/>
      <c r="PLG109" s="32"/>
      <c r="PLH109" s="32"/>
      <c r="PLI109" s="32"/>
      <c r="PLJ109" s="32"/>
      <c r="PLK109" s="32"/>
      <c r="PLL109" s="32"/>
      <c r="PLM109" s="32"/>
      <c r="PLN109" s="32"/>
      <c r="PLO109" s="32"/>
      <c r="PLP109" s="32"/>
      <c r="PLQ109" s="32"/>
      <c r="PLR109" s="32"/>
      <c r="PLS109" s="32"/>
      <c r="PLT109" s="32"/>
      <c r="PLU109" s="32"/>
      <c r="PLV109" s="32"/>
      <c r="PLW109" s="32"/>
      <c r="PLX109" s="32"/>
      <c r="PLY109" s="32"/>
      <c r="PLZ109" s="32"/>
      <c r="PMA109" s="32"/>
      <c r="PMB109" s="32"/>
      <c r="PMC109" s="32"/>
      <c r="PMD109" s="32"/>
      <c r="PME109" s="32"/>
      <c r="PMF109" s="32"/>
      <c r="PMG109" s="32"/>
      <c r="PMH109" s="32"/>
      <c r="PMI109" s="32"/>
      <c r="PMJ109" s="32"/>
      <c r="PMK109" s="32"/>
      <c r="PML109" s="32"/>
      <c r="PMM109" s="32"/>
      <c r="PMN109" s="32"/>
      <c r="PMO109" s="32"/>
      <c r="PMP109" s="32"/>
      <c r="PMQ109" s="32"/>
      <c r="PMR109" s="32"/>
      <c r="PMS109" s="32"/>
      <c r="PMT109" s="32"/>
      <c r="PMU109" s="32"/>
      <c r="PMV109" s="32"/>
      <c r="PMW109" s="32"/>
      <c r="PMX109" s="32"/>
      <c r="PMY109" s="32"/>
      <c r="PMZ109" s="32"/>
      <c r="PNA109" s="32"/>
      <c r="PNB109" s="32"/>
      <c r="PNC109" s="32"/>
      <c r="PND109" s="32"/>
      <c r="PNE109" s="32"/>
      <c r="PNF109" s="32"/>
      <c r="PNG109" s="32"/>
      <c r="PNH109" s="32"/>
      <c r="PNI109" s="32"/>
      <c r="PNJ109" s="32"/>
      <c r="PNK109" s="32"/>
      <c r="PNL109" s="32"/>
      <c r="PNM109" s="32"/>
      <c r="PNN109" s="32"/>
      <c r="PNO109" s="32"/>
      <c r="PNP109" s="32"/>
      <c r="PNQ109" s="32"/>
      <c r="PNR109" s="32"/>
      <c r="PNS109" s="32"/>
      <c r="PNT109" s="32"/>
      <c r="PNU109" s="32"/>
      <c r="PNV109" s="32"/>
      <c r="PNW109" s="32"/>
      <c r="PNX109" s="32"/>
      <c r="PNY109" s="32"/>
      <c r="PNZ109" s="32"/>
      <c r="POA109" s="32"/>
      <c r="POB109" s="32"/>
      <c r="POC109" s="32"/>
      <c r="POD109" s="32"/>
      <c r="POE109" s="32"/>
      <c r="POF109" s="32"/>
      <c r="POG109" s="32"/>
      <c r="POH109" s="32"/>
      <c r="POI109" s="32"/>
      <c r="POJ109" s="32"/>
      <c r="POK109" s="32"/>
      <c r="POL109" s="32"/>
      <c r="POM109" s="32"/>
      <c r="PON109" s="32"/>
      <c r="POO109" s="32"/>
      <c r="POP109" s="32"/>
      <c r="POQ109" s="32"/>
      <c r="POR109" s="32"/>
      <c r="POS109" s="32"/>
      <c r="POT109" s="32"/>
      <c r="POU109" s="32"/>
      <c r="POV109" s="32"/>
      <c r="POW109" s="32"/>
      <c r="POX109" s="32"/>
      <c r="POY109" s="32"/>
      <c r="POZ109" s="32"/>
      <c r="PPA109" s="32"/>
      <c r="PPB109" s="32"/>
      <c r="PPC109" s="32"/>
      <c r="PPD109" s="32"/>
      <c r="PPE109" s="32"/>
      <c r="PPF109" s="32"/>
      <c r="PPG109" s="32"/>
      <c r="PPH109" s="32"/>
      <c r="PPI109" s="32"/>
      <c r="PPJ109" s="32"/>
      <c r="PPK109" s="32"/>
      <c r="PPL109" s="32"/>
      <c r="PPM109" s="32"/>
      <c r="PPN109" s="32"/>
      <c r="PPO109" s="32"/>
      <c r="PPP109" s="32"/>
      <c r="PPQ109" s="32"/>
      <c r="PPR109" s="32"/>
      <c r="PPS109" s="32"/>
      <c r="PPT109" s="32"/>
      <c r="PPU109" s="32"/>
      <c r="PPV109" s="32"/>
      <c r="PPW109" s="32"/>
      <c r="PPX109" s="32"/>
      <c r="PPY109" s="32"/>
      <c r="PPZ109" s="32"/>
      <c r="PQA109" s="32"/>
      <c r="PQB109" s="32"/>
      <c r="PQC109" s="32"/>
      <c r="PQD109" s="32"/>
      <c r="PQE109" s="32"/>
      <c r="PQF109" s="32"/>
      <c r="PQG109" s="32"/>
      <c r="PQH109" s="32"/>
      <c r="PQI109" s="32"/>
      <c r="PQJ109" s="32"/>
      <c r="PQK109" s="32"/>
      <c r="PQL109" s="32"/>
      <c r="PQM109" s="32"/>
      <c r="PQN109" s="32"/>
      <c r="PQO109" s="32"/>
      <c r="PQP109" s="32"/>
      <c r="PQQ109" s="32"/>
      <c r="PQR109" s="32"/>
      <c r="PQS109" s="32"/>
      <c r="PQT109" s="32"/>
      <c r="PQU109" s="32"/>
      <c r="PQV109" s="32"/>
      <c r="PQW109" s="32"/>
      <c r="PQX109" s="32"/>
      <c r="PQY109" s="32"/>
      <c r="PQZ109" s="32"/>
      <c r="PRA109" s="32"/>
      <c r="PRB109" s="32"/>
      <c r="PRC109" s="32"/>
      <c r="PRD109" s="32"/>
      <c r="PRE109" s="32"/>
      <c r="PRF109" s="32"/>
      <c r="PRG109" s="32"/>
      <c r="PRH109" s="32"/>
      <c r="PRI109" s="32"/>
      <c r="PRJ109" s="32"/>
      <c r="PRK109" s="32"/>
      <c r="PRL109" s="32"/>
      <c r="PRM109" s="32"/>
      <c r="PRN109" s="32"/>
      <c r="PRO109" s="32"/>
      <c r="PRP109" s="32"/>
      <c r="PRQ109" s="32"/>
      <c r="PRR109" s="32"/>
      <c r="PRS109" s="32"/>
      <c r="PRT109" s="32"/>
      <c r="PRU109" s="32"/>
      <c r="PRV109" s="32"/>
      <c r="PRW109" s="32"/>
      <c r="PRX109" s="32"/>
      <c r="PRY109" s="32"/>
      <c r="PRZ109" s="32"/>
      <c r="PSA109" s="32"/>
      <c r="PSB109" s="32"/>
      <c r="PSC109" s="32"/>
      <c r="PSD109" s="32"/>
      <c r="PSE109" s="32"/>
      <c r="PSF109" s="32"/>
      <c r="PSG109" s="32"/>
      <c r="PSH109" s="32"/>
      <c r="PSI109" s="32"/>
      <c r="PSJ109" s="32"/>
      <c r="PSK109" s="32"/>
      <c r="PSL109" s="32"/>
      <c r="PSM109" s="32"/>
      <c r="PSN109" s="32"/>
      <c r="PSO109" s="32"/>
      <c r="PSP109" s="32"/>
      <c r="PSQ109" s="32"/>
      <c r="PSR109" s="32"/>
      <c r="PSS109" s="32"/>
      <c r="PST109" s="32"/>
      <c r="PSU109" s="32"/>
      <c r="PSV109" s="32"/>
      <c r="PSW109" s="32"/>
      <c r="PSX109" s="32"/>
      <c r="PSY109" s="32"/>
      <c r="PSZ109" s="32"/>
      <c r="PTA109" s="32"/>
      <c r="PTB109" s="32"/>
      <c r="PTC109" s="32"/>
      <c r="PTD109" s="32"/>
      <c r="PTE109" s="32"/>
      <c r="PTF109" s="32"/>
      <c r="PTG109" s="32"/>
      <c r="PTH109" s="32"/>
      <c r="PTI109" s="32"/>
      <c r="PTJ109" s="32"/>
      <c r="PTK109" s="32"/>
      <c r="PTL109" s="32"/>
      <c r="PTM109" s="32"/>
      <c r="PTN109" s="32"/>
      <c r="PTO109" s="32"/>
      <c r="PTP109" s="32"/>
      <c r="PTQ109" s="32"/>
      <c r="PTR109" s="32"/>
      <c r="PTS109" s="32"/>
      <c r="PTT109" s="32"/>
      <c r="PTU109" s="32"/>
      <c r="PTV109" s="32"/>
      <c r="PTW109" s="32"/>
      <c r="PTX109" s="32"/>
      <c r="PTY109" s="32"/>
      <c r="PTZ109" s="32"/>
      <c r="PUA109" s="32"/>
      <c r="PUB109" s="32"/>
      <c r="PUC109" s="32"/>
      <c r="PUD109" s="32"/>
      <c r="PUE109" s="32"/>
      <c r="PUF109" s="32"/>
      <c r="PUG109" s="32"/>
      <c r="PUH109" s="32"/>
      <c r="PUI109" s="32"/>
      <c r="PUJ109" s="32"/>
      <c r="PUK109" s="32"/>
      <c r="PUL109" s="32"/>
      <c r="PUM109" s="32"/>
      <c r="PUN109" s="32"/>
      <c r="PUO109" s="32"/>
      <c r="PUP109" s="32"/>
      <c r="PUQ109" s="32"/>
      <c r="PUR109" s="32"/>
      <c r="PUS109" s="32"/>
      <c r="PUT109" s="32"/>
      <c r="PUU109" s="32"/>
      <c r="PUV109" s="32"/>
      <c r="PUW109" s="32"/>
      <c r="PUX109" s="32"/>
      <c r="PUY109" s="32"/>
      <c r="PUZ109" s="32"/>
      <c r="PVA109" s="32"/>
      <c r="PVB109" s="32"/>
      <c r="PVC109" s="32"/>
      <c r="PVD109" s="32"/>
      <c r="PVE109" s="32"/>
      <c r="PVF109" s="32"/>
      <c r="PVG109" s="32"/>
      <c r="PVH109" s="32"/>
      <c r="PVI109" s="32"/>
      <c r="PVJ109" s="32"/>
      <c r="PVK109" s="32"/>
      <c r="PVL109" s="32"/>
      <c r="PVM109" s="32"/>
      <c r="PVN109" s="32"/>
      <c r="PVO109" s="32"/>
      <c r="PVP109" s="32"/>
      <c r="PVQ109" s="32"/>
      <c r="PVR109" s="32"/>
      <c r="PVS109" s="32"/>
      <c r="PVT109" s="32"/>
      <c r="PVU109" s="32"/>
      <c r="PVV109" s="32"/>
      <c r="PVW109" s="32"/>
      <c r="PVX109" s="32"/>
      <c r="PVY109" s="32"/>
      <c r="PVZ109" s="32"/>
      <c r="PWA109" s="32"/>
      <c r="PWB109" s="32"/>
      <c r="PWC109" s="32"/>
      <c r="PWD109" s="32"/>
      <c r="PWE109" s="32"/>
      <c r="PWF109" s="32"/>
      <c r="PWG109" s="32"/>
      <c r="PWH109" s="32"/>
      <c r="PWI109" s="32"/>
      <c r="PWJ109" s="32"/>
      <c r="PWK109" s="32"/>
      <c r="PWL109" s="32"/>
      <c r="PWM109" s="32"/>
      <c r="PWN109" s="32"/>
      <c r="PWO109" s="32"/>
      <c r="PWP109" s="32"/>
      <c r="PWQ109" s="32"/>
      <c r="PWR109" s="32"/>
      <c r="PWS109" s="32"/>
      <c r="PWT109" s="32"/>
      <c r="PWU109" s="32"/>
      <c r="PWV109" s="32"/>
      <c r="PWW109" s="32"/>
      <c r="PWX109" s="32"/>
      <c r="PWY109" s="32"/>
      <c r="PWZ109" s="32"/>
      <c r="PXA109" s="32"/>
      <c r="PXB109" s="32"/>
      <c r="PXC109" s="32"/>
      <c r="PXD109" s="32"/>
      <c r="PXE109" s="32"/>
      <c r="PXF109" s="32"/>
      <c r="PXG109" s="32"/>
      <c r="PXH109" s="32"/>
      <c r="PXI109" s="32"/>
      <c r="PXJ109" s="32"/>
      <c r="PXK109" s="32"/>
      <c r="PXL109" s="32"/>
      <c r="PXM109" s="32"/>
      <c r="PXN109" s="32"/>
      <c r="PXO109" s="32"/>
      <c r="PXP109" s="32"/>
      <c r="PXQ109" s="32"/>
      <c r="PXR109" s="32"/>
      <c r="PXS109" s="32"/>
      <c r="PXT109" s="32"/>
      <c r="PXU109" s="32"/>
      <c r="PXV109" s="32"/>
      <c r="PXW109" s="32"/>
      <c r="PXX109" s="32"/>
      <c r="PXY109" s="32"/>
      <c r="PXZ109" s="32"/>
      <c r="PYA109" s="32"/>
      <c r="PYB109" s="32"/>
      <c r="PYC109" s="32"/>
      <c r="PYD109" s="32"/>
      <c r="PYE109" s="32"/>
      <c r="PYF109" s="32"/>
      <c r="PYG109" s="32"/>
      <c r="PYH109" s="32"/>
      <c r="PYI109" s="32"/>
      <c r="PYJ109" s="32"/>
      <c r="PYK109" s="32"/>
      <c r="PYL109" s="32"/>
      <c r="PYM109" s="32"/>
      <c r="PYN109" s="32"/>
      <c r="PYO109" s="32"/>
      <c r="PYP109" s="32"/>
      <c r="PYQ109" s="32"/>
      <c r="PYR109" s="32"/>
      <c r="PYS109" s="32"/>
      <c r="PYT109" s="32"/>
      <c r="PYU109" s="32"/>
      <c r="PYV109" s="32"/>
      <c r="PYW109" s="32"/>
      <c r="PYX109" s="32"/>
      <c r="PYY109" s="32"/>
      <c r="PYZ109" s="32"/>
      <c r="PZA109" s="32"/>
      <c r="PZB109" s="32"/>
      <c r="PZC109" s="32"/>
      <c r="PZD109" s="32"/>
      <c r="PZE109" s="32"/>
      <c r="PZF109" s="32"/>
      <c r="PZG109" s="32"/>
      <c r="PZH109" s="32"/>
      <c r="PZI109" s="32"/>
      <c r="PZJ109" s="32"/>
      <c r="PZK109" s="32"/>
      <c r="PZL109" s="32"/>
      <c r="PZM109" s="32"/>
      <c r="PZN109" s="32"/>
      <c r="PZO109" s="32"/>
      <c r="PZP109" s="32"/>
      <c r="PZQ109" s="32"/>
      <c r="PZR109" s="32"/>
      <c r="PZS109" s="32"/>
      <c r="PZT109" s="32"/>
      <c r="PZU109" s="32"/>
      <c r="PZV109" s="32"/>
      <c r="PZW109" s="32"/>
      <c r="PZX109" s="32"/>
      <c r="PZY109" s="32"/>
      <c r="PZZ109" s="32"/>
      <c r="QAA109" s="32"/>
      <c r="QAB109" s="32"/>
      <c r="QAC109" s="32"/>
      <c r="QAD109" s="32"/>
      <c r="QAE109" s="32"/>
      <c r="QAF109" s="32"/>
      <c r="QAG109" s="32"/>
      <c r="QAH109" s="32"/>
      <c r="QAI109" s="32"/>
      <c r="QAJ109" s="32"/>
      <c r="QAK109" s="32"/>
      <c r="QAL109" s="32"/>
      <c r="QAM109" s="32"/>
      <c r="QAN109" s="32"/>
      <c r="QAO109" s="32"/>
      <c r="QAP109" s="32"/>
      <c r="QAQ109" s="32"/>
      <c r="QAR109" s="32"/>
      <c r="QAS109" s="32"/>
      <c r="QAT109" s="32"/>
      <c r="QAU109" s="32"/>
      <c r="QAV109" s="32"/>
      <c r="QAW109" s="32"/>
      <c r="QAX109" s="32"/>
      <c r="QAY109" s="32"/>
      <c r="QAZ109" s="32"/>
      <c r="QBA109" s="32"/>
      <c r="QBB109" s="32"/>
      <c r="QBC109" s="32"/>
      <c r="QBD109" s="32"/>
      <c r="QBE109" s="32"/>
      <c r="QBF109" s="32"/>
      <c r="QBG109" s="32"/>
      <c r="QBH109" s="32"/>
      <c r="QBI109" s="32"/>
      <c r="QBJ109" s="32"/>
      <c r="QBK109" s="32"/>
      <c r="QBL109" s="32"/>
      <c r="QBM109" s="32"/>
      <c r="QBN109" s="32"/>
      <c r="QBO109" s="32"/>
      <c r="QBP109" s="32"/>
      <c r="QBQ109" s="32"/>
      <c r="QBR109" s="32"/>
      <c r="QBS109" s="32"/>
      <c r="QBT109" s="32"/>
      <c r="QBU109" s="32"/>
      <c r="QBV109" s="32"/>
      <c r="QBW109" s="32"/>
      <c r="QBX109" s="32"/>
      <c r="QBY109" s="32"/>
      <c r="QBZ109" s="32"/>
      <c r="QCA109" s="32"/>
      <c r="QCB109" s="32"/>
      <c r="QCC109" s="32"/>
      <c r="QCD109" s="32"/>
      <c r="QCE109" s="32"/>
      <c r="QCF109" s="32"/>
      <c r="QCG109" s="32"/>
      <c r="QCH109" s="32"/>
      <c r="QCI109" s="32"/>
      <c r="QCJ109" s="32"/>
      <c r="QCK109" s="32"/>
      <c r="QCL109" s="32"/>
      <c r="QCM109" s="32"/>
      <c r="QCN109" s="32"/>
      <c r="QCO109" s="32"/>
      <c r="QCP109" s="32"/>
      <c r="QCQ109" s="32"/>
      <c r="QCR109" s="32"/>
      <c r="QCS109" s="32"/>
      <c r="QCT109" s="32"/>
      <c r="QCU109" s="32"/>
      <c r="QCV109" s="32"/>
      <c r="QCW109" s="32"/>
      <c r="QCX109" s="32"/>
      <c r="QCY109" s="32"/>
      <c r="QCZ109" s="32"/>
      <c r="QDA109" s="32"/>
      <c r="QDB109" s="32"/>
      <c r="QDC109" s="32"/>
      <c r="QDD109" s="32"/>
      <c r="QDE109" s="32"/>
      <c r="QDF109" s="32"/>
      <c r="QDG109" s="32"/>
      <c r="QDH109" s="32"/>
      <c r="QDI109" s="32"/>
      <c r="QDJ109" s="32"/>
      <c r="QDK109" s="32"/>
      <c r="QDL109" s="32"/>
      <c r="QDM109" s="32"/>
      <c r="QDN109" s="32"/>
      <c r="QDO109" s="32"/>
      <c r="QDP109" s="32"/>
      <c r="QDQ109" s="32"/>
      <c r="QDR109" s="32"/>
      <c r="QDS109" s="32"/>
      <c r="QDT109" s="32"/>
      <c r="QDU109" s="32"/>
      <c r="QDV109" s="32"/>
      <c r="QDW109" s="32"/>
      <c r="QDX109" s="32"/>
      <c r="QDY109" s="32"/>
      <c r="QDZ109" s="32"/>
      <c r="QEA109" s="32"/>
      <c r="QEB109" s="32"/>
      <c r="QEC109" s="32"/>
      <c r="QED109" s="32"/>
      <c r="QEE109" s="32"/>
      <c r="QEF109" s="32"/>
      <c r="QEG109" s="32"/>
      <c r="QEH109" s="32"/>
      <c r="QEI109" s="32"/>
      <c r="QEJ109" s="32"/>
      <c r="QEK109" s="32"/>
      <c r="QEL109" s="32"/>
      <c r="QEM109" s="32"/>
      <c r="QEN109" s="32"/>
      <c r="QEO109" s="32"/>
      <c r="QEP109" s="32"/>
      <c r="QEQ109" s="32"/>
      <c r="QER109" s="32"/>
      <c r="QES109" s="32"/>
      <c r="QET109" s="32"/>
      <c r="QEU109" s="32"/>
      <c r="QEV109" s="32"/>
      <c r="QEW109" s="32"/>
      <c r="QEX109" s="32"/>
      <c r="QEY109" s="32"/>
      <c r="QEZ109" s="32"/>
      <c r="QFA109" s="32"/>
      <c r="QFB109" s="32"/>
      <c r="QFC109" s="32"/>
      <c r="QFD109" s="32"/>
      <c r="QFE109" s="32"/>
      <c r="QFF109" s="32"/>
      <c r="QFG109" s="32"/>
      <c r="QFH109" s="32"/>
      <c r="QFI109" s="32"/>
      <c r="QFJ109" s="32"/>
      <c r="QFK109" s="32"/>
      <c r="QFL109" s="32"/>
      <c r="QFM109" s="32"/>
      <c r="QFN109" s="32"/>
      <c r="QFO109" s="32"/>
      <c r="QFP109" s="32"/>
      <c r="QFQ109" s="32"/>
      <c r="QFR109" s="32"/>
      <c r="QFS109" s="32"/>
      <c r="QFT109" s="32"/>
      <c r="QFU109" s="32"/>
      <c r="QFV109" s="32"/>
      <c r="QFW109" s="32"/>
      <c r="QFX109" s="32"/>
      <c r="QFY109" s="32"/>
      <c r="QFZ109" s="32"/>
      <c r="QGA109" s="32"/>
      <c r="QGB109" s="32"/>
      <c r="QGC109" s="32"/>
      <c r="QGD109" s="32"/>
      <c r="QGE109" s="32"/>
      <c r="QGF109" s="32"/>
      <c r="QGG109" s="32"/>
      <c r="QGH109" s="32"/>
      <c r="QGI109" s="32"/>
      <c r="QGJ109" s="32"/>
      <c r="QGK109" s="32"/>
      <c r="QGL109" s="32"/>
      <c r="QGM109" s="32"/>
      <c r="QGN109" s="32"/>
      <c r="QGO109" s="32"/>
      <c r="QGP109" s="32"/>
      <c r="QGQ109" s="32"/>
      <c r="QGR109" s="32"/>
      <c r="QGS109" s="32"/>
      <c r="QGT109" s="32"/>
      <c r="QGU109" s="32"/>
      <c r="QGV109" s="32"/>
      <c r="QGW109" s="32"/>
      <c r="QGX109" s="32"/>
      <c r="QGY109" s="32"/>
      <c r="QGZ109" s="32"/>
      <c r="QHA109" s="32"/>
      <c r="QHB109" s="32"/>
      <c r="QHC109" s="32"/>
      <c r="QHD109" s="32"/>
      <c r="QHE109" s="32"/>
      <c r="QHF109" s="32"/>
      <c r="QHG109" s="32"/>
      <c r="QHH109" s="32"/>
      <c r="QHI109" s="32"/>
      <c r="QHJ109" s="32"/>
      <c r="QHK109" s="32"/>
      <c r="QHL109" s="32"/>
      <c r="QHM109" s="32"/>
      <c r="QHN109" s="32"/>
      <c r="QHO109" s="32"/>
      <c r="QHP109" s="32"/>
      <c r="QHQ109" s="32"/>
      <c r="QHR109" s="32"/>
      <c r="QHS109" s="32"/>
      <c r="QHT109" s="32"/>
      <c r="QHU109" s="32"/>
      <c r="QHV109" s="32"/>
      <c r="QHW109" s="32"/>
      <c r="QHX109" s="32"/>
      <c r="QHY109" s="32"/>
      <c r="QHZ109" s="32"/>
      <c r="QIA109" s="32"/>
      <c r="QIB109" s="32"/>
      <c r="QIC109" s="32"/>
      <c r="QID109" s="32"/>
      <c r="QIE109" s="32"/>
      <c r="QIF109" s="32"/>
      <c r="QIG109" s="32"/>
      <c r="QIH109" s="32"/>
      <c r="QII109" s="32"/>
      <c r="QIJ109" s="32"/>
      <c r="QIK109" s="32"/>
      <c r="QIL109" s="32"/>
      <c r="QIM109" s="32"/>
      <c r="QIN109" s="32"/>
      <c r="QIO109" s="32"/>
      <c r="QIP109" s="32"/>
      <c r="QIQ109" s="32"/>
      <c r="QIR109" s="32"/>
      <c r="QIS109" s="32"/>
      <c r="QIT109" s="32"/>
      <c r="QIU109" s="32"/>
      <c r="QIV109" s="32"/>
      <c r="QIW109" s="32"/>
      <c r="QIX109" s="32"/>
      <c r="QIY109" s="32"/>
      <c r="QIZ109" s="32"/>
      <c r="QJA109" s="32"/>
      <c r="QJB109" s="32"/>
      <c r="QJC109" s="32"/>
      <c r="QJD109" s="32"/>
      <c r="QJE109" s="32"/>
      <c r="QJF109" s="32"/>
      <c r="QJG109" s="32"/>
      <c r="QJH109" s="32"/>
      <c r="QJI109" s="32"/>
      <c r="QJJ109" s="32"/>
      <c r="QJK109" s="32"/>
      <c r="QJL109" s="32"/>
      <c r="QJM109" s="32"/>
      <c r="QJN109" s="32"/>
      <c r="QJO109" s="32"/>
      <c r="QJP109" s="32"/>
      <c r="QJQ109" s="32"/>
      <c r="QJR109" s="32"/>
      <c r="QJS109" s="32"/>
      <c r="QJT109" s="32"/>
      <c r="QJU109" s="32"/>
      <c r="QJV109" s="32"/>
      <c r="QJW109" s="32"/>
      <c r="QJX109" s="32"/>
      <c r="QJY109" s="32"/>
      <c r="QJZ109" s="32"/>
      <c r="QKA109" s="32"/>
      <c r="QKB109" s="32"/>
      <c r="QKC109" s="32"/>
      <c r="QKD109" s="32"/>
      <c r="QKE109" s="32"/>
      <c r="QKF109" s="32"/>
      <c r="QKG109" s="32"/>
      <c r="QKH109" s="32"/>
      <c r="QKI109" s="32"/>
      <c r="QKJ109" s="32"/>
      <c r="QKK109" s="32"/>
      <c r="QKL109" s="32"/>
      <c r="QKM109" s="32"/>
      <c r="QKN109" s="32"/>
      <c r="QKO109" s="32"/>
      <c r="QKP109" s="32"/>
      <c r="QKQ109" s="32"/>
      <c r="QKR109" s="32"/>
      <c r="QKS109" s="32"/>
      <c r="QKT109" s="32"/>
      <c r="QKU109" s="32"/>
      <c r="QKV109" s="32"/>
      <c r="QKW109" s="32"/>
      <c r="QKX109" s="32"/>
      <c r="QKY109" s="32"/>
      <c r="QKZ109" s="32"/>
      <c r="QLA109" s="32"/>
      <c r="QLB109" s="32"/>
      <c r="QLC109" s="32"/>
      <c r="QLD109" s="32"/>
      <c r="QLE109" s="32"/>
      <c r="QLF109" s="32"/>
      <c r="QLG109" s="32"/>
      <c r="QLH109" s="32"/>
      <c r="QLI109" s="32"/>
      <c r="QLJ109" s="32"/>
      <c r="QLK109" s="32"/>
      <c r="QLL109" s="32"/>
      <c r="QLM109" s="32"/>
      <c r="QLN109" s="32"/>
      <c r="QLO109" s="32"/>
      <c r="QLP109" s="32"/>
      <c r="QLQ109" s="32"/>
      <c r="QLR109" s="32"/>
      <c r="QLS109" s="32"/>
      <c r="QLT109" s="32"/>
      <c r="QLU109" s="32"/>
      <c r="QLV109" s="32"/>
      <c r="QLW109" s="32"/>
      <c r="QLX109" s="32"/>
      <c r="QLY109" s="32"/>
      <c r="QLZ109" s="32"/>
      <c r="QMA109" s="32"/>
      <c r="QMB109" s="32"/>
      <c r="QMC109" s="32"/>
      <c r="QMD109" s="32"/>
      <c r="QME109" s="32"/>
      <c r="QMF109" s="32"/>
      <c r="QMG109" s="32"/>
      <c r="QMH109" s="32"/>
      <c r="QMI109" s="32"/>
      <c r="QMJ109" s="32"/>
      <c r="QMK109" s="32"/>
      <c r="QML109" s="32"/>
      <c r="QMM109" s="32"/>
      <c r="QMN109" s="32"/>
      <c r="QMO109" s="32"/>
      <c r="QMP109" s="32"/>
      <c r="QMQ109" s="32"/>
      <c r="QMR109" s="32"/>
      <c r="QMS109" s="32"/>
      <c r="QMT109" s="32"/>
      <c r="QMU109" s="32"/>
      <c r="QMV109" s="32"/>
      <c r="QMW109" s="32"/>
      <c r="QMX109" s="32"/>
      <c r="QMY109" s="32"/>
      <c r="QMZ109" s="32"/>
      <c r="QNA109" s="32"/>
      <c r="QNB109" s="32"/>
      <c r="QNC109" s="32"/>
      <c r="QND109" s="32"/>
      <c r="QNE109" s="32"/>
      <c r="QNF109" s="32"/>
      <c r="QNG109" s="32"/>
      <c r="QNH109" s="32"/>
      <c r="QNI109" s="32"/>
      <c r="QNJ109" s="32"/>
      <c r="QNK109" s="32"/>
      <c r="QNL109" s="32"/>
      <c r="QNM109" s="32"/>
      <c r="QNN109" s="32"/>
      <c r="QNO109" s="32"/>
      <c r="QNP109" s="32"/>
      <c r="QNQ109" s="32"/>
      <c r="QNR109" s="32"/>
      <c r="QNS109" s="32"/>
      <c r="QNT109" s="32"/>
      <c r="QNU109" s="32"/>
      <c r="QNV109" s="32"/>
      <c r="QNW109" s="32"/>
      <c r="QNX109" s="32"/>
      <c r="QNY109" s="32"/>
      <c r="QNZ109" s="32"/>
      <c r="QOA109" s="32"/>
      <c r="QOB109" s="32"/>
      <c r="QOC109" s="32"/>
      <c r="QOD109" s="32"/>
      <c r="QOE109" s="32"/>
      <c r="QOF109" s="32"/>
      <c r="QOG109" s="32"/>
      <c r="QOH109" s="32"/>
      <c r="QOI109" s="32"/>
      <c r="QOJ109" s="32"/>
      <c r="QOK109" s="32"/>
      <c r="QOL109" s="32"/>
      <c r="QOM109" s="32"/>
      <c r="QON109" s="32"/>
      <c r="QOO109" s="32"/>
      <c r="QOP109" s="32"/>
      <c r="QOQ109" s="32"/>
      <c r="QOR109" s="32"/>
      <c r="QOS109" s="32"/>
      <c r="QOT109" s="32"/>
      <c r="QOU109" s="32"/>
      <c r="QOV109" s="32"/>
      <c r="QOW109" s="32"/>
      <c r="QOX109" s="32"/>
      <c r="QOY109" s="32"/>
      <c r="QOZ109" s="32"/>
      <c r="QPA109" s="32"/>
      <c r="QPB109" s="32"/>
      <c r="QPC109" s="32"/>
      <c r="QPD109" s="32"/>
      <c r="QPE109" s="32"/>
      <c r="QPF109" s="32"/>
      <c r="QPG109" s="32"/>
      <c r="QPH109" s="32"/>
      <c r="QPI109" s="32"/>
      <c r="QPJ109" s="32"/>
      <c r="QPK109" s="32"/>
      <c r="QPL109" s="32"/>
      <c r="QPM109" s="32"/>
      <c r="QPN109" s="32"/>
      <c r="QPO109" s="32"/>
      <c r="QPP109" s="32"/>
      <c r="QPQ109" s="32"/>
      <c r="QPR109" s="32"/>
      <c r="QPS109" s="32"/>
      <c r="QPT109" s="32"/>
      <c r="QPU109" s="32"/>
      <c r="QPV109" s="32"/>
      <c r="QPW109" s="32"/>
      <c r="QPX109" s="32"/>
      <c r="QPY109" s="32"/>
      <c r="QPZ109" s="32"/>
      <c r="QQA109" s="32"/>
      <c r="QQB109" s="32"/>
      <c r="QQC109" s="32"/>
      <c r="QQD109" s="32"/>
      <c r="QQE109" s="32"/>
      <c r="QQF109" s="32"/>
      <c r="QQG109" s="32"/>
      <c r="QQH109" s="32"/>
      <c r="QQI109" s="32"/>
      <c r="QQJ109" s="32"/>
      <c r="QQK109" s="32"/>
      <c r="QQL109" s="32"/>
      <c r="QQM109" s="32"/>
      <c r="QQN109" s="32"/>
      <c r="QQO109" s="32"/>
      <c r="QQP109" s="32"/>
      <c r="QQQ109" s="32"/>
      <c r="QQR109" s="32"/>
      <c r="QQS109" s="32"/>
      <c r="QQT109" s="32"/>
      <c r="QQU109" s="32"/>
      <c r="QQV109" s="32"/>
      <c r="QQW109" s="32"/>
      <c r="QQX109" s="32"/>
      <c r="QQY109" s="32"/>
      <c r="QQZ109" s="32"/>
      <c r="QRA109" s="32"/>
      <c r="QRB109" s="32"/>
      <c r="QRC109" s="32"/>
      <c r="QRD109" s="32"/>
      <c r="QRE109" s="32"/>
      <c r="QRF109" s="32"/>
      <c r="QRG109" s="32"/>
      <c r="QRH109" s="32"/>
      <c r="QRI109" s="32"/>
      <c r="QRJ109" s="32"/>
      <c r="QRK109" s="32"/>
      <c r="QRL109" s="32"/>
      <c r="QRM109" s="32"/>
      <c r="QRN109" s="32"/>
      <c r="QRO109" s="32"/>
      <c r="QRP109" s="32"/>
      <c r="QRQ109" s="32"/>
      <c r="QRR109" s="32"/>
      <c r="QRS109" s="32"/>
      <c r="QRT109" s="32"/>
      <c r="QRU109" s="32"/>
      <c r="QRV109" s="32"/>
      <c r="QRW109" s="32"/>
      <c r="QRX109" s="32"/>
      <c r="QRY109" s="32"/>
      <c r="QRZ109" s="32"/>
      <c r="QSA109" s="32"/>
      <c r="QSB109" s="32"/>
      <c r="QSC109" s="32"/>
      <c r="QSD109" s="32"/>
      <c r="QSE109" s="32"/>
      <c r="QSF109" s="32"/>
      <c r="QSG109" s="32"/>
      <c r="QSH109" s="32"/>
      <c r="QSI109" s="32"/>
      <c r="QSJ109" s="32"/>
      <c r="QSK109" s="32"/>
      <c r="QSL109" s="32"/>
      <c r="QSM109" s="32"/>
      <c r="QSN109" s="32"/>
      <c r="QSO109" s="32"/>
      <c r="QSP109" s="32"/>
      <c r="QSQ109" s="32"/>
      <c r="QSR109" s="32"/>
      <c r="QSS109" s="32"/>
      <c r="QST109" s="32"/>
      <c r="QSU109" s="32"/>
      <c r="QSV109" s="32"/>
      <c r="QSW109" s="32"/>
      <c r="QSX109" s="32"/>
      <c r="QSY109" s="32"/>
      <c r="QSZ109" s="32"/>
      <c r="QTA109" s="32"/>
      <c r="QTB109" s="32"/>
      <c r="QTC109" s="32"/>
      <c r="QTD109" s="32"/>
      <c r="QTE109" s="32"/>
      <c r="QTF109" s="32"/>
      <c r="QTG109" s="32"/>
      <c r="QTH109" s="32"/>
      <c r="QTI109" s="32"/>
      <c r="QTJ109" s="32"/>
      <c r="QTK109" s="32"/>
      <c r="QTL109" s="32"/>
      <c r="QTM109" s="32"/>
      <c r="QTN109" s="32"/>
      <c r="QTO109" s="32"/>
      <c r="QTP109" s="32"/>
      <c r="QTQ109" s="32"/>
      <c r="QTR109" s="32"/>
      <c r="QTS109" s="32"/>
      <c r="QTT109" s="32"/>
      <c r="QTU109" s="32"/>
      <c r="QTV109" s="32"/>
      <c r="QTW109" s="32"/>
      <c r="QTX109" s="32"/>
      <c r="QTY109" s="32"/>
      <c r="QTZ109" s="32"/>
      <c r="QUA109" s="32"/>
      <c r="QUB109" s="32"/>
      <c r="QUC109" s="32"/>
      <c r="QUD109" s="32"/>
      <c r="QUE109" s="32"/>
      <c r="QUF109" s="32"/>
      <c r="QUG109" s="32"/>
      <c r="QUH109" s="32"/>
      <c r="QUI109" s="32"/>
      <c r="QUJ109" s="32"/>
      <c r="QUK109" s="32"/>
      <c r="QUL109" s="32"/>
      <c r="QUM109" s="32"/>
      <c r="QUN109" s="32"/>
      <c r="QUO109" s="32"/>
      <c r="QUP109" s="32"/>
      <c r="QUQ109" s="32"/>
      <c r="QUR109" s="32"/>
      <c r="QUS109" s="32"/>
      <c r="QUT109" s="32"/>
      <c r="QUU109" s="32"/>
      <c r="QUV109" s="32"/>
      <c r="QUW109" s="32"/>
      <c r="QUX109" s="32"/>
      <c r="QUY109" s="32"/>
      <c r="QUZ109" s="32"/>
      <c r="QVA109" s="32"/>
      <c r="QVB109" s="32"/>
      <c r="QVC109" s="32"/>
      <c r="QVD109" s="32"/>
      <c r="QVE109" s="32"/>
      <c r="QVF109" s="32"/>
      <c r="QVG109" s="32"/>
      <c r="QVH109" s="32"/>
      <c r="QVI109" s="32"/>
      <c r="QVJ109" s="32"/>
      <c r="QVK109" s="32"/>
      <c r="QVL109" s="32"/>
      <c r="QVM109" s="32"/>
      <c r="QVN109" s="32"/>
      <c r="QVO109" s="32"/>
      <c r="QVP109" s="32"/>
      <c r="QVQ109" s="32"/>
      <c r="QVR109" s="32"/>
      <c r="QVS109" s="32"/>
      <c r="QVT109" s="32"/>
      <c r="QVU109" s="32"/>
      <c r="QVV109" s="32"/>
      <c r="QVW109" s="32"/>
      <c r="QVX109" s="32"/>
      <c r="QVY109" s="32"/>
      <c r="QVZ109" s="32"/>
      <c r="QWA109" s="32"/>
      <c r="QWB109" s="32"/>
      <c r="QWC109" s="32"/>
      <c r="QWD109" s="32"/>
      <c r="QWE109" s="32"/>
      <c r="QWF109" s="32"/>
      <c r="QWG109" s="32"/>
      <c r="QWH109" s="32"/>
      <c r="QWI109" s="32"/>
      <c r="QWJ109" s="32"/>
      <c r="QWK109" s="32"/>
      <c r="QWL109" s="32"/>
      <c r="QWM109" s="32"/>
      <c r="QWN109" s="32"/>
      <c r="QWO109" s="32"/>
      <c r="QWP109" s="32"/>
      <c r="QWQ109" s="32"/>
      <c r="QWR109" s="32"/>
      <c r="QWS109" s="32"/>
      <c r="QWT109" s="32"/>
      <c r="QWU109" s="32"/>
      <c r="QWV109" s="32"/>
      <c r="QWW109" s="32"/>
      <c r="QWX109" s="32"/>
      <c r="QWY109" s="32"/>
      <c r="QWZ109" s="32"/>
      <c r="QXA109" s="32"/>
      <c r="QXB109" s="32"/>
      <c r="QXC109" s="32"/>
      <c r="QXD109" s="32"/>
      <c r="QXE109" s="32"/>
      <c r="QXF109" s="32"/>
      <c r="QXG109" s="32"/>
      <c r="QXH109" s="32"/>
      <c r="QXI109" s="32"/>
      <c r="QXJ109" s="32"/>
      <c r="QXK109" s="32"/>
      <c r="QXL109" s="32"/>
      <c r="QXM109" s="32"/>
      <c r="QXN109" s="32"/>
      <c r="QXO109" s="32"/>
      <c r="QXP109" s="32"/>
      <c r="QXQ109" s="32"/>
      <c r="QXR109" s="32"/>
      <c r="QXS109" s="32"/>
      <c r="QXT109" s="32"/>
      <c r="QXU109" s="32"/>
      <c r="QXV109" s="32"/>
      <c r="QXW109" s="32"/>
      <c r="QXX109" s="32"/>
      <c r="QXY109" s="32"/>
      <c r="QXZ109" s="32"/>
      <c r="QYA109" s="32"/>
      <c r="QYB109" s="32"/>
      <c r="QYC109" s="32"/>
      <c r="QYD109" s="32"/>
      <c r="QYE109" s="32"/>
      <c r="QYF109" s="32"/>
      <c r="QYG109" s="32"/>
      <c r="QYH109" s="32"/>
      <c r="QYI109" s="32"/>
      <c r="QYJ109" s="32"/>
      <c r="QYK109" s="32"/>
      <c r="QYL109" s="32"/>
      <c r="QYM109" s="32"/>
      <c r="QYN109" s="32"/>
      <c r="QYO109" s="32"/>
      <c r="QYP109" s="32"/>
      <c r="QYQ109" s="32"/>
      <c r="QYR109" s="32"/>
      <c r="QYS109" s="32"/>
      <c r="QYT109" s="32"/>
      <c r="QYU109" s="32"/>
      <c r="QYV109" s="32"/>
      <c r="QYW109" s="32"/>
      <c r="QYX109" s="32"/>
      <c r="QYY109" s="32"/>
      <c r="QYZ109" s="32"/>
      <c r="QZA109" s="32"/>
      <c r="QZB109" s="32"/>
      <c r="QZC109" s="32"/>
      <c r="QZD109" s="32"/>
      <c r="QZE109" s="32"/>
      <c r="QZF109" s="32"/>
      <c r="QZG109" s="32"/>
      <c r="QZH109" s="32"/>
      <c r="QZI109" s="32"/>
      <c r="QZJ109" s="32"/>
      <c r="QZK109" s="32"/>
      <c r="QZL109" s="32"/>
      <c r="QZM109" s="32"/>
      <c r="QZN109" s="32"/>
      <c r="QZO109" s="32"/>
      <c r="QZP109" s="32"/>
      <c r="QZQ109" s="32"/>
      <c r="QZR109" s="32"/>
      <c r="QZS109" s="32"/>
      <c r="QZT109" s="32"/>
      <c r="QZU109" s="32"/>
      <c r="QZV109" s="32"/>
      <c r="QZW109" s="32"/>
      <c r="QZX109" s="32"/>
      <c r="QZY109" s="32"/>
      <c r="QZZ109" s="32"/>
      <c r="RAA109" s="32"/>
      <c r="RAB109" s="32"/>
      <c r="RAC109" s="32"/>
      <c r="RAD109" s="32"/>
      <c r="RAE109" s="32"/>
      <c r="RAF109" s="32"/>
      <c r="RAG109" s="32"/>
      <c r="RAH109" s="32"/>
      <c r="RAI109" s="32"/>
      <c r="RAJ109" s="32"/>
      <c r="RAK109" s="32"/>
      <c r="RAL109" s="32"/>
      <c r="RAM109" s="32"/>
      <c r="RAN109" s="32"/>
      <c r="RAO109" s="32"/>
      <c r="RAP109" s="32"/>
      <c r="RAQ109" s="32"/>
      <c r="RAR109" s="32"/>
      <c r="RAS109" s="32"/>
      <c r="RAT109" s="32"/>
      <c r="RAU109" s="32"/>
      <c r="RAV109" s="32"/>
      <c r="RAW109" s="32"/>
      <c r="RAX109" s="32"/>
      <c r="RAY109" s="32"/>
      <c r="RAZ109" s="32"/>
      <c r="RBA109" s="32"/>
      <c r="RBB109" s="32"/>
      <c r="RBC109" s="32"/>
      <c r="RBD109" s="32"/>
      <c r="RBE109" s="32"/>
      <c r="RBF109" s="32"/>
      <c r="RBG109" s="32"/>
      <c r="RBH109" s="32"/>
      <c r="RBI109" s="32"/>
      <c r="RBJ109" s="32"/>
      <c r="RBK109" s="32"/>
      <c r="RBL109" s="32"/>
      <c r="RBM109" s="32"/>
      <c r="RBN109" s="32"/>
      <c r="RBO109" s="32"/>
      <c r="RBP109" s="32"/>
      <c r="RBQ109" s="32"/>
      <c r="RBR109" s="32"/>
      <c r="RBS109" s="32"/>
      <c r="RBT109" s="32"/>
      <c r="RBU109" s="32"/>
      <c r="RBV109" s="32"/>
      <c r="RBW109" s="32"/>
      <c r="RBX109" s="32"/>
      <c r="RBY109" s="32"/>
      <c r="RBZ109" s="32"/>
      <c r="RCA109" s="32"/>
      <c r="RCB109" s="32"/>
      <c r="RCC109" s="32"/>
      <c r="RCD109" s="32"/>
      <c r="RCE109" s="32"/>
      <c r="RCF109" s="32"/>
      <c r="RCG109" s="32"/>
      <c r="RCH109" s="32"/>
      <c r="RCI109" s="32"/>
      <c r="RCJ109" s="32"/>
      <c r="RCK109" s="32"/>
      <c r="RCL109" s="32"/>
      <c r="RCM109" s="32"/>
      <c r="RCN109" s="32"/>
      <c r="RCO109" s="32"/>
      <c r="RCP109" s="32"/>
      <c r="RCQ109" s="32"/>
      <c r="RCR109" s="32"/>
      <c r="RCS109" s="32"/>
      <c r="RCT109" s="32"/>
      <c r="RCU109" s="32"/>
      <c r="RCV109" s="32"/>
      <c r="RCW109" s="32"/>
      <c r="RCX109" s="32"/>
      <c r="RCY109" s="32"/>
      <c r="RCZ109" s="32"/>
      <c r="RDA109" s="32"/>
      <c r="RDB109" s="32"/>
      <c r="RDC109" s="32"/>
      <c r="RDD109" s="32"/>
      <c r="RDE109" s="32"/>
      <c r="RDF109" s="32"/>
      <c r="RDG109" s="32"/>
      <c r="RDH109" s="32"/>
      <c r="RDI109" s="32"/>
      <c r="RDJ109" s="32"/>
      <c r="RDK109" s="32"/>
      <c r="RDL109" s="32"/>
      <c r="RDM109" s="32"/>
      <c r="RDN109" s="32"/>
      <c r="RDO109" s="32"/>
      <c r="RDP109" s="32"/>
      <c r="RDQ109" s="32"/>
      <c r="RDR109" s="32"/>
      <c r="RDS109" s="32"/>
      <c r="RDT109" s="32"/>
      <c r="RDU109" s="32"/>
      <c r="RDV109" s="32"/>
      <c r="RDW109" s="32"/>
      <c r="RDX109" s="32"/>
      <c r="RDY109" s="32"/>
      <c r="RDZ109" s="32"/>
      <c r="REA109" s="32"/>
      <c r="REB109" s="32"/>
      <c r="REC109" s="32"/>
      <c r="RED109" s="32"/>
      <c r="REE109" s="32"/>
      <c r="REF109" s="32"/>
      <c r="REG109" s="32"/>
      <c r="REH109" s="32"/>
      <c r="REI109" s="32"/>
      <c r="REJ109" s="32"/>
      <c r="REK109" s="32"/>
      <c r="REL109" s="32"/>
      <c r="REM109" s="32"/>
      <c r="REN109" s="32"/>
      <c r="REO109" s="32"/>
      <c r="REP109" s="32"/>
      <c r="REQ109" s="32"/>
      <c r="RER109" s="32"/>
      <c r="RES109" s="32"/>
      <c r="RET109" s="32"/>
      <c r="REU109" s="32"/>
      <c r="REV109" s="32"/>
      <c r="REW109" s="32"/>
      <c r="REX109" s="32"/>
      <c r="REY109" s="32"/>
      <c r="REZ109" s="32"/>
      <c r="RFA109" s="32"/>
      <c r="RFB109" s="32"/>
      <c r="RFC109" s="32"/>
      <c r="RFD109" s="32"/>
      <c r="RFE109" s="32"/>
      <c r="RFF109" s="32"/>
      <c r="RFG109" s="32"/>
      <c r="RFH109" s="32"/>
      <c r="RFI109" s="32"/>
      <c r="RFJ109" s="32"/>
      <c r="RFK109" s="32"/>
      <c r="RFL109" s="32"/>
      <c r="RFM109" s="32"/>
      <c r="RFN109" s="32"/>
      <c r="RFO109" s="32"/>
      <c r="RFP109" s="32"/>
      <c r="RFQ109" s="32"/>
      <c r="RFR109" s="32"/>
      <c r="RFS109" s="32"/>
      <c r="RFT109" s="32"/>
      <c r="RFU109" s="32"/>
      <c r="RFV109" s="32"/>
      <c r="RFW109" s="32"/>
      <c r="RFX109" s="32"/>
      <c r="RFY109" s="32"/>
      <c r="RFZ109" s="32"/>
      <c r="RGA109" s="32"/>
      <c r="RGB109" s="32"/>
      <c r="RGC109" s="32"/>
      <c r="RGD109" s="32"/>
      <c r="RGE109" s="32"/>
      <c r="RGF109" s="32"/>
      <c r="RGG109" s="32"/>
      <c r="RGH109" s="32"/>
      <c r="RGI109" s="32"/>
      <c r="RGJ109" s="32"/>
      <c r="RGK109" s="32"/>
      <c r="RGL109" s="32"/>
      <c r="RGM109" s="32"/>
      <c r="RGN109" s="32"/>
      <c r="RGO109" s="32"/>
      <c r="RGP109" s="32"/>
      <c r="RGQ109" s="32"/>
      <c r="RGR109" s="32"/>
      <c r="RGS109" s="32"/>
      <c r="RGT109" s="32"/>
      <c r="RGU109" s="32"/>
      <c r="RGV109" s="32"/>
      <c r="RGW109" s="32"/>
      <c r="RGX109" s="32"/>
      <c r="RGY109" s="32"/>
      <c r="RGZ109" s="32"/>
      <c r="RHA109" s="32"/>
      <c r="RHB109" s="32"/>
      <c r="RHC109" s="32"/>
      <c r="RHD109" s="32"/>
      <c r="RHE109" s="32"/>
      <c r="RHF109" s="32"/>
      <c r="RHG109" s="32"/>
      <c r="RHH109" s="32"/>
      <c r="RHI109" s="32"/>
      <c r="RHJ109" s="32"/>
      <c r="RHK109" s="32"/>
      <c r="RHL109" s="32"/>
      <c r="RHM109" s="32"/>
      <c r="RHN109" s="32"/>
      <c r="RHO109" s="32"/>
      <c r="RHP109" s="32"/>
      <c r="RHQ109" s="32"/>
      <c r="RHR109" s="32"/>
      <c r="RHS109" s="32"/>
      <c r="RHT109" s="32"/>
      <c r="RHU109" s="32"/>
      <c r="RHV109" s="32"/>
      <c r="RHW109" s="32"/>
      <c r="RHX109" s="32"/>
      <c r="RHY109" s="32"/>
      <c r="RHZ109" s="32"/>
      <c r="RIA109" s="32"/>
      <c r="RIB109" s="32"/>
      <c r="RIC109" s="32"/>
      <c r="RID109" s="32"/>
      <c r="RIE109" s="32"/>
      <c r="RIF109" s="32"/>
      <c r="RIG109" s="32"/>
      <c r="RIH109" s="32"/>
      <c r="RII109" s="32"/>
      <c r="RIJ109" s="32"/>
      <c r="RIK109" s="32"/>
      <c r="RIL109" s="32"/>
      <c r="RIM109" s="32"/>
      <c r="RIN109" s="32"/>
      <c r="RIO109" s="32"/>
      <c r="RIP109" s="32"/>
      <c r="RIQ109" s="32"/>
      <c r="RIR109" s="32"/>
      <c r="RIS109" s="32"/>
      <c r="RIT109" s="32"/>
      <c r="RIU109" s="32"/>
      <c r="RIV109" s="32"/>
      <c r="RIW109" s="32"/>
      <c r="RIX109" s="32"/>
      <c r="RIY109" s="32"/>
      <c r="RIZ109" s="32"/>
      <c r="RJA109" s="32"/>
      <c r="RJB109" s="32"/>
      <c r="RJC109" s="32"/>
      <c r="RJD109" s="32"/>
      <c r="RJE109" s="32"/>
      <c r="RJF109" s="32"/>
      <c r="RJG109" s="32"/>
      <c r="RJH109" s="32"/>
      <c r="RJI109" s="32"/>
      <c r="RJJ109" s="32"/>
      <c r="RJK109" s="32"/>
      <c r="RJL109" s="32"/>
      <c r="RJM109" s="32"/>
      <c r="RJN109" s="32"/>
      <c r="RJO109" s="32"/>
      <c r="RJP109" s="32"/>
      <c r="RJQ109" s="32"/>
      <c r="RJR109" s="32"/>
      <c r="RJS109" s="32"/>
      <c r="RJT109" s="32"/>
      <c r="RJU109" s="32"/>
      <c r="RJV109" s="32"/>
      <c r="RJW109" s="32"/>
      <c r="RJX109" s="32"/>
      <c r="RJY109" s="32"/>
      <c r="RJZ109" s="32"/>
      <c r="RKA109" s="32"/>
      <c r="RKB109" s="32"/>
      <c r="RKC109" s="32"/>
      <c r="RKD109" s="32"/>
      <c r="RKE109" s="32"/>
      <c r="RKF109" s="32"/>
      <c r="RKG109" s="32"/>
      <c r="RKH109" s="32"/>
      <c r="RKI109" s="32"/>
      <c r="RKJ109" s="32"/>
      <c r="RKK109" s="32"/>
      <c r="RKL109" s="32"/>
      <c r="RKM109" s="32"/>
      <c r="RKN109" s="32"/>
      <c r="RKO109" s="32"/>
      <c r="RKP109" s="32"/>
      <c r="RKQ109" s="32"/>
      <c r="RKR109" s="32"/>
      <c r="RKS109" s="32"/>
      <c r="RKT109" s="32"/>
      <c r="RKU109" s="32"/>
      <c r="RKV109" s="32"/>
      <c r="RKW109" s="32"/>
      <c r="RKX109" s="32"/>
      <c r="RKY109" s="32"/>
      <c r="RKZ109" s="32"/>
      <c r="RLA109" s="32"/>
      <c r="RLB109" s="32"/>
      <c r="RLC109" s="32"/>
      <c r="RLD109" s="32"/>
      <c r="RLE109" s="32"/>
      <c r="RLF109" s="32"/>
      <c r="RLG109" s="32"/>
      <c r="RLH109" s="32"/>
      <c r="RLI109" s="32"/>
      <c r="RLJ109" s="32"/>
      <c r="RLK109" s="32"/>
      <c r="RLL109" s="32"/>
      <c r="RLM109" s="32"/>
      <c r="RLN109" s="32"/>
      <c r="RLO109" s="32"/>
      <c r="RLP109" s="32"/>
      <c r="RLQ109" s="32"/>
      <c r="RLR109" s="32"/>
      <c r="RLS109" s="32"/>
      <c r="RLT109" s="32"/>
      <c r="RLU109" s="32"/>
      <c r="RLV109" s="32"/>
      <c r="RLW109" s="32"/>
      <c r="RLX109" s="32"/>
      <c r="RLY109" s="32"/>
      <c r="RLZ109" s="32"/>
      <c r="RMA109" s="32"/>
      <c r="RMB109" s="32"/>
      <c r="RMC109" s="32"/>
      <c r="RMD109" s="32"/>
      <c r="RME109" s="32"/>
      <c r="RMF109" s="32"/>
      <c r="RMG109" s="32"/>
      <c r="RMH109" s="32"/>
      <c r="RMI109" s="32"/>
      <c r="RMJ109" s="32"/>
      <c r="RMK109" s="32"/>
      <c r="RML109" s="32"/>
      <c r="RMM109" s="32"/>
      <c r="RMN109" s="32"/>
      <c r="RMO109" s="32"/>
      <c r="RMP109" s="32"/>
      <c r="RMQ109" s="32"/>
      <c r="RMR109" s="32"/>
      <c r="RMS109" s="32"/>
      <c r="RMT109" s="32"/>
      <c r="RMU109" s="32"/>
      <c r="RMV109" s="32"/>
      <c r="RMW109" s="32"/>
      <c r="RMX109" s="32"/>
      <c r="RMY109" s="32"/>
      <c r="RMZ109" s="32"/>
      <c r="RNA109" s="32"/>
      <c r="RNB109" s="32"/>
      <c r="RNC109" s="32"/>
      <c r="RND109" s="32"/>
      <c r="RNE109" s="32"/>
      <c r="RNF109" s="32"/>
      <c r="RNG109" s="32"/>
      <c r="RNH109" s="32"/>
      <c r="RNI109" s="32"/>
      <c r="RNJ109" s="32"/>
      <c r="RNK109" s="32"/>
      <c r="RNL109" s="32"/>
      <c r="RNM109" s="32"/>
      <c r="RNN109" s="32"/>
      <c r="RNO109" s="32"/>
      <c r="RNP109" s="32"/>
      <c r="RNQ109" s="32"/>
      <c r="RNR109" s="32"/>
      <c r="RNS109" s="32"/>
      <c r="RNT109" s="32"/>
      <c r="RNU109" s="32"/>
      <c r="RNV109" s="32"/>
      <c r="RNW109" s="32"/>
      <c r="RNX109" s="32"/>
      <c r="RNY109" s="32"/>
      <c r="RNZ109" s="32"/>
      <c r="ROA109" s="32"/>
      <c r="ROB109" s="32"/>
      <c r="ROC109" s="32"/>
      <c r="ROD109" s="32"/>
      <c r="ROE109" s="32"/>
      <c r="ROF109" s="32"/>
      <c r="ROG109" s="32"/>
      <c r="ROH109" s="32"/>
      <c r="ROI109" s="32"/>
      <c r="ROJ109" s="32"/>
      <c r="ROK109" s="32"/>
      <c r="ROL109" s="32"/>
      <c r="ROM109" s="32"/>
      <c r="RON109" s="32"/>
      <c r="ROO109" s="32"/>
      <c r="ROP109" s="32"/>
      <c r="ROQ109" s="32"/>
      <c r="ROR109" s="32"/>
      <c r="ROS109" s="32"/>
      <c r="ROT109" s="32"/>
      <c r="ROU109" s="32"/>
      <c r="ROV109" s="32"/>
      <c r="ROW109" s="32"/>
      <c r="ROX109" s="32"/>
      <c r="ROY109" s="32"/>
      <c r="ROZ109" s="32"/>
      <c r="RPA109" s="32"/>
      <c r="RPB109" s="32"/>
      <c r="RPC109" s="32"/>
      <c r="RPD109" s="32"/>
      <c r="RPE109" s="32"/>
      <c r="RPF109" s="32"/>
      <c r="RPG109" s="32"/>
      <c r="RPH109" s="32"/>
      <c r="RPI109" s="32"/>
      <c r="RPJ109" s="32"/>
      <c r="RPK109" s="32"/>
      <c r="RPL109" s="32"/>
      <c r="RPM109" s="32"/>
      <c r="RPN109" s="32"/>
      <c r="RPO109" s="32"/>
      <c r="RPP109" s="32"/>
      <c r="RPQ109" s="32"/>
      <c r="RPR109" s="32"/>
      <c r="RPS109" s="32"/>
      <c r="RPT109" s="32"/>
      <c r="RPU109" s="32"/>
      <c r="RPV109" s="32"/>
      <c r="RPW109" s="32"/>
      <c r="RPX109" s="32"/>
      <c r="RPY109" s="32"/>
      <c r="RPZ109" s="32"/>
      <c r="RQA109" s="32"/>
      <c r="RQB109" s="32"/>
      <c r="RQC109" s="32"/>
      <c r="RQD109" s="32"/>
      <c r="RQE109" s="32"/>
      <c r="RQF109" s="32"/>
      <c r="RQG109" s="32"/>
      <c r="RQH109" s="32"/>
      <c r="RQI109" s="32"/>
      <c r="RQJ109" s="32"/>
      <c r="RQK109" s="32"/>
      <c r="RQL109" s="32"/>
      <c r="RQM109" s="32"/>
      <c r="RQN109" s="32"/>
      <c r="RQO109" s="32"/>
      <c r="RQP109" s="32"/>
      <c r="RQQ109" s="32"/>
      <c r="RQR109" s="32"/>
      <c r="RQS109" s="32"/>
      <c r="RQT109" s="32"/>
      <c r="RQU109" s="32"/>
      <c r="RQV109" s="32"/>
      <c r="RQW109" s="32"/>
      <c r="RQX109" s="32"/>
      <c r="RQY109" s="32"/>
      <c r="RQZ109" s="32"/>
      <c r="RRA109" s="32"/>
      <c r="RRB109" s="32"/>
      <c r="RRC109" s="32"/>
      <c r="RRD109" s="32"/>
      <c r="RRE109" s="32"/>
      <c r="RRF109" s="32"/>
      <c r="RRG109" s="32"/>
      <c r="RRH109" s="32"/>
      <c r="RRI109" s="32"/>
      <c r="RRJ109" s="32"/>
      <c r="RRK109" s="32"/>
      <c r="RRL109" s="32"/>
      <c r="RRM109" s="32"/>
      <c r="RRN109" s="32"/>
      <c r="RRO109" s="32"/>
      <c r="RRP109" s="32"/>
      <c r="RRQ109" s="32"/>
      <c r="RRR109" s="32"/>
      <c r="RRS109" s="32"/>
      <c r="RRT109" s="32"/>
      <c r="RRU109" s="32"/>
      <c r="RRV109" s="32"/>
      <c r="RRW109" s="32"/>
      <c r="RRX109" s="32"/>
      <c r="RRY109" s="32"/>
      <c r="RRZ109" s="32"/>
      <c r="RSA109" s="32"/>
      <c r="RSB109" s="32"/>
      <c r="RSC109" s="32"/>
      <c r="RSD109" s="32"/>
      <c r="RSE109" s="32"/>
      <c r="RSF109" s="32"/>
      <c r="RSG109" s="32"/>
      <c r="RSH109" s="32"/>
      <c r="RSI109" s="32"/>
      <c r="RSJ109" s="32"/>
      <c r="RSK109" s="32"/>
      <c r="RSL109" s="32"/>
      <c r="RSM109" s="32"/>
      <c r="RSN109" s="32"/>
      <c r="RSO109" s="32"/>
      <c r="RSP109" s="32"/>
      <c r="RSQ109" s="32"/>
      <c r="RSR109" s="32"/>
      <c r="RSS109" s="32"/>
      <c r="RST109" s="32"/>
      <c r="RSU109" s="32"/>
      <c r="RSV109" s="32"/>
      <c r="RSW109" s="32"/>
      <c r="RSX109" s="32"/>
      <c r="RSY109" s="32"/>
      <c r="RSZ109" s="32"/>
      <c r="RTA109" s="32"/>
      <c r="RTB109" s="32"/>
      <c r="RTC109" s="32"/>
      <c r="RTD109" s="32"/>
      <c r="RTE109" s="32"/>
      <c r="RTF109" s="32"/>
      <c r="RTG109" s="32"/>
      <c r="RTH109" s="32"/>
      <c r="RTI109" s="32"/>
      <c r="RTJ109" s="32"/>
      <c r="RTK109" s="32"/>
      <c r="RTL109" s="32"/>
      <c r="RTM109" s="32"/>
      <c r="RTN109" s="32"/>
      <c r="RTO109" s="32"/>
      <c r="RTP109" s="32"/>
      <c r="RTQ109" s="32"/>
      <c r="RTR109" s="32"/>
      <c r="RTS109" s="32"/>
      <c r="RTT109" s="32"/>
      <c r="RTU109" s="32"/>
      <c r="RTV109" s="32"/>
      <c r="RTW109" s="32"/>
      <c r="RTX109" s="32"/>
      <c r="RTY109" s="32"/>
      <c r="RTZ109" s="32"/>
      <c r="RUA109" s="32"/>
      <c r="RUB109" s="32"/>
      <c r="RUC109" s="32"/>
      <c r="RUD109" s="32"/>
      <c r="RUE109" s="32"/>
      <c r="RUF109" s="32"/>
      <c r="RUG109" s="32"/>
      <c r="RUH109" s="32"/>
      <c r="RUI109" s="32"/>
      <c r="RUJ109" s="32"/>
      <c r="RUK109" s="32"/>
      <c r="RUL109" s="32"/>
      <c r="RUM109" s="32"/>
      <c r="RUN109" s="32"/>
      <c r="RUO109" s="32"/>
      <c r="RUP109" s="32"/>
      <c r="RUQ109" s="32"/>
      <c r="RUR109" s="32"/>
      <c r="RUS109" s="32"/>
      <c r="RUT109" s="32"/>
      <c r="RUU109" s="32"/>
      <c r="RUV109" s="32"/>
      <c r="RUW109" s="32"/>
      <c r="RUX109" s="32"/>
      <c r="RUY109" s="32"/>
      <c r="RUZ109" s="32"/>
      <c r="RVA109" s="32"/>
      <c r="RVB109" s="32"/>
      <c r="RVC109" s="32"/>
      <c r="RVD109" s="32"/>
      <c r="RVE109" s="32"/>
      <c r="RVF109" s="32"/>
      <c r="RVG109" s="32"/>
      <c r="RVH109" s="32"/>
      <c r="RVI109" s="32"/>
      <c r="RVJ109" s="32"/>
      <c r="RVK109" s="32"/>
      <c r="RVL109" s="32"/>
      <c r="RVM109" s="32"/>
      <c r="RVN109" s="32"/>
      <c r="RVO109" s="32"/>
      <c r="RVP109" s="32"/>
      <c r="RVQ109" s="32"/>
      <c r="RVR109" s="32"/>
      <c r="RVS109" s="32"/>
      <c r="RVT109" s="32"/>
      <c r="RVU109" s="32"/>
      <c r="RVV109" s="32"/>
      <c r="RVW109" s="32"/>
      <c r="RVX109" s="32"/>
      <c r="RVY109" s="32"/>
      <c r="RVZ109" s="32"/>
      <c r="RWA109" s="32"/>
      <c r="RWB109" s="32"/>
      <c r="RWC109" s="32"/>
      <c r="RWD109" s="32"/>
      <c r="RWE109" s="32"/>
      <c r="RWF109" s="32"/>
      <c r="RWG109" s="32"/>
      <c r="RWH109" s="32"/>
      <c r="RWI109" s="32"/>
      <c r="RWJ109" s="32"/>
      <c r="RWK109" s="32"/>
      <c r="RWL109" s="32"/>
      <c r="RWM109" s="32"/>
      <c r="RWN109" s="32"/>
      <c r="RWO109" s="32"/>
      <c r="RWP109" s="32"/>
      <c r="RWQ109" s="32"/>
      <c r="RWR109" s="32"/>
      <c r="RWS109" s="32"/>
      <c r="RWT109" s="32"/>
      <c r="RWU109" s="32"/>
      <c r="RWV109" s="32"/>
      <c r="RWW109" s="32"/>
      <c r="RWX109" s="32"/>
      <c r="RWY109" s="32"/>
      <c r="RWZ109" s="32"/>
      <c r="RXA109" s="32"/>
      <c r="RXB109" s="32"/>
      <c r="RXC109" s="32"/>
      <c r="RXD109" s="32"/>
      <c r="RXE109" s="32"/>
      <c r="RXF109" s="32"/>
      <c r="RXG109" s="32"/>
      <c r="RXH109" s="32"/>
      <c r="RXI109" s="32"/>
      <c r="RXJ109" s="32"/>
      <c r="RXK109" s="32"/>
      <c r="RXL109" s="32"/>
      <c r="RXM109" s="32"/>
      <c r="RXN109" s="32"/>
      <c r="RXO109" s="32"/>
      <c r="RXP109" s="32"/>
      <c r="RXQ109" s="32"/>
      <c r="RXR109" s="32"/>
      <c r="RXS109" s="32"/>
      <c r="RXT109" s="32"/>
      <c r="RXU109" s="32"/>
      <c r="RXV109" s="32"/>
      <c r="RXW109" s="32"/>
      <c r="RXX109" s="32"/>
      <c r="RXY109" s="32"/>
      <c r="RXZ109" s="32"/>
      <c r="RYA109" s="32"/>
      <c r="RYB109" s="32"/>
      <c r="RYC109" s="32"/>
      <c r="RYD109" s="32"/>
      <c r="RYE109" s="32"/>
      <c r="RYF109" s="32"/>
      <c r="RYG109" s="32"/>
      <c r="RYH109" s="32"/>
      <c r="RYI109" s="32"/>
      <c r="RYJ109" s="32"/>
      <c r="RYK109" s="32"/>
      <c r="RYL109" s="32"/>
      <c r="RYM109" s="32"/>
      <c r="RYN109" s="32"/>
      <c r="RYO109" s="32"/>
      <c r="RYP109" s="32"/>
      <c r="RYQ109" s="32"/>
      <c r="RYR109" s="32"/>
      <c r="RYS109" s="32"/>
      <c r="RYT109" s="32"/>
      <c r="RYU109" s="32"/>
      <c r="RYV109" s="32"/>
      <c r="RYW109" s="32"/>
      <c r="RYX109" s="32"/>
      <c r="RYY109" s="32"/>
      <c r="RYZ109" s="32"/>
      <c r="RZA109" s="32"/>
      <c r="RZB109" s="32"/>
      <c r="RZC109" s="32"/>
      <c r="RZD109" s="32"/>
      <c r="RZE109" s="32"/>
      <c r="RZF109" s="32"/>
      <c r="RZG109" s="32"/>
      <c r="RZH109" s="32"/>
      <c r="RZI109" s="32"/>
      <c r="RZJ109" s="32"/>
      <c r="RZK109" s="32"/>
      <c r="RZL109" s="32"/>
      <c r="RZM109" s="32"/>
      <c r="RZN109" s="32"/>
      <c r="RZO109" s="32"/>
      <c r="RZP109" s="32"/>
      <c r="RZQ109" s="32"/>
      <c r="RZR109" s="32"/>
      <c r="RZS109" s="32"/>
      <c r="RZT109" s="32"/>
      <c r="RZU109" s="32"/>
      <c r="RZV109" s="32"/>
      <c r="RZW109" s="32"/>
      <c r="RZX109" s="32"/>
      <c r="RZY109" s="32"/>
      <c r="RZZ109" s="32"/>
      <c r="SAA109" s="32"/>
      <c r="SAB109" s="32"/>
      <c r="SAC109" s="32"/>
      <c r="SAD109" s="32"/>
      <c r="SAE109" s="32"/>
      <c r="SAF109" s="32"/>
      <c r="SAG109" s="32"/>
      <c r="SAH109" s="32"/>
      <c r="SAI109" s="32"/>
      <c r="SAJ109" s="32"/>
      <c r="SAK109" s="32"/>
      <c r="SAL109" s="32"/>
      <c r="SAM109" s="32"/>
      <c r="SAN109" s="32"/>
      <c r="SAO109" s="32"/>
      <c r="SAP109" s="32"/>
      <c r="SAQ109" s="32"/>
      <c r="SAR109" s="32"/>
      <c r="SAS109" s="32"/>
      <c r="SAT109" s="32"/>
      <c r="SAU109" s="32"/>
      <c r="SAV109" s="32"/>
      <c r="SAW109" s="32"/>
      <c r="SAX109" s="32"/>
      <c r="SAY109" s="32"/>
      <c r="SAZ109" s="32"/>
      <c r="SBA109" s="32"/>
      <c r="SBB109" s="32"/>
      <c r="SBC109" s="32"/>
      <c r="SBD109" s="32"/>
      <c r="SBE109" s="32"/>
      <c r="SBF109" s="32"/>
      <c r="SBG109" s="32"/>
      <c r="SBH109" s="32"/>
      <c r="SBI109" s="32"/>
      <c r="SBJ109" s="32"/>
      <c r="SBK109" s="32"/>
      <c r="SBL109" s="32"/>
      <c r="SBM109" s="32"/>
      <c r="SBN109" s="32"/>
      <c r="SBO109" s="32"/>
      <c r="SBP109" s="32"/>
      <c r="SBQ109" s="32"/>
      <c r="SBR109" s="32"/>
      <c r="SBS109" s="32"/>
      <c r="SBT109" s="32"/>
      <c r="SBU109" s="32"/>
      <c r="SBV109" s="32"/>
      <c r="SBW109" s="32"/>
      <c r="SBX109" s="32"/>
      <c r="SBY109" s="32"/>
      <c r="SBZ109" s="32"/>
      <c r="SCA109" s="32"/>
      <c r="SCB109" s="32"/>
      <c r="SCC109" s="32"/>
      <c r="SCD109" s="32"/>
      <c r="SCE109" s="32"/>
      <c r="SCF109" s="32"/>
      <c r="SCG109" s="32"/>
      <c r="SCH109" s="32"/>
      <c r="SCI109" s="32"/>
      <c r="SCJ109" s="32"/>
      <c r="SCK109" s="32"/>
      <c r="SCL109" s="32"/>
      <c r="SCM109" s="32"/>
      <c r="SCN109" s="32"/>
      <c r="SCO109" s="32"/>
      <c r="SCP109" s="32"/>
      <c r="SCQ109" s="32"/>
      <c r="SCR109" s="32"/>
      <c r="SCS109" s="32"/>
      <c r="SCT109" s="32"/>
      <c r="SCU109" s="32"/>
      <c r="SCV109" s="32"/>
      <c r="SCW109" s="32"/>
      <c r="SCX109" s="32"/>
      <c r="SCY109" s="32"/>
      <c r="SCZ109" s="32"/>
      <c r="SDA109" s="32"/>
      <c r="SDB109" s="32"/>
      <c r="SDC109" s="32"/>
      <c r="SDD109" s="32"/>
      <c r="SDE109" s="32"/>
      <c r="SDF109" s="32"/>
      <c r="SDG109" s="32"/>
      <c r="SDH109" s="32"/>
      <c r="SDI109" s="32"/>
      <c r="SDJ109" s="32"/>
      <c r="SDK109" s="32"/>
      <c r="SDL109" s="32"/>
      <c r="SDM109" s="32"/>
      <c r="SDN109" s="32"/>
      <c r="SDO109" s="32"/>
      <c r="SDP109" s="32"/>
      <c r="SDQ109" s="32"/>
      <c r="SDR109" s="32"/>
      <c r="SDS109" s="32"/>
      <c r="SDT109" s="32"/>
      <c r="SDU109" s="32"/>
      <c r="SDV109" s="32"/>
      <c r="SDW109" s="32"/>
      <c r="SDX109" s="32"/>
      <c r="SDY109" s="32"/>
      <c r="SDZ109" s="32"/>
      <c r="SEA109" s="32"/>
      <c r="SEB109" s="32"/>
      <c r="SEC109" s="32"/>
      <c r="SED109" s="32"/>
      <c r="SEE109" s="32"/>
      <c r="SEF109" s="32"/>
      <c r="SEG109" s="32"/>
      <c r="SEH109" s="32"/>
      <c r="SEI109" s="32"/>
      <c r="SEJ109" s="32"/>
      <c r="SEK109" s="32"/>
      <c r="SEL109" s="32"/>
      <c r="SEM109" s="32"/>
      <c r="SEN109" s="32"/>
      <c r="SEO109" s="32"/>
      <c r="SEP109" s="32"/>
      <c r="SEQ109" s="32"/>
      <c r="SER109" s="32"/>
      <c r="SES109" s="32"/>
      <c r="SET109" s="32"/>
      <c r="SEU109" s="32"/>
      <c r="SEV109" s="32"/>
      <c r="SEW109" s="32"/>
      <c r="SEX109" s="32"/>
      <c r="SEY109" s="32"/>
      <c r="SEZ109" s="32"/>
      <c r="SFA109" s="32"/>
      <c r="SFB109" s="32"/>
      <c r="SFC109" s="32"/>
      <c r="SFD109" s="32"/>
      <c r="SFE109" s="32"/>
      <c r="SFF109" s="32"/>
      <c r="SFG109" s="32"/>
      <c r="SFH109" s="32"/>
      <c r="SFI109" s="32"/>
      <c r="SFJ109" s="32"/>
      <c r="SFK109" s="32"/>
      <c r="SFL109" s="32"/>
      <c r="SFM109" s="32"/>
      <c r="SFN109" s="32"/>
      <c r="SFO109" s="32"/>
      <c r="SFP109" s="32"/>
      <c r="SFQ109" s="32"/>
      <c r="SFR109" s="32"/>
      <c r="SFS109" s="32"/>
      <c r="SFT109" s="32"/>
      <c r="SFU109" s="32"/>
      <c r="SFV109" s="32"/>
      <c r="SFW109" s="32"/>
      <c r="SFX109" s="32"/>
      <c r="SFY109" s="32"/>
      <c r="SFZ109" s="32"/>
      <c r="SGA109" s="32"/>
      <c r="SGB109" s="32"/>
      <c r="SGC109" s="32"/>
      <c r="SGD109" s="32"/>
      <c r="SGE109" s="32"/>
      <c r="SGF109" s="32"/>
      <c r="SGG109" s="32"/>
      <c r="SGH109" s="32"/>
      <c r="SGI109" s="32"/>
      <c r="SGJ109" s="32"/>
      <c r="SGK109" s="32"/>
      <c r="SGL109" s="32"/>
      <c r="SGM109" s="32"/>
      <c r="SGN109" s="32"/>
      <c r="SGO109" s="32"/>
      <c r="SGP109" s="32"/>
      <c r="SGQ109" s="32"/>
      <c r="SGR109" s="32"/>
      <c r="SGS109" s="32"/>
      <c r="SGT109" s="32"/>
      <c r="SGU109" s="32"/>
      <c r="SGV109" s="32"/>
      <c r="SGW109" s="32"/>
      <c r="SGX109" s="32"/>
      <c r="SGY109" s="32"/>
      <c r="SGZ109" s="32"/>
      <c r="SHA109" s="32"/>
      <c r="SHB109" s="32"/>
      <c r="SHC109" s="32"/>
      <c r="SHD109" s="32"/>
      <c r="SHE109" s="32"/>
      <c r="SHF109" s="32"/>
      <c r="SHG109" s="32"/>
      <c r="SHH109" s="32"/>
      <c r="SHI109" s="32"/>
      <c r="SHJ109" s="32"/>
      <c r="SHK109" s="32"/>
      <c r="SHL109" s="32"/>
      <c r="SHM109" s="32"/>
      <c r="SHN109" s="32"/>
      <c r="SHO109" s="32"/>
      <c r="SHP109" s="32"/>
      <c r="SHQ109" s="32"/>
      <c r="SHR109" s="32"/>
      <c r="SHS109" s="32"/>
      <c r="SHT109" s="32"/>
      <c r="SHU109" s="32"/>
      <c r="SHV109" s="32"/>
      <c r="SHW109" s="32"/>
      <c r="SHX109" s="32"/>
      <c r="SHY109" s="32"/>
      <c r="SHZ109" s="32"/>
      <c r="SIA109" s="32"/>
      <c r="SIB109" s="32"/>
      <c r="SIC109" s="32"/>
      <c r="SID109" s="32"/>
      <c r="SIE109" s="32"/>
      <c r="SIF109" s="32"/>
      <c r="SIG109" s="32"/>
      <c r="SIH109" s="32"/>
      <c r="SII109" s="32"/>
      <c r="SIJ109" s="32"/>
      <c r="SIK109" s="32"/>
      <c r="SIL109" s="32"/>
      <c r="SIM109" s="32"/>
      <c r="SIN109" s="32"/>
      <c r="SIO109" s="32"/>
      <c r="SIP109" s="32"/>
      <c r="SIQ109" s="32"/>
      <c r="SIR109" s="32"/>
      <c r="SIS109" s="32"/>
      <c r="SIT109" s="32"/>
      <c r="SIU109" s="32"/>
      <c r="SIV109" s="32"/>
      <c r="SIW109" s="32"/>
      <c r="SIX109" s="32"/>
      <c r="SIY109" s="32"/>
      <c r="SIZ109" s="32"/>
      <c r="SJA109" s="32"/>
      <c r="SJB109" s="32"/>
      <c r="SJC109" s="32"/>
      <c r="SJD109" s="32"/>
      <c r="SJE109" s="32"/>
      <c r="SJF109" s="32"/>
      <c r="SJG109" s="32"/>
      <c r="SJH109" s="32"/>
      <c r="SJI109" s="32"/>
      <c r="SJJ109" s="32"/>
      <c r="SJK109" s="32"/>
      <c r="SJL109" s="32"/>
      <c r="SJM109" s="32"/>
      <c r="SJN109" s="32"/>
      <c r="SJO109" s="32"/>
      <c r="SJP109" s="32"/>
      <c r="SJQ109" s="32"/>
      <c r="SJR109" s="32"/>
      <c r="SJS109" s="32"/>
      <c r="SJT109" s="32"/>
      <c r="SJU109" s="32"/>
      <c r="SJV109" s="32"/>
      <c r="SJW109" s="32"/>
      <c r="SJX109" s="32"/>
      <c r="SJY109" s="32"/>
      <c r="SJZ109" s="32"/>
      <c r="SKA109" s="32"/>
      <c r="SKB109" s="32"/>
      <c r="SKC109" s="32"/>
      <c r="SKD109" s="32"/>
      <c r="SKE109" s="32"/>
      <c r="SKF109" s="32"/>
      <c r="SKG109" s="32"/>
      <c r="SKH109" s="32"/>
      <c r="SKI109" s="32"/>
      <c r="SKJ109" s="32"/>
      <c r="SKK109" s="32"/>
      <c r="SKL109" s="32"/>
      <c r="SKM109" s="32"/>
      <c r="SKN109" s="32"/>
      <c r="SKO109" s="32"/>
      <c r="SKP109" s="32"/>
      <c r="SKQ109" s="32"/>
      <c r="SKR109" s="32"/>
      <c r="SKS109" s="32"/>
      <c r="SKT109" s="32"/>
      <c r="SKU109" s="32"/>
      <c r="SKV109" s="32"/>
      <c r="SKW109" s="32"/>
      <c r="SKX109" s="32"/>
      <c r="SKY109" s="32"/>
      <c r="SKZ109" s="32"/>
      <c r="SLA109" s="32"/>
      <c r="SLB109" s="32"/>
      <c r="SLC109" s="32"/>
      <c r="SLD109" s="32"/>
      <c r="SLE109" s="32"/>
      <c r="SLF109" s="32"/>
      <c r="SLG109" s="32"/>
      <c r="SLH109" s="32"/>
      <c r="SLI109" s="32"/>
      <c r="SLJ109" s="32"/>
      <c r="SLK109" s="32"/>
      <c r="SLL109" s="32"/>
      <c r="SLM109" s="32"/>
      <c r="SLN109" s="32"/>
      <c r="SLO109" s="32"/>
      <c r="SLP109" s="32"/>
      <c r="SLQ109" s="32"/>
      <c r="SLR109" s="32"/>
      <c r="SLS109" s="32"/>
      <c r="SLT109" s="32"/>
      <c r="SLU109" s="32"/>
      <c r="SLV109" s="32"/>
      <c r="SLW109" s="32"/>
      <c r="SLX109" s="32"/>
      <c r="SLY109" s="32"/>
      <c r="SLZ109" s="32"/>
      <c r="SMA109" s="32"/>
      <c r="SMB109" s="32"/>
      <c r="SMC109" s="32"/>
      <c r="SMD109" s="32"/>
      <c r="SME109" s="32"/>
      <c r="SMF109" s="32"/>
      <c r="SMG109" s="32"/>
      <c r="SMH109" s="32"/>
      <c r="SMI109" s="32"/>
      <c r="SMJ109" s="32"/>
      <c r="SMK109" s="32"/>
      <c r="SML109" s="32"/>
      <c r="SMM109" s="32"/>
      <c r="SMN109" s="32"/>
      <c r="SMO109" s="32"/>
      <c r="SMP109" s="32"/>
      <c r="SMQ109" s="32"/>
      <c r="SMR109" s="32"/>
      <c r="SMS109" s="32"/>
      <c r="SMT109" s="32"/>
      <c r="SMU109" s="32"/>
      <c r="SMV109" s="32"/>
      <c r="SMW109" s="32"/>
      <c r="SMX109" s="32"/>
      <c r="SMY109" s="32"/>
      <c r="SMZ109" s="32"/>
      <c r="SNA109" s="32"/>
      <c r="SNB109" s="32"/>
      <c r="SNC109" s="32"/>
      <c r="SND109" s="32"/>
      <c r="SNE109" s="32"/>
      <c r="SNF109" s="32"/>
      <c r="SNG109" s="32"/>
      <c r="SNH109" s="32"/>
      <c r="SNI109" s="32"/>
      <c r="SNJ109" s="32"/>
      <c r="SNK109" s="32"/>
      <c r="SNL109" s="32"/>
      <c r="SNM109" s="32"/>
      <c r="SNN109" s="32"/>
      <c r="SNO109" s="32"/>
      <c r="SNP109" s="32"/>
      <c r="SNQ109" s="32"/>
      <c r="SNR109" s="32"/>
      <c r="SNS109" s="32"/>
      <c r="SNT109" s="32"/>
      <c r="SNU109" s="32"/>
      <c r="SNV109" s="32"/>
      <c r="SNW109" s="32"/>
      <c r="SNX109" s="32"/>
      <c r="SNY109" s="32"/>
      <c r="SNZ109" s="32"/>
      <c r="SOA109" s="32"/>
      <c r="SOB109" s="32"/>
      <c r="SOC109" s="32"/>
      <c r="SOD109" s="32"/>
      <c r="SOE109" s="32"/>
      <c r="SOF109" s="32"/>
      <c r="SOG109" s="32"/>
      <c r="SOH109" s="32"/>
      <c r="SOI109" s="32"/>
      <c r="SOJ109" s="32"/>
      <c r="SOK109" s="32"/>
      <c r="SOL109" s="32"/>
      <c r="SOM109" s="32"/>
      <c r="SON109" s="32"/>
      <c r="SOO109" s="32"/>
      <c r="SOP109" s="32"/>
      <c r="SOQ109" s="32"/>
      <c r="SOR109" s="32"/>
      <c r="SOS109" s="32"/>
      <c r="SOT109" s="32"/>
      <c r="SOU109" s="32"/>
      <c r="SOV109" s="32"/>
      <c r="SOW109" s="32"/>
      <c r="SOX109" s="32"/>
      <c r="SOY109" s="32"/>
      <c r="SOZ109" s="32"/>
      <c r="SPA109" s="32"/>
      <c r="SPB109" s="32"/>
      <c r="SPC109" s="32"/>
      <c r="SPD109" s="32"/>
      <c r="SPE109" s="32"/>
      <c r="SPF109" s="32"/>
      <c r="SPG109" s="32"/>
      <c r="SPH109" s="32"/>
      <c r="SPI109" s="32"/>
      <c r="SPJ109" s="32"/>
      <c r="SPK109" s="32"/>
      <c r="SPL109" s="32"/>
      <c r="SPM109" s="32"/>
      <c r="SPN109" s="32"/>
      <c r="SPO109" s="32"/>
      <c r="SPP109" s="32"/>
      <c r="SPQ109" s="32"/>
      <c r="SPR109" s="32"/>
      <c r="SPS109" s="32"/>
      <c r="SPT109" s="32"/>
      <c r="SPU109" s="32"/>
      <c r="SPV109" s="32"/>
      <c r="SPW109" s="32"/>
      <c r="SPX109" s="32"/>
      <c r="SPY109" s="32"/>
      <c r="SPZ109" s="32"/>
      <c r="SQA109" s="32"/>
      <c r="SQB109" s="32"/>
      <c r="SQC109" s="32"/>
      <c r="SQD109" s="32"/>
      <c r="SQE109" s="32"/>
      <c r="SQF109" s="32"/>
      <c r="SQG109" s="32"/>
      <c r="SQH109" s="32"/>
      <c r="SQI109" s="32"/>
      <c r="SQJ109" s="32"/>
      <c r="SQK109" s="32"/>
      <c r="SQL109" s="32"/>
      <c r="SQM109" s="32"/>
      <c r="SQN109" s="32"/>
      <c r="SQO109" s="32"/>
      <c r="SQP109" s="32"/>
      <c r="SQQ109" s="32"/>
      <c r="SQR109" s="32"/>
      <c r="SQS109" s="32"/>
      <c r="SQT109" s="32"/>
      <c r="SQU109" s="32"/>
      <c r="SQV109" s="32"/>
      <c r="SQW109" s="32"/>
      <c r="SQX109" s="32"/>
      <c r="SQY109" s="32"/>
      <c r="SQZ109" s="32"/>
      <c r="SRA109" s="32"/>
      <c r="SRB109" s="32"/>
      <c r="SRC109" s="32"/>
      <c r="SRD109" s="32"/>
      <c r="SRE109" s="32"/>
      <c r="SRF109" s="32"/>
      <c r="SRG109" s="32"/>
      <c r="SRH109" s="32"/>
      <c r="SRI109" s="32"/>
      <c r="SRJ109" s="32"/>
      <c r="SRK109" s="32"/>
      <c r="SRL109" s="32"/>
      <c r="SRM109" s="32"/>
      <c r="SRN109" s="32"/>
      <c r="SRO109" s="32"/>
      <c r="SRP109" s="32"/>
      <c r="SRQ109" s="32"/>
      <c r="SRR109" s="32"/>
      <c r="SRS109" s="32"/>
      <c r="SRT109" s="32"/>
      <c r="SRU109" s="32"/>
      <c r="SRV109" s="32"/>
      <c r="SRW109" s="32"/>
      <c r="SRX109" s="32"/>
      <c r="SRY109" s="32"/>
      <c r="SRZ109" s="32"/>
      <c r="SSA109" s="32"/>
      <c r="SSB109" s="32"/>
      <c r="SSC109" s="32"/>
      <c r="SSD109" s="32"/>
      <c r="SSE109" s="32"/>
      <c r="SSF109" s="32"/>
      <c r="SSG109" s="32"/>
      <c r="SSH109" s="32"/>
      <c r="SSI109" s="32"/>
      <c r="SSJ109" s="32"/>
      <c r="SSK109" s="32"/>
      <c r="SSL109" s="32"/>
      <c r="SSM109" s="32"/>
      <c r="SSN109" s="32"/>
      <c r="SSO109" s="32"/>
      <c r="SSP109" s="32"/>
      <c r="SSQ109" s="32"/>
      <c r="SSR109" s="32"/>
      <c r="SSS109" s="32"/>
      <c r="SST109" s="32"/>
      <c r="SSU109" s="32"/>
      <c r="SSV109" s="32"/>
      <c r="SSW109" s="32"/>
      <c r="SSX109" s="32"/>
      <c r="SSY109" s="32"/>
      <c r="SSZ109" s="32"/>
      <c r="STA109" s="32"/>
      <c r="STB109" s="32"/>
      <c r="STC109" s="32"/>
      <c r="STD109" s="32"/>
      <c r="STE109" s="32"/>
      <c r="STF109" s="32"/>
      <c r="STG109" s="32"/>
      <c r="STH109" s="32"/>
      <c r="STI109" s="32"/>
      <c r="STJ109" s="32"/>
      <c r="STK109" s="32"/>
      <c r="STL109" s="32"/>
      <c r="STM109" s="32"/>
      <c r="STN109" s="32"/>
      <c r="STO109" s="32"/>
      <c r="STP109" s="32"/>
      <c r="STQ109" s="32"/>
      <c r="STR109" s="32"/>
      <c r="STS109" s="32"/>
      <c r="STT109" s="32"/>
      <c r="STU109" s="32"/>
      <c r="STV109" s="32"/>
      <c r="STW109" s="32"/>
      <c r="STX109" s="32"/>
      <c r="STY109" s="32"/>
      <c r="STZ109" s="32"/>
      <c r="SUA109" s="32"/>
      <c r="SUB109" s="32"/>
      <c r="SUC109" s="32"/>
      <c r="SUD109" s="32"/>
      <c r="SUE109" s="32"/>
      <c r="SUF109" s="32"/>
      <c r="SUG109" s="32"/>
      <c r="SUH109" s="32"/>
      <c r="SUI109" s="32"/>
      <c r="SUJ109" s="32"/>
      <c r="SUK109" s="32"/>
      <c r="SUL109" s="32"/>
      <c r="SUM109" s="32"/>
      <c r="SUN109" s="32"/>
      <c r="SUO109" s="32"/>
      <c r="SUP109" s="32"/>
      <c r="SUQ109" s="32"/>
      <c r="SUR109" s="32"/>
      <c r="SUS109" s="32"/>
      <c r="SUT109" s="32"/>
      <c r="SUU109" s="32"/>
      <c r="SUV109" s="32"/>
      <c r="SUW109" s="32"/>
      <c r="SUX109" s="32"/>
      <c r="SUY109" s="32"/>
      <c r="SUZ109" s="32"/>
      <c r="SVA109" s="32"/>
      <c r="SVB109" s="32"/>
      <c r="SVC109" s="32"/>
      <c r="SVD109" s="32"/>
      <c r="SVE109" s="32"/>
      <c r="SVF109" s="32"/>
      <c r="SVG109" s="32"/>
      <c r="SVH109" s="32"/>
      <c r="SVI109" s="32"/>
      <c r="SVJ109" s="32"/>
      <c r="SVK109" s="32"/>
      <c r="SVL109" s="32"/>
      <c r="SVM109" s="32"/>
      <c r="SVN109" s="32"/>
      <c r="SVO109" s="32"/>
      <c r="SVP109" s="32"/>
      <c r="SVQ109" s="32"/>
      <c r="SVR109" s="32"/>
      <c r="SVS109" s="32"/>
      <c r="SVT109" s="32"/>
      <c r="SVU109" s="32"/>
      <c r="SVV109" s="32"/>
      <c r="SVW109" s="32"/>
      <c r="SVX109" s="32"/>
      <c r="SVY109" s="32"/>
      <c r="SVZ109" s="32"/>
      <c r="SWA109" s="32"/>
      <c r="SWB109" s="32"/>
      <c r="SWC109" s="32"/>
      <c r="SWD109" s="32"/>
      <c r="SWE109" s="32"/>
      <c r="SWF109" s="32"/>
      <c r="SWG109" s="32"/>
      <c r="SWH109" s="32"/>
      <c r="SWI109" s="32"/>
      <c r="SWJ109" s="32"/>
      <c r="SWK109" s="32"/>
      <c r="SWL109" s="32"/>
      <c r="SWM109" s="32"/>
      <c r="SWN109" s="32"/>
      <c r="SWO109" s="32"/>
      <c r="SWP109" s="32"/>
      <c r="SWQ109" s="32"/>
      <c r="SWR109" s="32"/>
      <c r="SWS109" s="32"/>
      <c r="SWT109" s="32"/>
      <c r="SWU109" s="32"/>
      <c r="SWV109" s="32"/>
      <c r="SWW109" s="32"/>
      <c r="SWX109" s="32"/>
      <c r="SWY109" s="32"/>
      <c r="SWZ109" s="32"/>
      <c r="SXA109" s="32"/>
      <c r="SXB109" s="32"/>
      <c r="SXC109" s="32"/>
      <c r="SXD109" s="32"/>
      <c r="SXE109" s="32"/>
      <c r="SXF109" s="32"/>
      <c r="SXG109" s="32"/>
      <c r="SXH109" s="32"/>
      <c r="SXI109" s="32"/>
      <c r="SXJ109" s="32"/>
      <c r="SXK109" s="32"/>
      <c r="SXL109" s="32"/>
      <c r="SXM109" s="32"/>
      <c r="SXN109" s="32"/>
      <c r="SXO109" s="32"/>
      <c r="SXP109" s="32"/>
      <c r="SXQ109" s="32"/>
      <c r="SXR109" s="32"/>
      <c r="SXS109" s="32"/>
      <c r="SXT109" s="32"/>
      <c r="SXU109" s="32"/>
      <c r="SXV109" s="32"/>
      <c r="SXW109" s="32"/>
      <c r="SXX109" s="32"/>
      <c r="SXY109" s="32"/>
      <c r="SXZ109" s="32"/>
      <c r="SYA109" s="32"/>
      <c r="SYB109" s="32"/>
      <c r="SYC109" s="32"/>
      <c r="SYD109" s="32"/>
      <c r="SYE109" s="32"/>
      <c r="SYF109" s="32"/>
      <c r="SYG109" s="32"/>
      <c r="SYH109" s="32"/>
      <c r="SYI109" s="32"/>
      <c r="SYJ109" s="32"/>
      <c r="SYK109" s="32"/>
      <c r="SYL109" s="32"/>
      <c r="SYM109" s="32"/>
      <c r="SYN109" s="32"/>
      <c r="SYO109" s="32"/>
      <c r="SYP109" s="32"/>
      <c r="SYQ109" s="32"/>
      <c r="SYR109" s="32"/>
      <c r="SYS109" s="32"/>
      <c r="SYT109" s="32"/>
      <c r="SYU109" s="32"/>
      <c r="SYV109" s="32"/>
      <c r="SYW109" s="32"/>
      <c r="SYX109" s="32"/>
      <c r="SYY109" s="32"/>
      <c r="SYZ109" s="32"/>
      <c r="SZA109" s="32"/>
      <c r="SZB109" s="32"/>
      <c r="SZC109" s="32"/>
      <c r="SZD109" s="32"/>
      <c r="SZE109" s="32"/>
      <c r="SZF109" s="32"/>
      <c r="SZG109" s="32"/>
      <c r="SZH109" s="32"/>
      <c r="SZI109" s="32"/>
      <c r="SZJ109" s="32"/>
      <c r="SZK109" s="32"/>
      <c r="SZL109" s="32"/>
      <c r="SZM109" s="32"/>
      <c r="SZN109" s="32"/>
      <c r="SZO109" s="32"/>
      <c r="SZP109" s="32"/>
      <c r="SZQ109" s="32"/>
      <c r="SZR109" s="32"/>
      <c r="SZS109" s="32"/>
      <c r="SZT109" s="32"/>
      <c r="SZU109" s="32"/>
      <c r="SZV109" s="32"/>
      <c r="SZW109" s="32"/>
      <c r="SZX109" s="32"/>
      <c r="SZY109" s="32"/>
      <c r="SZZ109" s="32"/>
      <c r="TAA109" s="32"/>
      <c r="TAB109" s="32"/>
      <c r="TAC109" s="32"/>
      <c r="TAD109" s="32"/>
      <c r="TAE109" s="32"/>
      <c r="TAF109" s="32"/>
      <c r="TAG109" s="32"/>
      <c r="TAH109" s="32"/>
      <c r="TAI109" s="32"/>
      <c r="TAJ109" s="32"/>
      <c r="TAK109" s="32"/>
      <c r="TAL109" s="32"/>
      <c r="TAM109" s="32"/>
      <c r="TAN109" s="32"/>
      <c r="TAO109" s="32"/>
      <c r="TAP109" s="32"/>
      <c r="TAQ109" s="32"/>
      <c r="TAR109" s="32"/>
      <c r="TAS109" s="32"/>
      <c r="TAT109" s="32"/>
      <c r="TAU109" s="32"/>
      <c r="TAV109" s="32"/>
      <c r="TAW109" s="32"/>
      <c r="TAX109" s="32"/>
      <c r="TAY109" s="32"/>
      <c r="TAZ109" s="32"/>
      <c r="TBA109" s="32"/>
      <c r="TBB109" s="32"/>
      <c r="TBC109" s="32"/>
      <c r="TBD109" s="32"/>
      <c r="TBE109" s="32"/>
      <c r="TBF109" s="32"/>
      <c r="TBG109" s="32"/>
      <c r="TBH109" s="32"/>
      <c r="TBI109" s="32"/>
      <c r="TBJ109" s="32"/>
      <c r="TBK109" s="32"/>
      <c r="TBL109" s="32"/>
      <c r="TBM109" s="32"/>
      <c r="TBN109" s="32"/>
      <c r="TBO109" s="32"/>
      <c r="TBP109" s="32"/>
      <c r="TBQ109" s="32"/>
      <c r="TBR109" s="32"/>
      <c r="TBS109" s="32"/>
      <c r="TBT109" s="32"/>
      <c r="TBU109" s="32"/>
      <c r="TBV109" s="32"/>
      <c r="TBW109" s="32"/>
      <c r="TBX109" s="32"/>
      <c r="TBY109" s="32"/>
      <c r="TBZ109" s="32"/>
      <c r="TCA109" s="32"/>
      <c r="TCB109" s="32"/>
      <c r="TCC109" s="32"/>
      <c r="TCD109" s="32"/>
      <c r="TCE109" s="32"/>
      <c r="TCF109" s="32"/>
      <c r="TCG109" s="32"/>
      <c r="TCH109" s="32"/>
      <c r="TCI109" s="32"/>
      <c r="TCJ109" s="32"/>
      <c r="TCK109" s="32"/>
      <c r="TCL109" s="32"/>
      <c r="TCM109" s="32"/>
      <c r="TCN109" s="32"/>
      <c r="TCO109" s="32"/>
      <c r="TCP109" s="32"/>
      <c r="TCQ109" s="32"/>
      <c r="TCR109" s="32"/>
      <c r="TCS109" s="32"/>
      <c r="TCT109" s="32"/>
      <c r="TCU109" s="32"/>
      <c r="TCV109" s="32"/>
      <c r="TCW109" s="32"/>
      <c r="TCX109" s="32"/>
      <c r="TCY109" s="32"/>
      <c r="TCZ109" s="32"/>
      <c r="TDA109" s="32"/>
      <c r="TDB109" s="32"/>
      <c r="TDC109" s="32"/>
      <c r="TDD109" s="32"/>
      <c r="TDE109" s="32"/>
      <c r="TDF109" s="32"/>
      <c r="TDG109" s="32"/>
      <c r="TDH109" s="32"/>
      <c r="TDI109" s="32"/>
      <c r="TDJ109" s="32"/>
      <c r="TDK109" s="32"/>
      <c r="TDL109" s="32"/>
      <c r="TDM109" s="32"/>
      <c r="TDN109" s="32"/>
      <c r="TDO109" s="32"/>
      <c r="TDP109" s="32"/>
      <c r="TDQ109" s="32"/>
      <c r="TDR109" s="32"/>
      <c r="TDS109" s="32"/>
      <c r="TDT109" s="32"/>
      <c r="TDU109" s="32"/>
      <c r="TDV109" s="32"/>
      <c r="TDW109" s="32"/>
      <c r="TDX109" s="32"/>
      <c r="TDY109" s="32"/>
      <c r="TDZ109" s="32"/>
      <c r="TEA109" s="32"/>
      <c r="TEB109" s="32"/>
      <c r="TEC109" s="32"/>
      <c r="TED109" s="32"/>
      <c r="TEE109" s="32"/>
      <c r="TEF109" s="32"/>
      <c r="TEG109" s="32"/>
      <c r="TEH109" s="32"/>
      <c r="TEI109" s="32"/>
      <c r="TEJ109" s="32"/>
      <c r="TEK109" s="32"/>
      <c r="TEL109" s="32"/>
      <c r="TEM109" s="32"/>
      <c r="TEN109" s="32"/>
      <c r="TEO109" s="32"/>
      <c r="TEP109" s="32"/>
      <c r="TEQ109" s="32"/>
      <c r="TER109" s="32"/>
      <c r="TES109" s="32"/>
      <c r="TET109" s="32"/>
      <c r="TEU109" s="32"/>
      <c r="TEV109" s="32"/>
      <c r="TEW109" s="32"/>
      <c r="TEX109" s="32"/>
      <c r="TEY109" s="32"/>
      <c r="TEZ109" s="32"/>
      <c r="TFA109" s="32"/>
      <c r="TFB109" s="32"/>
      <c r="TFC109" s="32"/>
      <c r="TFD109" s="32"/>
      <c r="TFE109" s="32"/>
      <c r="TFF109" s="32"/>
      <c r="TFG109" s="32"/>
      <c r="TFH109" s="32"/>
      <c r="TFI109" s="32"/>
      <c r="TFJ109" s="32"/>
      <c r="TFK109" s="32"/>
      <c r="TFL109" s="32"/>
      <c r="TFM109" s="32"/>
      <c r="TFN109" s="32"/>
      <c r="TFO109" s="32"/>
      <c r="TFP109" s="32"/>
      <c r="TFQ109" s="32"/>
      <c r="TFR109" s="32"/>
      <c r="TFS109" s="32"/>
      <c r="TFT109" s="32"/>
      <c r="TFU109" s="32"/>
      <c r="TFV109" s="32"/>
      <c r="TFW109" s="32"/>
      <c r="TFX109" s="32"/>
      <c r="TFY109" s="32"/>
      <c r="TFZ109" s="32"/>
      <c r="TGA109" s="32"/>
      <c r="TGB109" s="32"/>
      <c r="TGC109" s="32"/>
      <c r="TGD109" s="32"/>
      <c r="TGE109" s="32"/>
      <c r="TGF109" s="32"/>
      <c r="TGG109" s="32"/>
      <c r="TGH109" s="32"/>
      <c r="TGI109" s="32"/>
      <c r="TGJ109" s="32"/>
      <c r="TGK109" s="32"/>
      <c r="TGL109" s="32"/>
      <c r="TGM109" s="32"/>
      <c r="TGN109" s="32"/>
      <c r="TGO109" s="32"/>
      <c r="TGP109" s="32"/>
      <c r="TGQ109" s="32"/>
      <c r="TGR109" s="32"/>
      <c r="TGS109" s="32"/>
      <c r="TGT109" s="32"/>
      <c r="TGU109" s="32"/>
      <c r="TGV109" s="32"/>
      <c r="TGW109" s="32"/>
      <c r="TGX109" s="32"/>
      <c r="TGY109" s="32"/>
      <c r="TGZ109" s="32"/>
      <c r="THA109" s="32"/>
      <c r="THB109" s="32"/>
      <c r="THC109" s="32"/>
      <c r="THD109" s="32"/>
      <c r="THE109" s="32"/>
      <c r="THF109" s="32"/>
      <c r="THG109" s="32"/>
      <c r="THH109" s="32"/>
      <c r="THI109" s="32"/>
      <c r="THJ109" s="32"/>
      <c r="THK109" s="32"/>
      <c r="THL109" s="32"/>
      <c r="THM109" s="32"/>
      <c r="THN109" s="32"/>
      <c r="THO109" s="32"/>
      <c r="THP109" s="32"/>
      <c r="THQ109" s="32"/>
      <c r="THR109" s="32"/>
      <c r="THS109" s="32"/>
      <c r="THT109" s="32"/>
      <c r="THU109" s="32"/>
      <c r="THV109" s="32"/>
      <c r="THW109" s="32"/>
      <c r="THX109" s="32"/>
      <c r="THY109" s="32"/>
      <c r="THZ109" s="32"/>
      <c r="TIA109" s="32"/>
      <c r="TIB109" s="32"/>
      <c r="TIC109" s="32"/>
      <c r="TID109" s="32"/>
      <c r="TIE109" s="32"/>
      <c r="TIF109" s="32"/>
      <c r="TIG109" s="32"/>
      <c r="TIH109" s="32"/>
      <c r="TII109" s="32"/>
      <c r="TIJ109" s="32"/>
      <c r="TIK109" s="32"/>
      <c r="TIL109" s="32"/>
      <c r="TIM109" s="32"/>
      <c r="TIN109" s="32"/>
      <c r="TIO109" s="32"/>
      <c r="TIP109" s="32"/>
      <c r="TIQ109" s="32"/>
      <c r="TIR109" s="32"/>
      <c r="TIS109" s="32"/>
      <c r="TIT109" s="32"/>
      <c r="TIU109" s="32"/>
      <c r="TIV109" s="32"/>
      <c r="TIW109" s="32"/>
      <c r="TIX109" s="32"/>
      <c r="TIY109" s="32"/>
      <c r="TIZ109" s="32"/>
      <c r="TJA109" s="32"/>
      <c r="TJB109" s="32"/>
      <c r="TJC109" s="32"/>
      <c r="TJD109" s="32"/>
      <c r="TJE109" s="32"/>
      <c r="TJF109" s="32"/>
      <c r="TJG109" s="32"/>
      <c r="TJH109" s="32"/>
      <c r="TJI109" s="32"/>
      <c r="TJJ109" s="32"/>
      <c r="TJK109" s="32"/>
      <c r="TJL109" s="32"/>
      <c r="TJM109" s="32"/>
      <c r="TJN109" s="32"/>
      <c r="TJO109" s="32"/>
      <c r="TJP109" s="32"/>
      <c r="TJQ109" s="32"/>
      <c r="TJR109" s="32"/>
      <c r="TJS109" s="32"/>
      <c r="TJT109" s="32"/>
      <c r="TJU109" s="32"/>
      <c r="TJV109" s="32"/>
      <c r="TJW109" s="32"/>
      <c r="TJX109" s="32"/>
      <c r="TJY109" s="32"/>
      <c r="TJZ109" s="32"/>
      <c r="TKA109" s="32"/>
      <c r="TKB109" s="32"/>
      <c r="TKC109" s="32"/>
      <c r="TKD109" s="32"/>
      <c r="TKE109" s="32"/>
      <c r="TKF109" s="32"/>
      <c r="TKG109" s="32"/>
      <c r="TKH109" s="32"/>
      <c r="TKI109" s="32"/>
      <c r="TKJ109" s="32"/>
      <c r="TKK109" s="32"/>
      <c r="TKL109" s="32"/>
      <c r="TKM109" s="32"/>
      <c r="TKN109" s="32"/>
      <c r="TKO109" s="32"/>
      <c r="TKP109" s="32"/>
      <c r="TKQ109" s="32"/>
      <c r="TKR109" s="32"/>
      <c r="TKS109" s="32"/>
      <c r="TKT109" s="32"/>
      <c r="TKU109" s="32"/>
      <c r="TKV109" s="32"/>
      <c r="TKW109" s="32"/>
      <c r="TKX109" s="32"/>
      <c r="TKY109" s="32"/>
      <c r="TKZ109" s="32"/>
      <c r="TLA109" s="32"/>
      <c r="TLB109" s="32"/>
      <c r="TLC109" s="32"/>
      <c r="TLD109" s="32"/>
      <c r="TLE109" s="32"/>
      <c r="TLF109" s="32"/>
      <c r="TLG109" s="32"/>
      <c r="TLH109" s="32"/>
      <c r="TLI109" s="32"/>
      <c r="TLJ109" s="32"/>
      <c r="TLK109" s="32"/>
      <c r="TLL109" s="32"/>
      <c r="TLM109" s="32"/>
      <c r="TLN109" s="32"/>
      <c r="TLO109" s="32"/>
      <c r="TLP109" s="32"/>
      <c r="TLQ109" s="32"/>
      <c r="TLR109" s="32"/>
      <c r="TLS109" s="32"/>
      <c r="TLT109" s="32"/>
      <c r="TLU109" s="32"/>
      <c r="TLV109" s="32"/>
      <c r="TLW109" s="32"/>
      <c r="TLX109" s="32"/>
      <c r="TLY109" s="32"/>
      <c r="TLZ109" s="32"/>
      <c r="TMA109" s="32"/>
      <c r="TMB109" s="32"/>
      <c r="TMC109" s="32"/>
      <c r="TMD109" s="32"/>
      <c r="TME109" s="32"/>
      <c r="TMF109" s="32"/>
      <c r="TMG109" s="32"/>
      <c r="TMH109" s="32"/>
      <c r="TMI109" s="32"/>
      <c r="TMJ109" s="32"/>
      <c r="TMK109" s="32"/>
      <c r="TML109" s="32"/>
      <c r="TMM109" s="32"/>
      <c r="TMN109" s="32"/>
      <c r="TMO109" s="32"/>
      <c r="TMP109" s="32"/>
      <c r="TMQ109" s="32"/>
      <c r="TMR109" s="32"/>
      <c r="TMS109" s="32"/>
      <c r="TMT109" s="32"/>
      <c r="TMU109" s="32"/>
      <c r="TMV109" s="32"/>
      <c r="TMW109" s="32"/>
      <c r="TMX109" s="32"/>
      <c r="TMY109" s="32"/>
      <c r="TMZ109" s="32"/>
      <c r="TNA109" s="32"/>
      <c r="TNB109" s="32"/>
      <c r="TNC109" s="32"/>
      <c r="TND109" s="32"/>
      <c r="TNE109" s="32"/>
      <c r="TNF109" s="32"/>
      <c r="TNG109" s="32"/>
      <c r="TNH109" s="32"/>
      <c r="TNI109" s="32"/>
      <c r="TNJ109" s="32"/>
      <c r="TNK109" s="32"/>
      <c r="TNL109" s="32"/>
      <c r="TNM109" s="32"/>
      <c r="TNN109" s="32"/>
      <c r="TNO109" s="32"/>
      <c r="TNP109" s="32"/>
      <c r="TNQ109" s="32"/>
      <c r="TNR109" s="32"/>
      <c r="TNS109" s="32"/>
      <c r="TNT109" s="32"/>
      <c r="TNU109" s="32"/>
      <c r="TNV109" s="32"/>
      <c r="TNW109" s="32"/>
      <c r="TNX109" s="32"/>
      <c r="TNY109" s="32"/>
      <c r="TNZ109" s="32"/>
      <c r="TOA109" s="32"/>
      <c r="TOB109" s="32"/>
      <c r="TOC109" s="32"/>
      <c r="TOD109" s="32"/>
      <c r="TOE109" s="32"/>
      <c r="TOF109" s="32"/>
      <c r="TOG109" s="32"/>
      <c r="TOH109" s="32"/>
      <c r="TOI109" s="32"/>
      <c r="TOJ109" s="32"/>
      <c r="TOK109" s="32"/>
      <c r="TOL109" s="32"/>
      <c r="TOM109" s="32"/>
      <c r="TON109" s="32"/>
      <c r="TOO109" s="32"/>
      <c r="TOP109" s="32"/>
      <c r="TOQ109" s="32"/>
      <c r="TOR109" s="32"/>
      <c r="TOS109" s="32"/>
      <c r="TOT109" s="32"/>
      <c r="TOU109" s="32"/>
      <c r="TOV109" s="32"/>
      <c r="TOW109" s="32"/>
      <c r="TOX109" s="32"/>
      <c r="TOY109" s="32"/>
      <c r="TOZ109" s="32"/>
      <c r="TPA109" s="32"/>
      <c r="TPB109" s="32"/>
      <c r="TPC109" s="32"/>
      <c r="TPD109" s="32"/>
      <c r="TPE109" s="32"/>
      <c r="TPF109" s="32"/>
      <c r="TPG109" s="32"/>
      <c r="TPH109" s="32"/>
      <c r="TPI109" s="32"/>
      <c r="TPJ109" s="32"/>
      <c r="TPK109" s="32"/>
      <c r="TPL109" s="32"/>
      <c r="TPM109" s="32"/>
      <c r="TPN109" s="32"/>
      <c r="TPO109" s="32"/>
      <c r="TPP109" s="32"/>
      <c r="TPQ109" s="32"/>
      <c r="TPR109" s="32"/>
      <c r="TPS109" s="32"/>
      <c r="TPT109" s="32"/>
      <c r="TPU109" s="32"/>
      <c r="TPV109" s="32"/>
      <c r="TPW109" s="32"/>
      <c r="TPX109" s="32"/>
      <c r="TPY109" s="32"/>
      <c r="TPZ109" s="32"/>
      <c r="TQA109" s="32"/>
      <c r="TQB109" s="32"/>
      <c r="TQC109" s="32"/>
      <c r="TQD109" s="32"/>
      <c r="TQE109" s="32"/>
      <c r="TQF109" s="32"/>
      <c r="TQG109" s="32"/>
      <c r="TQH109" s="32"/>
      <c r="TQI109" s="32"/>
      <c r="TQJ109" s="32"/>
      <c r="TQK109" s="32"/>
      <c r="TQL109" s="32"/>
      <c r="TQM109" s="32"/>
      <c r="TQN109" s="32"/>
      <c r="TQO109" s="32"/>
      <c r="TQP109" s="32"/>
      <c r="TQQ109" s="32"/>
      <c r="TQR109" s="32"/>
      <c r="TQS109" s="32"/>
      <c r="TQT109" s="32"/>
      <c r="TQU109" s="32"/>
      <c r="TQV109" s="32"/>
      <c r="TQW109" s="32"/>
      <c r="TQX109" s="32"/>
      <c r="TQY109" s="32"/>
      <c r="TQZ109" s="32"/>
      <c r="TRA109" s="32"/>
      <c r="TRB109" s="32"/>
      <c r="TRC109" s="32"/>
      <c r="TRD109" s="32"/>
      <c r="TRE109" s="32"/>
      <c r="TRF109" s="32"/>
      <c r="TRG109" s="32"/>
      <c r="TRH109" s="32"/>
      <c r="TRI109" s="32"/>
      <c r="TRJ109" s="32"/>
      <c r="TRK109" s="32"/>
      <c r="TRL109" s="32"/>
      <c r="TRM109" s="32"/>
      <c r="TRN109" s="32"/>
      <c r="TRO109" s="32"/>
      <c r="TRP109" s="32"/>
      <c r="TRQ109" s="32"/>
      <c r="TRR109" s="32"/>
      <c r="TRS109" s="32"/>
      <c r="TRT109" s="32"/>
      <c r="TRU109" s="32"/>
      <c r="TRV109" s="32"/>
      <c r="TRW109" s="32"/>
      <c r="TRX109" s="32"/>
      <c r="TRY109" s="32"/>
      <c r="TRZ109" s="32"/>
      <c r="TSA109" s="32"/>
      <c r="TSB109" s="32"/>
      <c r="TSC109" s="32"/>
      <c r="TSD109" s="32"/>
      <c r="TSE109" s="32"/>
      <c r="TSF109" s="32"/>
      <c r="TSG109" s="32"/>
      <c r="TSH109" s="32"/>
      <c r="TSI109" s="32"/>
      <c r="TSJ109" s="32"/>
      <c r="TSK109" s="32"/>
      <c r="TSL109" s="32"/>
      <c r="TSM109" s="32"/>
      <c r="TSN109" s="32"/>
      <c r="TSO109" s="32"/>
      <c r="TSP109" s="32"/>
      <c r="TSQ109" s="32"/>
      <c r="TSR109" s="32"/>
      <c r="TSS109" s="32"/>
      <c r="TST109" s="32"/>
      <c r="TSU109" s="32"/>
      <c r="TSV109" s="32"/>
      <c r="TSW109" s="32"/>
      <c r="TSX109" s="32"/>
      <c r="TSY109" s="32"/>
      <c r="TSZ109" s="32"/>
      <c r="TTA109" s="32"/>
      <c r="TTB109" s="32"/>
      <c r="TTC109" s="32"/>
      <c r="TTD109" s="32"/>
      <c r="TTE109" s="32"/>
      <c r="TTF109" s="32"/>
      <c r="TTG109" s="32"/>
      <c r="TTH109" s="32"/>
      <c r="TTI109" s="32"/>
      <c r="TTJ109" s="32"/>
      <c r="TTK109" s="32"/>
      <c r="TTL109" s="32"/>
      <c r="TTM109" s="32"/>
      <c r="TTN109" s="32"/>
      <c r="TTO109" s="32"/>
      <c r="TTP109" s="32"/>
      <c r="TTQ109" s="32"/>
      <c r="TTR109" s="32"/>
      <c r="TTS109" s="32"/>
      <c r="TTT109" s="32"/>
      <c r="TTU109" s="32"/>
      <c r="TTV109" s="32"/>
      <c r="TTW109" s="32"/>
      <c r="TTX109" s="32"/>
      <c r="TTY109" s="32"/>
      <c r="TTZ109" s="32"/>
      <c r="TUA109" s="32"/>
      <c r="TUB109" s="32"/>
      <c r="TUC109" s="32"/>
      <c r="TUD109" s="32"/>
      <c r="TUE109" s="32"/>
      <c r="TUF109" s="32"/>
      <c r="TUG109" s="32"/>
      <c r="TUH109" s="32"/>
      <c r="TUI109" s="32"/>
      <c r="TUJ109" s="32"/>
      <c r="TUK109" s="32"/>
      <c r="TUL109" s="32"/>
      <c r="TUM109" s="32"/>
      <c r="TUN109" s="32"/>
      <c r="TUO109" s="32"/>
      <c r="TUP109" s="32"/>
      <c r="TUQ109" s="32"/>
      <c r="TUR109" s="32"/>
      <c r="TUS109" s="32"/>
      <c r="TUT109" s="32"/>
      <c r="TUU109" s="32"/>
      <c r="TUV109" s="32"/>
      <c r="TUW109" s="32"/>
      <c r="TUX109" s="32"/>
      <c r="TUY109" s="32"/>
      <c r="TUZ109" s="32"/>
      <c r="TVA109" s="32"/>
      <c r="TVB109" s="32"/>
      <c r="TVC109" s="32"/>
      <c r="TVD109" s="32"/>
      <c r="TVE109" s="32"/>
      <c r="TVF109" s="32"/>
      <c r="TVG109" s="32"/>
      <c r="TVH109" s="32"/>
      <c r="TVI109" s="32"/>
      <c r="TVJ109" s="32"/>
      <c r="TVK109" s="32"/>
      <c r="TVL109" s="32"/>
      <c r="TVM109" s="32"/>
      <c r="TVN109" s="32"/>
      <c r="TVO109" s="32"/>
      <c r="TVP109" s="32"/>
      <c r="TVQ109" s="32"/>
      <c r="TVR109" s="32"/>
      <c r="TVS109" s="32"/>
      <c r="TVT109" s="32"/>
      <c r="TVU109" s="32"/>
      <c r="TVV109" s="32"/>
      <c r="TVW109" s="32"/>
      <c r="TVX109" s="32"/>
      <c r="TVY109" s="32"/>
      <c r="TVZ109" s="32"/>
      <c r="TWA109" s="32"/>
      <c r="TWB109" s="32"/>
      <c r="TWC109" s="32"/>
      <c r="TWD109" s="32"/>
      <c r="TWE109" s="32"/>
      <c r="TWF109" s="32"/>
      <c r="TWG109" s="32"/>
      <c r="TWH109" s="32"/>
      <c r="TWI109" s="32"/>
      <c r="TWJ109" s="32"/>
      <c r="TWK109" s="32"/>
      <c r="TWL109" s="32"/>
      <c r="TWM109" s="32"/>
      <c r="TWN109" s="32"/>
      <c r="TWO109" s="32"/>
      <c r="TWP109" s="32"/>
      <c r="TWQ109" s="32"/>
      <c r="TWR109" s="32"/>
      <c r="TWS109" s="32"/>
      <c r="TWT109" s="32"/>
      <c r="TWU109" s="32"/>
      <c r="TWV109" s="32"/>
      <c r="TWW109" s="32"/>
      <c r="TWX109" s="32"/>
      <c r="TWY109" s="32"/>
      <c r="TWZ109" s="32"/>
      <c r="TXA109" s="32"/>
      <c r="TXB109" s="32"/>
      <c r="TXC109" s="32"/>
      <c r="TXD109" s="32"/>
      <c r="TXE109" s="32"/>
      <c r="TXF109" s="32"/>
      <c r="TXG109" s="32"/>
      <c r="TXH109" s="32"/>
      <c r="TXI109" s="32"/>
      <c r="TXJ109" s="32"/>
      <c r="TXK109" s="32"/>
      <c r="TXL109" s="32"/>
      <c r="TXM109" s="32"/>
      <c r="TXN109" s="32"/>
      <c r="TXO109" s="32"/>
      <c r="TXP109" s="32"/>
      <c r="TXQ109" s="32"/>
      <c r="TXR109" s="32"/>
      <c r="TXS109" s="32"/>
      <c r="TXT109" s="32"/>
      <c r="TXU109" s="32"/>
      <c r="TXV109" s="32"/>
      <c r="TXW109" s="32"/>
      <c r="TXX109" s="32"/>
      <c r="TXY109" s="32"/>
      <c r="TXZ109" s="32"/>
      <c r="TYA109" s="32"/>
      <c r="TYB109" s="32"/>
      <c r="TYC109" s="32"/>
      <c r="TYD109" s="32"/>
      <c r="TYE109" s="32"/>
      <c r="TYF109" s="32"/>
      <c r="TYG109" s="32"/>
      <c r="TYH109" s="32"/>
      <c r="TYI109" s="32"/>
      <c r="TYJ109" s="32"/>
      <c r="TYK109" s="32"/>
      <c r="TYL109" s="32"/>
      <c r="TYM109" s="32"/>
      <c r="TYN109" s="32"/>
      <c r="TYO109" s="32"/>
      <c r="TYP109" s="32"/>
      <c r="TYQ109" s="32"/>
      <c r="TYR109" s="32"/>
      <c r="TYS109" s="32"/>
      <c r="TYT109" s="32"/>
      <c r="TYU109" s="32"/>
      <c r="TYV109" s="32"/>
      <c r="TYW109" s="32"/>
      <c r="TYX109" s="32"/>
      <c r="TYY109" s="32"/>
      <c r="TYZ109" s="32"/>
      <c r="TZA109" s="32"/>
      <c r="TZB109" s="32"/>
      <c r="TZC109" s="32"/>
      <c r="TZD109" s="32"/>
      <c r="TZE109" s="32"/>
      <c r="TZF109" s="32"/>
      <c r="TZG109" s="32"/>
      <c r="TZH109" s="32"/>
      <c r="TZI109" s="32"/>
      <c r="TZJ109" s="32"/>
      <c r="TZK109" s="32"/>
      <c r="TZL109" s="32"/>
      <c r="TZM109" s="32"/>
      <c r="TZN109" s="32"/>
      <c r="TZO109" s="32"/>
      <c r="TZP109" s="32"/>
      <c r="TZQ109" s="32"/>
      <c r="TZR109" s="32"/>
      <c r="TZS109" s="32"/>
      <c r="TZT109" s="32"/>
      <c r="TZU109" s="32"/>
      <c r="TZV109" s="32"/>
      <c r="TZW109" s="32"/>
      <c r="TZX109" s="32"/>
      <c r="TZY109" s="32"/>
      <c r="TZZ109" s="32"/>
      <c r="UAA109" s="32"/>
      <c r="UAB109" s="32"/>
      <c r="UAC109" s="32"/>
      <c r="UAD109" s="32"/>
      <c r="UAE109" s="32"/>
      <c r="UAF109" s="32"/>
      <c r="UAG109" s="32"/>
      <c r="UAH109" s="32"/>
      <c r="UAI109" s="32"/>
      <c r="UAJ109" s="32"/>
      <c r="UAK109" s="32"/>
      <c r="UAL109" s="32"/>
      <c r="UAM109" s="32"/>
      <c r="UAN109" s="32"/>
      <c r="UAO109" s="32"/>
      <c r="UAP109" s="32"/>
      <c r="UAQ109" s="32"/>
      <c r="UAR109" s="32"/>
      <c r="UAS109" s="32"/>
      <c r="UAT109" s="32"/>
      <c r="UAU109" s="32"/>
      <c r="UAV109" s="32"/>
      <c r="UAW109" s="32"/>
      <c r="UAX109" s="32"/>
      <c r="UAY109" s="32"/>
      <c r="UAZ109" s="32"/>
      <c r="UBA109" s="32"/>
      <c r="UBB109" s="32"/>
      <c r="UBC109" s="32"/>
      <c r="UBD109" s="32"/>
      <c r="UBE109" s="32"/>
      <c r="UBF109" s="32"/>
      <c r="UBG109" s="32"/>
      <c r="UBH109" s="32"/>
      <c r="UBI109" s="32"/>
      <c r="UBJ109" s="32"/>
      <c r="UBK109" s="32"/>
      <c r="UBL109" s="32"/>
      <c r="UBM109" s="32"/>
      <c r="UBN109" s="32"/>
      <c r="UBO109" s="32"/>
      <c r="UBP109" s="32"/>
      <c r="UBQ109" s="32"/>
      <c r="UBR109" s="32"/>
      <c r="UBS109" s="32"/>
      <c r="UBT109" s="32"/>
      <c r="UBU109" s="32"/>
      <c r="UBV109" s="32"/>
      <c r="UBW109" s="32"/>
      <c r="UBX109" s="32"/>
      <c r="UBY109" s="32"/>
      <c r="UBZ109" s="32"/>
      <c r="UCA109" s="32"/>
      <c r="UCB109" s="32"/>
      <c r="UCC109" s="32"/>
      <c r="UCD109" s="32"/>
      <c r="UCE109" s="32"/>
      <c r="UCF109" s="32"/>
      <c r="UCG109" s="32"/>
      <c r="UCH109" s="32"/>
      <c r="UCI109" s="32"/>
      <c r="UCJ109" s="32"/>
      <c r="UCK109" s="32"/>
      <c r="UCL109" s="32"/>
      <c r="UCM109" s="32"/>
      <c r="UCN109" s="32"/>
      <c r="UCO109" s="32"/>
      <c r="UCP109" s="32"/>
      <c r="UCQ109" s="32"/>
      <c r="UCR109" s="32"/>
      <c r="UCS109" s="32"/>
      <c r="UCT109" s="32"/>
      <c r="UCU109" s="32"/>
      <c r="UCV109" s="32"/>
      <c r="UCW109" s="32"/>
      <c r="UCX109" s="32"/>
      <c r="UCY109" s="32"/>
      <c r="UCZ109" s="32"/>
      <c r="UDA109" s="32"/>
      <c r="UDB109" s="32"/>
      <c r="UDC109" s="32"/>
      <c r="UDD109" s="32"/>
      <c r="UDE109" s="32"/>
      <c r="UDF109" s="32"/>
      <c r="UDG109" s="32"/>
      <c r="UDH109" s="32"/>
      <c r="UDI109" s="32"/>
      <c r="UDJ109" s="32"/>
      <c r="UDK109" s="32"/>
      <c r="UDL109" s="32"/>
      <c r="UDM109" s="32"/>
      <c r="UDN109" s="32"/>
      <c r="UDO109" s="32"/>
      <c r="UDP109" s="32"/>
      <c r="UDQ109" s="32"/>
      <c r="UDR109" s="32"/>
      <c r="UDS109" s="32"/>
      <c r="UDT109" s="32"/>
      <c r="UDU109" s="32"/>
      <c r="UDV109" s="32"/>
      <c r="UDW109" s="32"/>
      <c r="UDX109" s="32"/>
      <c r="UDY109" s="32"/>
      <c r="UDZ109" s="32"/>
      <c r="UEA109" s="32"/>
      <c r="UEB109" s="32"/>
      <c r="UEC109" s="32"/>
      <c r="UED109" s="32"/>
      <c r="UEE109" s="32"/>
      <c r="UEF109" s="32"/>
      <c r="UEG109" s="32"/>
      <c r="UEH109" s="32"/>
      <c r="UEI109" s="32"/>
      <c r="UEJ109" s="32"/>
      <c r="UEK109" s="32"/>
      <c r="UEL109" s="32"/>
      <c r="UEM109" s="32"/>
      <c r="UEN109" s="32"/>
      <c r="UEO109" s="32"/>
      <c r="UEP109" s="32"/>
      <c r="UEQ109" s="32"/>
      <c r="UER109" s="32"/>
      <c r="UES109" s="32"/>
      <c r="UET109" s="32"/>
      <c r="UEU109" s="32"/>
      <c r="UEV109" s="32"/>
      <c r="UEW109" s="32"/>
      <c r="UEX109" s="32"/>
      <c r="UEY109" s="32"/>
      <c r="UEZ109" s="32"/>
      <c r="UFA109" s="32"/>
      <c r="UFB109" s="32"/>
      <c r="UFC109" s="32"/>
      <c r="UFD109" s="32"/>
      <c r="UFE109" s="32"/>
      <c r="UFF109" s="32"/>
      <c r="UFG109" s="32"/>
      <c r="UFH109" s="32"/>
      <c r="UFI109" s="32"/>
      <c r="UFJ109" s="32"/>
      <c r="UFK109" s="32"/>
      <c r="UFL109" s="32"/>
      <c r="UFM109" s="32"/>
      <c r="UFN109" s="32"/>
      <c r="UFO109" s="32"/>
      <c r="UFP109" s="32"/>
      <c r="UFQ109" s="32"/>
      <c r="UFR109" s="32"/>
      <c r="UFS109" s="32"/>
      <c r="UFT109" s="32"/>
      <c r="UFU109" s="32"/>
      <c r="UFV109" s="32"/>
      <c r="UFW109" s="32"/>
      <c r="UFX109" s="32"/>
      <c r="UFY109" s="32"/>
      <c r="UFZ109" s="32"/>
      <c r="UGA109" s="32"/>
      <c r="UGB109" s="32"/>
      <c r="UGC109" s="32"/>
      <c r="UGD109" s="32"/>
      <c r="UGE109" s="32"/>
      <c r="UGF109" s="32"/>
      <c r="UGG109" s="32"/>
      <c r="UGH109" s="32"/>
      <c r="UGI109" s="32"/>
      <c r="UGJ109" s="32"/>
      <c r="UGK109" s="32"/>
      <c r="UGL109" s="32"/>
      <c r="UGM109" s="32"/>
      <c r="UGN109" s="32"/>
      <c r="UGO109" s="32"/>
      <c r="UGP109" s="32"/>
      <c r="UGQ109" s="32"/>
      <c r="UGR109" s="32"/>
      <c r="UGS109" s="32"/>
      <c r="UGT109" s="32"/>
      <c r="UGU109" s="32"/>
      <c r="UGV109" s="32"/>
      <c r="UGW109" s="32"/>
      <c r="UGX109" s="32"/>
      <c r="UGY109" s="32"/>
      <c r="UGZ109" s="32"/>
      <c r="UHA109" s="32"/>
      <c r="UHB109" s="32"/>
      <c r="UHC109" s="32"/>
      <c r="UHD109" s="32"/>
      <c r="UHE109" s="32"/>
      <c r="UHF109" s="32"/>
      <c r="UHG109" s="32"/>
      <c r="UHH109" s="32"/>
      <c r="UHI109" s="32"/>
      <c r="UHJ109" s="32"/>
      <c r="UHK109" s="32"/>
      <c r="UHL109" s="32"/>
      <c r="UHM109" s="32"/>
      <c r="UHN109" s="32"/>
      <c r="UHO109" s="32"/>
      <c r="UHP109" s="32"/>
      <c r="UHQ109" s="32"/>
      <c r="UHR109" s="32"/>
      <c r="UHS109" s="32"/>
      <c r="UHT109" s="32"/>
      <c r="UHU109" s="32"/>
      <c r="UHV109" s="32"/>
      <c r="UHW109" s="32"/>
      <c r="UHX109" s="32"/>
      <c r="UHY109" s="32"/>
      <c r="UHZ109" s="32"/>
      <c r="UIA109" s="32"/>
      <c r="UIB109" s="32"/>
      <c r="UIC109" s="32"/>
      <c r="UID109" s="32"/>
      <c r="UIE109" s="32"/>
      <c r="UIF109" s="32"/>
      <c r="UIG109" s="32"/>
      <c r="UIH109" s="32"/>
      <c r="UII109" s="32"/>
      <c r="UIJ109" s="32"/>
      <c r="UIK109" s="32"/>
      <c r="UIL109" s="32"/>
      <c r="UIM109" s="32"/>
      <c r="UIN109" s="32"/>
      <c r="UIO109" s="32"/>
      <c r="UIP109" s="32"/>
      <c r="UIQ109" s="32"/>
      <c r="UIR109" s="32"/>
      <c r="UIS109" s="32"/>
      <c r="UIT109" s="32"/>
      <c r="UIU109" s="32"/>
      <c r="UIV109" s="32"/>
      <c r="UIW109" s="32"/>
      <c r="UIX109" s="32"/>
      <c r="UIY109" s="32"/>
      <c r="UIZ109" s="32"/>
      <c r="UJA109" s="32"/>
      <c r="UJB109" s="32"/>
      <c r="UJC109" s="32"/>
      <c r="UJD109" s="32"/>
      <c r="UJE109" s="32"/>
      <c r="UJF109" s="32"/>
      <c r="UJG109" s="32"/>
      <c r="UJH109" s="32"/>
      <c r="UJI109" s="32"/>
      <c r="UJJ109" s="32"/>
      <c r="UJK109" s="32"/>
      <c r="UJL109" s="32"/>
      <c r="UJM109" s="32"/>
      <c r="UJN109" s="32"/>
      <c r="UJO109" s="32"/>
      <c r="UJP109" s="32"/>
      <c r="UJQ109" s="32"/>
      <c r="UJR109" s="32"/>
      <c r="UJS109" s="32"/>
      <c r="UJT109" s="32"/>
      <c r="UJU109" s="32"/>
      <c r="UJV109" s="32"/>
      <c r="UJW109" s="32"/>
      <c r="UJX109" s="32"/>
      <c r="UJY109" s="32"/>
      <c r="UJZ109" s="32"/>
      <c r="UKA109" s="32"/>
      <c r="UKB109" s="32"/>
      <c r="UKC109" s="32"/>
      <c r="UKD109" s="32"/>
      <c r="UKE109" s="32"/>
      <c r="UKF109" s="32"/>
      <c r="UKG109" s="32"/>
      <c r="UKH109" s="32"/>
      <c r="UKI109" s="32"/>
      <c r="UKJ109" s="32"/>
      <c r="UKK109" s="32"/>
      <c r="UKL109" s="32"/>
      <c r="UKM109" s="32"/>
      <c r="UKN109" s="32"/>
      <c r="UKO109" s="32"/>
      <c r="UKP109" s="32"/>
      <c r="UKQ109" s="32"/>
      <c r="UKR109" s="32"/>
      <c r="UKS109" s="32"/>
      <c r="UKT109" s="32"/>
      <c r="UKU109" s="32"/>
      <c r="UKV109" s="32"/>
      <c r="UKW109" s="32"/>
      <c r="UKX109" s="32"/>
      <c r="UKY109" s="32"/>
      <c r="UKZ109" s="32"/>
      <c r="ULA109" s="32"/>
      <c r="ULB109" s="32"/>
      <c r="ULC109" s="32"/>
      <c r="ULD109" s="32"/>
      <c r="ULE109" s="32"/>
      <c r="ULF109" s="32"/>
      <c r="ULG109" s="32"/>
      <c r="ULH109" s="32"/>
      <c r="ULI109" s="32"/>
      <c r="ULJ109" s="32"/>
      <c r="ULK109" s="32"/>
      <c r="ULL109" s="32"/>
      <c r="ULM109" s="32"/>
      <c r="ULN109" s="32"/>
      <c r="ULO109" s="32"/>
      <c r="ULP109" s="32"/>
      <c r="ULQ109" s="32"/>
      <c r="ULR109" s="32"/>
      <c r="ULS109" s="32"/>
      <c r="ULT109" s="32"/>
      <c r="ULU109" s="32"/>
      <c r="ULV109" s="32"/>
      <c r="ULW109" s="32"/>
      <c r="ULX109" s="32"/>
      <c r="ULY109" s="32"/>
      <c r="ULZ109" s="32"/>
      <c r="UMA109" s="32"/>
      <c r="UMB109" s="32"/>
      <c r="UMC109" s="32"/>
      <c r="UMD109" s="32"/>
      <c r="UME109" s="32"/>
      <c r="UMF109" s="32"/>
      <c r="UMG109" s="32"/>
      <c r="UMH109" s="32"/>
      <c r="UMI109" s="32"/>
      <c r="UMJ109" s="32"/>
      <c r="UMK109" s="32"/>
      <c r="UML109" s="32"/>
      <c r="UMM109" s="32"/>
      <c r="UMN109" s="32"/>
      <c r="UMO109" s="32"/>
      <c r="UMP109" s="32"/>
      <c r="UMQ109" s="32"/>
      <c r="UMR109" s="32"/>
      <c r="UMS109" s="32"/>
      <c r="UMT109" s="32"/>
      <c r="UMU109" s="32"/>
      <c r="UMV109" s="32"/>
      <c r="UMW109" s="32"/>
      <c r="UMX109" s="32"/>
      <c r="UMY109" s="32"/>
      <c r="UMZ109" s="32"/>
      <c r="UNA109" s="32"/>
      <c r="UNB109" s="32"/>
      <c r="UNC109" s="32"/>
      <c r="UND109" s="32"/>
      <c r="UNE109" s="32"/>
      <c r="UNF109" s="32"/>
      <c r="UNG109" s="32"/>
      <c r="UNH109" s="32"/>
      <c r="UNI109" s="32"/>
      <c r="UNJ109" s="32"/>
      <c r="UNK109" s="32"/>
      <c r="UNL109" s="32"/>
      <c r="UNM109" s="32"/>
      <c r="UNN109" s="32"/>
      <c r="UNO109" s="32"/>
      <c r="UNP109" s="32"/>
      <c r="UNQ109" s="32"/>
      <c r="UNR109" s="32"/>
      <c r="UNS109" s="32"/>
      <c r="UNT109" s="32"/>
      <c r="UNU109" s="32"/>
      <c r="UNV109" s="32"/>
      <c r="UNW109" s="32"/>
      <c r="UNX109" s="32"/>
      <c r="UNY109" s="32"/>
      <c r="UNZ109" s="32"/>
      <c r="UOA109" s="32"/>
      <c r="UOB109" s="32"/>
      <c r="UOC109" s="32"/>
      <c r="UOD109" s="32"/>
      <c r="UOE109" s="32"/>
      <c r="UOF109" s="32"/>
      <c r="UOG109" s="32"/>
      <c r="UOH109" s="32"/>
      <c r="UOI109" s="32"/>
      <c r="UOJ109" s="32"/>
      <c r="UOK109" s="32"/>
      <c r="UOL109" s="32"/>
      <c r="UOM109" s="32"/>
      <c r="UON109" s="32"/>
      <c r="UOO109" s="32"/>
      <c r="UOP109" s="32"/>
      <c r="UOQ109" s="32"/>
      <c r="UOR109" s="32"/>
      <c r="UOS109" s="32"/>
      <c r="UOT109" s="32"/>
      <c r="UOU109" s="32"/>
      <c r="UOV109" s="32"/>
      <c r="UOW109" s="32"/>
      <c r="UOX109" s="32"/>
      <c r="UOY109" s="32"/>
      <c r="UOZ109" s="32"/>
      <c r="UPA109" s="32"/>
      <c r="UPB109" s="32"/>
      <c r="UPC109" s="32"/>
      <c r="UPD109" s="32"/>
      <c r="UPE109" s="32"/>
      <c r="UPF109" s="32"/>
      <c r="UPG109" s="32"/>
      <c r="UPH109" s="32"/>
      <c r="UPI109" s="32"/>
      <c r="UPJ109" s="32"/>
      <c r="UPK109" s="32"/>
      <c r="UPL109" s="32"/>
      <c r="UPM109" s="32"/>
      <c r="UPN109" s="32"/>
      <c r="UPO109" s="32"/>
      <c r="UPP109" s="32"/>
      <c r="UPQ109" s="32"/>
      <c r="UPR109" s="32"/>
      <c r="UPS109" s="32"/>
      <c r="UPT109" s="32"/>
      <c r="UPU109" s="32"/>
      <c r="UPV109" s="32"/>
      <c r="UPW109" s="32"/>
      <c r="UPX109" s="32"/>
      <c r="UPY109" s="32"/>
      <c r="UPZ109" s="32"/>
      <c r="UQA109" s="32"/>
      <c r="UQB109" s="32"/>
      <c r="UQC109" s="32"/>
      <c r="UQD109" s="32"/>
      <c r="UQE109" s="32"/>
      <c r="UQF109" s="32"/>
      <c r="UQG109" s="32"/>
      <c r="UQH109" s="32"/>
      <c r="UQI109" s="32"/>
      <c r="UQJ109" s="32"/>
      <c r="UQK109" s="32"/>
      <c r="UQL109" s="32"/>
      <c r="UQM109" s="32"/>
      <c r="UQN109" s="32"/>
      <c r="UQO109" s="32"/>
      <c r="UQP109" s="32"/>
      <c r="UQQ109" s="32"/>
      <c r="UQR109" s="32"/>
      <c r="UQS109" s="32"/>
      <c r="UQT109" s="32"/>
      <c r="UQU109" s="32"/>
      <c r="UQV109" s="32"/>
      <c r="UQW109" s="32"/>
      <c r="UQX109" s="32"/>
      <c r="UQY109" s="32"/>
      <c r="UQZ109" s="32"/>
      <c r="URA109" s="32"/>
      <c r="URB109" s="32"/>
      <c r="URC109" s="32"/>
      <c r="URD109" s="32"/>
      <c r="URE109" s="32"/>
      <c r="URF109" s="32"/>
      <c r="URG109" s="32"/>
      <c r="URH109" s="32"/>
      <c r="URI109" s="32"/>
      <c r="URJ109" s="32"/>
      <c r="URK109" s="32"/>
      <c r="URL109" s="32"/>
      <c r="URM109" s="32"/>
      <c r="URN109" s="32"/>
      <c r="URO109" s="32"/>
      <c r="URP109" s="32"/>
      <c r="URQ109" s="32"/>
      <c r="URR109" s="32"/>
      <c r="URS109" s="32"/>
      <c r="URT109" s="32"/>
      <c r="URU109" s="32"/>
      <c r="URV109" s="32"/>
      <c r="URW109" s="32"/>
      <c r="URX109" s="32"/>
      <c r="URY109" s="32"/>
      <c r="URZ109" s="32"/>
      <c r="USA109" s="32"/>
      <c r="USB109" s="32"/>
      <c r="USC109" s="32"/>
      <c r="USD109" s="32"/>
      <c r="USE109" s="32"/>
      <c r="USF109" s="32"/>
      <c r="USG109" s="32"/>
      <c r="USH109" s="32"/>
      <c r="USI109" s="32"/>
      <c r="USJ109" s="32"/>
      <c r="USK109" s="32"/>
      <c r="USL109" s="32"/>
      <c r="USM109" s="32"/>
      <c r="USN109" s="32"/>
      <c r="USO109" s="32"/>
      <c r="USP109" s="32"/>
      <c r="USQ109" s="32"/>
      <c r="USR109" s="32"/>
      <c r="USS109" s="32"/>
      <c r="UST109" s="32"/>
      <c r="USU109" s="32"/>
      <c r="USV109" s="32"/>
      <c r="USW109" s="32"/>
      <c r="USX109" s="32"/>
      <c r="USY109" s="32"/>
      <c r="USZ109" s="32"/>
      <c r="UTA109" s="32"/>
      <c r="UTB109" s="32"/>
      <c r="UTC109" s="32"/>
      <c r="UTD109" s="32"/>
      <c r="UTE109" s="32"/>
      <c r="UTF109" s="32"/>
      <c r="UTG109" s="32"/>
      <c r="UTH109" s="32"/>
      <c r="UTI109" s="32"/>
      <c r="UTJ109" s="32"/>
      <c r="UTK109" s="32"/>
      <c r="UTL109" s="32"/>
      <c r="UTM109" s="32"/>
      <c r="UTN109" s="32"/>
      <c r="UTO109" s="32"/>
      <c r="UTP109" s="32"/>
      <c r="UTQ109" s="32"/>
      <c r="UTR109" s="32"/>
      <c r="UTS109" s="32"/>
      <c r="UTT109" s="32"/>
      <c r="UTU109" s="32"/>
      <c r="UTV109" s="32"/>
      <c r="UTW109" s="32"/>
      <c r="UTX109" s="32"/>
      <c r="UTY109" s="32"/>
      <c r="UTZ109" s="32"/>
      <c r="UUA109" s="32"/>
      <c r="UUB109" s="32"/>
      <c r="UUC109" s="32"/>
      <c r="UUD109" s="32"/>
      <c r="UUE109" s="32"/>
      <c r="UUF109" s="32"/>
      <c r="UUG109" s="32"/>
      <c r="UUH109" s="32"/>
      <c r="UUI109" s="32"/>
      <c r="UUJ109" s="32"/>
      <c r="UUK109" s="32"/>
      <c r="UUL109" s="32"/>
      <c r="UUM109" s="32"/>
      <c r="UUN109" s="32"/>
      <c r="UUO109" s="32"/>
      <c r="UUP109" s="32"/>
      <c r="UUQ109" s="32"/>
      <c r="UUR109" s="32"/>
      <c r="UUS109" s="32"/>
      <c r="UUT109" s="32"/>
      <c r="UUU109" s="32"/>
      <c r="UUV109" s="32"/>
      <c r="UUW109" s="32"/>
      <c r="UUX109" s="32"/>
      <c r="UUY109" s="32"/>
      <c r="UUZ109" s="32"/>
      <c r="UVA109" s="32"/>
      <c r="UVB109" s="32"/>
      <c r="UVC109" s="32"/>
      <c r="UVD109" s="32"/>
      <c r="UVE109" s="32"/>
      <c r="UVF109" s="32"/>
      <c r="UVG109" s="32"/>
      <c r="UVH109" s="32"/>
      <c r="UVI109" s="32"/>
      <c r="UVJ109" s="32"/>
      <c r="UVK109" s="32"/>
      <c r="UVL109" s="32"/>
      <c r="UVM109" s="32"/>
      <c r="UVN109" s="32"/>
      <c r="UVO109" s="32"/>
      <c r="UVP109" s="32"/>
      <c r="UVQ109" s="32"/>
      <c r="UVR109" s="32"/>
      <c r="UVS109" s="32"/>
      <c r="UVT109" s="32"/>
      <c r="UVU109" s="32"/>
      <c r="UVV109" s="32"/>
      <c r="UVW109" s="32"/>
      <c r="UVX109" s="32"/>
      <c r="UVY109" s="32"/>
      <c r="UVZ109" s="32"/>
      <c r="UWA109" s="32"/>
      <c r="UWB109" s="32"/>
      <c r="UWC109" s="32"/>
      <c r="UWD109" s="32"/>
      <c r="UWE109" s="32"/>
      <c r="UWF109" s="32"/>
      <c r="UWG109" s="32"/>
      <c r="UWH109" s="32"/>
      <c r="UWI109" s="32"/>
      <c r="UWJ109" s="32"/>
      <c r="UWK109" s="32"/>
      <c r="UWL109" s="32"/>
      <c r="UWM109" s="32"/>
      <c r="UWN109" s="32"/>
      <c r="UWO109" s="32"/>
      <c r="UWP109" s="32"/>
      <c r="UWQ109" s="32"/>
      <c r="UWR109" s="32"/>
      <c r="UWS109" s="32"/>
      <c r="UWT109" s="32"/>
      <c r="UWU109" s="32"/>
      <c r="UWV109" s="32"/>
      <c r="UWW109" s="32"/>
      <c r="UWX109" s="32"/>
      <c r="UWY109" s="32"/>
      <c r="UWZ109" s="32"/>
      <c r="UXA109" s="32"/>
      <c r="UXB109" s="32"/>
      <c r="UXC109" s="32"/>
      <c r="UXD109" s="32"/>
      <c r="UXE109" s="32"/>
      <c r="UXF109" s="32"/>
      <c r="UXG109" s="32"/>
      <c r="UXH109" s="32"/>
      <c r="UXI109" s="32"/>
      <c r="UXJ109" s="32"/>
      <c r="UXK109" s="32"/>
      <c r="UXL109" s="32"/>
      <c r="UXM109" s="32"/>
      <c r="UXN109" s="32"/>
      <c r="UXO109" s="32"/>
      <c r="UXP109" s="32"/>
      <c r="UXQ109" s="32"/>
      <c r="UXR109" s="32"/>
      <c r="UXS109" s="32"/>
      <c r="UXT109" s="32"/>
      <c r="UXU109" s="32"/>
      <c r="UXV109" s="32"/>
      <c r="UXW109" s="32"/>
      <c r="UXX109" s="32"/>
      <c r="UXY109" s="32"/>
      <c r="UXZ109" s="32"/>
      <c r="UYA109" s="32"/>
      <c r="UYB109" s="32"/>
      <c r="UYC109" s="32"/>
      <c r="UYD109" s="32"/>
      <c r="UYE109" s="32"/>
      <c r="UYF109" s="32"/>
      <c r="UYG109" s="32"/>
      <c r="UYH109" s="32"/>
      <c r="UYI109" s="32"/>
      <c r="UYJ109" s="32"/>
      <c r="UYK109" s="32"/>
      <c r="UYL109" s="32"/>
      <c r="UYM109" s="32"/>
      <c r="UYN109" s="32"/>
      <c r="UYO109" s="32"/>
      <c r="UYP109" s="32"/>
      <c r="UYQ109" s="32"/>
      <c r="UYR109" s="32"/>
      <c r="UYS109" s="32"/>
      <c r="UYT109" s="32"/>
      <c r="UYU109" s="32"/>
      <c r="UYV109" s="32"/>
      <c r="UYW109" s="32"/>
      <c r="UYX109" s="32"/>
      <c r="UYY109" s="32"/>
      <c r="UYZ109" s="32"/>
      <c r="UZA109" s="32"/>
      <c r="UZB109" s="32"/>
      <c r="UZC109" s="32"/>
      <c r="UZD109" s="32"/>
      <c r="UZE109" s="32"/>
      <c r="UZF109" s="32"/>
      <c r="UZG109" s="32"/>
      <c r="UZH109" s="32"/>
      <c r="UZI109" s="32"/>
      <c r="UZJ109" s="32"/>
      <c r="UZK109" s="32"/>
      <c r="UZL109" s="32"/>
      <c r="UZM109" s="32"/>
      <c r="UZN109" s="32"/>
      <c r="UZO109" s="32"/>
      <c r="UZP109" s="32"/>
      <c r="UZQ109" s="32"/>
      <c r="UZR109" s="32"/>
      <c r="UZS109" s="32"/>
      <c r="UZT109" s="32"/>
      <c r="UZU109" s="32"/>
      <c r="UZV109" s="32"/>
      <c r="UZW109" s="32"/>
      <c r="UZX109" s="32"/>
      <c r="UZY109" s="32"/>
      <c r="UZZ109" s="32"/>
      <c r="VAA109" s="32"/>
      <c r="VAB109" s="32"/>
      <c r="VAC109" s="32"/>
      <c r="VAD109" s="32"/>
      <c r="VAE109" s="32"/>
      <c r="VAF109" s="32"/>
      <c r="VAG109" s="32"/>
      <c r="VAH109" s="32"/>
      <c r="VAI109" s="32"/>
      <c r="VAJ109" s="32"/>
      <c r="VAK109" s="32"/>
      <c r="VAL109" s="32"/>
      <c r="VAM109" s="32"/>
      <c r="VAN109" s="32"/>
      <c r="VAO109" s="32"/>
      <c r="VAP109" s="32"/>
      <c r="VAQ109" s="32"/>
      <c r="VAR109" s="32"/>
      <c r="VAS109" s="32"/>
      <c r="VAT109" s="32"/>
      <c r="VAU109" s="32"/>
      <c r="VAV109" s="32"/>
      <c r="VAW109" s="32"/>
      <c r="VAX109" s="32"/>
      <c r="VAY109" s="32"/>
      <c r="VAZ109" s="32"/>
      <c r="VBA109" s="32"/>
      <c r="VBB109" s="32"/>
      <c r="VBC109" s="32"/>
      <c r="VBD109" s="32"/>
      <c r="VBE109" s="32"/>
      <c r="VBF109" s="32"/>
      <c r="VBG109" s="32"/>
      <c r="VBH109" s="32"/>
      <c r="VBI109" s="32"/>
      <c r="VBJ109" s="32"/>
      <c r="VBK109" s="32"/>
      <c r="VBL109" s="32"/>
      <c r="VBM109" s="32"/>
      <c r="VBN109" s="32"/>
      <c r="VBO109" s="32"/>
      <c r="VBP109" s="32"/>
      <c r="VBQ109" s="32"/>
      <c r="VBR109" s="32"/>
      <c r="VBS109" s="32"/>
      <c r="VBT109" s="32"/>
      <c r="VBU109" s="32"/>
      <c r="VBV109" s="32"/>
      <c r="VBW109" s="32"/>
      <c r="VBX109" s="32"/>
      <c r="VBY109" s="32"/>
      <c r="VBZ109" s="32"/>
      <c r="VCA109" s="32"/>
      <c r="VCB109" s="32"/>
      <c r="VCC109" s="32"/>
      <c r="VCD109" s="32"/>
      <c r="VCE109" s="32"/>
      <c r="VCF109" s="32"/>
      <c r="VCG109" s="32"/>
      <c r="VCH109" s="32"/>
      <c r="VCI109" s="32"/>
      <c r="VCJ109" s="32"/>
      <c r="VCK109" s="32"/>
      <c r="VCL109" s="32"/>
      <c r="VCM109" s="32"/>
      <c r="VCN109" s="32"/>
      <c r="VCO109" s="32"/>
      <c r="VCP109" s="32"/>
      <c r="VCQ109" s="32"/>
      <c r="VCR109" s="32"/>
      <c r="VCS109" s="32"/>
      <c r="VCT109" s="32"/>
      <c r="VCU109" s="32"/>
      <c r="VCV109" s="32"/>
      <c r="VCW109" s="32"/>
      <c r="VCX109" s="32"/>
      <c r="VCY109" s="32"/>
      <c r="VCZ109" s="32"/>
      <c r="VDA109" s="32"/>
      <c r="VDB109" s="32"/>
      <c r="VDC109" s="32"/>
      <c r="VDD109" s="32"/>
      <c r="VDE109" s="32"/>
      <c r="VDF109" s="32"/>
      <c r="VDG109" s="32"/>
      <c r="VDH109" s="32"/>
      <c r="VDI109" s="32"/>
      <c r="VDJ109" s="32"/>
      <c r="VDK109" s="32"/>
      <c r="VDL109" s="32"/>
      <c r="VDM109" s="32"/>
      <c r="VDN109" s="32"/>
      <c r="VDO109" s="32"/>
      <c r="VDP109" s="32"/>
      <c r="VDQ109" s="32"/>
      <c r="VDR109" s="32"/>
      <c r="VDS109" s="32"/>
      <c r="VDT109" s="32"/>
      <c r="VDU109" s="32"/>
      <c r="VDV109" s="32"/>
      <c r="VDW109" s="32"/>
      <c r="VDX109" s="32"/>
      <c r="VDY109" s="32"/>
      <c r="VDZ109" s="32"/>
      <c r="VEA109" s="32"/>
      <c r="VEB109" s="32"/>
      <c r="VEC109" s="32"/>
      <c r="VED109" s="32"/>
      <c r="VEE109" s="32"/>
      <c r="VEF109" s="32"/>
      <c r="VEG109" s="32"/>
      <c r="VEH109" s="32"/>
      <c r="VEI109" s="32"/>
      <c r="VEJ109" s="32"/>
      <c r="VEK109" s="32"/>
      <c r="VEL109" s="32"/>
      <c r="VEM109" s="32"/>
      <c r="VEN109" s="32"/>
      <c r="VEO109" s="32"/>
      <c r="VEP109" s="32"/>
      <c r="VEQ109" s="32"/>
      <c r="VER109" s="32"/>
      <c r="VES109" s="32"/>
      <c r="VET109" s="32"/>
      <c r="VEU109" s="32"/>
      <c r="VEV109" s="32"/>
      <c r="VEW109" s="32"/>
      <c r="VEX109" s="32"/>
      <c r="VEY109" s="32"/>
      <c r="VEZ109" s="32"/>
      <c r="VFA109" s="32"/>
      <c r="VFB109" s="32"/>
      <c r="VFC109" s="32"/>
      <c r="VFD109" s="32"/>
      <c r="VFE109" s="32"/>
      <c r="VFF109" s="32"/>
      <c r="VFG109" s="32"/>
      <c r="VFH109" s="32"/>
      <c r="VFI109" s="32"/>
      <c r="VFJ109" s="32"/>
      <c r="VFK109" s="32"/>
      <c r="VFL109" s="32"/>
      <c r="VFM109" s="32"/>
      <c r="VFN109" s="32"/>
      <c r="VFO109" s="32"/>
      <c r="VFP109" s="32"/>
      <c r="VFQ109" s="32"/>
      <c r="VFR109" s="32"/>
      <c r="VFS109" s="32"/>
      <c r="VFT109" s="32"/>
      <c r="VFU109" s="32"/>
      <c r="VFV109" s="32"/>
      <c r="VFW109" s="32"/>
      <c r="VFX109" s="32"/>
      <c r="VFY109" s="32"/>
      <c r="VFZ109" s="32"/>
      <c r="VGA109" s="32"/>
      <c r="VGB109" s="32"/>
      <c r="VGC109" s="32"/>
      <c r="VGD109" s="32"/>
      <c r="VGE109" s="32"/>
      <c r="VGF109" s="32"/>
      <c r="VGG109" s="32"/>
      <c r="VGH109" s="32"/>
      <c r="VGI109" s="32"/>
      <c r="VGJ109" s="32"/>
      <c r="VGK109" s="32"/>
      <c r="VGL109" s="32"/>
      <c r="VGM109" s="32"/>
      <c r="VGN109" s="32"/>
      <c r="VGO109" s="32"/>
      <c r="VGP109" s="32"/>
      <c r="VGQ109" s="32"/>
      <c r="VGR109" s="32"/>
      <c r="VGS109" s="32"/>
      <c r="VGT109" s="32"/>
      <c r="VGU109" s="32"/>
      <c r="VGV109" s="32"/>
      <c r="VGW109" s="32"/>
      <c r="VGX109" s="32"/>
      <c r="VGY109" s="32"/>
      <c r="VGZ109" s="32"/>
      <c r="VHA109" s="32"/>
      <c r="VHB109" s="32"/>
      <c r="VHC109" s="32"/>
      <c r="VHD109" s="32"/>
      <c r="VHE109" s="32"/>
      <c r="VHF109" s="32"/>
      <c r="VHG109" s="32"/>
      <c r="VHH109" s="32"/>
      <c r="VHI109" s="32"/>
      <c r="VHJ109" s="32"/>
      <c r="VHK109" s="32"/>
      <c r="VHL109" s="32"/>
      <c r="VHM109" s="32"/>
      <c r="VHN109" s="32"/>
      <c r="VHO109" s="32"/>
      <c r="VHP109" s="32"/>
      <c r="VHQ109" s="32"/>
      <c r="VHR109" s="32"/>
      <c r="VHS109" s="32"/>
      <c r="VHT109" s="32"/>
      <c r="VHU109" s="32"/>
      <c r="VHV109" s="32"/>
      <c r="VHW109" s="32"/>
      <c r="VHX109" s="32"/>
      <c r="VHY109" s="32"/>
      <c r="VHZ109" s="32"/>
      <c r="VIA109" s="32"/>
      <c r="VIB109" s="32"/>
      <c r="VIC109" s="32"/>
      <c r="VID109" s="32"/>
      <c r="VIE109" s="32"/>
      <c r="VIF109" s="32"/>
      <c r="VIG109" s="32"/>
      <c r="VIH109" s="32"/>
      <c r="VII109" s="32"/>
      <c r="VIJ109" s="32"/>
      <c r="VIK109" s="32"/>
      <c r="VIL109" s="32"/>
      <c r="VIM109" s="32"/>
      <c r="VIN109" s="32"/>
      <c r="VIO109" s="32"/>
      <c r="VIP109" s="32"/>
      <c r="VIQ109" s="32"/>
      <c r="VIR109" s="32"/>
      <c r="VIS109" s="32"/>
      <c r="VIT109" s="32"/>
      <c r="VIU109" s="32"/>
      <c r="VIV109" s="32"/>
      <c r="VIW109" s="32"/>
      <c r="VIX109" s="32"/>
      <c r="VIY109" s="32"/>
      <c r="VIZ109" s="32"/>
      <c r="VJA109" s="32"/>
      <c r="VJB109" s="32"/>
      <c r="VJC109" s="32"/>
      <c r="VJD109" s="32"/>
      <c r="VJE109" s="32"/>
      <c r="VJF109" s="32"/>
      <c r="VJG109" s="32"/>
      <c r="VJH109" s="32"/>
      <c r="VJI109" s="32"/>
      <c r="VJJ109" s="32"/>
      <c r="VJK109" s="32"/>
      <c r="VJL109" s="32"/>
      <c r="VJM109" s="32"/>
      <c r="VJN109" s="32"/>
      <c r="VJO109" s="32"/>
      <c r="VJP109" s="32"/>
      <c r="VJQ109" s="32"/>
      <c r="VJR109" s="32"/>
      <c r="VJS109" s="32"/>
      <c r="VJT109" s="32"/>
      <c r="VJU109" s="32"/>
      <c r="VJV109" s="32"/>
      <c r="VJW109" s="32"/>
      <c r="VJX109" s="32"/>
      <c r="VJY109" s="32"/>
      <c r="VJZ109" s="32"/>
      <c r="VKA109" s="32"/>
      <c r="VKB109" s="32"/>
      <c r="VKC109" s="32"/>
      <c r="VKD109" s="32"/>
      <c r="VKE109" s="32"/>
      <c r="VKF109" s="32"/>
      <c r="VKG109" s="32"/>
      <c r="VKH109" s="32"/>
      <c r="VKI109" s="32"/>
      <c r="VKJ109" s="32"/>
      <c r="VKK109" s="32"/>
      <c r="VKL109" s="32"/>
      <c r="VKM109" s="32"/>
      <c r="VKN109" s="32"/>
      <c r="VKO109" s="32"/>
      <c r="VKP109" s="32"/>
      <c r="VKQ109" s="32"/>
      <c r="VKR109" s="32"/>
      <c r="VKS109" s="32"/>
      <c r="VKT109" s="32"/>
      <c r="VKU109" s="32"/>
      <c r="VKV109" s="32"/>
      <c r="VKW109" s="32"/>
      <c r="VKX109" s="32"/>
      <c r="VKY109" s="32"/>
      <c r="VKZ109" s="32"/>
      <c r="VLA109" s="32"/>
      <c r="VLB109" s="32"/>
      <c r="VLC109" s="32"/>
      <c r="VLD109" s="32"/>
      <c r="VLE109" s="32"/>
      <c r="VLF109" s="32"/>
      <c r="VLG109" s="32"/>
      <c r="VLH109" s="32"/>
      <c r="VLI109" s="32"/>
      <c r="VLJ109" s="32"/>
      <c r="VLK109" s="32"/>
      <c r="VLL109" s="32"/>
      <c r="VLM109" s="32"/>
      <c r="VLN109" s="32"/>
      <c r="VLO109" s="32"/>
      <c r="VLP109" s="32"/>
      <c r="VLQ109" s="32"/>
      <c r="VLR109" s="32"/>
      <c r="VLS109" s="32"/>
      <c r="VLT109" s="32"/>
      <c r="VLU109" s="32"/>
      <c r="VLV109" s="32"/>
      <c r="VLW109" s="32"/>
      <c r="VLX109" s="32"/>
      <c r="VLY109" s="32"/>
      <c r="VLZ109" s="32"/>
      <c r="VMA109" s="32"/>
      <c r="VMB109" s="32"/>
      <c r="VMC109" s="32"/>
      <c r="VMD109" s="32"/>
      <c r="VME109" s="32"/>
      <c r="VMF109" s="32"/>
      <c r="VMG109" s="32"/>
      <c r="VMH109" s="32"/>
      <c r="VMI109" s="32"/>
      <c r="VMJ109" s="32"/>
      <c r="VMK109" s="32"/>
      <c r="VML109" s="32"/>
      <c r="VMM109" s="32"/>
      <c r="VMN109" s="32"/>
      <c r="VMO109" s="32"/>
      <c r="VMP109" s="32"/>
      <c r="VMQ109" s="32"/>
      <c r="VMR109" s="32"/>
      <c r="VMS109" s="32"/>
      <c r="VMT109" s="32"/>
      <c r="VMU109" s="32"/>
      <c r="VMV109" s="32"/>
      <c r="VMW109" s="32"/>
      <c r="VMX109" s="32"/>
      <c r="VMY109" s="32"/>
      <c r="VMZ109" s="32"/>
      <c r="VNA109" s="32"/>
      <c r="VNB109" s="32"/>
      <c r="VNC109" s="32"/>
      <c r="VND109" s="32"/>
      <c r="VNE109" s="32"/>
      <c r="VNF109" s="32"/>
      <c r="VNG109" s="32"/>
      <c r="VNH109" s="32"/>
      <c r="VNI109" s="32"/>
      <c r="VNJ109" s="32"/>
      <c r="VNK109" s="32"/>
      <c r="VNL109" s="32"/>
      <c r="VNM109" s="32"/>
      <c r="VNN109" s="32"/>
      <c r="VNO109" s="32"/>
      <c r="VNP109" s="32"/>
      <c r="VNQ109" s="32"/>
      <c r="VNR109" s="32"/>
      <c r="VNS109" s="32"/>
      <c r="VNT109" s="32"/>
      <c r="VNU109" s="32"/>
      <c r="VNV109" s="32"/>
      <c r="VNW109" s="32"/>
      <c r="VNX109" s="32"/>
      <c r="VNY109" s="32"/>
      <c r="VNZ109" s="32"/>
      <c r="VOA109" s="32"/>
      <c r="VOB109" s="32"/>
      <c r="VOC109" s="32"/>
      <c r="VOD109" s="32"/>
      <c r="VOE109" s="32"/>
      <c r="VOF109" s="32"/>
      <c r="VOG109" s="32"/>
      <c r="VOH109" s="32"/>
      <c r="VOI109" s="32"/>
      <c r="VOJ109" s="32"/>
      <c r="VOK109" s="32"/>
      <c r="VOL109" s="32"/>
      <c r="VOM109" s="32"/>
      <c r="VON109" s="32"/>
      <c r="VOO109" s="32"/>
      <c r="VOP109" s="32"/>
      <c r="VOQ109" s="32"/>
      <c r="VOR109" s="32"/>
      <c r="VOS109" s="32"/>
      <c r="VOT109" s="32"/>
      <c r="VOU109" s="32"/>
      <c r="VOV109" s="32"/>
      <c r="VOW109" s="32"/>
      <c r="VOX109" s="32"/>
      <c r="VOY109" s="32"/>
      <c r="VOZ109" s="32"/>
      <c r="VPA109" s="32"/>
      <c r="VPB109" s="32"/>
      <c r="VPC109" s="32"/>
      <c r="VPD109" s="32"/>
      <c r="VPE109" s="32"/>
      <c r="VPF109" s="32"/>
      <c r="VPG109" s="32"/>
      <c r="VPH109" s="32"/>
      <c r="VPI109" s="32"/>
      <c r="VPJ109" s="32"/>
      <c r="VPK109" s="32"/>
      <c r="VPL109" s="32"/>
      <c r="VPM109" s="32"/>
      <c r="VPN109" s="32"/>
      <c r="VPO109" s="32"/>
      <c r="VPP109" s="32"/>
      <c r="VPQ109" s="32"/>
      <c r="VPR109" s="32"/>
      <c r="VPS109" s="32"/>
      <c r="VPT109" s="32"/>
      <c r="VPU109" s="32"/>
      <c r="VPV109" s="32"/>
      <c r="VPW109" s="32"/>
      <c r="VPX109" s="32"/>
      <c r="VPY109" s="32"/>
      <c r="VPZ109" s="32"/>
      <c r="VQA109" s="32"/>
      <c r="VQB109" s="32"/>
      <c r="VQC109" s="32"/>
      <c r="VQD109" s="32"/>
      <c r="VQE109" s="32"/>
      <c r="VQF109" s="32"/>
      <c r="VQG109" s="32"/>
      <c r="VQH109" s="32"/>
      <c r="VQI109" s="32"/>
      <c r="VQJ109" s="32"/>
      <c r="VQK109" s="32"/>
      <c r="VQL109" s="32"/>
      <c r="VQM109" s="32"/>
      <c r="VQN109" s="32"/>
      <c r="VQO109" s="32"/>
      <c r="VQP109" s="32"/>
      <c r="VQQ109" s="32"/>
      <c r="VQR109" s="32"/>
      <c r="VQS109" s="32"/>
      <c r="VQT109" s="32"/>
      <c r="VQU109" s="32"/>
      <c r="VQV109" s="32"/>
      <c r="VQW109" s="32"/>
      <c r="VQX109" s="32"/>
      <c r="VQY109" s="32"/>
      <c r="VQZ109" s="32"/>
      <c r="VRA109" s="32"/>
      <c r="VRB109" s="32"/>
      <c r="VRC109" s="32"/>
      <c r="VRD109" s="32"/>
      <c r="VRE109" s="32"/>
      <c r="VRF109" s="32"/>
      <c r="VRG109" s="32"/>
      <c r="VRH109" s="32"/>
      <c r="VRI109" s="32"/>
      <c r="VRJ109" s="32"/>
      <c r="VRK109" s="32"/>
      <c r="VRL109" s="32"/>
      <c r="VRM109" s="32"/>
      <c r="VRN109" s="32"/>
      <c r="VRO109" s="32"/>
      <c r="VRP109" s="32"/>
      <c r="VRQ109" s="32"/>
      <c r="VRR109" s="32"/>
      <c r="VRS109" s="32"/>
      <c r="VRT109" s="32"/>
      <c r="VRU109" s="32"/>
      <c r="VRV109" s="32"/>
      <c r="VRW109" s="32"/>
      <c r="VRX109" s="32"/>
      <c r="VRY109" s="32"/>
      <c r="VRZ109" s="32"/>
      <c r="VSA109" s="32"/>
      <c r="VSB109" s="32"/>
      <c r="VSC109" s="32"/>
      <c r="VSD109" s="32"/>
      <c r="VSE109" s="32"/>
      <c r="VSF109" s="32"/>
      <c r="VSG109" s="32"/>
      <c r="VSH109" s="32"/>
      <c r="VSI109" s="32"/>
      <c r="VSJ109" s="32"/>
      <c r="VSK109" s="32"/>
      <c r="VSL109" s="32"/>
      <c r="VSM109" s="32"/>
      <c r="VSN109" s="32"/>
      <c r="VSO109" s="32"/>
      <c r="VSP109" s="32"/>
      <c r="VSQ109" s="32"/>
      <c r="VSR109" s="32"/>
      <c r="VSS109" s="32"/>
      <c r="VST109" s="32"/>
      <c r="VSU109" s="32"/>
      <c r="VSV109" s="32"/>
      <c r="VSW109" s="32"/>
      <c r="VSX109" s="32"/>
      <c r="VSY109" s="32"/>
      <c r="VSZ109" s="32"/>
      <c r="VTA109" s="32"/>
      <c r="VTB109" s="32"/>
      <c r="VTC109" s="32"/>
      <c r="VTD109" s="32"/>
      <c r="VTE109" s="32"/>
      <c r="VTF109" s="32"/>
      <c r="VTG109" s="32"/>
      <c r="VTH109" s="32"/>
      <c r="VTI109" s="32"/>
      <c r="VTJ109" s="32"/>
      <c r="VTK109" s="32"/>
      <c r="VTL109" s="32"/>
      <c r="VTM109" s="32"/>
      <c r="VTN109" s="32"/>
      <c r="VTO109" s="32"/>
      <c r="VTP109" s="32"/>
      <c r="VTQ109" s="32"/>
      <c r="VTR109" s="32"/>
      <c r="VTS109" s="32"/>
      <c r="VTT109" s="32"/>
      <c r="VTU109" s="32"/>
      <c r="VTV109" s="32"/>
      <c r="VTW109" s="32"/>
      <c r="VTX109" s="32"/>
      <c r="VTY109" s="32"/>
      <c r="VTZ109" s="32"/>
      <c r="VUA109" s="32"/>
      <c r="VUB109" s="32"/>
      <c r="VUC109" s="32"/>
      <c r="VUD109" s="32"/>
      <c r="VUE109" s="32"/>
      <c r="VUF109" s="32"/>
      <c r="VUG109" s="32"/>
      <c r="VUH109" s="32"/>
      <c r="VUI109" s="32"/>
      <c r="VUJ109" s="32"/>
      <c r="VUK109" s="32"/>
      <c r="VUL109" s="32"/>
      <c r="VUM109" s="32"/>
      <c r="VUN109" s="32"/>
      <c r="VUO109" s="32"/>
      <c r="VUP109" s="32"/>
      <c r="VUQ109" s="32"/>
      <c r="VUR109" s="32"/>
      <c r="VUS109" s="32"/>
      <c r="VUT109" s="32"/>
      <c r="VUU109" s="32"/>
      <c r="VUV109" s="32"/>
      <c r="VUW109" s="32"/>
      <c r="VUX109" s="32"/>
      <c r="VUY109" s="32"/>
      <c r="VUZ109" s="32"/>
      <c r="VVA109" s="32"/>
      <c r="VVB109" s="32"/>
      <c r="VVC109" s="32"/>
      <c r="VVD109" s="32"/>
      <c r="VVE109" s="32"/>
      <c r="VVF109" s="32"/>
      <c r="VVG109" s="32"/>
      <c r="VVH109" s="32"/>
      <c r="VVI109" s="32"/>
      <c r="VVJ109" s="32"/>
      <c r="VVK109" s="32"/>
      <c r="VVL109" s="32"/>
      <c r="VVM109" s="32"/>
      <c r="VVN109" s="32"/>
      <c r="VVO109" s="32"/>
      <c r="VVP109" s="32"/>
      <c r="VVQ109" s="32"/>
      <c r="VVR109" s="32"/>
      <c r="VVS109" s="32"/>
      <c r="VVT109" s="32"/>
      <c r="VVU109" s="32"/>
      <c r="VVV109" s="32"/>
      <c r="VVW109" s="32"/>
      <c r="VVX109" s="32"/>
      <c r="VVY109" s="32"/>
      <c r="VVZ109" s="32"/>
      <c r="VWA109" s="32"/>
      <c r="VWB109" s="32"/>
      <c r="VWC109" s="32"/>
      <c r="VWD109" s="32"/>
      <c r="VWE109" s="32"/>
      <c r="VWF109" s="32"/>
      <c r="VWG109" s="32"/>
      <c r="VWH109" s="32"/>
      <c r="VWI109" s="32"/>
      <c r="VWJ109" s="32"/>
      <c r="VWK109" s="32"/>
      <c r="VWL109" s="32"/>
      <c r="VWM109" s="32"/>
      <c r="VWN109" s="32"/>
      <c r="VWO109" s="32"/>
      <c r="VWP109" s="32"/>
      <c r="VWQ109" s="32"/>
      <c r="VWR109" s="32"/>
      <c r="VWS109" s="32"/>
      <c r="VWT109" s="32"/>
      <c r="VWU109" s="32"/>
      <c r="VWV109" s="32"/>
      <c r="VWW109" s="32"/>
      <c r="VWX109" s="32"/>
      <c r="VWY109" s="32"/>
      <c r="VWZ109" s="32"/>
      <c r="VXA109" s="32"/>
      <c r="VXB109" s="32"/>
      <c r="VXC109" s="32"/>
      <c r="VXD109" s="32"/>
      <c r="VXE109" s="32"/>
      <c r="VXF109" s="32"/>
      <c r="VXG109" s="32"/>
      <c r="VXH109" s="32"/>
      <c r="VXI109" s="32"/>
      <c r="VXJ109" s="32"/>
      <c r="VXK109" s="32"/>
      <c r="VXL109" s="32"/>
      <c r="VXM109" s="32"/>
      <c r="VXN109" s="32"/>
      <c r="VXO109" s="32"/>
      <c r="VXP109" s="32"/>
      <c r="VXQ109" s="32"/>
      <c r="VXR109" s="32"/>
      <c r="VXS109" s="32"/>
      <c r="VXT109" s="32"/>
      <c r="VXU109" s="32"/>
      <c r="VXV109" s="32"/>
      <c r="VXW109" s="32"/>
      <c r="VXX109" s="32"/>
      <c r="VXY109" s="32"/>
      <c r="VXZ109" s="32"/>
      <c r="VYA109" s="32"/>
      <c r="VYB109" s="32"/>
      <c r="VYC109" s="32"/>
      <c r="VYD109" s="32"/>
      <c r="VYE109" s="32"/>
      <c r="VYF109" s="32"/>
      <c r="VYG109" s="32"/>
      <c r="VYH109" s="32"/>
      <c r="VYI109" s="32"/>
      <c r="VYJ109" s="32"/>
      <c r="VYK109" s="32"/>
      <c r="VYL109" s="32"/>
      <c r="VYM109" s="32"/>
      <c r="VYN109" s="32"/>
      <c r="VYO109" s="32"/>
      <c r="VYP109" s="32"/>
      <c r="VYQ109" s="32"/>
      <c r="VYR109" s="32"/>
      <c r="VYS109" s="32"/>
      <c r="VYT109" s="32"/>
      <c r="VYU109" s="32"/>
      <c r="VYV109" s="32"/>
      <c r="VYW109" s="32"/>
      <c r="VYX109" s="32"/>
      <c r="VYY109" s="32"/>
      <c r="VYZ109" s="32"/>
      <c r="VZA109" s="32"/>
      <c r="VZB109" s="32"/>
      <c r="VZC109" s="32"/>
      <c r="VZD109" s="32"/>
      <c r="VZE109" s="32"/>
      <c r="VZF109" s="32"/>
      <c r="VZG109" s="32"/>
      <c r="VZH109" s="32"/>
      <c r="VZI109" s="32"/>
      <c r="VZJ109" s="32"/>
      <c r="VZK109" s="32"/>
      <c r="VZL109" s="32"/>
      <c r="VZM109" s="32"/>
      <c r="VZN109" s="32"/>
      <c r="VZO109" s="32"/>
      <c r="VZP109" s="32"/>
      <c r="VZQ109" s="32"/>
      <c r="VZR109" s="32"/>
      <c r="VZS109" s="32"/>
      <c r="VZT109" s="32"/>
      <c r="VZU109" s="32"/>
      <c r="VZV109" s="32"/>
      <c r="VZW109" s="32"/>
      <c r="VZX109" s="32"/>
      <c r="VZY109" s="32"/>
      <c r="VZZ109" s="32"/>
      <c r="WAA109" s="32"/>
      <c r="WAB109" s="32"/>
      <c r="WAC109" s="32"/>
      <c r="WAD109" s="32"/>
      <c r="WAE109" s="32"/>
      <c r="WAF109" s="32"/>
      <c r="WAG109" s="32"/>
      <c r="WAH109" s="32"/>
      <c r="WAI109" s="32"/>
      <c r="WAJ109" s="32"/>
      <c r="WAK109" s="32"/>
      <c r="WAL109" s="32"/>
      <c r="WAM109" s="32"/>
      <c r="WAN109" s="32"/>
      <c r="WAO109" s="32"/>
      <c r="WAP109" s="32"/>
      <c r="WAQ109" s="32"/>
      <c r="WAR109" s="32"/>
      <c r="WAS109" s="32"/>
      <c r="WAT109" s="32"/>
      <c r="WAU109" s="32"/>
      <c r="WAV109" s="32"/>
      <c r="WAW109" s="32"/>
      <c r="WAX109" s="32"/>
      <c r="WAY109" s="32"/>
      <c r="WAZ109" s="32"/>
      <c r="WBA109" s="32"/>
      <c r="WBB109" s="32"/>
      <c r="WBC109" s="32"/>
      <c r="WBD109" s="32"/>
      <c r="WBE109" s="32"/>
      <c r="WBF109" s="32"/>
      <c r="WBG109" s="32"/>
      <c r="WBH109" s="32"/>
      <c r="WBI109" s="32"/>
      <c r="WBJ109" s="32"/>
      <c r="WBK109" s="32"/>
      <c r="WBL109" s="32"/>
      <c r="WBM109" s="32"/>
      <c r="WBN109" s="32"/>
      <c r="WBO109" s="32"/>
      <c r="WBP109" s="32"/>
      <c r="WBQ109" s="32"/>
      <c r="WBR109" s="32"/>
      <c r="WBS109" s="32"/>
      <c r="WBT109" s="32"/>
      <c r="WBU109" s="32"/>
      <c r="WBV109" s="32"/>
      <c r="WBW109" s="32"/>
      <c r="WBX109" s="32"/>
      <c r="WBY109" s="32"/>
      <c r="WBZ109" s="32"/>
      <c r="WCA109" s="32"/>
      <c r="WCB109" s="32"/>
      <c r="WCC109" s="32"/>
      <c r="WCD109" s="32"/>
      <c r="WCE109" s="32"/>
      <c r="WCF109" s="32"/>
      <c r="WCG109" s="32"/>
      <c r="WCH109" s="32"/>
      <c r="WCI109" s="32"/>
      <c r="WCJ109" s="32"/>
      <c r="WCK109" s="32"/>
      <c r="WCL109" s="32"/>
      <c r="WCM109" s="32"/>
      <c r="WCN109" s="32"/>
      <c r="WCO109" s="32"/>
      <c r="WCP109" s="32"/>
      <c r="WCQ109" s="32"/>
      <c r="WCR109" s="32"/>
      <c r="WCS109" s="32"/>
      <c r="WCT109" s="32"/>
      <c r="WCU109" s="32"/>
      <c r="WCV109" s="32"/>
      <c r="WCW109" s="32"/>
      <c r="WCX109" s="32"/>
      <c r="WCY109" s="32"/>
      <c r="WCZ109" s="32"/>
      <c r="WDA109" s="32"/>
      <c r="WDB109" s="32"/>
      <c r="WDC109" s="32"/>
      <c r="WDD109" s="32"/>
      <c r="WDE109" s="32"/>
      <c r="WDF109" s="32"/>
      <c r="WDG109" s="32"/>
      <c r="WDH109" s="32"/>
      <c r="WDI109" s="32"/>
      <c r="WDJ109" s="32"/>
      <c r="WDK109" s="32"/>
      <c r="WDL109" s="32"/>
      <c r="WDM109" s="32"/>
      <c r="WDN109" s="32"/>
      <c r="WDO109" s="32"/>
      <c r="WDP109" s="32"/>
      <c r="WDQ109" s="32"/>
      <c r="WDR109" s="32"/>
      <c r="WDS109" s="32"/>
      <c r="WDT109" s="32"/>
      <c r="WDU109" s="32"/>
      <c r="WDV109" s="32"/>
      <c r="WDW109" s="32"/>
      <c r="WDX109" s="32"/>
      <c r="WDY109" s="32"/>
      <c r="WDZ109" s="32"/>
      <c r="WEA109" s="32"/>
      <c r="WEB109" s="32"/>
      <c r="WEC109" s="32"/>
      <c r="WED109" s="32"/>
      <c r="WEE109" s="32"/>
      <c r="WEF109" s="32"/>
      <c r="WEG109" s="32"/>
      <c r="WEH109" s="32"/>
      <c r="WEI109" s="32"/>
      <c r="WEJ109" s="32"/>
      <c r="WEK109" s="32"/>
      <c r="WEL109" s="32"/>
      <c r="WEM109" s="32"/>
      <c r="WEN109" s="32"/>
      <c r="WEO109" s="32"/>
      <c r="WEP109" s="32"/>
      <c r="WEQ109" s="32"/>
      <c r="WER109" s="32"/>
      <c r="WES109" s="32"/>
      <c r="WET109" s="32"/>
      <c r="WEU109" s="32"/>
      <c r="WEV109" s="32"/>
      <c r="WEW109" s="32"/>
      <c r="WEX109" s="32"/>
      <c r="WEY109" s="32"/>
      <c r="WEZ109" s="32"/>
      <c r="WFA109" s="32"/>
      <c r="WFB109" s="32"/>
      <c r="WFC109" s="32"/>
      <c r="WFD109" s="32"/>
      <c r="WFE109" s="32"/>
      <c r="WFF109" s="32"/>
      <c r="WFG109" s="32"/>
      <c r="WFH109" s="32"/>
      <c r="WFI109" s="32"/>
      <c r="WFJ109" s="32"/>
      <c r="WFK109" s="32"/>
      <c r="WFL109" s="32"/>
      <c r="WFM109" s="32"/>
      <c r="WFN109" s="32"/>
      <c r="WFO109" s="32"/>
      <c r="WFP109" s="32"/>
      <c r="WFQ109" s="32"/>
      <c r="WFR109" s="32"/>
      <c r="WFS109" s="32"/>
      <c r="WFT109" s="32"/>
      <c r="WFU109" s="32"/>
      <c r="WFV109" s="32"/>
      <c r="WFW109" s="32"/>
      <c r="WFX109" s="32"/>
      <c r="WFY109" s="32"/>
      <c r="WFZ109" s="32"/>
      <c r="WGA109" s="32"/>
      <c r="WGB109" s="32"/>
      <c r="WGC109" s="32"/>
      <c r="WGD109" s="32"/>
      <c r="WGE109" s="32"/>
      <c r="WGF109" s="32"/>
      <c r="WGG109" s="32"/>
      <c r="WGH109" s="32"/>
      <c r="WGI109" s="32"/>
      <c r="WGJ109" s="32"/>
      <c r="WGK109" s="32"/>
      <c r="WGL109" s="32"/>
      <c r="WGM109" s="32"/>
      <c r="WGN109" s="32"/>
      <c r="WGO109" s="32"/>
      <c r="WGP109" s="32"/>
      <c r="WGQ109" s="32"/>
      <c r="WGR109" s="32"/>
      <c r="WGS109" s="32"/>
      <c r="WGT109" s="32"/>
      <c r="WGU109" s="32"/>
      <c r="WGV109" s="32"/>
      <c r="WGW109" s="32"/>
      <c r="WGX109" s="32"/>
      <c r="WGY109" s="32"/>
      <c r="WGZ109" s="32"/>
      <c r="WHA109" s="32"/>
      <c r="WHB109" s="32"/>
      <c r="WHC109" s="32"/>
      <c r="WHD109" s="32"/>
      <c r="WHE109" s="32"/>
      <c r="WHF109" s="32"/>
      <c r="WHG109" s="32"/>
      <c r="WHH109" s="32"/>
      <c r="WHI109" s="32"/>
      <c r="WHJ109" s="32"/>
      <c r="WHK109" s="32"/>
      <c r="WHL109" s="32"/>
      <c r="WHM109" s="32"/>
      <c r="WHN109" s="32"/>
      <c r="WHO109" s="32"/>
      <c r="WHP109" s="32"/>
      <c r="WHQ109" s="32"/>
      <c r="WHR109" s="32"/>
      <c r="WHS109" s="32"/>
      <c r="WHT109" s="32"/>
      <c r="WHU109" s="32"/>
      <c r="WHV109" s="32"/>
      <c r="WHW109" s="32"/>
      <c r="WHX109" s="32"/>
      <c r="WHY109" s="32"/>
      <c r="WHZ109" s="32"/>
      <c r="WIA109" s="32"/>
      <c r="WIB109" s="32"/>
      <c r="WIC109" s="32"/>
      <c r="WID109" s="32"/>
      <c r="WIE109" s="32"/>
      <c r="WIF109" s="32"/>
      <c r="WIG109" s="32"/>
      <c r="WIH109" s="32"/>
      <c r="WII109" s="32"/>
      <c r="WIJ109" s="32"/>
      <c r="WIK109" s="32"/>
      <c r="WIL109" s="32"/>
      <c r="WIM109" s="32"/>
      <c r="WIN109" s="32"/>
      <c r="WIO109" s="32"/>
      <c r="WIP109" s="32"/>
      <c r="WIQ109" s="32"/>
      <c r="WIR109" s="32"/>
      <c r="WIS109" s="32"/>
      <c r="WIT109" s="32"/>
      <c r="WIU109" s="32"/>
      <c r="WIV109" s="32"/>
      <c r="WIW109" s="32"/>
      <c r="WIX109" s="32"/>
      <c r="WIY109" s="32"/>
      <c r="WIZ109" s="32"/>
      <c r="WJA109" s="32"/>
      <c r="WJB109" s="32"/>
      <c r="WJC109" s="32"/>
      <c r="WJD109" s="32"/>
      <c r="WJE109" s="32"/>
      <c r="WJF109" s="32"/>
      <c r="WJG109" s="32"/>
      <c r="WJH109" s="32"/>
      <c r="WJI109" s="32"/>
      <c r="WJJ109" s="32"/>
      <c r="WJK109" s="32"/>
      <c r="WJL109" s="32"/>
      <c r="WJM109" s="32"/>
      <c r="WJN109" s="32"/>
      <c r="WJO109" s="32"/>
      <c r="WJP109" s="32"/>
      <c r="WJQ109" s="32"/>
      <c r="WJR109" s="32"/>
      <c r="WJS109" s="32"/>
      <c r="WJT109" s="32"/>
      <c r="WJU109" s="32"/>
      <c r="WJV109" s="32"/>
      <c r="WJW109" s="32"/>
      <c r="WJX109" s="32"/>
      <c r="WJY109" s="32"/>
      <c r="WJZ109" s="32"/>
      <c r="WKA109" s="32"/>
      <c r="WKB109" s="32"/>
      <c r="WKC109" s="32"/>
      <c r="WKD109" s="32"/>
      <c r="WKE109" s="32"/>
      <c r="WKF109" s="32"/>
      <c r="WKG109" s="32"/>
      <c r="WKH109" s="32"/>
      <c r="WKI109" s="32"/>
      <c r="WKJ109" s="32"/>
      <c r="WKK109" s="32"/>
      <c r="WKL109" s="32"/>
      <c r="WKM109" s="32"/>
      <c r="WKN109" s="32"/>
      <c r="WKO109" s="32"/>
      <c r="WKP109" s="32"/>
      <c r="WKQ109" s="32"/>
      <c r="WKR109" s="32"/>
      <c r="WKS109" s="32"/>
      <c r="WKT109" s="32"/>
      <c r="WKU109" s="32"/>
      <c r="WKV109" s="32"/>
      <c r="WKW109" s="32"/>
      <c r="WKX109" s="32"/>
      <c r="WKY109" s="32"/>
      <c r="WKZ109" s="32"/>
      <c r="WLA109" s="32"/>
      <c r="WLB109" s="32"/>
      <c r="WLC109" s="32"/>
      <c r="WLD109" s="32"/>
      <c r="WLE109" s="32"/>
      <c r="WLF109" s="32"/>
      <c r="WLG109" s="32"/>
      <c r="WLH109" s="32"/>
      <c r="WLI109" s="32"/>
      <c r="WLJ109" s="32"/>
      <c r="WLK109" s="32"/>
      <c r="WLL109" s="32"/>
      <c r="WLM109" s="32"/>
      <c r="WLN109" s="32"/>
      <c r="WLO109" s="32"/>
      <c r="WLP109" s="32"/>
      <c r="WLQ109" s="32"/>
      <c r="WLR109" s="32"/>
      <c r="WLS109" s="32"/>
      <c r="WLT109" s="32"/>
      <c r="WLU109" s="32"/>
      <c r="WLV109" s="32"/>
      <c r="WLW109" s="32"/>
      <c r="WLX109" s="32"/>
      <c r="WLY109" s="32"/>
      <c r="WLZ109" s="32"/>
      <c r="WMA109" s="32"/>
      <c r="WMB109" s="32"/>
      <c r="WMC109" s="32"/>
      <c r="WMD109" s="32"/>
      <c r="WME109" s="32"/>
      <c r="WMF109" s="32"/>
      <c r="WMG109" s="32"/>
      <c r="WMH109" s="32"/>
      <c r="WMI109" s="32"/>
      <c r="WMJ109" s="32"/>
      <c r="WMK109" s="32"/>
      <c r="WML109" s="32"/>
      <c r="WMM109" s="32"/>
      <c r="WMN109" s="32"/>
      <c r="WMO109" s="32"/>
      <c r="WMP109" s="32"/>
      <c r="WMQ109" s="32"/>
      <c r="WMR109" s="32"/>
      <c r="WMS109" s="32"/>
      <c r="WMT109" s="32"/>
      <c r="WMU109" s="32"/>
      <c r="WMV109" s="32"/>
      <c r="WMW109" s="32"/>
      <c r="WMX109" s="32"/>
      <c r="WMY109" s="32"/>
      <c r="WMZ109" s="32"/>
      <c r="WNA109" s="32"/>
      <c r="WNB109" s="32"/>
      <c r="WNC109" s="32"/>
      <c r="WND109" s="32"/>
      <c r="WNE109" s="32"/>
      <c r="WNF109" s="32"/>
      <c r="WNG109" s="32"/>
      <c r="WNH109" s="32"/>
      <c r="WNI109" s="32"/>
      <c r="WNJ109" s="32"/>
      <c r="WNK109" s="32"/>
      <c r="WNL109" s="32"/>
      <c r="WNM109" s="32"/>
      <c r="WNN109" s="32"/>
      <c r="WNO109" s="32"/>
      <c r="WNP109" s="32"/>
      <c r="WNQ109" s="32"/>
      <c r="WNR109" s="32"/>
      <c r="WNS109" s="32"/>
      <c r="WNT109" s="32"/>
      <c r="WNU109" s="32"/>
      <c r="WNV109" s="32"/>
      <c r="WNW109" s="32"/>
      <c r="WNX109" s="32"/>
      <c r="WNY109" s="32"/>
      <c r="WNZ109" s="32"/>
      <c r="WOA109" s="32"/>
      <c r="WOB109" s="32"/>
      <c r="WOC109" s="32"/>
      <c r="WOD109" s="32"/>
      <c r="WOE109" s="32"/>
      <c r="WOF109" s="32"/>
      <c r="WOG109" s="32"/>
      <c r="WOH109" s="32"/>
      <c r="WOI109" s="32"/>
      <c r="WOJ109" s="32"/>
      <c r="WOK109" s="32"/>
      <c r="WOL109" s="32"/>
      <c r="WOM109" s="32"/>
      <c r="WON109" s="32"/>
      <c r="WOO109" s="32"/>
      <c r="WOP109" s="32"/>
      <c r="WOQ109" s="32"/>
      <c r="WOR109" s="32"/>
      <c r="WOS109" s="32"/>
      <c r="WOT109" s="32"/>
      <c r="WOU109" s="32"/>
      <c r="WOV109" s="32"/>
      <c r="WOW109" s="32"/>
      <c r="WOX109" s="32"/>
      <c r="WOY109" s="32"/>
      <c r="WOZ109" s="32"/>
      <c r="WPA109" s="32"/>
      <c r="WPB109" s="32"/>
      <c r="WPC109" s="32"/>
      <c r="WPD109" s="32"/>
      <c r="WPE109" s="32"/>
      <c r="WPF109" s="32"/>
      <c r="WPG109" s="32"/>
      <c r="WPH109" s="32"/>
      <c r="WPI109" s="32"/>
      <c r="WPJ109" s="32"/>
      <c r="WPK109" s="32"/>
      <c r="WPL109" s="32"/>
      <c r="WPM109" s="32"/>
      <c r="WPN109" s="32"/>
      <c r="WPO109" s="32"/>
      <c r="WPP109" s="32"/>
      <c r="WPQ109" s="32"/>
      <c r="WPR109" s="32"/>
      <c r="WPS109" s="32"/>
      <c r="WPT109" s="32"/>
      <c r="WPU109" s="32"/>
      <c r="WPV109" s="32"/>
      <c r="WPW109" s="32"/>
      <c r="WPX109" s="32"/>
      <c r="WPY109" s="32"/>
      <c r="WPZ109" s="32"/>
      <c r="WQA109" s="32"/>
      <c r="WQB109" s="32"/>
      <c r="WQC109" s="32"/>
      <c r="WQD109" s="32"/>
      <c r="WQE109" s="32"/>
      <c r="WQF109" s="32"/>
      <c r="WQG109" s="32"/>
      <c r="WQH109" s="32"/>
      <c r="WQI109" s="32"/>
      <c r="WQJ109" s="32"/>
      <c r="WQK109" s="32"/>
      <c r="WQL109" s="32"/>
      <c r="WQM109" s="32"/>
      <c r="WQN109" s="32"/>
      <c r="WQO109" s="32"/>
      <c r="WQP109" s="32"/>
      <c r="WQQ109" s="32"/>
      <c r="WQR109" s="32"/>
      <c r="WQS109" s="32"/>
      <c r="WQT109" s="32"/>
      <c r="WQU109" s="32"/>
      <c r="WQV109" s="32"/>
      <c r="WQW109" s="32"/>
      <c r="WQX109" s="32"/>
      <c r="WQY109" s="32"/>
      <c r="WQZ109" s="32"/>
      <c r="WRA109" s="32"/>
      <c r="WRB109" s="32"/>
      <c r="WRC109" s="32"/>
      <c r="WRD109" s="32"/>
      <c r="WRE109" s="32"/>
      <c r="WRF109" s="32"/>
      <c r="WRG109" s="32"/>
      <c r="WRH109" s="32"/>
      <c r="WRI109" s="32"/>
      <c r="WRJ109" s="32"/>
      <c r="WRK109" s="32"/>
      <c r="WRL109" s="32"/>
      <c r="WRM109" s="32"/>
      <c r="WRN109" s="32"/>
      <c r="WRO109" s="32"/>
      <c r="WRP109" s="32"/>
      <c r="WRQ109" s="32"/>
      <c r="WRR109" s="32"/>
      <c r="WRS109" s="32"/>
      <c r="WRT109" s="32"/>
      <c r="WRU109" s="32"/>
      <c r="WRV109" s="32"/>
      <c r="WRW109" s="32"/>
      <c r="WRX109" s="32"/>
      <c r="WRY109" s="32"/>
      <c r="WRZ109" s="32"/>
      <c r="WSA109" s="32"/>
      <c r="WSB109" s="32"/>
      <c r="WSC109" s="32"/>
      <c r="WSD109" s="32"/>
      <c r="WSE109" s="32"/>
      <c r="WSF109" s="32"/>
      <c r="WSG109" s="32"/>
      <c r="WSH109" s="32"/>
      <c r="WSI109" s="32"/>
      <c r="WSJ109" s="32"/>
      <c r="WSK109" s="32"/>
      <c r="WSL109" s="32"/>
      <c r="WSM109" s="32"/>
      <c r="WSN109" s="32"/>
      <c r="WSO109" s="32"/>
      <c r="WSP109" s="32"/>
      <c r="WSQ109" s="32"/>
      <c r="WSR109" s="32"/>
      <c r="WSS109" s="32"/>
      <c r="WST109" s="32"/>
      <c r="WSU109" s="32"/>
      <c r="WSV109" s="32"/>
      <c r="WSW109" s="32"/>
      <c r="WSX109" s="32"/>
      <c r="WSY109" s="32"/>
      <c r="WSZ109" s="32"/>
      <c r="WTA109" s="32"/>
      <c r="WTB109" s="32"/>
      <c r="WTC109" s="32"/>
      <c r="WTD109" s="32"/>
      <c r="WTE109" s="32"/>
      <c r="WTF109" s="32"/>
      <c r="WTG109" s="32"/>
      <c r="WTH109" s="32"/>
      <c r="WTI109" s="32"/>
      <c r="WTJ109" s="32"/>
      <c r="WTK109" s="32"/>
      <c r="WTL109" s="32"/>
      <c r="WTM109" s="32"/>
      <c r="WTN109" s="32"/>
      <c r="WTO109" s="32"/>
      <c r="WTP109" s="32"/>
      <c r="WTQ109" s="32"/>
      <c r="WTR109" s="32"/>
      <c r="WTS109" s="32"/>
      <c r="WTT109" s="32"/>
      <c r="WTU109" s="32"/>
      <c r="WTV109" s="32"/>
      <c r="WTW109" s="32"/>
      <c r="WTX109" s="32"/>
      <c r="WTY109" s="32"/>
      <c r="WTZ109" s="32"/>
      <c r="WUA109" s="32"/>
      <c r="WUB109" s="32"/>
      <c r="WUC109" s="32"/>
      <c r="WUD109" s="32"/>
      <c r="WUE109" s="32"/>
      <c r="WUF109" s="32"/>
      <c r="WUG109" s="32"/>
      <c r="WUH109" s="32"/>
      <c r="WUI109" s="32"/>
      <c r="WUJ109" s="32"/>
      <c r="WUK109" s="32"/>
      <c r="WUL109" s="32"/>
      <c r="WUM109" s="32"/>
      <c r="WUN109" s="32"/>
      <c r="WUO109" s="32"/>
      <c r="WUP109" s="32"/>
      <c r="WUQ109" s="32"/>
      <c r="WUR109" s="32"/>
      <c r="WUS109" s="32"/>
      <c r="WUT109" s="32"/>
      <c r="WUU109" s="32"/>
      <c r="WUV109" s="32"/>
      <c r="WUW109" s="32"/>
      <c r="WUX109" s="32"/>
      <c r="WUY109" s="32"/>
      <c r="WUZ109" s="32"/>
      <c r="WVA109" s="32"/>
      <c r="WVB109" s="32"/>
      <c r="WVC109" s="32"/>
      <c r="WVD109" s="32"/>
      <c r="WVE109" s="32"/>
      <c r="WVF109" s="32"/>
      <c r="WVG109" s="32"/>
      <c r="WVH109" s="32"/>
      <c r="WVI109" s="32"/>
      <c r="WVJ109" s="32"/>
      <c r="WVK109" s="32"/>
      <c r="WVL109" s="32"/>
      <c r="WVM109" s="32"/>
      <c r="WVN109" s="32"/>
      <c r="WVO109" s="32"/>
      <c r="WVP109" s="32"/>
      <c r="WVQ109" s="32"/>
      <c r="WVR109" s="32"/>
      <c r="WVS109" s="32"/>
      <c r="WVT109" s="32"/>
      <c r="WVU109" s="32"/>
      <c r="WVV109" s="32"/>
      <c r="WVW109" s="32"/>
      <c r="WVX109" s="32"/>
      <c r="WVY109" s="32"/>
      <c r="WVZ109" s="32"/>
      <c r="WWA109" s="32"/>
      <c r="WWB109" s="32"/>
      <c r="WWC109" s="32"/>
      <c r="WWD109" s="32"/>
      <c r="WWE109" s="32"/>
      <c r="WWF109" s="32"/>
      <c r="WWG109" s="32"/>
      <c r="WWH109" s="32"/>
      <c r="WWI109" s="32"/>
      <c r="WWJ109" s="32"/>
      <c r="WWK109" s="32"/>
      <c r="WWL109" s="32"/>
      <c r="WWM109" s="32"/>
      <c r="WWN109" s="32"/>
      <c r="WWO109" s="32"/>
      <c r="WWP109" s="32"/>
      <c r="WWQ109" s="32"/>
      <c r="WWR109" s="32"/>
      <c r="WWS109" s="32"/>
      <c r="WWT109" s="32"/>
      <c r="WWU109" s="32"/>
      <c r="WWV109" s="32"/>
      <c r="WWW109" s="32"/>
      <c r="WWX109" s="32"/>
      <c r="WWY109" s="32"/>
      <c r="WWZ109" s="32"/>
      <c r="WXA109" s="32"/>
      <c r="WXB109" s="32"/>
      <c r="WXC109" s="32"/>
      <c r="WXD109" s="32"/>
      <c r="WXE109" s="32"/>
      <c r="WXF109" s="32"/>
      <c r="WXG109" s="32"/>
      <c r="WXH109" s="32"/>
      <c r="WXI109" s="32"/>
      <c r="WXJ109" s="32"/>
      <c r="WXK109" s="32"/>
      <c r="WXL109" s="32"/>
      <c r="WXM109" s="32"/>
      <c r="WXN109" s="32"/>
      <c r="WXO109" s="32"/>
      <c r="WXP109" s="32"/>
      <c r="WXQ109" s="32"/>
      <c r="WXR109" s="32"/>
      <c r="WXS109" s="32"/>
      <c r="WXT109" s="32"/>
      <c r="WXU109" s="32"/>
      <c r="WXV109" s="32"/>
      <c r="WXW109" s="32"/>
      <c r="WXX109" s="32"/>
      <c r="WXY109" s="32"/>
      <c r="WXZ109" s="32"/>
      <c r="WYA109" s="32"/>
      <c r="WYB109" s="32"/>
      <c r="WYC109" s="32"/>
      <c r="WYD109" s="32"/>
      <c r="WYE109" s="32"/>
      <c r="WYF109" s="32"/>
      <c r="WYG109" s="32"/>
      <c r="WYH109" s="32"/>
      <c r="WYI109" s="32"/>
      <c r="WYJ109" s="32"/>
      <c r="WYK109" s="32"/>
      <c r="WYL109" s="32"/>
      <c r="WYM109" s="32"/>
      <c r="WYN109" s="32"/>
      <c r="WYO109" s="32"/>
      <c r="WYP109" s="32"/>
      <c r="WYQ109" s="32"/>
      <c r="WYR109" s="32"/>
      <c r="WYS109" s="32"/>
      <c r="WYT109" s="32"/>
      <c r="WYU109" s="32"/>
      <c r="WYV109" s="32"/>
      <c r="WYW109" s="32"/>
      <c r="WYX109" s="32"/>
      <c r="WYY109" s="32"/>
      <c r="WYZ109" s="32"/>
      <c r="WZA109" s="32"/>
      <c r="WZB109" s="32"/>
      <c r="WZC109" s="32"/>
      <c r="WZD109" s="32"/>
      <c r="WZE109" s="32"/>
      <c r="WZF109" s="32"/>
      <c r="WZG109" s="32"/>
      <c r="WZH109" s="32"/>
      <c r="WZI109" s="32"/>
      <c r="WZJ109" s="32"/>
      <c r="WZK109" s="32"/>
      <c r="WZL109" s="32"/>
      <c r="WZM109" s="32"/>
      <c r="WZN109" s="32"/>
      <c r="WZO109" s="32"/>
      <c r="WZP109" s="32"/>
      <c r="WZQ109" s="32"/>
      <c r="WZR109" s="32"/>
      <c r="WZS109" s="32"/>
      <c r="WZT109" s="32"/>
      <c r="WZU109" s="32"/>
      <c r="WZV109" s="32"/>
      <c r="WZW109" s="32"/>
      <c r="WZX109" s="32"/>
      <c r="WZY109" s="32"/>
      <c r="WZZ109" s="32"/>
      <c r="XAA109" s="32"/>
      <c r="XAB109" s="32"/>
      <c r="XAC109" s="32"/>
      <c r="XAD109" s="32"/>
      <c r="XAE109" s="32"/>
      <c r="XAF109" s="32"/>
      <c r="XAG109" s="32"/>
      <c r="XAH109" s="32"/>
      <c r="XAI109" s="32"/>
      <c r="XAJ109" s="32"/>
      <c r="XAK109" s="32"/>
      <c r="XAL109" s="32"/>
      <c r="XAM109" s="32"/>
      <c r="XAN109" s="32"/>
      <c r="XAO109" s="32"/>
      <c r="XAP109" s="32"/>
      <c r="XAQ109" s="32"/>
      <c r="XAR109" s="32"/>
      <c r="XAS109" s="32"/>
      <c r="XAT109" s="32"/>
      <c r="XAU109" s="32"/>
      <c r="XAV109" s="32"/>
      <c r="XAW109" s="32"/>
      <c r="XAX109" s="32"/>
      <c r="XAY109" s="32"/>
      <c r="XAZ109" s="32"/>
      <c r="XBA109" s="32"/>
      <c r="XBB109" s="32"/>
      <c r="XBC109" s="32"/>
      <c r="XBD109" s="32"/>
      <c r="XBE109" s="32"/>
      <c r="XBF109" s="32"/>
      <c r="XBG109" s="32"/>
      <c r="XBH109" s="32"/>
      <c r="XBI109" s="32"/>
      <c r="XBJ109" s="32"/>
      <c r="XBK109" s="32"/>
      <c r="XBL109" s="32"/>
      <c r="XBM109" s="32"/>
      <c r="XBN109" s="32"/>
      <c r="XBO109" s="32"/>
      <c r="XBP109" s="32"/>
      <c r="XBQ109" s="32"/>
      <c r="XBR109" s="32"/>
      <c r="XBS109" s="32"/>
      <c r="XBT109" s="32"/>
      <c r="XBU109" s="32"/>
      <c r="XBV109" s="32"/>
      <c r="XBW109" s="32"/>
      <c r="XBX109" s="32"/>
      <c r="XBY109" s="32"/>
      <c r="XBZ109" s="32"/>
      <c r="XCA109" s="32"/>
      <c r="XCB109" s="32"/>
      <c r="XCC109" s="32"/>
      <c r="XCD109" s="32"/>
      <c r="XCE109" s="32"/>
      <c r="XCF109" s="32"/>
      <c r="XCG109" s="32"/>
      <c r="XCH109" s="32"/>
      <c r="XCI109" s="32"/>
      <c r="XCJ109" s="32"/>
      <c r="XCK109" s="32"/>
      <c r="XCL109" s="32"/>
      <c r="XCM109" s="32"/>
      <c r="XCN109" s="32"/>
      <c r="XCO109" s="32"/>
      <c r="XCP109" s="32"/>
      <c r="XCQ109" s="32"/>
      <c r="XCR109" s="32"/>
      <c r="XCS109" s="32"/>
      <c r="XCT109" s="32"/>
      <c r="XCU109" s="32"/>
      <c r="XCV109" s="32"/>
      <c r="XCW109" s="32"/>
      <c r="XCX109" s="32"/>
      <c r="XCY109" s="32"/>
      <c r="XCZ109" s="32"/>
      <c r="XDA109" s="32"/>
      <c r="XDB109" s="32"/>
      <c r="XDC109" s="32"/>
      <c r="XDD109" s="32"/>
      <c r="XDE109" s="32"/>
      <c r="XDF109" s="32"/>
      <c r="XDG109" s="32"/>
      <c r="XDH109" s="32"/>
      <c r="XDI109" s="32"/>
      <c r="XDJ109" s="32"/>
      <c r="XDK109" s="32"/>
      <c r="XDL109" s="32"/>
      <c r="XDM109" s="32"/>
      <c r="XDN109" s="32"/>
      <c r="XDO109" s="32"/>
      <c r="XDP109" s="32"/>
      <c r="XDQ109" s="32"/>
      <c r="XDR109" s="32"/>
      <c r="XDS109" s="32"/>
      <c r="XDT109" s="32"/>
      <c r="XDU109" s="32"/>
      <c r="XDV109" s="32"/>
      <c r="XDW109" s="32"/>
      <c r="XDX109" s="32"/>
      <c r="XDY109" s="32"/>
      <c r="XDZ109" s="32"/>
      <c r="XEA109" s="32"/>
      <c r="XEB109" s="32"/>
      <c r="XEC109" s="32"/>
      <c r="XED109" s="32"/>
      <c r="XEE109" s="32"/>
      <c r="XEF109" s="32"/>
      <c r="XEG109" s="32"/>
      <c r="XEH109" s="32"/>
      <c r="XEI109" s="32"/>
      <c r="XEJ109" s="32"/>
      <c r="XEK109" s="32"/>
      <c r="XEL109" s="32"/>
      <c r="XEM109" s="32"/>
      <c r="XEN109" s="32"/>
      <c r="XEO109" s="32"/>
      <c r="XEP109" s="32"/>
      <c r="XEQ109" s="32"/>
      <c r="XER109" s="32"/>
      <c r="XES109" s="32"/>
      <c r="XET109" s="32"/>
      <c r="XEU109" s="32"/>
      <c r="XEV109" s="32"/>
      <c r="XEW109" s="32"/>
      <c r="XEX109" s="32"/>
      <c r="XEY109" s="32"/>
      <c r="XEZ109" s="32"/>
      <c r="XFA109" s="32"/>
      <c r="XFB109" s="32"/>
      <c r="XFC109" s="32"/>
      <c r="XFD109" s="32"/>
    </row>
    <row r="110" spans="1:16384" ht="60" customHeight="1" thickBot="1" x14ac:dyDescent="0.3">
      <c r="A110" s="32"/>
      <c r="B110" s="70" t="s">
        <v>360</v>
      </c>
      <c r="C110" s="50" t="s">
        <v>38</v>
      </c>
      <c r="D110" s="50" t="s">
        <v>446</v>
      </c>
      <c r="E110" s="52">
        <v>41673</v>
      </c>
      <c r="F110" s="50">
        <v>30</v>
      </c>
      <c r="G110" s="64">
        <f t="shared" si="2"/>
        <v>41703</v>
      </c>
      <c r="H110" s="65">
        <f t="shared" ca="1" si="3"/>
        <v>13</v>
      </c>
      <c r="I110" s="219"/>
      <c r="J110" s="389"/>
      <c r="K110" s="390"/>
      <c r="L110" s="125" t="s">
        <v>362</v>
      </c>
      <c r="M110" s="372">
        <v>3</v>
      </c>
      <c r="N110" s="35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c r="JD110" s="32"/>
      <c r="JE110" s="32"/>
      <c r="JF110" s="32"/>
      <c r="JG110" s="32"/>
      <c r="JH110" s="32"/>
      <c r="JI110" s="32"/>
      <c r="JJ110" s="32"/>
      <c r="JK110" s="32"/>
      <c r="JL110" s="32"/>
      <c r="JM110" s="32"/>
      <c r="JN110" s="32"/>
      <c r="JO110" s="32"/>
      <c r="JP110" s="32"/>
      <c r="JQ110" s="32"/>
      <c r="JR110" s="32"/>
      <c r="JS110" s="32"/>
      <c r="JT110" s="32"/>
      <c r="JU110" s="32"/>
      <c r="JV110" s="32"/>
      <c r="JW110" s="32"/>
      <c r="JX110" s="32"/>
      <c r="JY110" s="32"/>
      <c r="JZ110" s="32"/>
      <c r="KA110" s="32"/>
      <c r="KB110" s="32"/>
      <c r="KC110" s="32"/>
      <c r="KD110" s="32"/>
      <c r="KE110" s="32"/>
      <c r="KF110" s="32"/>
      <c r="KG110" s="32"/>
      <c r="KH110" s="32"/>
      <c r="KI110" s="32"/>
      <c r="KJ110" s="32"/>
      <c r="KK110" s="32"/>
      <c r="KL110" s="32"/>
      <c r="KM110" s="32"/>
      <c r="KN110" s="32"/>
      <c r="KO110" s="32"/>
      <c r="KP110" s="32"/>
      <c r="KQ110" s="32"/>
      <c r="KR110" s="32"/>
      <c r="KS110" s="32"/>
      <c r="KT110" s="32"/>
      <c r="KU110" s="32"/>
      <c r="KV110" s="32"/>
      <c r="KW110" s="32"/>
      <c r="KX110" s="32"/>
      <c r="KY110" s="32"/>
      <c r="KZ110" s="32"/>
      <c r="LA110" s="32"/>
      <c r="LB110" s="32"/>
      <c r="LC110" s="32"/>
      <c r="LD110" s="32"/>
      <c r="LE110" s="32"/>
      <c r="LF110" s="32"/>
      <c r="LG110" s="32"/>
      <c r="LH110" s="32"/>
      <c r="LI110" s="32"/>
      <c r="LJ110" s="32"/>
      <c r="LK110" s="32"/>
      <c r="LL110" s="32"/>
      <c r="LM110" s="32"/>
      <c r="LN110" s="32"/>
      <c r="LO110" s="32"/>
      <c r="LP110" s="32"/>
      <c r="LQ110" s="32"/>
      <c r="LR110" s="32"/>
      <c r="LS110" s="32"/>
      <c r="LT110" s="32"/>
      <c r="LU110" s="32"/>
      <c r="LV110" s="32"/>
      <c r="LW110" s="32"/>
      <c r="LX110" s="32"/>
      <c r="LY110" s="32"/>
      <c r="LZ110" s="32"/>
      <c r="MA110" s="32"/>
      <c r="MB110" s="32"/>
      <c r="MC110" s="32"/>
      <c r="MD110" s="32"/>
      <c r="ME110" s="32"/>
      <c r="MF110" s="32"/>
      <c r="MG110" s="32"/>
      <c r="MH110" s="32"/>
      <c r="MI110" s="32"/>
      <c r="MJ110" s="32"/>
      <c r="MK110" s="32"/>
      <c r="ML110" s="32"/>
      <c r="MM110" s="32"/>
      <c r="MN110" s="32"/>
      <c r="MO110" s="32"/>
      <c r="MP110" s="32"/>
      <c r="MQ110" s="32"/>
      <c r="MR110" s="32"/>
      <c r="MS110" s="32"/>
      <c r="MT110" s="32"/>
      <c r="MU110" s="32"/>
      <c r="MV110" s="32"/>
      <c r="MW110" s="32"/>
      <c r="MX110" s="32"/>
      <c r="MY110" s="32"/>
      <c r="MZ110" s="32"/>
      <c r="NA110" s="32"/>
      <c r="NB110" s="32"/>
      <c r="NC110" s="32"/>
      <c r="ND110" s="32"/>
      <c r="NE110" s="32"/>
      <c r="NF110" s="32"/>
      <c r="NG110" s="32"/>
      <c r="NH110" s="32"/>
      <c r="NI110" s="32"/>
      <c r="NJ110" s="32"/>
      <c r="NK110" s="32"/>
      <c r="NL110" s="32"/>
      <c r="NM110" s="32"/>
      <c r="NN110" s="32"/>
      <c r="NO110" s="32"/>
      <c r="NP110" s="32"/>
      <c r="NQ110" s="32"/>
      <c r="NR110" s="32"/>
      <c r="NS110" s="32"/>
      <c r="NT110" s="32"/>
      <c r="NU110" s="32"/>
      <c r="NV110" s="32"/>
      <c r="NW110" s="32"/>
      <c r="NX110" s="32"/>
      <c r="NY110" s="32"/>
      <c r="NZ110" s="32"/>
      <c r="OA110" s="32"/>
      <c r="OB110" s="32"/>
      <c r="OC110" s="32"/>
      <c r="OD110" s="32"/>
      <c r="OE110" s="32"/>
      <c r="OF110" s="32"/>
      <c r="OG110" s="32"/>
      <c r="OH110" s="32"/>
      <c r="OI110" s="32"/>
      <c r="OJ110" s="32"/>
      <c r="OK110" s="32"/>
      <c r="OL110" s="32"/>
      <c r="OM110" s="32"/>
      <c r="ON110" s="32"/>
      <c r="OO110" s="32"/>
      <c r="OP110" s="32"/>
      <c r="OQ110" s="32"/>
      <c r="OR110" s="32"/>
      <c r="OS110" s="32"/>
      <c r="OT110" s="32"/>
      <c r="OU110" s="32"/>
      <c r="OV110" s="32"/>
      <c r="OW110" s="32"/>
      <c r="OX110" s="32"/>
      <c r="OY110" s="32"/>
      <c r="OZ110" s="32"/>
      <c r="PA110" s="32"/>
      <c r="PB110" s="32"/>
      <c r="PC110" s="32"/>
      <c r="PD110" s="32"/>
      <c r="PE110" s="32"/>
      <c r="PF110" s="32"/>
      <c r="PG110" s="32"/>
      <c r="PH110" s="32"/>
      <c r="PI110" s="32"/>
      <c r="PJ110" s="32"/>
      <c r="PK110" s="32"/>
      <c r="PL110" s="32"/>
      <c r="PM110" s="32"/>
      <c r="PN110" s="32"/>
      <c r="PO110" s="32"/>
      <c r="PP110" s="32"/>
      <c r="PQ110" s="32"/>
      <c r="PR110" s="32"/>
      <c r="PS110" s="32"/>
      <c r="PT110" s="32"/>
      <c r="PU110" s="32"/>
      <c r="PV110" s="32"/>
      <c r="PW110" s="32"/>
      <c r="PX110" s="32"/>
      <c r="PY110" s="32"/>
      <c r="PZ110" s="32"/>
      <c r="QA110" s="32"/>
      <c r="QB110" s="32"/>
      <c r="QC110" s="32"/>
      <c r="QD110" s="32"/>
      <c r="QE110" s="32"/>
      <c r="QF110" s="32"/>
      <c r="QG110" s="32"/>
      <c r="QH110" s="32"/>
      <c r="QI110" s="32"/>
      <c r="QJ110" s="32"/>
      <c r="QK110" s="32"/>
      <c r="QL110" s="32"/>
      <c r="QM110" s="32"/>
      <c r="QN110" s="32"/>
      <c r="QO110" s="32"/>
      <c r="QP110" s="32"/>
      <c r="QQ110" s="32"/>
      <c r="QR110" s="32"/>
      <c r="QS110" s="32"/>
      <c r="QT110" s="32"/>
      <c r="QU110" s="32"/>
      <c r="QV110" s="32"/>
      <c r="QW110" s="32"/>
      <c r="QX110" s="32"/>
      <c r="QY110" s="32"/>
      <c r="QZ110" s="32"/>
      <c r="RA110" s="32"/>
      <c r="RB110" s="32"/>
      <c r="RC110" s="32"/>
      <c r="RD110" s="32"/>
      <c r="RE110" s="32"/>
      <c r="RF110" s="32"/>
      <c r="RG110" s="32"/>
      <c r="RH110" s="32"/>
      <c r="RI110" s="32"/>
      <c r="RJ110" s="32"/>
      <c r="RK110" s="32"/>
      <c r="RL110" s="32"/>
      <c r="RM110" s="32"/>
      <c r="RN110" s="32"/>
      <c r="RO110" s="32"/>
      <c r="RP110" s="32"/>
      <c r="RQ110" s="32"/>
      <c r="RR110" s="32"/>
      <c r="RS110" s="32"/>
      <c r="RT110" s="32"/>
      <c r="RU110" s="32"/>
      <c r="RV110" s="32"/>
      <c r="RW110" s="32"/>
      <c r="RX110" s="32"/>
      <c r="RY110" s="32"/>
      <c r="RZ110" s="32"/>
      <c r="SA110" s="32"/>
      <c r="SB110" s="32"/>
      <c r="SC110" s="32"/>
      <c r="SD110" s="32"/>
      <c r="SE110" s="32"/>
      <c r="SF110" s="32"/>
      <c r="SG110" s="32"/>
      <c r="SH110" s="32"/>
      <c r="SI110" s="32"/>
      <c r="SJ110" s="32"/>
      <c r="SK110" s="32"/>
      <c r="SL110" s="32"/>
      <c r="SM110" s="32"/>
      <c r="SN110" s="32"/>
      <c r="SO110" s="32"/>
      <c r="SP110" s="32"/>
      <c r="SQ110" s="32"/>
      <c r="SR110" s="32"/>
      <c r="SS110" s="32"/>
      <c r="ST110" s="32"/>
      <c r="SU110" s="32"/>
      <c r="SV110" s="32"/>
      <c r="SW110" s="32"/>
      <c r="SX110" s="32"/>
      <c r="SY110" s="32"/>
      <c r="SZ110" s="32"/>
      <c r="TA110" s="32"/>
      <c r="TB110" s="32"/>
      <c r="TC110" s="32"/>
      <c r="TD110" s="32"/>
      <c r="TE110" s="32"/>
      <c r="TF110" s="32"/>
      <c r="TG110" s="32"/>
      <c r="TH110" s="32"/>
      <c r="TI110" s="32"/>
      <c r="TJ110" s="32"/>
      <c r="TK110" s="32"/>
      <c r="TL110" s="32"/>
      <c r="TM110" s="32"/>
      <c r="TN110" s="32"/>
      <c r="TO110" s="32"/>
      <c r="TP110" s="32"/>
      <c r="TQ110" s="32"/>
      <c r="TR110" s="32"/>
      <c r="TS110" s="32"/>
      <c r="TT110" s="32"/>
      <c r="TU110" s="32"/>
      <c r="TV110" s="32"/>
      <c r="TW110" s="32"/>
      <c r="TX110" s="32"/>
      <c r="TY110" s="32"/>
      <c r="TZ110" s="32"/>
      <c r="UA110" s="32"/>
      <c r="UB110" s="32"/>
      <c r="UC110" s="32"/>
      <c r="UD110" s="32"/>
      <c r="UE110" s="32"/>
      <c r="UF110" s="32"/>
      <c r="UG110" s="32"/>
      <c r="UH110" s="32"/>
      <c r="UI110" s="32"/>
      <c r="UJ110" s="32"/>
      <c r="UK110" s="32"/>
      <c r="UL110" s="32"/>
      <c r="UM110" s="32"/>
      <c r="UN110" s="32"/>
      <c r="UO110" s="32"/>
      <c r="UP110" s="32"/>
      <c r="UQ110" s="32"/>
      <c r="UR110" s="32"/>
      <c r="US110" s="32"/>
      <c r="UT110" s="32"/>
      <c r="UU110" s="32"/>
      <c r="UV110" s="32"/>
      <c r="UW110" s="32"/>
      <c r="UX110" s="32"/>
      <c r="UY110" s="32"/>
      <c r="UZ110" s="32"/>
      <c r="VA110" s="32"/>
      <c r="VB110" s="32"/>
      <c r="VC110" s="32"/>
      <c r="VD110" s="32"/>
      <c r="VE110" s="32"/>
      <c r="VF110" s="32"/>
      <c r="VG110" s="32"/>
      <c r="VH110" s="32"/>
      <c r="VI110" s="32"/>
      <c r="VJ110" s="32"/>
      <c r="VK110" s="32"/>
      <c r="VL110" s="32"/>
      <c r="VM110" s="32"/>
      <c r="VN110" s="32"/>
      <c r="VO110" s="32"/>
      <c r="VP110" s="32"/>
      <c r="VQ110" s="32"/>
      <c r="VR110" s="32"/>
      <c r="VS110" s="32"/>
      <c r="VT110" s="32"/>
      <c r="VU110" s="32"/>
      <c r="VV110" s="32"/>
      <c r="VW110" s="32"/>
      <c r="VX110" s="32"/>
      <c r="VY110" s="32"/>
      <c r="VZ110" s="32"/>
      <c r="WA110" s="32"/>
      <c r="WB110" s="32"/>
      <c r="WC110" s="32"/>
      <c r="WD110" s="32"/>
      <c r="WE110" s="32"/>
      <c r="WF110" s="32"/>
      <c r="WG110" s="32"/>
      <c r="WH110" s="32"/>
      <c r="WI110" s="32"/>
      <c r="WJ110" s="32"/>
      <c r="WK110" s="32"/>
      <c r="WL110" s="32"/>
      <c r="WM110" s="32"/>
      <c r="WN110" s="32"/>
      <c r="WO110" s="32"/>
      <c r="WP110" s="32"/>
      <c r="WQ110" s="32"/>
      <c r="WR110" s="32"/>
      <c r="WS110" s="32"/>
      <c r="WT110" s="32"/>
      <c r="WU110" s="32"/>
      <c r="WV110" s="32"/>
      <c r="WW110" s="32"/>
      <c r="WX110" s="32"/>
      <c r="WY110" s="32"/>
      <c r="WZ110" s="32"/>
      <c r="XA110" s="32"/>
      <c r="XB110" s="32"/>
      <c r="XC110" s="32"/>
      <c r="XD110" s="32"/>
      <c r="XE110" s="32"/>
      <c r="XF110" s="32"/>
      <c r="XG110" s="32"/>
      <c r="XH110" s="32"/>
      <c r="XI110" s="32"/>
      <c r="XJ110" s="32"/>
      <c r="XK110" s="32"/>
      <c r="XL110" s="32"/>
      <c r="XM110" s="32"/>
      <c r="XN110" s="32"/>
      <c r="XO110" s="32"/>
      <c r="XP110" s="32"/>
      <c r="XQ110" s="32"/>
      <c r="XR110" s="32"/>
      <c r="XS110" s="32"/>
      <c r="XT110" s="32"/>
      <c r="XU110" s="32"/>
      <c r="XV110" s="32"/>
      <c r="XW110" s="32"/>
      <c r="XX110" s="32"/>
      <c r="XY110" s="32"/>
      <c r="XZ110" s="32"/>
      <c r="YA110" s="32"/>
      <c r="YB110" s="32"/>
      <c r="YC110" s="32"/>
      <c r="YD110" s="32"/>
      <c r="YE110" s="32"/>
      <c r="YF110" s="32"/>
      <c r="YG110" s="32"/>
      <c r="YH110" s="32"/>
      <c r="YI110" s="32"/>
      <c r="YJ110" s="32"/>
      <c r="YK110" s="32"/>
      <c r="YL110" s="32"/>
      <c r="YM110" s="32"/>
      <c r="YN110" s="32"/>
      <c r="YO110" s="32"/>
      <c r="YP110" s="32"/>
      <c r="YQ110" s="32"/>
      <c r="YR110" s="32"/>
      <c r="YS110" s="32"/>
      <c r="YT110" s="32"/>
      <c r="YU110" s="32"/>
      <c r="YV110" s="32"/>
      <c r="YW110" s="32"/>
      <c r="YX110" s="32"/>
      <c r="YY110" s="32"/>
      <c r="YZ110" s="32"/>
      <c r="ZA110" s="32"/>
      <c r="ZB110" s="32"/>
      <c r="ZC110" s="32"/>
      <c r="ZD110" s="32"/>
      <c r="ZE110" s="32"/>
      <c r="ZF110" s="32"/>
      <c r="ZG110" s="32"/>
      <c r="ZH110" s="32"/>
      <c r="ZI110" s="32"/>
      <c r="ZJ110" s="32"/>
      <c r="ZK110" s="32"/>
      <c r="ZL110" s="32"/>
      <c r="ZM110" s="32"/>
      <c r="ZN110" s="32"/>
      <c r="ZO110" s="32"/>
      <c r="ZP110" s="32"/>
      <c r="ZQ110" s="32"/>
      <c r="ZR110" s="32"/>
      <c r="ZS110" s="32"/>
      <c r="ZT110" s="32"/>
      <c r="ZU110" s="32"/>
      <c r="ZV110" s="32"/>
      <c r="ZW110" s="32"/>
      <c r="ZX110" s="32"/>
      <c r="ZY110" s="32"/>
      <c r="ZZ110" s="32"/>
      <c r="AAA110" s="32"/>
      <c r="AAB110" s="32"/>
      <c r="AAC110" s="32"/>
      <c r="AAD110" s="32"/>
      <c r="AAE110" s="32"/>
      <c r="AAF110" s="32"/>
      <c r="AAG110" s="32"/>
      <c r="AAH110" s="32"/>
      <c r="AAI110" s="32"/>
      <c r="AAJ110" s="32"/>
      <c r="AAK110" s="32"/>
      <c r="AAL110" s="32"/>
      <c r="AAM110" s="32"/>
      <c r="AAN110" s="32"/>
      <c r="AAO110" s="32"/>
      <c r="AAP110" s="32"/>
      <c r="AAQ110" s="32"/>
      <c r="AAR110" s="32"/>
      <c r="AAS110" s="32"/>
      <c r="AAT110" s="32"/>
      <c r="AAU110" s="32"/>
      <c r="AAV110" s="32"/>
      <c r="AAW110" s="32"/>
      <c r="AAX110" s="32"/>
      <c r="AAY110" s="32"/>
      <c r="AAZ110" s="32"/>
      <c r="ABA110" s="32"/>
      <c r="ABB110" s="32"/>
      <c r="ABC110" s="32"/>
      <c r="ABD110" s="32"/>
      <c r="ABE110" s="32"/>
      <c r="ABF110" s="32"/>
      <c r="ABG110" s="32"/>
      <c r="ABH110" s="32"/>
      <c r="ABI110" s="32"/>
      <c r="ABJ110" s="32"/>
      <c r="ABK110" s="32"/>
      <c r="ABL110" s="32"/>
      <c r="ABM110" s="32"/>
      <c r="ABN110" s="32"/>
      <c r="ABO110" s="32"/>
      <c r="ABP110" s="32"/>
      <c r="ABQ110" s="32"/>
      <c r="ABR110" s="32"/>
      <c r="ABS110" s="32"/>
      <c r="ABT110" s="32"/>
      <c r="ABU110" s="32"/>
      <c r="ABV110" s="32"/>
      <c r="ABW110" s="32"/>
      <c r="ABX110" s="32"/>
      <c r="ABY110" s="32"/>
      <c r="ABZ110" s="32"/>
      <c r="ACA110" s="32"/>
      <c r="ACB110" s="32"/>
      <c r="ACC110" s="32"/>
      <c r="ACD110" s="32"/>
      <c r="ACE110" s="32"/>
      <c r="ACF110" s="32"/>
      <c r="ACG110" s="32"/>
      <c r="ACH110" s="32"/>
      <c r="ACI110" s="32"/>
      <c r="ACJ110" s="32"/>
      <c r="ACK110" s="32"/>
      <c r="ACL110" s="32"/>
      <c r="ACM110" s="32"/>
      <c r="ACN110" s="32"/>
      <c r="ACO110" s="32"/>
      <c r="ACP110" s="32"/>
      <c r="ACQ110" s="32"/>
      <c r="ACR110" s="32"/>
      <c r="ACS110" s="32"/>
      <c r="ACT110" s="32"/>
      <c r="ACU110" s="32"/>
      <c r="ACV110" s="32"/>
      <c r="ACW110" s="32"/>
      <c r="ACX110" s="32"/>
      <c r="ACY110" s="32"/>
      <c r="ACZ110" s="32"/>
      <c r="ADA110" s="32"/>
      <c r="ADB110" s="32"/>
      <c r="ADC110" s="32"/>
      <c r="ADD110" s="32"/>
      <c r="ADE110" s="32"/>
      <c r="ADF110" s="32"/>
      <c r="ADG110" s="32"/>
      <c r="ADH110" s="32"/>
      <c r="ADI110" s="32"/>
      <c r="ADJ110" s="32"/>
      <c r="ADK110" s="32"/>
      <c r="ADL110" s="32"/>
      <c r="ADM110" s="32"/>
      <c r="ADN110" s="32"/>
      <c r="ADO110" s="32"/>
      <c r="ADP110" s="32"/>
      <c r="ADQ110" s="32"/>
      <c r="ADR110" s="32"/>
      <c r="ADS110" s="32"/>
      <c r="ADT110" s="32"/>
      <c r="ADU110" s="32"/>
      <c r="ADV110" s="32"/>
      <c r="ADW110" s="32"/>
      <c r="ADX110" s="32"/>
      <c r="ADY110" s="32"/>
      <c r="ADZ110" s="32"/>
      <c r="AEA110" s="32"/>
      <c r="AEB110" s="32"/>
      <c r="AEC110" s="32"/>
      <c r="AED110" s="32"/>
      <c r="AEE110" s="32"/>
      <c r="AEF110" s="32"/>
      <c r="AEG110" s="32"/>
      <c r="AEH110" s="32"/>
      <c r="AEI110" s="32"/>
      <c r="AEJ110" s="32"/>
      <c r="AEK110" s="32"/>
      <c r="AEL110" s="32"/>
      <c r="AEM110" s="32"/>
      <c r="AEN110" s="32"/>
      <c r="AEO110" s="32"/>
      <c r="AEP110" s="32"/>
      <c r="AEQ110" s="32"/>
      <c r="AER110" s="32"/>
      <c r="AES110" s="32"/>
      <c r="AET110" s="32"/>
      <c r="AEU110" s="32"/>
      <c r="AEV110" s="32"/>
      <c r="AEW110" s="32"/>
      <c r="AEX110" s="32"/>
      <c r="AEY110" s="32"/>
      <c r="AEZ110" s="32"/>
      <c r="AFA110" s="32"/>
      <c r="AFB110" s="32"/>
      <c r="AFC110" s="32"/>
      <c r="AFD110" s="32"/>
      <c r="AFE110" s="32"/>
      <c r="AFF110" s="32"/>
      <c r="AFG110" s="32"/>
      <c r="AFH110" s="32"/>
      <c r="AFI110" s="32"/>
      <c r="AFJ110" s="32"/>
      <c r="AFK110" s="32"/>
      <c r="AFL110" s="32"/>
      <c r="AFM110" s="32"/>
      <c r="AFN110" s="32"/>
      <c r="AFO110" s="32"/>
      <c r="AFP110" s="32"/>
      <c r="AFQ110" s="32"/>
      <c r="AFR110" s="32"/>
      <c r="AFS110" s="32"/>
      <c r="AFT110" s="32"/>
      <c r="AFU110" s="32"/>
      <c r="AFV110" s="32"/>
      <c r="AFW110" s="32"/>
      <c r="AFX110" s="32"/>
      <c r="AFY110" s="32"/>
      <c r="AFZ110" s="32"/>
      <c r="AGA110" s="32"/>
      <c r="AGB110" s="32"/>
      <c r="AGC110" s="32"/>
      <c r="AGD110" s="32"/>
      <c r="AGE110" s="32"/>
      <c r="AGF110" s="32"/>
      <c r="AGG110" s="32"/>
      <c r="AGH110" s="32"/>
      <c r="AGI110" s="32"/>
      <c r="AGJ110" s="32"/>
      <c r="AGK110" s="32"/>
      <c r="AGL110" s="32"/>
      <c r="AGM110" s="32"/>
      <c r="AGN110" s="32"/>
      <c r="AGO110" s="32"/>
      <c r="AGP110" s="32"/>
      <c r="AGQ110" s="32"/>
      <c r="AGR110" s="32"/>
      <c r="AGS110" s="32"/>
      <c r="AGT110" s="32"/>
      <c r="AGU110" s="32"/>
      <c r="AGV110" s="32"/>
      <c r="AGW110" s="32"/>
      <c r="AGX110" s="32"/>
      <c r="AGY110" s="32"/>
      <c r="AGZ110" s="32"/>
      <c r="AHA110" s="32"/>
      <c r="AHB110" s="32"/>
      <c r="AHC110" s="32"/>
      <c r="AHD110" s="32"/>
      <c r="AHE110" s="32"/>
      <c r="AHF110" s="32"/>
      <c r="AHG110" s="32"/>
      <c r="AHH110" s="32"/>
      <c r="AHI110" s="32"/>
      <c r="AHJ110" s="32"/>
      <c r="AHK110" s="32"/>
      <c r="AHL110" s="32"/>
      <c r="AHM110" s="32"/>
      <c r="AHN110" s="32"/>
      <c r="AHO110" s="32"/>
      <c r="AHP110" s="32"/>
      <c r="AHQ110" s="32"/>
      <c r="AHR110" s="32"/>
      <c r="AHS110" s="32"/>
      <c r="AHT110" s="32"/>
      <c r="AHU110" s="32"/>
      <c r="AHV110" s="32"/>
      <c r="AHW110" s="32"/>
      <c r="AHX110" s="32"/>
      <c r="AHY110" s="32"/>
      <c r="AHZ110" s="32"/>
      <c r="AIA110" s="32"/>
      <c r="AIB110" s="32"/>
      <c r="AIC110" s="32"/>
      <c r="AID110" s="32"/>
      <c r="AIE110" s="32"/>
      <c r="AIF110" s="32"/>
      <c r="AIG110" s="32"/>
      <c r="AIH110" s="32"/>
      <c r="AII110" s="32"/>
      <c r="AIJ110" s="32"/>
      <c r="AIK110" s="32"/>
      <c r="AIL110" s="32"/>
      <c r="AIM110" s="32"/>
      <c r="AIN110" s="32"/>
      <c r="AIO110" s="32"/>
      <c r="AIP110" s="32"/>
      <c r="AIQ110" s="32"/>
      <c r="AIR110" s="32"/>
      <c r="AIS110" s="32"/>
      <c r="AIT110" s="32"/>
      <c r="AIU110" s="32"/>
      <c r="AIV110" s="32"/>
      <c r="AIW110" s="32"/>
      <c r="AIX110" s="32"/>
      <c r="AIY110" s="32"/>
      <c r="AIZ110" s="32"/>
      <c r="AJA110" s="32"/>
      <c r="AJB110" s="32"/>
      <c r="AJC110" s="32"/>
      <c r="AJD110" s="32"/>
      <c r="AJE110" s="32"/>
      <c r="AJF110" s="32"/>
      <c r="AJG110" s="32"/>
      <c r="AJH110" s="32"/>
      <c r="AJI110" s="32"/>
      <c r="AJJ110" s="32"/>
      <c r="AJK110" s="32"/>
      <c r="AJL110" s="32"/>
      <c r="AJM110" s="32"/>
      <c r="AJN110" s="32"/>
      <c r="AJO110" s="32"/>
      <c r="AJP110" s="32"/>
      <c r="AJQ110" s="32"/>
      <c r="AJR110" s="32"/>
      <c r="AJS110" s="32"/>
      <c r="AJT110" s="32"/>
      <c r="AJU110" s="32"/>
      <c r="AJV110" s="32"/>
      <c r="AJW110" s="32"/>
      <c r="AJX110" s="32"/>
      <c r="AJY110" s="32"/>
      <c r="AJZ110" s="32"/>
      <c r="AKA110" s="32"/>
      <c r="AKB110" s="32"/>
      <c r="AKC110" s="32"/>
      <c r="AKD110" s="32"/>
      <c r="AKE110" s="32"/>
      <c r="AKF110" s="32"/>
      <c r="AKG110" s="32"/>
      <c r="AKH110" s="32"/>
      <c r="AKI110" s="32"/>
      <c r="AKJ110" s="32"/>
      <c r="AKK110" s="32"/>
      <c r="AKL110" s="32"/>
      <c r="AKM110" s="32"/>
      <c r="AKN110" s="32"/>
      <c r="AKO110" s="32"/>
      <c r="AKP110" s="32"/>
      <c r="AKQ110" s="32"/>
      <c r="AKR110" s="32"/>
      <c r="AKS110" s="32"/>
      <c r="AKT110" s="32"/>
      <c r="AKU110" s="32"/>
      <c r="AKV110" s="32"/>
      <c r="AKW110" s="32"/>
      <c r="AKX110" s="32"/>
      <c r="AKY110" s="32"/>
      <c r="AKZ110" s="32"/>
      <c r="ALA110" s="32"/>
      <c r="ALB110" s="32"/>
      <c r="ALC110" s="32"/>
      <c r="ALD110" s="32"/>
      <c r="ALE110" s="32"/>
      <c r="ALF110" s="32"/>
      <c r="ALG110" s="32"/>
      <c r="ALH110" s="32"/>
      <c r="ALI110" s="32"/>
      <c r="ALJ110" s="32"/>
      <c r="ALK110" s="32"/>
      <c r="ALL110" s="32"/>
      <c r="ALM110" s="32"/>
      <c r="ALN110" s="32"/>
      <c r="ALO110" s="32"/>
      <c r="ALP110" s="32"/>
      <c r="ALQ110" s="32"/>
      <c r="ALR110" s="32"/>
      <c r="ALS110" s="32"/>
      <c r="ALT110" s="32"/>
      <c r="ALU110" s="32"/>
      <c r="ALV110" s="32"/>
      <c r="ALW110" s="32"/>
      <c r="ALX110" s="32"/>
      <c r="ALY110" s="32"/>
      <c r="ALZ110" s="32"/>
      <c r="AMA110" s="32"/>
      <c r="AMB110" s="32"/>
      <c r="AMC110" s="32"/>
      <c r="AMD110" s="32"/>
      <c r="AME110" s="32"/>
      <c r="AMF110" s="32"/>
      <c r="AMG110" s="32"/>
      <c r="AMH110" s="32"/>
      <c r="AMI110" s="32"/>
      <c r="AMJ110" s="32"/>
      <c r="AMK110" s="32"/>
      <c r="AML110" s="32"/>
      <c r="AMM110" s="32"/>
      <c r="AMN110" s="32"/>
      <c r="AMO110" s="32"/>
      <c r="AMP110" s="32"/>
      <c r="AMQ110" s="32"/>
      <c r="AMR110" s="32"/>
      <c r="AMS110" s="32"/>
      <c r="AMT110" s="32"/>
      <c r="AMU110" s="32"/>
      <c r="AMV110" s="32"/>
      <c r="AMW110" s="32"/>
      <c r="AMX110" s="32"/>
      <c r="AMY110" s="32"/>
      <c r="AMZ110" s="32"/>
      <c r="ANA110" s="32"/>
      <c r="ANB110" s="32"/>
      <c r="ANC110" s="32"/>
      <c r="AND110" s="32"/>
      <c r="ANE110" s="32"/>
      <c r="ANF110" s="32"/>
      <c r="ANG110" s="32"/>
      <c r="ANH110" s="32"/>
      <c r="ANI110" s="32"/>
      <c r="ANJ110" s="32"/>
      <c r="ANK110" s="32"/>
      <c r="ANL110" s="32"/>
      <c r="ANM110" s="32"/>
      <c r="ANN110" s="32"/>
      <c r="ANO110" s="32"/>
      <c r="ANP110" s="32"/>
      <c r="ANQ110" s="32"/>
      <c r="ANR110" s="32"/>
      <c r="ANS110" s="32"/>
      <c r="ANT110" s="32"/>
      <c r="ANU110" s="32"/>
      <c r="ANV110" s="32"/>
      <c r="ANW110" s="32"/>
      <c r="ANX110" s="32"/>
      <c r="ANY110" s="32"/>
      <c r="ANZ110" s="32"/>
      <c r="AOA110" s="32"/>
      <c r="AOB110" s="32"/>
      <c r="AOC110" s="32"/>
      <c r="AOD110" s="32"/>
      <c r="AOE110" s="32"/>
      <c r="AOF110" s="32"/>
      <c r="AOG110" s="32"/>
      <c r="AOH110" s="32"/>
      <c r="AOI110" s="32"/>
      <c r="AOJ110" s="32"/>
      <c r="AOK110" s="32"/>
      <c r="AOL110" s="32"/>
      <c r="AOM110" s="32"/>
      <c r="AON110" s="32"/>
      <c r="AOO110" s="32"/>
      <c r="AOP110" s="32"/>
      <c r="AOQ110" s="32"/>
      <c r="AOR110" s="32"/>
      <c r="AOS110" s="32"/>
      <c r="AOT110" s="32"/>
      <c r="AOU110" s="32"/>
      <c r="AOV110" s="32"/>
      <c r="AOW110" s="32"/>
      <c r="AOX110" s="32"/>
      <c r="AOY110" s="32"/>
      <c r="AOZ110" s="32"/>
      <c r="APA110" s="32"/>
      <c r="APB110" s="32"/>
      <c r="APC110" s="32"/>
      <c r="APD110" s="32"/>
      <c r="APE110" s="32"/>
      <c r="APF110" s="32"/>
      <c r="APG110" s="32"/>
      <c r="APH110" s="32"/>
      <c r="API110" s="32"/>
      <c r="APJ110" s="32"/>
      <c r="APK110" s="32"/>
      <c r="APL110" s="32"/>
      <c r="APM110" s="32"/>
      <c r="APN110" s="32"/>
      <c r="APO110" s="32"/>
      <c r="APP110" s="32"/>
      <c r="APQ110" s="32"/>
      <c r="APR110" s="32"/>
      <c r="APS110" s="32"/>
      <c r="APT110" s="32"/>
      <c r="APU110" s="32"/>
      <c r="APV110" s="32"/>
      <c r="APW110" s="32"/>
      <c r="APX110" s="32"/>
      <c r="APY110" s="32"/>
      <c r="APZ110" s="32"/>
      <c r="AQA110" s="32"/>
      <c r="AQB110" s="32"/>
      <c r="AQC110" s="32"/>
      <c r="AQD110" s="32"/>
      <c r="AQE110" s="32"/>
      <c r="AQF110" s="32"/>
      <c r="AQG110" s="32"/>
      <c r="AQH110" s="32"/>
      <c r="AQI110" s="32"/>
      <c r="AQJ110" s="32"/>
      <c r="AQK110" s="32"/>
      <c r="AQL110" s="32"/>
      <c r="AQM110" s="32"/>
      <c r="AQN110" s="32"/>
      <c r="AQO110" s="32"/>
      <c r="AQP110" s="32"/>
      <c r="AQQ110" s="32"/>
      <c r="AQR110" s="32"/>
      <c r="AQS110" s="32"/>
      <c r="AQT110" s="32"/>
      <c r="AQU110" s="32"/>
      <c r="AQV110" s="32"/>
      <c r="AQW110" s="32"/>
      <c r="AQX110" s="32"/>
      <c r="AQY110" s="32"/>
      <c r="AQZ110" s="32"/>
      <c r="ARA110" s="32"/>
      <c r="ARB110" s="32"/>
      <c r="ARC110" s="32"/>
      <c r="ARD110" s="32"/>
      <c r="ARE110" s="32"/>
      <c r="ARF110" s="32"/>
      <c r="ARG110" s="32"/>
      <c r="ARH110" s="32"/>
      <c r="ARI110" s="32"/>
      <c r="ARJ110" s="32"/>
      <c r="ARK110" s="32"/>
      <c r="ARL110" s="32"/>
      <c r="ARM110" s="32"/>
      <c r="ARN110" s="32"/>
      <c r="ARO110" s="32"/>
      <c r="ARP110" s="32"/>
      <c r="ARQ110" s="32"/>
      <c r="ARR110" s="32"/>
      <c r="ARS110" s="32"/>
      <c r="ART110" s="32"/>
      <c r="ARU110" s="32"/>
      <c r="ARV110" s="32"/>
      <c r="ARW110" s="32"/>
      <c r="ARX110" s="32"/>
      <c r="ARY110" s="32"/>
      <c r="ARZ110" s="32"/>
      <c r="ASA110" s="32"/>
      <c r="ASB110" s="32"/>
      <c r="ASC110" s="32"/>
      <c r="ASD110" s="32"/>
      <c r="ASE110" s="32"/>
      <c r="ASF110" s="32"/>
      <c r="ASG110" s="32"/>
      <c r="ASH110" s="32"/>
      <c r="ASI110" s="32"/>
      <c r="ASJ110" s="32"/>
      <c r="ASK110" s="32"/>
      <c r="ASL110" s="32"/>
      <c r="ASM110" s="32"/>
      <c r="ASN110" s="32"/>
      <c r="ASO110" s="32"/>
      <c r="ASP110" s="32"/>
      <c r="ASQ110" s="32"/>
      <c r="ASR110" s="32"/>
      <c r="ASS110" s="32"/>
      <c r="AST110" s="32"/>
      <c r="ASU110" s="32"/>
      <c r="ASV110" s="32"/>
      <c r="ASW110" s="32"/>
      <c r="ASX110" s="32"/>
      <c r="ASY110" s="32"/>
      <c r="ASZ110" s="32"/>
      <c r="ATA110" s="32"/>
      <c r="ATB110" s="32"/>
      <c r="ATC110" s="32"/>
      <c r="ATD110" s="32"/>
      <c r="ATE110" s="32"/>
      <c r="ATF110" s="32"/>
      <c r="ATG110" s="32"/>
      <c r="ATH110" s="32"/>
      <c r="ATI110" s="32"/>
      <c r="ATJ110" s="32"/>
      <c r="ATK110" s="32"/>
      <c r="ATL110" s="32"/>
      <c r="ATM110" s="32"/>
      <c r="ATN110" s="32"/>
      <c r="ATO110" s="32"/>
      <c r="ATP110" s="32"/>
      <c r="ATQ110" s="32"/>
      <c r="ATR110" s="32"/>
      <c r="ATS110" s="32"/>
      <c r="ATT110" s="32"/>
      <c r="ATU110" s="32"/>
      <c r="ATV110" s="32"/>
      <c r="ATW110" s="32"/>
      <c r="ATX110" s="32"/>
      <c r="ATY110" s="32"/>
      <c r="ATZ110" s="32"/>
      <c r="AUA110" s="32"/>
      <c r="AUB110" s="32"/>
      <c r="AUC110" s="32"/>
      <c r="AUD110" s="32"/>
      <c r="AUE110" s="32"/>
      <c r="AUF110" s="32"/>
      <c r="AUG110" s="32"/>
      <c r="AUH110" s="32"/>
      <c r="AUI110" s="32"/>
      <c r="AUJ110" s="32"/>
      <c r="AUK110" s="32"/>
      <c r="AUL110" s="32"/>
      <c r="AUM110" s="32"/>
      <c r="AUN110" s="32"/>
      <c r="AUO110" s="32"/>
      <c r="AUP110" s="32"/>
      <c r="AUQ110" s="32"/>
      <c r="AUR110" s="32"/>
      <c r="AUS110" s="32"/>
      <c r="AUT110" s="32"/>
      <c r="AUU110" s="32"/>
      <c r="AUV110" s="32"/>
      <c r="AUW110" s="32"/>
      <c r="AUX110" s="32"/>
      <c r="AUY110" s="32"/>
      <c r="AUZ110" s="32"/>
      <c r="AVA110" s="32"/>
      <c r="AVB110" s="32"/>
      <c r="AVC110" s="32"/>
      <c r="AVD110" s="32"/>
      <c r="AVE110" s="32"/>
      <c r="AVF110" s="32"/>
      <c r="AVG110" s="32"/>
      <c r="AVH110" s="32"/>
      <c r="AVI110" s="32"/>
      <c r="AVJ110" s="32"/>
      <c r="AVK110" s="32"/>
      <c r="AVL110" s="32"/>
      <c r="AVM110" s="32"/>
      <c r="AVN110" s="32"/>
      <c r="AVO110" s="32"/>
      <c r="AVP110" s="32"/>
      <c r="AVQ110" s="32"/>
      <c r="AVR110" s="32"/>
      <c r="AVS110" s="32"/>
      <c r="AVT110" s="32"/>
      <c r="AVU110" s="32"/>
      <c r="AVV110" s="32"/>
      <c r="AVW110" s="32"/>
      <c r="AVX110" s="32"/>
      <c r="AVY110" s="32"/>
      <c r="AVZ110" s="32"/>
      <c r="AWA110" s="32"/>
      <c r="AWB110" s="32"/>
      <c r="AWC110" s="32"/>
      <c r="AWD110" s="32"/>
      <c r="AWE110" s="32"/>
      <c r="AWF110" s="32"/>
      <c r="AWG110" s="32"/>
      <c r="AWH110" s="32"/>
      <c r="AWI110" s="32"/>
      <c r="AWJ110" s="32"/>
      <c r="AWK110" s="32"/>
      <c r="AWL110" s="32"/>
      <c r="AWM110" s="32"/>
      <c r="AWN110" s="32"/>
      <c r="AWO110" s="32"/>
      <c r="AWP110" s="32"/>
      <c r="AWQ110" s="32"/>
      <c r="AWR110" s="32"/>
      <c r="AWS110" s="32"/>
      <c r="AWT110" s="32"/>
      <c r="AWU110" s="32"/>
      <c r="AWV110" s="32"/>
      <c r="AWW110" s="32"/>
      <c r="AWX110" s="32"/>
      <c r="AWY110" s="32"/>
      <c r="AWZ110" s="32"/>
      <c r="AXA110" s="32"/>
      <c r="AXB110" s="32"/>
      <c r="AXC110" s="32"/>
      <c r="AXD110" s="32"/>
      <c r="AXE110" s="32"/>
      <c r="AXF110" s="32"/>
      <c r="AXG110" s="32"/>
      <c r="AXH110" s="32"/>
      <c r="AXI110" s="32"/>
      <c r="AXJ110" s="32"/>
      <c r="AXK110" s="32"/>
      <c r="AXL110" s="32"/>
      <c r="AXM110" s="32"/>
      <c r="AXN110" s="32"/>
      <c r="AXO110" s="32"/>
      <c r="AXP110" s="32"/>
      <c r="AXQ110" s="32"/>
      <c r="AXR110" s="32"/>
      <c r="AXS110" s="32"/>
      <c r="AXT110" s="32"/>
      <c r="AXU110" s="32"/>
      <c r="AXV110" s="32"/>
      <c r="AXW110" s="32"/>
      <c r="AXX110" s="32"/>
      <c r="AXY110" s="32"/>
      <c r="AXZ110" s="32"/>
      <c r="AYA110" s="32"/>
      <c r="AYB110" s="32"/>
      <c r="AYC110" s="32"/>
      <c r="AYD110" s="32"/>
      <c r="AYE110" s="32"/>
      <c r="AYF110" s="32"/>
      <c r="AYG110" s="32"/>
      <c r="AYH110" s="32"/>
      <c r="AYI110" s="32"/>
      <c r="AYJ110" s="32"/>
      <c r="AYK110" s="32"/>
      <c r="AYL110" s="32"/>
      <c r="AYM110" s="32"/>
      <c r="AYN110" s="32"/>
      <c r="AYO110" s="32"/>
      <c r="AYP110" s="32"/>
      <c r="AYQ110" s="32"/>
      <c r="AYR110" s="32"/>
      <c r="AYS110" s="32"/>
      <c r="AYT110" s="32"/>
      <c r="AYU110" s="32"/>
      <c r="AYV110" s="32"/>
      <c r="AYW110" s="32"/>
      <c r="AYX110" s="32"/>
      <c r="AYY110" s="32"/>
      <c r="AYZ110" s="32"/>
      <c r="AZA110" s="32"/>
      <c r="AZB110" s="32"/>
      <c r="AZC110" s="32"/>
      <c r="AZD110" s="32"/>
      <c r="AZE110" s="32"/>
      <c r="AZF110" s="32"/>
      <c r="AZG110" s="32"/>
      <c r="AZH110" s="32"/>
      <c r="AZI110" s="32"/>
      <c r="AZJ110" s="32"/>
      <c r="AZK110" s="32"/>
      <c r="AZL110" s="32"/>
      <c r="AZM110" s="32"/>
      <c r="AZN110" s="32"/>
      <c r="AZO110" s="32"/>
      <c r="AZP110" s="32"/>
      <c r="AZQ110" s="32"/>
      <c r="AZR110" s="32"/>
      <c r="AZS110" s="32"/>
      <c r="AZT110" s="32"/>
      <c r="AZU110" s="32"/>
      <c r="AZV110" s="32"/>
      <c r="AZW110" s="32"/>
      <c r="AZX110" s="32"/>
      <c r="AZY110" s="32"/>
      <c r="AZZ110" s="32"/>
      <c r="BAA110" s="32"/>
      <c r="BAB110" s="32"/>
      <c r="BAC110" s="32"/>
      <c r="BAD110" s="32"/>
      <c r="BAE110" s="32"/>
      <c r="BAF110" s="32"/>
      <c r="BAG110" s="32"/>
      <c r="BAH110" s="32"/>
      <c r="BAI110" s="32"/>
      <c r="BAJ110" s="32"/>
      <c r="BAK110" s="32"/>
      <c r="BAL110" s="32"/>
      <c r="BAM110" s="32"/>
      <c r="BAN110" s="32"/>
      <c r="BAO110" s="32"/>
      <c r="BAP110" s="32"/>
      <c r="BAQ110" s="32"/>
      <c r="BAR110" s="32"/>
      <c r="BAS110" s="32"/>
      <c r="BAT110" s="32"/>
      <c r="BAU110" s="32"/>
      <c r="BAV110" s="32"/>
      <c r="BAW110" s="32"/>
      <c r="BAX110" s="32"/>
      <c r="BAY110" s="32"/>
      <c r="BAZ110" s="32"/>
      <c r="BBA110" s="32"/>
      <c r="BBB110" s="32"/>
      <c r="BBC110" s="32"/>
      <c r="BBD110" s="32"/>
      <c r="BBE110" s="32"/>
      <c r="BBF110" s="32"/>
      <c r="BBG110" s="32"/>
      <c r="BBH110" s="32"/>
      <c r="BBI110" s="32"/>
      <c r="BBJ110" s="32"/>
      <c r="BBK110" s="32"/>
      <c r="BBL110" s="32"/>
      <c r="BBM110" s="32"/>
      <c r="BBN110" s="32"/>
      <c r="BBO110" s="32"/>
      <c r="BBP110" s="32"/>
      <c r="BBQ110" s="32"/>
      <c r="BBR110" s="32"/>
      <c r="BBS110" s="32"/>
      <c r="BBT110" s="32"/>
      <c r="BBU110" s="32"/>
      <c r="BBV110" s="32"/>
      <c r="BBW110" s="32"/>
      <c r="BBX110" s="32"/>
      <c r="BBY110" s="32"/>
      <c r="BBZ110" s="32"/>
      <c r="BCA110" s="32"/>
      <c r="BCB110" s="32"/>
      <c r="BCC110" s="32"/>
      <c r="BCD110" s="32"/>
      <c r="BCE110" s="32"/>
      <c r="BCF110" s="32"/>
      <c r="BCG110" s="32"/>
      <c r="BCH110" s="32"/>
      <c r="BCI110" s="32"/>
      <c r="BCJ110" s="32"/>
      <c r="BCK110" s="32"/>
      <c r="BCL110" s="32"/>
      <c r="BCM110" s="32"/>
      <c r="BCN110" s="32"/>
      <c r="BCO110" s="32"/>
      <c r="BCP110" s="32"/>
      <c r="BCQ110" s="32"/>
      <c r="BCR110" s="32"/>
      <c r="BCS110" s="32"/>
      <c r="BCT110" s="32"/>
      <c r="BCU110" s="32"/>
      <c r="BCV110" s="32"/>
      <c r="BCW110" s="32"/>
      <c r="BCX110" s="32"/>
      <c r="BCY110" s="32"/>
      <c r="BCZ110" s="32"/>
      <c r="BDA110" s="32"/>
      <c r="BDB110" s="32"/>
      <c r="BDC110" s="32"/>
      <c r="BDD110" s="32"/>
      <c r="BDE110" s="32"/>
      <c r="BDF110" s="32"/>
      <c r="BDG110" s="32"/>
      <c r="BDH110" s="32"/>
      <c r="BDI110" s="32"/>
      <c r="BDJ110" s="32"/>
      <c r="BDK110" s="32"/>
      <c r="BDL110" s="32"/>
      <c r="BDM110" s="32"/>
      <c r="BDN110" s="32"/>
      <c r="BDO110" s="32"/>
      <c r="BDP110" s="32"/>
      <c r="BDQ110" s="32"/>
      <c r="BDR110" s="32"/>
      <c r="BDS110" s="32"/>
      <c r="BDT110" s="32"/>
      <c r="BDU110" s="32"/>
      <c r="BDV110" s="32"/>
      <c r="BDW110" s="32"/>
      <c r="BDX110" s="32"/>
      <c r="BDY110" s="32"/>
      <c r="BDZ110" s="32"/>
      <c r="BEA110" s="32"/>
      <c r="BEB110" s="32"/>
      <c r="BEC110" s="32"/>
      <c r="BED110" s="32"/>
      <c r="BEE110" s="32"/>
      <c r="BEF110" s="32"/>
      <c r="BEG110" s="32"/>
      <c r="BEH110" s="32"/>
      <c r="BEI110" s="32"/>
      <c r="BEJ110" s="32"/>
      <c r="BEK110" s="32"/>
      <c r="BEL110" s="32"/>
      <c r="BEM110" s="32"/>
      <c r="BEN110" s="32"/>
      <c r="BEO110" s="32"/>
      <c r="BEP110" s="32"/>
      <c r="BEQ110" s="32"/>
      <c r="BER110" s="32"/>
      <c r="BES110" s="32"/>
      <c r="BET110" s="32"/>
      <c r="BEU110" s="32"/>
      <c r="BEV110" s="32"/>
      <c r="BEW110" s="32"/>
      <c r="BEX110" s="32"/>
      <c r="BEY110" s="32"/>
      <c r="BEZ110" s="32"/>
      <c r="BFA110" s="32"/>
      <c r="BFB110" s="32"/>
      <c r="BFC110" s="32"/>
      <c r="BFD110" s="32"/>
      <c r="BFE110" s="32"/>
      <c r="BFF110" s="32"/>
      <c r="BFG110" s="32"/>
      <c r="BFH110" s="32"/>
      <c r="BFI110" s="32"/>
      <c r="BFJ110" s="32"/>
      <c r="BFK110" s="32"/>
      <c r="BFL110" s="32"/>
      <c r="BFM110" s="32"/>
      <c r="BFN110" s="32"/>
      <c r="BFO110" s="32"/>
      <c r="BFP110" s="32"/>
      <c r="BFQ110" s="32"/>
      <c r="BFR110" s="32"/>
      <c r="BFS110" s="32"/>
      <c r="BFT110" s="32"/>
      <c r="BFU110" s="32"/>
      <c r="BFV110" s="32"/>
      <c r="BFW110" s="32"/>
      <c r="BFX110" s="32"/>
      <c r="BFY110" s="32"/>
      <c r="BFZ110" s="32"/>
      <c r="BGA110" s="32"/>
      <c r="BGB110" s="32"/>
      <c r="BGC110" s="32"/>
      <c r="BGD110" s="32"/>
      <c r="BGE110" s="32"/>
      <c r="BGF110" s="32"/>
      <c r="BGG110" s="32"/>
      <c r="BGH110" s="32"/>
      <c r="BGI110" s="32"/>
      <c r="BGJ110" s="32"/>
      <c r="BGK110" s="32"/>
      <c r="BGL110" s="32"/>
      <c r="BGM110" s="32"/>
      <c r="BGN110" s="32"/>
      <c r="BGO110" s="32"/>
      <c r="BGP110" s="32"/>
      <c r="BGQ110" s="32"/>
      <c r="BGR110" s="32"/>
      <c r="BGS110" s="32"/>
      <c r="BGT110" s="32"/>
      <c r="BGU110" s="32"/>
      <c r="BGV110" s="32"/>
      <c r="BGW110" s="32"/>
      <c r="BGX110" s="32"/>
      <c r="BGY110" s="32"/>
      <c r="BGZ110" s="32"/>
      <c r="BHA110" s="32"/>
      <c r="BHB110" s="32"/>
      <c r="BHC110" s="32"/>
      <c r="BHD110" s="32"/>
      <c r="BHE110" s="32"/>
      <c r="BHF110" s="32"/>
      <c r="BHG110" s="32"/>
      <c r="BHH110" s="32"/>
      <c r="BHI110" s="32"/>
      <c r="BHJ110" s="32"/>
      <c r="BHK110" s="32"/>
      <c r="BHL110" s="32"/>
      <c r="BHM110" s="32"/>
      <c r="BHN110" s="32"/>
      <c r="BHO110" s="32"/>
      <c r="BHP110" s="32"/>
      <c r="BHQ110" s="32"/>
      <c r="BHR110" s="32"/>
      <c r="BHS110" s="32"/>
      <c r="BHT110" s="32"/>
      <c r="BHU110" s="32"/>
      <c r="BHV110" s="32"/>
      <c r="BHW110" s="32"/>
      <c r="BHX110" s="32"/>
      <c r="BHY110" s="32"/>
      <c r="BHZ110" s="32"/>
      <c r="BIA110" s="32"/>
      <c r="BIB110" s="32"/>
      <c r="BIC110" s="32"/>
      <c r="BID110" s="32"/>
      <c r="BIE110" s="32"/>
      <c r="BIF110" s="32"/>
      <c r="BIG110" s="32"/>
      <c r="BIH110" s="32"/>
      <c r="BII110" s="32"/>
      <c r="BIJ110" s="32"/>
      <c r="BIK110" s="32"/>
      <c r="BIL110" s="32"/>
      <c r="BIM110" s="32"/>
      <c r="BIN110" s="32"/>
      <c r="BIO110" s="32"/>
      <c r="BIP110" s="32"/>
      <c r="BIQ110" s="32"/>
      <c r="BIR110" s="32"/>
      <c r="BIS110" s="32"/>
      <c r="BIT110" s="32"/>
      <c r="BIU110" s="32"/>
      <c r="BIV110" s="32"/>
      <c r="BIW110" s="32"/>
      <c r="BIX110" s="32"/>
      <c r="BIY110" s="32"/>
      <c r="BIZ110" s="32"/>
      <c r="BJA110" s="32"/>
      <c r="BJB110" s="32"/>
      <c r="BJC110" s="32"/>
      <c r="BJD110" s="32"/>
      <c r="BJE110" s="32"/>
      <c r="BJF110" s="32"/>
      <c r="BJG110" s="32"/>
      <c r="BJH110" s="32"/>
      <c r="BJI110" s="32"/>
      <c r="BJJ110" s="32"/>
      <c r="BJK110" s="32"/>
      <c r="BJL110" s="32"/>
      <c r="BJM110" s="32"/>
      <c r="BJN110" s="32"/>
      <c r="BJO110" s="32"/>
      <c r="BJP110" s="32"/>
      <c r="BJQ110" s="32"/>
      <c r="BJR110" s="32"/>
      <c r="BJS110" s="32"/>
      <c r="BJT110" s="32"/>
      <c r="BJU110" s="32"/>
      <c r="BJV110" s="32"/>
      <c r="BJW110" s="32"/>
      <c r="BJX110" s="32"/>
      <c r="BJY110" s="32"/>
      <c r="BJZ110" s="32"/>
      <c r="BKA110" s="32"/>
      <c r="BKB110" s="32"/>
      <c r="BKC110" s="32"/>
      <c r="BKD110" s="32"/>
      <c r="BKE110" s="32"/>
      <c r="BKF110" s="32"/>
      <c r="BKG110" s="32"/>
      <c r="BKH110" s="32"/>
      <c r="BKI110" s="32"/>
      <c r="BKJ110" s="32"/>
      <c r="BKK110" s="32"/>
      <c r="BKL110" s="32"/>
      <c r="BKM110" s="32"/>
      <c r="BKN110" s="32"/>
      <c r="BKO110" s="32"/>
      <c r="BKP110" s="32"/>
      <c r="BKQ110" s="32"/>
      <c r="BKR110" s="32"/>
      <c r="BKS110" s="32"/>
      <c r="BKT110" s="32"/>
      <c r="BKU110" s="32"/>
      <c r="BKV110" s="32"/>
      <c r="BKW110" s="32"/>
      <c r="BKX110" s="32"/>
      <c r="BKY110" s="32"/>
      <c r="BKZ110" s="32"/>
      <c r="BLA110" s="32"/>
      <c r="BLB110" s="32"/>
      <c r="BLC110" s="32"/>
      <c r="BLD110" s="32"/>
      <c r="BLE110" s="32"/>
      <c r="BLF110" s="32"/>
      <c r="BLG110" s="32"/>
      <c r="BLH110" s="32"/>
      <c r="BLI110" s="32"/>
      <c r="BLJ110" s="32"/>
      <c r="BLK110" s="32"/>
      <c r="BLL110" s="32"/>
      <c r="BLM110" s="32"/>
      <c r="BLN110" s="32"/>
      <c r="BLO110" s="32"/>
      <c r="BLP110" s="32"/>
      <c r="BLQ110" s="32"/>
      <c r="BLR110" s="32"/>
      <c r="BLS110" s="32"/>
      <c r="BLT110" s="32"/>
      <c r="BLU110" s="32"/>
      <c r="BLV110" s="32"/>
      <c r="BLW110" s="32"/>
      <c r="BLX110" s="32"/>
      <c r="BLY110" s="32"/>
      <c r="BLZ110" s="32"/>
      <c r="BMA110" s="32"/>
      <c r="BMB110" s="32"/>
      <c r="BMC110" s="32"/>
      <c r="BMD110" s="32"/>
      <c r="BME110" s="32"/>
      <c r="BMF110" s="32"/>
      <c r="BMG110" s="32"/>
      <c r="BMH110" s="32"/>
      <c r="BMI110" s="32"/>
      <c r="BMJ110" s="32"/>
      <c r="BMK110" s="32"/>
      <c r="BML110" s="32"/>
      <c r="BMM110" s="32"/>
      <c r="BMN110" s="32"/>
      <c r="BMO110" s="32"/>
      <c r="BMP110" s="32"/>
      <c r="BMQ110" s="32"/>
      <c r="BMR110" s="32"/>
      <c r="BMS110" s="32"/>
      <c r="BMT110" s="32"/>
      <c r="BMU110" s="32"/>
      <c r="BMV110" s="32"/>
      <c r="BMW110" s="32"/>
      <c r="BMX110" s="32"/>
      <c r="BMY110" s="32"/>
      <c r="BMZ110" s="32"/>
      <c r="BNA110" s="32"/>
      <c r="BNB110" s="32"/>
      <c r="BNC110" s="32"/>
      <c r="BND110" s="32"/>
      <c r="BNE110" s="32"/>
      <c r="BNF110" s="32"/>
      <c r="BNG110" s="32"/>
      <c r="BNH110" s="32"/>
      <c r="BNI110" s="32"/>
      <c r="BNJ110" s="32"/>
      <c r="BNK110" s="32"/>
      <c r="BNL110" s="32"/>
      <c r="BNM110" s="32"/>
      <c r="BNN110" s="32"/>
      <c r="BNO110" s="32"/>
      <c r="BNP110" s="32"/>
      <c r="BNQ110" s="32"/>
      <c r="BNR110" s="32"/>
      <c r="BNS110" s="32"/>
      <c r="BNT110" s="32"/>
      <c r="BNU110" s="32"/>
      <c r="BNV110" s="32"/>
      <c r="BNW110" s="32"/>
      <c r="BNX110" s="32"/>
      <c r="BNY110" s="32"/>
      <c r="BNZ110" s="32"/>
      <c r="BOA110" s="32"/>
      <c r="BOB110" s="32"/>
      <c r="BOC110" s="32"/>
      <c r="BOD110" s="32"/>
      <c r="BOE110" s="32"/>
      <c r="BOF110" s="32"/>
      <c r="BOG110" s="32"/>
      <c r="BOH110" s="32"/>
      <c r="BOI110" s="32"/>
      <c r="BOJ110" s="32"/>
      <c r="BOK110" s="32"/>
      <c r="BOL110" s="32"/>
      <c r="BOM110" s="32"/>
      <c r="BON110" s="32"/>
      <c r="BOO110" s="32"/>
      <c r="BOP110" s="32"/>
      <c r="BOQ110" s="32"/>
      <c r="BOR110" s="32"/>
      <c r="BOS110" s="32"/>
      <c r="BOT110" s="32"/>
      <c r="BOU110" s="32"/>
      <c r="BOV110" s="32"/>
      <c r="BOW110" s="32"/>
      <c r="BOX110" s="32"/>
      <c r="BOY110" s="32"/>
      <c r="BOZ110" s="32"/>
      <c r="BPA110" s="32"/>
      <c r="BPB110" s="32"/>
      <c r="BPC110" s="32"/>
      <c r="BPD110" s="32"/>
      <c r="BPE110" s="32"/>
      <c r="BPF110" s="32"/>
      <c r="BPG110" s="32"/>
      <c r="BPH110" s="32"/>
      <c r="BPI110" s="32"/>
      <c r="BPJ110" s="32"/>
      <c r="BPK110" s="32"/>
      <c r="BPL110" s="32"/>
      <c r="BPM110" s="32"/>
      <c r="BPN110" s="32"/>
      <c r="BPO110" s="32"/>
      <c r="BPP110" s="32"/>
      <c r="BPQ110" s="32"/>
      <c r="BPR110" s="32"/>
      <c r="BPS110" s="32"/>
      <c r="BPT110" s="32"/>
      <c r="BPU110" s="32"/>
      <c r="BPV110" s="32"/>
      <c r="BPW110" s="32"/>
      <c r="BPX110" s="32"/>
      <c r="BPY110" s="32"/>
      <c r="BPZ110" s="32"/>
      <c r="BQA110" s="32"/>
      <c r="BQB110" s="32"/>
      <c r="BQC110" s="32"/>
      <c r="BQD110" s="32"/>
      <c r="BQE110" s="32"/>
      <c r="BQF110" s="32"/>
      <c r="BQG110" s="32"/>
      <c r="BQH110" s="32"/>
      <c r="BQI110" s="32"/>
      <c r="BQJ110" s="32"/>
      <c r="BQK110" s="32"/>
      <c r="BQL110" s="32"/>
      <c r="BQM110" s="32"/>
      <c r="BQN110" s="32"/>
      <c r="BQO110" s="32"/>
      <c r="BQP110" s="32"/>
      <c r="BQQ110" s="32"/>
      <c r="BQR110" s="32"/>
      <c r="BQS110" s="32"/>
      <c r="BQT110" s="32"/>
      <c r="BQU110" s="32"/>
      <c r="BQV110" s="32"/>
      <c r="BQW110" s="32"/>
      <c r="BQX110" s="32"/>
      <c r="BQY110" s="32"/>
      <c r="BQZ110" s="32"/>
      <c r="BRA110" s="32"/>
      <c r="BRB110" s="32"/>
      <c r="BRC110" s="32"/>
      <c r="BRD110" s="32"/>
      <c r="BRE110" s="32"/>
      <c r="BRF110" s="32"/>
      <c r="BRG110" s="32"/>
      <c r="BRH110" s="32"/>
      <c r="BRI110" s="32"/>
      <c r="BRJ110" s="32"/>
      <c r="BRK110" s="32"/>
      <c r="BRL110" s="32"/>
      <c r="BRM110" s="32"/>
      <c r="BRN110" s="32"/>
      <c r="BRO110" s="32"/>
      <c r="BRP110" s="32"/>
      <c r="BRQ110" s="32"/>
      <c r="BRR110" s="32"/>
      <c r="BRS110" s="32"/>
      <c r="BRT110" s="32"/>
      <c r="BRU110" s="32"/>
      <c r="BRV110" s="32"/>
      <c r="BRW110" s="32"/>
      <c r="BRX110" s="32"/>
      <c r="BRY110" s="32"/>
      <c r="BRZ110" s="32"/>
      <c r="BSA110" s="32"/>
      <c r="BSB110" s="32"/>
      <c r="BSC110" s="32"/>
      <c r="BSD110" s="32"/>
      <c r="BSE110" s="32"/>
      <c r="BSF110" s="32"/>
      <c r="BSG110" s="32"/>
      <c r="BSH110" s="32"/>
      <c r="BSI110" s="32"/>
      <c r="BSJ110" s="32"/>
      <c r="BSK110" s="32"/>
      <c r="BSL110" s="32"/>
      <c r="BSM110" s="32"/>
      <c r="BSN110" s="32"/>
      <c r="BSO110" s="32"/>
      <c r="BSP110" s="32"/>
      <c r="BSQ110" s="32"/>
      <c r="BSR110" s="32"/>
      <c r="BSS110" s="32"/>
      <c r="BST110" s="32"/>
      <c r="BSU110" s="32"/>
      <c r="BSV110" s="32"/>
      <c r="BSW110" s="32"/>
      <c r="BSX110" s="32"/>
      <c r="BSY110" s="32"/>
      <c r="BSZ110" s="32"/>
      <c r="BTA110" s="32"/>
      <c r="BTB110" s="32"/>
      <c r="BTC110" s="32"/>
      <c r="BTD110" s="32"/>
      <c r="BTE110" s="32"/>
      <c r="BTF110" s="32"/>
      <c r="BTG110" s="32"/>
      <c r="BTH110" s="32"/>
      <c r="BTI110" s="32"/>
      <c r="BTJ110" s="32"/>
      <c r="BTK110" s="32"/>
      <c r="BTL110" s="32"/>
      <c r="BTM110" s="32"/>
      <c r="BTN110" s="32"/>
      <c r="BTO110" s="32"/>
      <c r="BTP110" s="32"/>
      <c r="BTQ110" s="32"/>
      <c r="BTR110" s="32"/>
      <c r="BTS110" s="32"/>
      <c r="BTT110" s="32"/>
      <c r="BTU110" s="32"/>
      <c r="BTV110" s="32"/>
      <c r="BTW110" s="32"/>
      <c r="BTX110" s="32"/>
      <c r="BTY110" s="32"/>
      <c r="BTZ110" s="32"/>
      <c r="BUA110" s="32"/>
      <c r="BUB110" s="32"/>
      <c r="BUC110" s="32"/>
      <c r="BUD110" s="32"/>
      <c r="BUE110" s="32"/>
      <c r="BUF110" s="32"/>
      <c r="BUG110" s="32"/>
      <c r="BUH110" s="32"/>
      <c r="BUI110" s="32"/>
      <c r="BUJ110" s="32"/>
      <c r="BUK110" s="32"/>
      <c r="BUL110" s="32"/>
      <c r="BUM110" s="32"/>
      <c r="BUN110" s="32"/>
      <c r="BUO110" s="32"/>
      <c r="BUP110" s="32"/>
      <c r="BUQ110" s="32"/>
      <c r="BUR110" s="32"/>
      <c r="BUS110" s="32"/>
      <c r="BUT110" s="32"/>
      <c r="BUU110" s="32"/>
      <c r="BUV110" s="32"/>
      <c r="BUW110" s="32"/>
      <c r="BUX110" s="32"/>
      <c r="BUY110" s="32"/>
      <c r="BUZ110" s="32"/>
      <c r="BVA110" s="32"/>
      <c r="BVB110" s="32"/>
      <c r="BVC110" s="32"/>
      <c r="BVD110" s="32"/>
      <c r="BVE110" s="32"/>
      <c r="BVF110" s="32"/>
      <c r="BVG110" s="32"/>
      <c r="BVH110" s="32"/>
      <c r="BVI110" s="32"/>
      <c r="BVJ110" s="32"/>
      <c r="BVK110" s="32"/>
      <c r="BVL110" s="32"/>
      <c r="BVM110" s="32"/>
      <c r="BVN110" s="32"/>
      <c r="BVO110" s="32"/>
      <c r="BVP110" s="32"/>
      <c r="BVQ110" s="32"/>
      <c r="BVR110" s="32"/>
      <c r="BVS110" s="32"/>
      <c r="BVT110" s="32"/>
      <c r="BVU110" s="32"/>
      <c r="BVV110" s="32"/>
      <c r="BVW110" s="32"/>
      <c r="BVX110" s="32"/>
      <c r="BVY110" s="32"/>
      <c r="BVZ110" s="32"/>
      <c r="BWA110" s="32"/>
      <c r="BWB110" s="32"/>
      <c r="BWC110" s="32"/>
      <c r="BWD110" s="32"/>
      <c r="BWE110" s="32"/>
      <c r="BWF110" s="32"/>
      <c r="BWG110" s="32"/>
      <c r="BWH110" s="32"/>
      <c r="BWI110" s="32"/>
      <c r="BWJ110" s="32"/>
      <c r="BWK110" s="32"/>
      <c r="BWL110" s="32"/>
      <c r="BWM110" s="32"/>
      <c r="BWN110" s="32"/>
      <c r="BWO110" s="32"/>
      <c r="BWP110" s="32"/>
      <c r="BWQ110" s="32"/>
      <c r="BWR110" s="32"/>
      <c r="BWS110" s="32"/>
      <c r="BWT110" s="32"/>
      <c r="BWU110" s="32"/>
      <c r="BWV110" s="32"/>
      <c r="BWW110" s="32"/>
      <c r="BWX110" s="32"/>
      <c r="BWY110" s="32"/>
      <c r="BWZ110" s="32"/>
      <c r="BXA110" s="32"/>
      <c r="BXB110" s="32"/>
      <c r="BXC110" s="32"/>
      <c r="BXD110" s="32"/>
      <c r="BXE110" s="32"/>
      <c r="BXF110" s="32"/>
      <c r="BXG110" s="32"/>
      <c r="BXH110" s="32"/>
      <c r="BXI110" s="32"/>
      <c r="BXJ110" s="32"/>
      <c r="BXK110" s="32"/>
      <c r="BXL110" s="32"/>
      <c r="BXM110" s="32"/>
      <c r="BXN110" s="32"/>
      <c r="BXO110" s="32"/>
      <c r="BXP110" s="32"/>
      <c r="BXQ110" s="32"/>
      <c r="BXR110" s="32"/>
      <c r="BXS110" s="32"/>
      <c r="BXT110" s="32"/>
      <c r="BXU110" s="32"/>
      <c r="BXV110" s="32"/>
      <c r="BXW110" s="32"/>
      <c r="BXX110" s="32"/>
      <c r="BXY110" s="32"/>
      <c r="BXZ110" s="32"/>
      <c r="BYA110" s="32"/>
      <c r="BYB110" s="32"/>
      <c r="BYC110" s="32"/>
      <c r="BYD110" s="32"/>
      <c r="BYE110" s="32"/>
      <c r="BYF110" s="32"/>
      <c r="BYG110" s="32"/>
      <c r="BYH110" s="32"/>
      <c r="BYI110" s="32"/>
      <c r="BYJ110" s="32"/>
      <c r="BYK110" s="32"/>
      <c r="BYL110" s="32"/>
      <c r="BYM110" s="32"/>
      <c r="BYN110" s="32"/>
      <c r="BYO110" s="32"/>
      <c r="BYP110" s="32"/>
      <c r="BYQ110" s="32"/>
      <c r="BYR110" s="32"/>
      <c r="BYS110" s="32"/>
      <c r="BYT110" s="32"/>
      <c r="BYU110" s="32"/>
      <c r="BYV110" s="32"/>
      <c r="BYW110" s="32"/>
      <c r="BYX110" s="32"/>
      <c r="BYY110" s="32"/>
      <c r="BYZ110" s="32"/>
      <c r="BZA110" s="32"/>
      <c r="BZB110" s="32"/>
      <c r="BZC110" s="32"/>
      <c r="BZD110" s="32"/>
      <c r="BZE110" s="32"/>
      <c r="BZF110" s="32"/>
      <c r="BZG110" s="32"/>
      <c r="BZH110" s="32"/>
      <c r="BZI110" s="32"/>
      <c r="BZJ110" s="32"/>
      <c r="BZK110" s="32"/>
      <c r="BZL110" s="32"/>
      <c r="BZM110" s="32"/>
      <c r="BZN110" s="32"/>
      <c r="BZO110" s="32"/>
      <c r="BZP110" s="32"/>
      <c r="BZQ110" s="32"/>
      <c r="BZR110" s="32"/>
      <c r="BZS110" s="32"/>
      <c r="BZT110" s="32"/>
      <c r="BZU110" s="32"/>
      <c r="BZV110" s="32"/>
      <c r="BZW110" s="32"/>
      <c r="BZX110" s="32"/>
      <c r="BZY110" s="32"/>
      <c r="BZZ110" s="32"/>
      <c r="CAA110" s="32"/>
      <c r="CAB110" s="32"/>
      <c r="CAC110" s="32"/>
      <c r="CAD110" s="32"/>
      <c r="CAE110" s="32"/>
      <c r="CAF110" s="32"/>
      <c r="CAG110" s="32"/>
      <c r="CAH110" s="32"/>
      <c r="CAI110" s="32"/>
      <c r="CAJ110" s="32"/>
      <c r="CAK110" s="32"/>
      <c r="CAL110" s="32"/>
      <c r="CAM110" s="32"/>
      <c r="CAN110" s="32"/>
      <c r="CAO110" s="32"/>
      <c r="CAP110" s="32"/>
      <c r="CAQ110" s="32"/>
      <c r="CAR110" s="32"/>
      <c r="CAS110" s="32"/>
      <c r="CAT110" s="32"/>
      <c r="CAU110" s="32"/>
      <c r="CAV110" s="32"/>
      <c r="CAW110" s="32"/>
      <c r="CAX110" s="32"/>
      <c r="CAY110" s="32"/>
      <c r="CAZ110" s="32"/>
      <c r="CBA110" s="32"/>
      <c r="CBB110" s="32"/>
      <c r="CBC110" s="32"/>
      <c r="CBD110" s="32"/>
      <c r="CBE110" s="32"/>
      <c r="CBF110" s="32"/>
      <c r="CBG110" s="32"/>
      <c r="CBH110" s="32"/>
      <c r="CBI110" s="32"/>
      <c r="CBJ110" s="32"/>
      <c r="CBK110" s="32"/>
      <c r="CBL110" s="32"/>
      <c r="CBM110" s="32"/>
      <c r="CBN110" s="32"/>
      <c r="CBO110" s="32"/>
      <c r="CBP110" s="32"/>
      <c r="CBQ110" s="32"/>
      <c r="CBR110" s="32"/>
      <c r="CBS110" s="32"/>
      <c r="CBT110" s="32"/>
      <c r="CBU110" s="32"/>
      <c r="CBV110" s="32"/>
      <c r="CBW110" s="32"/>
      <c r="CBX110" s="32"/>
      <c r="CBY110" s="32"/>
      <c r="CBZ110" s="32"/>
      <c r="CCA110" s="32"/>
      <c r="CCB110" s="32"/>
      <c r="CCC110" s="32"/>
      <c r="CCD110" s="32"/>
      <c r="CCE110" s="32"/>
      <c r="CCF110" s="32"/>
      <c r="CCG110" s="32"/>
      <c r="CCH110" s="32"/>
      <c r="CCI110" s="32"/>
      <c r="CCJ110" s="32"/>
      <c r="CCK110" s="32"/>
      <c r="CCL110" s="32"/>
      <c r="CCM110" s="32"/>
      <c r="CCN110" s="32"/>
      <c r="CCO110" s="32"/>
      <c r="CCP110" s="32"/>
      <c r="CCQ110" s="32"/>
      <c r="CCR110" s="32"/>
      <c r="CCS110" s="32"/>
      <c r="CCT110" s="32"/>
      <c r="CCU110" s="32"/>
      <c r="CCV110" s="32"/>
      <c r="CCW110" s="32"/>
      <c r="CCX110" s="32"/>
      <c r="CCY110" s="32"/>
      <c r="CCZ110" s="32"/>
      <c r="CDA110" s="32"/>
      <c r="CDB110" s="32"/>
      <c r="CDC110" s="32"/>
      <c r="CDD110" s="32"/>
      <c r="CDE110" s="32"/>
      <c r="CDF110" s="32"/>
      <c r="CDG110" s="32"/>
      <c r="CDH110" s="32"/>
      <c r="CDI110" s="32"/>
      <c r="CDJ110" s="32"/>
      <c r="CDK110" s="32"/>
      <c r="CDL110" s="32"/>
      <c r="CDM110" s="32"/>
      <c r="CDN110" s="32"/>
      <c r="CDO110" s="32"/>
      <c r="CDP110" s="32"/>
      <c r="CDQ110" s="32"/>
      <c r="CDR110" s="32"/>
      <c r="CDS110" s="32"/>
      <c r="CDT110" s="32"/>
      <c r="CDU110" s="32"/>
      <c r="CDV110" s="32"/>
      <c r="CDW110" s="32"/>
      <c r="CDX110" s="32"/>
      <c r="CDY110" s="32"/>
      <c r="CDZ110" s="32"/>
      <c r="CEA110" s="32"/>
      <c r="CEB110" s="32"/>
      <c r="CEC110" s="32"/>
      <c r="CED110" s="32"/>
      <c r="CEE110" s="32"/>
      <c r="CEF110" s="32"/>
      <c r="CEG110" s="32"/>
      <c r="CEH110" s="32"/>
      <c r="CEI110" s="32"/>
      <c r="CEJ110" s="32"/>
      <c r="CEK110" s="32"/>
      <c r="CEL110" s="32"/>
      <c r="CEM110" s="32"/>
      <c r="CEN110" s="32"/>
      <c r="CEO110" s="32"/>
      <c r="CEP110" s="32"/>
      <c r="CEQ110" s="32"/>
      <c r="CER110" s="32"/>
      <c r="CES110" s="32"/>
      <c r="CET110" s="32"/>
      <c r="CEU110" s="32"/>
      <c r="CEV110" s="32"/>
      <c r="CEW110" s="32"/>
      <c r="CEX110" s="32"/>
      <c r="CEY110" s="32"/>
      <c r="CEZ110" s="32"/>
      <c r="CFA110" s="32"/>
      <c r="CFB110" s="32"/>
      <c r="CFC110" s="32"/>
      <c r="CFD110" s="32"/>
      <c r="CFE110" s="32"/>
      <c r="CFF110" s="32"/>
      <c r="CFG110" s="32"/>
      <c r="CFH110" s="32"/>
      <c r="CFI110" s="32"/>
      <c r="CFJ110" s="32"/>
      <c r="CFK110" s="32"/>
      <c r="CFL110" s="32"/>
      <c r="CFM110" s="32"/>
      <c r="CFN110" s="32"/>
      <c r="CFO110" s="32"/>
      <c r="CFP110" s="32"/>
      <c r="CFQ110" s="32"/>
      <c r="CFR110" s="32"/>
      <c r="CFS110" s="32"/>
      <c r="CFT110" s="32"/>
      <c r="CFU110" s="32"/>
      <c r="CFV110" s="32"/>
      <c r="CFW110" s="32"/>
      <c r="CFX110" s="32"/>
      <c r="CFY110" s="32"/>
      <c r="CFZ110" s="32"/>
      <c r="CGA110" s="32"/>
      <c r="CGB110" s="32"/>
      <c r="CGC110" s="32"/>
      <c r="CGD110" s="32"/>
      <c r="CGE110" s="32"/>
      <c r="CGF110" s="32"/>
      <c r="CGG110" s="32"/>
      <c r="CGH110" s="32"/>
      <c r="CGI110" s="32"/>
      <c r="CGJ110" s="32"/>
      <c r="CGK110" s="32"/>
      <c r="CGL110" s="32"/>
      <c r="CGM110" s="32"/>
      <c r="CGN110" s="32"/>
      <c r="CGO110" s="32"/>
      <c r="CGP110" s="32"/>
      <c r="CGQ110" s="32"/>
      <c r="CGR110" s="32"/>
      <c r="CGS110" s="32"/>
      <c r="CGT110" s="32"/>
      <c r="CGU110" s="32"/>
      <c r="CGV110" s="32"/>
      <c r="CGW110" s="32"/>
      <c r="CGX110" s="32"/>
      <c r="CGY110" s="32"/>
      <c r="CGZ110" s="32"/>
      <c r="CHA110" s="32"/>
      <c r="CHB110" s="32"/>
      <c r="CHC110" s="32"/>
      <c r="CHD110" s="32"/>
      <c r="CHE110" s="32"/>
      <c r="CHF110" s="32"/>
      <c r="CHG110" s="32"/>
      <c r="CHH110" s="32"/>
      <c r="CHI110" s="32"/>
      <c r="CHJ110" s="32"/>
      <c r="CHK110" s="32"/>
      <c r="CHL110" s="32"/>
      <c r="CHM110" s="32"/>
      <c r="CHN110" s="32"/>
      <c r="CHO110" s="32"/>
      <c r="CHP110" s="32"/>
      <c r="CHQ110" s="32"/>
      <c r="CHR110" s="32"/>
      <c r="CHS110" s="32"/>
      <c r="CHT110" s="32"/>
      <c r="CHU110" s="32"/>
      <c r="CHV110" s="32"/>
      <c r="CHW110" s="32"/>
      <c r="CHX110" s="32"/>
      <c r="CHY110" s="32"/>
      <c r="CHZ110" s="32"/>
      <c r="CIA110" s="32"/>
      <c r="CIB110" s="32"/>
      <c r="CIC110" s="32"/>
      <c r="CID110" s="32"/>
      <c r="CIE110" s="32"/>
      <c r="CIF110" s="32"/>
      <c r="CIG110" s="32"/>
      <c r="CIH110" s="32"/>
      <c r="CII110" s="32"/>
      <c r="CIJ110" s="32"/>
      <c r="CIK110" s="32"/>
      <c r="CIL110" s="32"/>
      <c r="CIM110" s="32"/>
      <c r="CIN110" s="32"/>
      <c r="CIO110" s="32"/>
      <c r="CIP110" s="32"/>
      <c r="CIQ110" s="32"/>
      <c r="CIR110" s="32"/>
      <c r="CIS110" s="32"/>
      <c r="CIT110" s="32"/>
      <c r="CIU110" s="32"/>
      <c r="CIV110" s="32"/>
      <c r="CIW110" s="32"/>
      <c r="CIX110" s="32"/>
      <c r="CIY110" s="32"/>
      <c r="CIZ110" s="32"/>
      <c r="CJA110" s="32"/>
      <c r="CJB110" s="32"/>
      <c r="CJC110" s="32"/>
      <c r="CJD110" s="32"/>
      <c r="CJE110" s="32"/>
      <c r="CJF110" s="32"/>
      <c r="CJG110" s="32"/>
      <c r="CJH110" s="32"/>
      <c r="CJI110" s="32"/>
      <c r="CJJ110" s="32"/>
      <c r="CJK110" s="32"/>
      <c r="CJL110" s="32"/>
      <c r="CJM110" s="32"/>
      <c r="CJN110" s="32"/>
      <c r="CJO110" s="32"/>
      <c r="CJP110" s="32"/>
      <c r="CJQ110" s="32"/>
      <c r="CJR110" s="32"/>
      <c r="CJS110" s="32"/>
      <c r="CJT110" s="32"/>
      <c r="CJU110" s="32"/>
      <c r="CJV110" s="32"/>
      <c r="CJW110" s="32"/>
      <c r="CJX110" s="32"/>
      <c r="CJY110" s="32"/>
      <c r="CJZ110" s="32"/>
      <c r="CKA110" s="32"/>
      <c r="CKB110" s="32"/>
      <c r="CKC110" s="32"/>
      <c r="CKD110" s="32"/>
      <c r="CKE110" s="32"/>
      <c r="CKF110" s="32"/>
      <c r="CKG110" s="32"/>
      <c r="CKH110" s="32"/>
      <c r="CKI110" s="32"/>
      <c r="CKJ110" s="32"/>
      <c r="CKK110" s="32"/>
      <c r="CKL110" s="32"/>
      <c r="CKM110" s="32"/>
      <c r="CKN110" s="32"/>
      <c r="CKO110" s="32"/>
      <c r="CKP110" s="32"/>
      <c r="CKQ110" s="32"/>
      <c r="CKR110" s="32"/>
      <c r="CKS110" s="32"/>
      <c r="CKT110" s="32"/>
      <c r="CKU110" s="32"/>
      <c r="CKV110" s="32"/>
      <c r="CKW110" s="32"/>
      <c r="CKX110" s="32"/>
      <c r="CKY110" s="32"/>
      <c r="CKZ110" s="32"/>
      <c r="CLA110" s="32"/>
      <c r="CLB110" s="32"/>
      <c r="CLC110" s="32"/>
      <c r="CLD110" s="32"/>
      <c r="CLE110" s="32"/>
      <c r="CLF110" s="32"/>
      <c r="CLG110" s="32"/>
      <c r="CLH110" s="32"/>
      <c r="CLI110" s="32"/>
      <c r="CLJ110" s="32"/>
      <c r="CLK110" s="32"/>
      <c r="CLL110" s="32"/>
      <c r="CLM110" s="32"/>
      <c r="CLN110" s="32"/>
      <c r="CLO110" s="32"/>
      <c r="CLP110" s="32"/>
      <c r="CLQ110" s="32"/>
      <c r="CLR110" s="32"/>
      <c r="CLS110" s="32"/>
      <c r="CLT110" s="32"/>
      <c r="CLU110" s="32"/>
      <c r="CLV110" s="32"/>
      <c r="CLW110" s="32"/>
      <c r="CLX110" s="32"/>
      <c r="CLY110" s="32"/>
      <c r="CLZ110" s="32"/>
      <c r="CMA110" s="32"/>
      <c r="CMB110" s="32"/>
      <c r="CMC110" s="32"/>
      <c r="CMD110" s="32"/>
      <c r="CME110" s="32"/>
      <c r="CMF110" s="32"/>
      <c r="CMG110" s="32"/>
      <c r="CMH110" s="32"/>
      <c r="CMI110" s="32"/>
      <c r="CMJ110" s="32"/>
      <c r="CMK110" s="32"/>
      <c r="CML110" s="32"/>
      <c r="CMM110" s="32"/>
      <c r="CMN110" s="32"/>
      <c r="CMO110" s="32"/>
      <c r="CMP110" s="32"/>
      <c r="CMQ110" s="32"/>
      <c r="CMR110" s="32"/>
      <c r="CMS110" s="32"/>
      <c r="CMT110" s="32"/>
      <c r="CMU110" s="32"/>
      <c r="CMV110" s="32"/>
      <c r="CMW110" s="32"/>
      <c r="CMX110" s="32"/>
      <c r="CMY110" s="32"/>
      <c r="CMZ110" s="32"/>
      <c r="CNA110" s="32"/>
      <c r="CNB110" s="32"/>
      <c r="CNC110" s="32"/>
      <c r="CND110" s="32"/>
      <c r="CNE110" s="32"/>
      <c r="CNF110" s="32"/>
      <c r="CNG110" s="32"/>
      <c r="CNH110" s="32"/>
      <c r="CNI110" s="32"/>
      <c r="CNJ110" s="32"/>
      <c r="CNK110" s="32"/>
      <c r="CNL110" s="32"/>
      <c r="CNM110" s="32"/>
      <c r="CNN110" s="32"/>
      <c r="CNO110" s="32"/>
      <c r="CNP110" s="32"/>
      <c r="CNQ110" s="32"/>
      <c r="CNR110" s="32"/>
      <c r="CNS110" s="32"/>
      <c r="CNT110" s="32"/>
      <c r="CNU110" s="32"/>
      <c r="CNV110" s="32"/>
      <c r="CNW110" s="32"/>
      <c r="CNX110" s="32"/>
      <c r="CNY110" s="32"/>
      <c r="CNZ110" s="32"/>
      <c r="COA110" s="32"/>
      <c r="COB110" s="32"/>
      <c r="COC110" s="32"/>
      <c r="COD110" s="32"/>
      <c r="COE110" s="32"/>
      <c r="COF110" s="32"/>
      <c r="COG110" s="32"/>
      <c r="COH110" s="32"/>
      <c r="COI110" s="32"/>
      <c r="COJ110" s="32"/>
      <c r="COK110" s="32"/>
      <c r="COL110" s="32"/>
      <c r="COM110" s="32"/>
      <c r="CON110" s="32"/>
      <c r="COO110" s="32"/>
      <c r="COP110" s="32"/>
      <c r="COQ110" s="32"/>
      <c r="COR110" s="32"/>
      <c r="COS110" s="32"/>
      <c r="COT110" s="32"/>
      <c r="COU110" s="32"/>
      <c r="COV110" s="32"/>
      <c r="COW110" s="32"/>
      <c r="COX110" s="32"/>
      <c r="COY110" s="32"/>
      <c r="COZ110" s="32"/>
      <c r="CPA110" s="32"/>
      <c r="CPB110" s="32"/>
      <c r="CPC110" s="32"/>
      <c r="CPD110" s="32"/>
      <c r="CPE110" s="32"/>
      <c r="CPF110" s="32"/>
      <c r="CPG110" s="32"/>
      <c r="CPH110" s="32"/>
      <c r="CPI110" s="32"/>
      <c r="CPJ110" s="32"/>
      <c r="CPK110" s="32"/>
      <c r="CPL110" s="32"/>
      <c r="CPM110" s="32"/>
      <c r="CPN110" s="32"/>
      <c r="CPO110" s="32"/>
      <c r="CPP110" s="32"/>
      <c r="CPQ110" s="32"/>
      <c r="CPR110" s="32"/>
      <c r="CPS110" s="32"/>
      <c r="CPT110" s="32"/>
      <c r="CPU110" s="32"/>
      <c r="CPV110" s="32"/>
      <c r="CPW110" s="32"/>
      <c r="CPX110" s="32"/>
      <c r="CPY110" s="32"/>
      <c r="CPZ110" s="32"/>
      <c r="CQA110" s="32"/>
      <c r="CQB110" s="32"/>
      <c r="CQC110" s="32"/>
      <c r="CQD110" s="32"/>
      <c r="CQE110" s="32"/>
      <c r="CQF110" s="32"/>
      <c r="CQG110" s="32"/>
      <c r="CQH110" s="32"/>
      <c r="CQI110" s="32"/>
      <c r="CQJ110" s="32"/>
      <c r="CQK110" s="32"/>
      <c r="CQL110" s="32"/>
      <c r="CQM110" s="32"/>
      <c r="CQN110" s="32"/>
      <c r="CQO110" s="32"/>
      <c r="CQP110" s="32"/>
      <c r="CQQ110" s="32"/>
      <c r="CQR110" s="32"/>
      <c r="CQS110" s="32"/>
      <c r="CQT110" s="32"/>
      <c r="CQU110" s="32"/>
      <c r="CQV110" s="32"/>
      <c r="CQW110" s="32"/>
      <c r="CQX110" s="32"/>
      <c r="CQY110" s="32"/>
      <c r="CQZ110" s="32"/>
      <c r="CRA110" s="32"/>
      <c r="CRB110" s="32"/>
      <c r="CRC110" s="32"/>
      <c r="CRD110" s="32"/>
      <c r="CRE110" s="32"/>
      <c r="CRF110" s="32"/>
      <c r="CRG110" s="32"/>
      <c r="CRH110" s="32"/>
      <c r="CRI110" s="32"/>
      <c r="CRJ110" s="32"/>
      <c r="CRK110" s="32"/>
      <c r="CRL110" s="32"/>
      <c r="CRM110" s="32"/>
      <c r="CRN110" s="32"/>
      <c r="CRO110" s="32"/>
      <c r="CRP110" s="32"/>
      <c r="CRQ110" s="32"/>
      <c r="CRR110" s="32"/>
      <c r="CRS110" s="32"/>
      <c r="CRT110" s="32"/>
      <c r="CRU110" s="32"/>
      <c r="CRV110" s="32"/>
      <c r="CRW110" s="32"/>
      <c r="CRX110" s="32"/>
      <c r="CRY110" s="32"/>
      <c r="CRZ110" s="32"/>
      <c r="CSA110" s="32"/>
      <c r="CSB110" s="32"/>
      <c r="CSC110" s="32"/>
      <c r="CSD110" s="32"/>
      <c r="CSE110" s="32"/>
      <c r="CSF110" s="32"/>
      <c r="CSG110" s="32"/>
      <c r="CSH110" s="32"/>
      <c r="CSI110" s="32"/>
      <c r="CSJ110" s="32"/>
      <c r="CSK110" s="32"/>
      <c r="CSL110" s="32"/>
      <c r="CSM110" s="32"/>
      <c r="CSN110" s="32"/>
      <c r="CSO110" s="32"/>
      <c r="CSP110" s="32"/>
      <c r="CSQ110" s="32"/>
      <c r="CSR110" s="32"/>
      <c r="CSS110" s="32"/>
      <c r="CST110" s="32"/>
      <c r="CSU110" s="32"/>
      <c r="CSV110" s="32"/>
      <c r="CSW110" s="32"/>
      <c r="CSX110" s="32"/>
      <c r="CSY110" s="32"/>
      <c r="CSZ110" s="32"/>
      <c r="CTA110" s="32"/>
      <c r="CTB110" s="32"/>
      <c r="CTC110" s="32"/>
      <c r="CTD110" s="32"/>
      <c r="CTE110" s="32"/>
      <c r="CTF110" s="32"/>
      <c r="CTG110" s="32"/>
      <c r="CTH110" s="32"/>
      <c r="CTI110" s="32"/>
      <c r="CTJ110" s="32"/>
      <c r="CTK110" s="32"/>
      <c r="CTL110" s="32"/>
      <c r="CTM110" s="32"/>
      <c r="CTN110" s="32"/>
      <c r="CTO110" s="32"/>
      <c r="CTP110" s="32"/>
      <c r="CTQ110" s="32"/>
      <c r="CTR110" s="32"/>
      <c r="CTS110" s="32"/>
      <c r="CTT110" s="32"/>
      <c r="CTU110" s="32"/>
      <c r="CTV110" s="32"/>
      <c r="CTW110" s="32"/>
      <c r="CTX110" s="32"/>
      <c r="CTY110" s="32"/>
      <c r="CTZ110" s="32"/>
      <c r="CUA110" s="32"/>
      <c r="CUB110" s="32"/>
      <c r="CUC110" s="32"/>
      <c r="CUD110" s="32"/>
      <c r="CUE110" s="32"/>
      <c r="CUF110" s="32"/>
      <c r="CUG110" s="32"/>
      <c r="CUH110" s="32"/>
      <c r="CUI110" s="32"/>
      <c r="CUJ110" s="32"/>
      <c r="CUK110" s="32"/>
      <c r="CUL110" s="32"/>
      <c r="CUM110" s="32"/>
      <c r="CUN110" s="32"/>
      <c r="CUO110" s="32"/>
      <c r="CUP110" s="32"/>
      <c r="CUQ110" s="32"/>
      <c r="CUR110" s="32"/>
      <c r="CUS110" s="32"/>
      <c r="CUT110" s="32"/>
      <c r="CUU110" s="32"/>
      <c r="CUV110" s="32"/>
      <c r="CUW110" s="32"/>
      <c r="CUX110" s="32"/>
      <c r="CUY110" s="32"/>
      <c r="CUZ110" s="32"/>
      <c r="CVA110" s="32"/>
      <c r="CVB110" s="32"/>
      <c r="CVC110" s="32"/>
      <c r="CVD110" s="32"/>
      <c r="CVE110" s="32"/>
      <c r="CVF110" s="32"/>
      <c r="CVG110" s="32"/>
      <c r="CVH110" s="32"/>
      <c r="CVI110" s="32"/>
      <c r="CVJ110" s="32"/>
      <c r="CVK110" s="32"/>
      <c r="CVL110" s="32"/>
      <c r="CVM110" s="32"/>
      <c r="CVN110" s="32"/>
      <c r="CVO110" s="32"/>
      <c r="CVP110" s="32"/>
      <c r="CVQ110" s="32"/>
      <c r="CVR110" s="32"/>
      <c r="CVS110" s="32"/>
      <c r="CVT110" s="32"/>
      <c r="CVU110" s="32"/>
      <c r="CVV110" s="32"/>
      <c r="CVW110" s="32"/>
      <c r="CVX110" s="32"/>
      <c r="CVY110" s="32"/>
      <c r="CVZ110" s="32"/>
      <c r="CWA110" s="32"/>
      <c r="CWB110" s="32"/>
      <c r="CWC110" s="32"/>
      <c r="CWD110" s="32"/>
      <c r="CWE110" s="32"/>
      <c r="CWF110" s="32"/>
      <c r="CWG110" s="32"/>
      <c r="CWH110" s="32"/>
      <c r="CWI110" s="32"/>
      <c r="CWJ110" s="32"/>
      <c r="CWK110" s="32"/>
      <c r="CWL110" s="32"/>
      <c r="CWM110" s="32"/>
      <c r="CWN110" s="32"/>
      <c r="CWO110" s="32"/>
      <c r="CWP110" s="32"/>
      <c r="CWQ110" s="32"/>
      <c r="CWR110" s="32"/>
      <c r="CWS110" s="32"/>
      <c r="CWT110" s="32"/>
      <c r="CWU110" s="32"/>
      <c r="CWV110" s="32"/>
      <c r="CWW110" s="32"/>
      <c r="CWX110" s="32"/>
      <c r="CWY110" s="32"/>
      <c r="CWZ110" s="32"/>
      <c r="CXA110" s="32"/>
      <c r="CXB110" s="32"/>
      <c r="CXC110" s="32"/>
      <c r="CXD110" s="32"/>
      <c r="CXE110" s="32"/>
      <c r="CXF110" s="32"/>
      <c r="CXG110" s="32"/>
      <c r="CXH110" s="32"/>
      <c r="CXI110" s="32"/>
      <c r="CXJ110" s="32"/>
      <c r="CXK110" s="32"/>
      <c r="CXL110" s="32"/>
      <c r="CXM110" s="32"/>
      <c r="CXN110" s="32"/>
      <c r="CXO110" s="32"/>
      <c r="CXP110" s="32"/>
      <c r="CXQ110" s="32"/>
      <c r="CXR110" s="32"/>
      <c r="CXS110" s="32"/>
      <c r="CXT110" s="32"/>
      <c r="CXU110" s="32"/>
      <c r="CXV110" s="32"/>
      <c r="CXW110" s="32"/>
      <c r="CXX110" s="32"/>
      <c r="CXY110" s="32"/>
      <c r="CXZ110" s="32"/>
      <c r="CYA110" s="32"/>
      <c r="CYB110" s="32"/>
      <c r="CYC110" s="32"/>
      <c r="CYD110" s="32"/>
      <c r="CYE110" s="32"/>
      <c r="CYF110" s="32"/>
      <c r="CYG110" s="32"/>
      <c r="CYH110" s="32"/>
      <c r="CYI110" s="32"/>
      <c r="CYJ110" s="32"/>
      <c r="CYK110" s="32"/>
      <c r="CYL110" s="32"/>
      <c r="CYM110" s="32"/>
      <c r="CYN110" s="32"/>
      <c r="CYO110" s="32"/>
      <c r="CYP110" s="32"/>
      <c r="CYQ110" s="32"/>
      <c r="CYR110" s="32"/>
      <c r="CYS110" s="32"/>
      <c r="CYT110" s="32"/>
      <c r="CYU110" s="32"/>
      <c r="CYV110" s="32"/>
      <c r="CYW110" s="32"/>
      <c r="CYX110" s="32"/>
      <c r="CYY110" s="32"/>
      <c r="CYZ110" s="32"/>
      <c r="CZA110" s="32"/>
      <c r="CZB110" s="32"/>
      <c r="CZC110" s="32"/>
      <c r="CZD110" s="32"/>
      <c r="CZE110" s="32"/>
      <c r="CZF110" s="32"/>
      <c r="CZG110" s="32"/>
      <c r="CZH110" s="32"/>
      <c r="CZI110" s="32"/>
      <c r="CZJ110" s="32"/>
      <c r="CZK110" s="32"/>
      <c r="CZL110" s="32"/>
      <c r="CZM110" s="32"/>
      <c r="CZN110" s="32"/>
      <c r="CZO110" s="32"/>
      <c r="CZP110" s="32"/>
      <c r="CZQ110" s="32"/>
      <c r="CZR110" s="32"/>
      <c r="CZS110" s="32"/>
      <c r="CZT110" s="32"/>
      <c r="CZU110" s="32"/>
      <c r="CZV110" s="32"/>
      <c r="CZW110" s="32"/>
      <c r="CZX110" s="32"/>
      <c r="CZY110" s="32"/>
      <c r="CZZ110" s="32"/>
      <c r="DAA110" s="32"/>
      <c r="DAB110" s="32"/>
      <c r="DAC110" s="32"/>
      <c r="DAD110" s="32"/>
      <c r="DAE110" s="32"/>
      <c r="DAF110" s="32"/>
      <c r="DAG110" s="32"/>
      <c r="DAH110" s="32"/>
      <c r="DAI110" s="32"/>
      <c r="DAJ110" s="32"/>
      <c r="DAK110" s="32"/>
      <c r="DAL110" s="32"/>
      <c r="DAM110" s="32"/>
      <c r="DAN110" s="32"/>
      <c r="DAO110" s="32"/>
      <c r="DAP110" s="32"/>
      <c r="DAQ110" s="32"/>
      <c r="DAR110" s="32"/>
      <c r="DAS110" s="32"/>
      <c r="DAT110" s="32"/>
      <c r="DAU110" s="32"/>
      <c r="DAV110" s="32"/>
      <c r="DAW110" s="32"/>
      <c r="DAX110" s="32"/>
      <c r="DAY110" s="32"/>
      <c r="DAZ110" s="32"/>
      <c r="DBA110" s="32"/>
      <c r="DBB110" s="32"/>
      <c r="DBC110" s="32"/>
      <c r="DBD110" s="32"/>
      <c r="DBE110" s="32"/>
      <c r="DBF110" s="32"/>
      <c r="DBG110" s="32"/>
      <c r="DBH110" s="32"/>
      <c r="DBI110" s="32"/>
      <c r="DBJ110" s="32"/>
      <c r="DBK110" s="32"/>
      <c r="DBL110" s="32"/>
      <c r="DBM110" s="32"/>
      <c r="DBN110" s="32"/>
      <c r="DBO110" s="32"/>
      <c r="DBP110" s="32"/>
      <c r="DBQ110" s="32"/>
      <c r="DBR110" s="32"/>
      <c r="DBS110" s="32"/>
      <c r="DBT110" s="32"/>
      <c r="DBU110" s="32"/>
      <c r="DBV110" s="32"/>
      <c r="DBW110" s="32"/>
      <c r="DBX110" s="32"/>
      <c r="DBY110" s="32"/>
      <c r="DBZ110" s="32"/>
      <c r="DCA110" s="32"/>
      <c r="DCB110" s="32"/>
      <c r="DCC110" s="32"/>
      <c r="DCD110" s="32"/>
      <c r="DCE110" s="32"/>
      <c r="DCF110" s="32"/>
      <c r="DCG110" s="32"/>
      <c r="DCH110" s="32"/>
      <c r="DCI110" s="32"/>
      <c r="DCJ110" s="32"/>
      <c r="DCK110" s="32"/>
      <c r="DCL110" s="32"/>
      <c r="DCM110" s="32"/>
      <c r="DCN110" s="32"/>
      <c r="DCO110" s="32"/>
      <c r="DCP110" s="32"/>
      <c r="DCQ110" s="32"/>
      <c r="DCR110" s="32"/>
      <c r="DCS110" s="32"/>
      <c r="DCT110" s="32"/>
      <c r="DCU110" s="32"/>
      <c r="DCV110" s="32"/>
      <c r="DCW110" s="32"/>
      <c r="DCX110" s="32"/>
      <c r="DCY110" s="32"/>
      <c r="DCZ110" s="32"/>
      <c r="DDA110" s="32"/>
      <c r="DDB110" s="32"/>
      <c r="DDC110" s="32"/>
      <c r="DDD110" s="32"/>
      <c r="DDE110" s="32"/>
      <c r="DDF110" s="32"/>
      <c r="DDG110" s="32"/>
      <c r="DDH110" s="32"/>
      <c r="DDI110" s="32"/>
      <c r="DDJ110" s="32"/>
      <c r="DDK110" s="32"/>
      <c r="DDL110" s="32"/>
      <c r="DDM110" s="32"/>
      <c r="DDN110" s="32"/>
      <c r="DDO110" s="32"/>
      <c r="DDP110" s="32"/>
      <c r="DDQ110" s="32"/>
      <c r="DDR110" s="32"/>
      <c r="DDS110" s="32"/>
      <c r="DDT110" s="32"/>
      <c r="DDU110" s="32"/>
      <c r="DDV110" s="32"/>
      <c r="DDW110" s="32"/>
      <c r="DDX110" s="32"/>
      <c r="DDY110" s="32"/>
      <c r="DDZ110" s="32"/>
      <c r="DEA110" s="32"/>
      <c r="DEB110" s="32"/>
      <c r="DEC110" s="32"/>
      <c r="DED110" s="32"/>
      <c r="DEE110" s="32"/>
      <c r="DEF110" s="32"/>
      <c r="DEG110" s="32"/>
      <c r="DEH110" s="32"/>
      <c r="DEI110" s="32"/>
      <c r="DEJ110" s="32"/>
      <c r="DEK110" s="32"/>
      <c r="DEL110" s="32"/>
      <c r="DEM110" s="32"/>
      <c r="DEN110" s="32"/>
      <c r="DEO110" s="32"/>
      <c r="DEP110" s="32"/>
      <c r="DEQ110" s="32"/>
      <c r="DER110" s="32"/>
      <c r="DES110" s="32"/>
      <c r="DET110" s="32"/>
      <c r="DEU110" s="32"/>
      <c r="DEV110" s="32"/>
      <c r="DEW110" s="32"/>
      <c r="DEX110" s="32"/>
      <c r="DEY110" s="32"/>
      <c r="DEZ110" s="32"/>
      <c r="DFA110" s="32"/>
      <c r="DFB110" s="32"/>
      <c r="DFC110" s="32"/>
      <c r="DFD110" s="32"/>
      <c r="DFE110" s="32"/>
      <c r="DFF110" s="32"/>
      <c r="DFG110" s="32"/>
      <c r="DFH110" s="32"/>
      <c r="DFI110" s="32"/>
      <c r="DFJ110" s="32"/>
      <c r="DFK110" s="32"/>
      <c r="DFL110" s="32"/>
      <c r="DFM110" s="32"/>
      <c r="DFN110" s="32"/>
      <c r="DFO110" s="32"/>
      <c r="DFP110" s="32"/>
      <c r="DFQ110" s="32"/>
      <c r="DFR110" s="32"/>
      <c r="DFS110" s="32"/>
      <c r="DFT110" s="32"/>
      <c r="DFU110" s="32"/>
      <c r="DFV110" s="32"/>
      <c r="DFW110" s="32"/>
      <c r="DFX110" s="32"/>
      <c r="DFY110" s="32"/>
      <c r="DFZ110" s="32"/>
      <c r="DGA110" s="32"/>
      <c r="DGB110" s="32"/>
      <c r="DGC110" s="32"/>
      <c r="DGD110" s="32"/>
      <c r="DGE110" s="32"/>
      <c r="DGF110" s="32"/>
      <c r="DGG110" s="32"/>
      <c r="DGH110" s="32"/>
      <c r="DGI110" s="32"/>
      <c r="DGJ110" s="32"/>
      <c r="DGK110" s="32"/>
      <c r="DGL110" s="32"/>
      <c r="DGM110" s="32"/>
      <c r="DGN110" s="32"/>
      <c r="DGO110" s="32"/>
      <c r="DGP110" s="32"/>
      <c r="DGQ110" s="32"/>
      <c r="DGR110" s="32"/>
      <c r="DGS110" s="32"/>
      <c r="DGT110" s="32"/>
      <c r="DGU110" s="32"/>
      <c r="DGV110" s="32"/>
      <c r="DGW110" s="32"/>
      <c r="DGX110" s="32"/>
      <c r="DGY110" s="32"/>
      <c r="DGZ110" s="32"/>
      <c r="DHA110" s="32"/>
      <c r="DHB110" s="32"/>
      <c r="DHC110" s="32"/>
      <c r="DHD110" s="32"/>
      <c r="DHE110" s="32"/>
      <c r="DHF110" s="32"/>
      <c r="DHG110" s="32"/>
      <c r="DHH110" s="32"/>
      <c r="DHI110" s="32"/>
      <c r="DHJ110" s="32"/>
      <c r="DHK110" s="32"/>
      <c r="DHL110" s="32"/>
      <c r="DHM110" s="32"/>
      <c r="DHN110" s="32"/>
      <c r="DHO110" s="32"/>
      <c r="DHP110" s="32"/>
      <c r="DHQ110" s="32"/>
      <c r="DHR110" s="32"/>
      <c r="DHS110" s="32"/>
      <c r="DHT110" s="32"/>
      <c r="DHU110" s="32"/>
      <c r="DHV110" s="32"/>
      <c r="DHW110" s="32"/>
      <c r="DHX110" s="32"/>
      <c r="DHY110" s="32"/>
      <c r="DHZ110" s="32"/>
      <c r="DIA110" s="32"/>
      <c r="DIB110" s="32"/>
      <c r="DIC110" s="32"/>
      <c r="DID110" s="32"/>
      <c r="DIE110" s="32"/>
      <c r="DIF110" s="32"/>
      <c r="DIG110" s="32"/>
      <c r="DIH110" s="32"/>
      <c r="DII110" s="32"/>
      <c r="DIJ110" s="32"/>
      <c r="DIK110" s="32"/>
      <c r="DIL110" s="32"/>
      <c r="DIM110" s="32"/>
      <c r="DIN110" s="32"/>
      <c r="DIO110" s="32"/>
      <c r="DIP110" s="32"/>
      <c r="DIQ110" s="32"/>
      <c r="DIR110" s="32"/>
      <c r="DIS110" s="32"/>
      <c r="DIT110" s="32"/>
      <c r="DIU110" s="32"/>
      <c r="DIV110" s="32"/>
      <c r="DIW110" s="32"/>
      <c r="DIX110" s="32"/>
      <c r="DIY110" s="32"/>
      <c r="DIZ110" s="32"/>
      <c r="DJA110" s="32"/>
      <c r="DJB110" s="32"/>
      <c r="DJC110" s="32"/>
      <c r="DJD110" s="32"/>
      <c r="DJE110" s="32"/>
      <c r="DJF110" s="32"/>
      <c r="DJG110" s="32"/>
      <c r="DJH110" s="32"/>
      <c r="DJI110" s="32"/>
      <c r="DJJ110" s="32"/>
      <c r="DJK110" s="32"/>
      <c r="DJL110" s="32"/>
      <c r="DJM110" s="32"/>
      <c r="DJN110" s="32"/>
      <c r="DJO110" s="32"/>
      <c r="DJP110" s="32"/>
      <c r="DJQ110" s="32"/>
      <c r="DJR110" s="32"/>
      <c r="DJS110" s="32"/>
      <c r="DJT110" s="32"/>
      <c r="DJU110" s="32"/>
      <c r="DJV110" s="32"/>
      <c r="DJW110" s="32"/>
      <c r="DJX110" s="32"/>
      <c r="DJY110" s="32"/>
      <c r="DJZ110" s="32"/>
      <c r="DKA110" s="32"/>
      <c r="DKB110" s="32"/>
      <c r="DKC110" s="32"/>
      <c r="DKD110" s="32"/>
      <c r="DKE110" s="32"/>
      <c r="DKF110" s="32"/>
      <c r="DKG110" s="32"/>
      <c r="DKH110" s="32"/>
      <c r="DKI110" s="32"/>
      <c r="DKJ110" s="32"/>
      <c r="DKK110" s="32"/>
      <c r="DKL110" s="32"/>
      <c r="DKM110" s="32"/>
      <c r="DKN110" s="32"/>
      <c r="DKO110" s="32"/>
      <c r="DKP110" s="32"/>
      <c r="DKQ110" s="32"/>
      <c r="DKR110" s="32"/>
      <c r="DKS110" s="32"/>
      <c r="DKT110" s="32"/>
      <c r="DKU110" s="32"/>
      <c r="DKV110" s="32"/>
      <c r="DKW110" s="32"/>
      <c r="DKX110" s="32"/>
      <c r="DKY110" s="32"/>
      <c r="DKZ110" s="32"/>
      <c r="DLA110" s="32"/>
      <c r="DLB110" s="32"/>
      <c r="DLC110" s="32"/>
      <c r="DLD110" s="32"/>
      <c r="DLE110" s="32"/>
      <c r="DLF110" s="32"/>
      <c r="DLG110" s="32"/>
      <c r="DLH110" s="32"/>
      <c r="DLI110" s="32"/>
      <c r="DLJ110" s="32"/>
      <c r="DLK110" s="32"/>
      <c r="DLL110" s="32"/>
      <c r="DLM110" s="32"/>
      <c r="DLN110" s="32"/>
      <c r="DLO110" s="32"/>
      <c r="DLP110" s="32"/>
      <c r="DLQ110" s="32"/>
      <c r="DLR110" s="32"/>
      <c r="DLS110" s="32"/>
      <c r="DLT110" s="32"/>
      <c r="DLU110" s="32"/>
      <c r="DLV110" s="32"/>
      <c r="DLW110" s="32"/>
      <c r="DLX110" s="32"/>
      <c r="DLY110" s="32"/>
      <c r="DLZ110" s="32"/>
      <c r="DMA110" s="32"/>
      <c r="DMB110" s="32"/>
      <c r="DMC110" s="32"/>
      <c r="DMD110" s="32"/>
      <c r="DME110" s="32"/>
      <c r="DMF110" s="32"/>
      <c r="DMG110" s="32"/>
      <c r="DMH110" s="32"/>
      <c r="DMI110" s="32"/>
      <c r="DMJ110" s="32"/>
      <c r="DMK110" s="32"/>
      <c r="DML110" s="32"/>
      <c r="DMM110" s="32"/>
      <c r="DMN110" s="32"/>
      <c r="DMO110" s="32"/>
      <c r="DMP110" s="32"/>
      <c r="DMQ110" s="32"/>
      <c r="DMR110" s="32"/>
      <c r="DMS110" s="32"/>
      <c r="DMT110" s="32"/>
      <c r="DMU110" s="32"/>
      <c r="DMV110" s="32"/>
      <c r="DMW110" s="32"/>
      <c r="DMX110" s="32"/>
      <c r="DMY110" s="32"/>
      <c r="DMZ110" s="32"/>
      <c r="DNA110" s="32"/>
      <c r="DNB110" s="32"/>
      <c r="DNC110" s="32"/>
      <c r="DND110" s="32"/>
      <c r="DNE110" s="32"/>
      <c r="DNF110" s="32"/>
      <c r="DNG110" s="32"/>
      <c r="DNH110" s="32"/>
      <c r="DNI110" s="32"/>
      <c r="DNJ110" s="32"/>
      <c r="DNK110" s="32"/>
      <c r="DNL110" s="32"/>
      <c r="DNM110" s="32"/>
      <c r="DNN110" s="32"/>
      <c r="DNO110" s="32"/>
      <c r="DNP110" s="32"/>
      <c r="DNQ110" s="32"/>
      <c r="DNR110" s="32"/>
      <c r="DNS110" s="32"/>
      <c r="DNT110" s="32"/>
      <c r="DNU110" s="32"/>
      <c r="DNV110" s="32"/>
      <c r="DNW110" s="32"/>
      <c r="DNX110" s="32"/>
      <c r="DNY110" s="32"/>
      <c r="DNZ110" s="32"/>
      <c r="DOA110" s="32"/>
      <c r="DOB110" s="32"/>
      <c r="DOC110" s="32"/>
      <c r="DOD110" s="32"/>
      <c r="DOE110" s="32"/>
      <c r="DOF110" s="32"/>
      <c r="DOG110" s="32"/>
      <c r="DOH110" s="32"/>
      <c r="DOI110" s="32"/>
      <c r="DOJ110" s="32"/>
      <c r="DOK110" s="32"/>
      <c r="DOL110" s="32"/>
      <c r="DOM110" s="32"/>
      <c r="DON110" s="32"/>
      <c r="DOO110" s="32"/>
      <c r="DOP110" s="32"/>
      <c r="DOQ110" s="32"/>
      <c r="DOR110" s="32"/>
      <c r="DOS110" s="32"/>
      <c r="DOT110" s="32"/>
      <c r="DOU110" s="32"/>
      <c r="DOV110" s="32"/>
      <c r="DOW110" s="32"/>
      <c r="DOX110" s="32"/>
      <c r="DOY110" s="32"/>
      <c r="DOZ110" s="32"/>
      <c r="DPA110" s="32"/>
      <c r="DPB110" s="32"/>
      <c r="DPC110" s="32"/>
      <c r="DPD110" s="32"/>
      <c r="DPE110" s="32"/>
      <c r="DPF110" s="32"/>
      <c r="DPG110" s="32"/>
      <c r="DPH110" s="32"/>
      <c r="DPI110" s="32"/>
      <c r="DPJ110" s="32"/>
      <c r="DPK110" s="32"/>
      <c r="DPL110" s="32"/>
      <c r="DPM110" s="32"/>
      <c r="DPN110" s="32"/>
      <c r="DPO110" s="32"/>
      <c r="DPP110" s="32"/>
      <c r="DPQ110" s="32"/>
      <c r="DPR110" s="32"/>
      <c r="DPS110" s="32"/>
      <c r="DPT110" s="32"/>
      <c r="DPU110" s="32"/>
      <c r="DPV110" s="32"/>
      <c r="DPW110" s="32"/>
      <c r="DPX110" s="32"/>
      <c r="DPY110" s="32"/>
      <c r="DPZ110" s="32"/>
      <c r="DQA110" s="32"/>
      <c r="DQB110" s="32"/>
      <c r="DQC110" s="32"/>
      <c r="DQD110" s="32"/>
      <c r="DQE110" s="32"/>
      <c r="DQF110" s="32"/>
      <c r="DQG110" s="32"/>
      <c r="DQH110" s="32"/>
      <c r="DQI110" s="32"/>
      <c r="DQJ110" s="32"/>
      <c r="DQK110" s="32"/>
      <c r="DQL110" s="32"/>
      <c r="DQM110" s="32"/>
      <c r="DQN110" s="32"/>
      <c r="DQO110" s="32"/>
      <c r="DQP110" s="32"/>
      <c r="DQQ110" s="32"/>
      <c r="DQR110" s="32"/>
      <c r="DQS110" s="32"/>
      <c r="DQT110" s="32"/>
      <c r="DQU110" s="32"/>
      <c r="DQV110" s="32"/>
      <c r="DQW110" s="32"/>
      <c r="DQX110" s="32"/>
      <c r="DQY110" s="32"/>
      <c r="DQZ110" s="32"/>
      <c r="DRA110" s="32"/>
      <c r="DRB110" s="32"/>
      <c r="DRC110" s="32"/>
      <c r="DRD110" s="32"/>
      <c r="DRE110" s="32"/>
      <c r="DRF110" s="32"/>
      <c r="DRG110" s="32"/>
      <c r="DRH110" s="32"/>
      <c r="DRI110" s="32"/>
      <c r="DRJ110" s="32"/>
      <c r="DRK110" s="32"/>
      <c r="DRL110" s="32"/>
      <c r="DRM110" s="32"/>
      <c r="DRN110" s="32"/>
      <c r="DRO110" s="32"/>
      <c r="DRP110" s="32"/>
      <c r="DRQ110" s="32"/>
      <c r="DRR110" s="32"/>
      <c r="DRS110" s="32"/>
      <c r="DRT110" s="32"/>
      <c r="DRU110" s="32"/>
      <c r="DRV110" s="32"/>
      <c r="DRW110" s="32"/>
      <c r="DRX110" s="32"/>
      <c r="DRY110" s="32"/>
      <c r="DRZ110" s="32"/>
      <c r="DSA110" s="32"/>
      <c r="DSB110" s="32"/>
      <c r="DSC110" s="32"/>
      <c r="DSD110" s="32"/>
      <c r="DSE110" s="32"/>
      <c r="DSF110" s="32"/>
      <c r="DSG110" s="32"/>
      <c r="DSH110" s="32"/>
      <c r="DSI110" s="32"/>
      <c r="DSJ110" s="32"/>
      <c r="DSK110" s="32"/>
      <c r="DSL110" s="32"/>
      <c r="DSM110" s="32"/>
      <c r="DSN110" s="32"/>
      <c r="DSO110" s="32"/>
      <c r="DSP110" s="32"/>
      <c r="DSQ110" s="32"/>
      <c r="DSR110" s="32"/>
      <c r="DSS110" s="32"/>
      <c r="DST110" s="32"/>
      <c r="DSU110" s="32"/>
      <c r="DSV110" s="32"/>
      <c r="DSW110" s="32"/>
      <c r="DSX110" s="32"/>
      <c r="DSY110" s="32"/>
      <c r="DSZ110" s="32"/>
      <c r="DTA110" s="32"/>
      <c r="DTB110" s="32"/>
      <c r="DTC110" s="32"/>
      <c r="DTD110" s="32"/>
      <c r="DTE110" s="32"/>
      <c r="DTF110" s="32"/>
      <c r="DTG110" s="32"/>
      <c r="DTH110" s="32"/>
      <c r="DTI110" s="32"/>
      <c r="DTJ110" s="32"/>
      <c r="DTK110" s="32"/>
      <c r="DTL110" s="32"/>
      <c r="DTM110" s="32"/>
      <c r="DTN110" s="32"/>
      <c r="DTO110" s="32"/>
      <c r="DTP110" s="32"/>
      <c r="DTQ110" s="32"/>
      <c r="DTR110" s="32"/>
      <c r="DTS110" s="32"/>
      <c r="DTT110" s="32"/>
      <c r="DTU110" s="32"/>
      <c r="DTV110" s="32"/>
      <c r="DTW110" s="32"/>
      <c r="DTX110" s="32"/>
      <c r="DTY110" s="32"/>
      <c r="DTZ110" s="32"/>
      <c r="DUA110" s="32"/>
      <c r="DUB110" s="32"/>
      <c r="DUC110" s="32"/>
      <c r="DUD110" s="32"/>
      <c r="DUE110" s="32"/>
      <c r="DUF110" s="32"/>
      <c r="DUG110" s="32"/>
      <c r="DUH110" s="32"/>
      <c r="DUI110" s="32"/>
      <c r="DUJ110" s="32"/>
      <c r="DUK110" s="32"/>
      <c r="DUL110" s="32"/>
      <c r="DUM110" s="32"/>
      <c r="DUN110" s="32"/>
      <c r="DUO110" s="32"/>
      <c r="DUP110" s="32"/>
      <c r="DUQ110" s="32"/>
      <c r="DUR110" s="32"/>
      <c r="DUS110" s="32"/>
      <c r="DUT110" s="32"/>
      <c r="DUU110" s="32"/>
      <c r="DUV110" s="32"/>
      <c r="DUW110" s="32"/>
      <c r="DUX110" s="32"/>
      <c r="DUY110" s="32"/>
      <c r="DUZ110" s="32"/>
      <c r="DVA110" s="32"/>
      <c r="DVB110" s="32"/>
      <c r="DVC110" s="32"/>
      <c r="DVD110" s="32"/>
      <c r="DVE110" s="32"/>
      <c r="DVF110" s="32"/>
      <c r="DVG110" s="32"/>
      <c r="DVH110" s="32"/>
      <c r="DVI110" s="32"/>
      <c r="DVJ110" s="32"/>
      <c r="DVK110" s="32"/>
      <c r="DVL110" s="32"/>
      <c r="DVM110" s="32"/>
      <c r="DVN110" s="32"/>
      <c r="DVO110" s="32"/>
      <c r="DVP110" s="32"/>
      <c r="DVQ110" s="32"/>
      <c r="DVR110" s="32"/>
      <c r="DVS110" s="32"/>
      <c r="DVT110" s="32"/>
      <c r="DVU110" s="32"/>
      <c r="DVV110" s="32"/>
      <c r="DVW110" s="32"/>
      <c r="DVX110" s="32"/>
      <c r="DVY110" s="32"/>
      <c r="DVZ110" s="32"/>
      <c r="DWA110" s="32"/>
      <c r="DWB110" s="32"/>
      <c r="DWC110" s="32"/>
      <c r="DWD110" s="32"/>
      <c r="DWE110" s="32"/>
      <c r="DWF110" s="32"/>
      <c r="DWG110" s="32"/>
      <c r="DWH110" s="32"/>
      <c r="DWI110" s="32"/>
      <c r="DWJ110" s="32"/>
      <c r="DWK110" s="32"/>
      <c r="DWL110" s="32"/>
      <c r="DWM110" s="32"/>
      <c r="DWN110" s="32"/>
      <c r="DWO110" s="32"/>
      <c r="DWP110" s="32"/>
      <c r="DWQ110" s="32"/>
      <c r="DWR110" s="32"/>
      <c r="DWS110" s="32"/>
      <c r="DWT110" s="32"/>
      <c r="DWU110" s="32"/>
      <c r="DWV110" s="32"/>
      <c r="DWW110" s="32"/>
      <c r="DWX110" s="32"/>
      <c r="DWY110" s="32"/>
      <c r="DWZ110" s="32"/>
      <c r="DXA110" s="32"/>
      <c r="DXB110" s="32"/>
      <c r="DXC110" s="32"/>
      <c r="DXD110" s="32"/>
      <c r="DXE110" s="32"/>
      <c r="DXF110" s="32"/>
      <c r="DXG110" s="32"/>
      <c r="DXH110" s="32"/>
      <c r="DXI110" s="32"/>
      <c r="DXJ110" s="32"/>
      <c r="DXK110" s="32"/>
      <c r="DXL110" s="32"/>
      <c r="DXM110" s="32"/>
      <c r="DXN110" s="32"/>
      <c r="DXO110" s="32"/>
      <c r="DXP110" s="32"/>
      <c r="DXQ110" s="32"/>
      <c r="DXR110" s="32"/>
      <c r="DXS110" s="32"/>
      <c r="DXT110" s="32"/>
      <c r="DXU110" s="32"/>
      <c r="DXV110" s="32"/>
      <c r="DXW110" s="32"/>
      <c r="DXX110" s="32"/>
      <c r="DXY110" s="32"/>
      <c r="DXZ110" s="32"/>
      <c r="DYA110" s="32"/>
      <c r="DYB110" s="32"/>
      <c r="DYC110" s="32"/>
      <c r="DYD110" s="32"/>
      <c r="DYE110" s="32"/>
      <c r="DYF110" s="32"/>
      <c r="DYG110" s="32"/>
      <c r="DYH110" s="32"/>
      <c r="DYI110" s="32"/>
      <c r="DYJ110" s="32"/>
      <c r="DYK110" s="32"/>
      <c r="DYL110" s="32"/>
      <c r="DYM110" s="32"/>
      <c r="DYN110" s="32"/>
      <c r="DYO110" s="32"/>
      <c r="DYP110" s="32"/>
      <c r="DYQ110" s="32"/>
      <c r="DYR110" s="32"/>
      <c r="DYS110" s="32"/>
      <c r="DYT110" s="32"/>
      <c r="DYU110" s="32"/>
      <c r="DYV110" s="32"/>
      <c r="DYW110" s="32"/>
      <c r="DYX110" s="32"/>
      <c r="DYY110" s="32"/>
      <c r="DYZ110" s="32"/>
      <c r="DZA110" s="32"/>
      <c r="DZB110" s="32"/>
      <c r="DZC110" s="32"/>
      <c r="DZD110" s="32"/>
      <c r="DZE110" s="32"/>
      <c r="DZF110" s="32"/>
      <c r="DZG110" s="32"/>
      <c r="DZH110" s="32"/>
      <c r="DZI110" s="32"/>
      <c r="DZJ110" s="32"/>
      <c r="DZK110" s="32"/>
      <c r="DZL110" s="32"/>
      <c r="DZM110" s="32"/>
      <c r="DZN110" s="32"/>
      <c r="DZO110" s="32"/>
      <c r="DZP110" s="32"/>
      <c r="DZQ110" s="32"/>
      <c r="DZR110" s="32"/>
      <c r="DZS110" s="32"/>
      <c r="DZT110" s="32"/>
      <c r="DZU110" s="32"/>
      <c r="DZV110" s="32"/>
      <c r="DZW110" s="32"/>
      <c r="DZX110" s="32"/>
      <c r="DZY110" s="32"/>
      <c r="DZZ110" s="32"/>
      <c r="EAA110" s="32"/>
      <c r="EAB110" s="32"/>
      <c r="EAC110" s="32"/>
      <c r="EAD110" s="32"/>
      <c r="EAE110" s="32"/>
      <c r="EAF110" s="32"/>
      <c r="EAG110" s="32"/>
      <c r="EAH110" s="32"/>
      <c r="EAI110" s="32"/>
      <c r="EAJ110" s="32"/>
      <c r="EAK110" s="32"/>
      <c r="EAL110" s="32"/>
      <c r="EAM110" s="32"/>
      <c r="EAN110" s="32"/>
      <c r="EAO110" s="32"/>
      <c r="EAP110" s="32"/>
      <c r="EAQ110" s="32"/>
      <c r="EAR110" s="32"/>
      <c r="EAS110" s="32"/>
      <c r="EAT110" s="32"/>
      <c r="EAU110" s="32"/>
      <c r="EAV110" s="32"/>
      <c r="EAW110" s="32"/>
      <c r="EAX110" s="32"/>
      <c r="EAY110" s="32"/>
      <c r="EAZ110" s="32"/>
      <c r="EBA110" s="32"/>
      <c r="EBB110" s="32"/>
      <c r="EBC110" s="32"/>
      <c r="EBD110" s="32"/>
      <c r="EBE110" s="32"/>
      <c r="EBF110" s="32"/>
      <c r="EBG110" s="32"/>
      <c r="EBH110" s="32"/>
      <c r="EBI110" s="32"/>
      <c r="EBJ110" s="32"/>
      <c r="EBK110" s="32"/>
      <c r="EBL110" s="32"/>
      <c r="EBM110" s="32"/>
      <c r="EBN110" s="32"/>
      <c r="EBO110" s="32"/>
      <c r="EBP110" s="32"/>
      <c r="EBQ110" s="32"/>
      <c r="EBR110" s="32"/>
      <c r="EBS110" s="32"/>
      <c r="EBT110" s="32"/>
      <c r="EBU110" s="32"/>
      <c r="EBV110" s="32"/>
      <c r="EBW110" s="32"/>
      <c r="EBX110" s="32"/>
      <c r="EBY110" s="32"/>
      <c r="EBZ110" s="32"/>
      <c r="ECA110" s="32"/>
      <c r="ECB110" s="32"/>
      <c r="ECC110" s="32"/>
      <c r="ECD110" s="32"/>
      <c r="ECE110" s="32"/>
      <c r="ECF110" s="32"/>
      <c r="ECG110" s="32"/>
      <c r="ECH110" s="32"/>
      <c r="ECI110" s="32"/>
      <c r="ECJ110" s="32"/>
      <c r="ECK110" s="32"/>
      <c r="ECL110" s="32"/>
      <c r="ECM110" s="32"/>
      <c r="ECN110" s="32"/>
      <c r="ECO110" s="32"/>
      <c r="ECP110" s="32"/>
      <c r="ECQ110" s="32"/>
      <c r="ECR110" s="32"/>
      <c r="ECS110" s="32"/>
      <c r="ECT110" s="32"/>
      <c r="ECU110" s="32"/>
      <c r="ECV110" s="32"/>
      <c r="ECW110" s="32"/>
      <c r="ECX110" s="32"/>
      <c r="ECY110" s="32"/>
      <c r="ECZ110" s="32"/>
      <c r="EDA110" s="32"/>
      <c r="EDB110" s="32"/>
      <c r="EDC110" s="32"/>
      <c r="EDD110" s="32"/>
      <c r="EDE110" s="32"/>
      <c r="EDF110" s="32"/>
      <c r="EDG110" s="32"/>
      <c r="EDH110" s="32"/>
      <c r="EDI110" s="32"/>
      <c r="EDJ110" s="32"/>
      <c r="EDK110" s="32"/>
      <c r="EDL110" s="32"/>
      <c r="EDM110" s="32"/>
      <c r="EDN110" s="32"/>
      <c r="EDO110" s="32"/>
      <c r="EDP110" s="32"/>
      <c r="EDQ110" s="32"/>
      <c r="EDR110" s="32"/>
      <c r="EDS110" s="32"/>
      <c r="EDT110" s="32"/>
      <c r="EDU110" s="32"/>
      <c r="EDV110" s="32"/>
      <c r="EDW110" s="32"/>
      <c r="EDX110" s="32"/>
      <c r="EDY110" s="32"/>
      <c r="EDZ110" s="32"/>
      <c r="EEA110" s="32"/>
      <c r="EEB110" s="32"/>
      <c r="EEC110" s="32"/>
      <c r="EED110" s="32"/>
      <c r="EEE110" s="32"/>
      <c r="EEF110" s="32"/>
      <c r="EEG110" s="32"/>
      <c r="EEH110" s="32"/>
      <c r="EEI110" s="32"/>
      <c r="EEJ110" s="32"/>
      <c r="EEK110" s="32"/>
      <c r="EEL110" s="32"/>
      <c r="EEM110" s="32"/>
      <c r="EEN110" s="32"/>
      <c r="EEO110" s="32"/>
      <c r="EEP110" s="32"/>
      <c r="EEQ110" s="32"/>
      <c r="EER110" s="32"/>
      <c r="EES110" s="32"/>
      <c r="EET110" s="32"/>
      <c r="EEU110" s="32"/>
      <c r="EEV110" s="32"/>
      <c r="EEW110" s="32"/>
      <c r="EEX110" s="32"/>
      <c r="EEY110" s="32"/>
      <c r="EEZ110" s="32"/>
      <c r="EFA110" s="32"/>
      <c r="EFB110" s="32"/>
      <c r="EFC110" s="32"/>
      <c r="EFD110" s="32"/>
      <c r="EFE110" s="32"/>
      <c r="EFF110" s="32"/>
      <c r="EFG110" s="32"/>
      <c r="EFH110" s="32"/>
      <c r="EFI110" s="32"/>
      <c r="EFJ110" s="32"/>
      <c r="EFK110" s="32"/>
      <c r="EFL110" s="32"/>
      <c r="EFM110" s="32"/>
      <c r="EFN110" s="32"/>
      <c r="EFO110" s="32"/>
      <c r="EFP110" s="32"/>
      <c r="EFQ110" s="32"/>
      <c r="EFR110" s="32"/>
      <c r="EFS110" s="32"/>
      <c r="EFT110" s="32"/>
      <c r="EFU110" s="32"/>
      <c r="EFV110" s="32"/>
      <c r="EFW110" s="32"/>
      <c r="EFX110" s="32"/>
      <c r="EFY110" s="32"/>
      <c r="EFZ110" s="32"/>
      <c r="EGA110" s="32"/>
      <c r="EGB110" s="32"/>
      <c r="EGC110" s="32"/>
      <c r="EGD110" s="32"/>
      <c r="EGE110" s="32"/>
      <c r="EGF110" s="32"/>
      <c r="EGG110" s="32"/>
      <c r="EGH110" s="32"/>
      <c r="EGI110" s="32"/>
      <c r="EGJ110" s="32"/>
      <c r="EGK110" s="32"/>
      <c r="EGL110" s="32"/>
      <c r="EGM110" s="32"/>
      <c r="EGN110" s="32"/>
      <c r="EGO110" s="32"/>
      <c r="EGP110" s="32"/>
      <c r="EGQ110" s="32"/>
      <c r="EGR110" s="32"/>
      <c r="EGS110" s="32"/>
      <c r="EGT110" s="32"/>
      <c r="EGU110" s="32"/>
      <c r="EGV110" s="32"/>
      <c r="EGW110" s="32"/>
      <c r="EGX110" s="32"/>
      <c r="EGY110" s="32"/>
      <c r="EGZ110" s="32"/>
      <c r="EHA110" s="32"/>
      <c r="EHB110" s="32"/>
      <c r="EHC110" s="32"/>
      <c r="EHD110" s="32"/>
      <c r="EHE110" s="32"/>
      <c r="EHF110" s="32"/>
      <c r="EHG110" s="32"/>
      <c r="EHH110" s="32"/>
      <c r="EHI110" s="32"/>
      <c r="EHJ110" s="32"/>
      <c r="EHK110" s="32"/>
      <c r="EHL110" s="32"/>
      <c r="EHM110" s="32"/>
      <c r="EHN110" s="32"/>
      <c r="EHO110" s="32"/>
      <c r="EHP110" s="32"/>
      <c r="EHQ110" s="32"/>
      <c r="EHR110" s="32"/>
      <c r="EHS110" s="32"/>
      <c r="EHT110" s="32"/>
      <c r="EHU110" s="32"/>
      <c r="EHV110" s="32"/>
      <c r="EHW110" s="32"/>
      <c r="EHX110" s="32"/>
      <c r="EHY110" s="32"/>
      <c r="EHZ110" s="32"/>
      <c r="EIA110" s="32"/>
      <c r="EIB110" s="32"/>
      <c r="EIC110" s="32"/>
      <c r="EID110" s="32"/>
      <c r="EIE110" s="32"/>
      <c r="EIF110" s="32"/>
      <c r="EIG110" s="32"/>
      <c r="EIH110" s="32"/>
      <c r="EII110" s="32"/>
      <c r="EIJ110" s="32"/>
      <c r="EIK110" s="32"/>
      <c r="EIL110" s="32"/>
      <c r="EIM110" s="32"/>
      <c r="EIN110" s="32"/>
      <c r="EIO110" s="32"/>
      <c r="EIP110" s="32"/>
      <c r="EIQ110" s="32"/>
      <c r="EIR110" s="32"/>
      <c r="EIS110" s="32"/>
      <c r="EIT110" s="32"/>
      <c r="EIU110" s="32"/>
      <c r="EIV110" s="32"/>
      <c r="EIW110" s="32"/>
      <c r="EIX110" s="32"/>
      <c r="EIY110" s="32"/>
      <c r="EIZ110" s="32"/>
      <c r="EJA110" s="32"/>
      <c r="EJB110" s="32"/>
      <c r="EJC110" s="32"/>
      <c r="EJD110" s="32"/>
      <c r="EJE110" s="32"/>
      <c r="EJF110" s="32"/>
      <c r="EJG110" s="32"/>
      <c r="EJH110" s="32"/>
      <c r="EJI110" s="32"/>
      <c r="EJJ110" s="32"/>
      <c r="EJK110" s="32"/>
      <c r="EJL110" s="32"/>
      <c r="EJM110" s="32"/>
      <c r="EJN110" s="32"/>
      <c r="EJO110" s="32"/>
      <c r="EJP110" s="32"/>
      <c r="EJQ110" s="32"/>
      <c r="EJR110" s="32"/>
      <c r="EJS110" s="32"/>
      <c r="EJT110" s="32"/>
      <c r="EJU110" s="32"/>
      <c r="EJV110" s="32"/>
      <c r="EJW110" s="32"/>
      <c r="EJX110" s="32"/>
      <c r="EJY110" s="32"/>
      <c r="EJZ110" s="32"/>
      <c r="EKA110" s="32"/>
      <c r="EKB110" s="32"/>
      <c r="EKC110" s="32"/>
      <c r="EKD110" s="32"/>
      <c r="EKE110" s="32"/>
      <c r="EKF110" s="32"/>
      <c r="EKG110" s="32"/>
      <c r="EKH110" s="32"/>
      <c r="EKI110" s="32"/>
      <c r="EKJ110" s="32"/>
      <c r="EKK110" s="32"/>
      <c r="EKL110" s="32"/>
      <c r="EKM110" s="32"/>
      <c r="EKN110" s="32"/>
      <c r="EKO110" s="32"/>
      <c r="EKP110" s="32"/>
      <c r="EKQ110" s="32"/>
      <c r="EKR110" s="32"/>
      <c r="EKS110" s="32"/>
      <c r="EKT110" s="32"/>
      <c r="EKU110" s="32"/>
      <c r="EKV110" s="32"/>
      <c r="EKW110" s="32"/>
      <c r="EKX110" s="32"/>
      <c r="EKY110" s="32"/>
      <c r="EKZ110" s="32"/>
      <c r="ELA110" s="32"/>
      <c r="ELB110" s="32"/>
      <c r="ELC110" s="32"/>
      <c r="ELD110" s="32"/>
      <c r="ELE110" s="32"/>
      <c r="ELF110" s="32"/>
      <c r="ELG110" s="32"/>
      <c r="ELH110" s="32"/>
      <c r="ELI110" s="32"/>
      <c r="ELJ110" s="32"/>
      <c r="ELK110" s="32"/>
      <c r="ELL110" s="32"/>
      <c r="ELM110" s="32"/>
      <c r="ELN110" s="32"/>
      <c r="ELO110" s="32"/>
      <c r="ELP110" s="32"/>
      <c r="ELQ110" s="32"/>
      <c r="ELR110" s="32"/>
      <c r="ELS110" s="32"/>
      <c r="ELT110" s="32"/>
      <c r="ELU110" s="32"/>
      <c r="ELV110" s="32"/>
      <c r="ELW110" s="32"/>
      <c r="ELX110" s="32"/>
      <c r="ELY110" s="32"/>
      <c r="ELZ110" s="32"/>
      <c r="EMA110" s="32"/>
      <c r="EMB110" s="32"/>
      <c r="EMC110" s="32"/>
      <c r="EMD110" s="32"/>
      <c r="EME110" s="32"/>
      <c r="EMF110" s="32"/>
      <c r="EMG110" s="32"/>
      <c r="EMH110" s="32"/>
      <c r="EMI110" s="32"/>
      <c r="EMJ110" s="32"/>
      <c r="EMK110" s="32"/>
      <c r="EML110" s="32"/>
      <c r="EMM110" s="32"/>
      <c r="EMN110" s="32"/>
      <c r="EMO110" s="32"/>
      <c r="EMP110" s="32"/>
      <c r="EMQ110" s="32"/>
      <c r="EMR110" s="32"/>
      <c r="EMS110" s="32"/>
      <c r="EMT110" s="32"/>
      <c r="EMU110" s="32"/>
      <c r="EMV110" s="32"/>
      <c r="EMW110" s="32"/>
      <c r="EMX110" s="32"/>
      <c r="EMY110" s="32"/>
      <c r="EMZ110" s="32"/>
      <c r="ENA110" s="32"/>
      <c r="ENB110" s="32"/>
      <c r="ENC110" s="32"/>
      <c r="END110" s="32"/>
      <c r="ENE110" s="32"/>
      <c r="ENF110" s="32"/>
      <c r="ENG110" s="32"/>
      <c r="ENH110" s="32"/>
      <c r="ENI110" s="32"/>
      <c r="ENJ110" s="32"/>
      <c r="ENK110" s="32"/>
      <c r="ENL110" s="32"/>
      <c r="ENM110" s="32"/>
      <c r="ENN110" s="32"/>
      <c r="ENO110" s="32"/>
      <c r="ENP110" s="32"/>
      <c r="ENQ110" s="32"/>
      <c r="ENR110" s="32"/>
      <c r="ENS110" s="32"/>
      <c r="ENT110" s="32"/>
      <c r="ENU110" s="32"/>
      <c r="ENV110" s="32"/>
      <c r="ENW110" s="32"/>
      <c r="ENX110" s="32"/>
      <c r="ENY110" s="32"/>
      <c r="ENZ110" s="32"/>
      <c r="EOA110" s="32"/>
      <c r="EOB110" s="32"/>
      <c r="EOC110" s="32"/>
      <c r="EOD110" s="32"/>
      <c r="EOE110" s="32"/>
      <c r="EOF110" s="32"/>
      <c r="EOG110" s="32"/>
      <c r="EOH110" s="32"/>
      <c r="EOI110" s="32"/>
      <c r="EOJ110" s="32"/>
      <c r="EOK110" s="32"/>
      <c r="EOL110" s="32"/>
      <c r="EOM110" s="32"/>
      <c r="EON110" s="32"/>
      <c r="EOO110" s="32"/>
      <c r="EOP110" s="32"/>
      <c r="EOQ110" s="32"/>
      <c r="EOR110" s="32"/>
      <c r="EOS110" s="32"/>
      <c r="EOT110" s="32"/>
      <c r="EOU110" s="32"/>
      <c r="EOV110" s="32"/>
      <c r="EOW110" s="32"/>
      <c r="EOX110" s="32"/>
      <c r="EOY110" s="32"/>
      <c r="EOZ110" s="32"/>
      <c r="EPA110" s="32"/>
      <c r="EPB110" s="32"/>
      <c r="EPC110" s="32"/>
      <c r="EPD110" s="32"/>
      <c r="EPE110" s="32"/>
      <c r="EPF110" s="32"/>
      <c r="EPG110" s="32"/>
      <c r="EPH110" s="32"/>
      <c r="EPI110" s="32"/>
      <c r="EPJ110" s="32"/>
      <c r="EPK110" s="32"/>
      <c r="EPL110" s="32"/>
      <c r="EPM110" s="32"/>
      <c r="EPN110" s="32"/>
      <c r="EPO110" s="32"/>
      <c r="EPP110" s="32"/>
      <c r="EPQ110" s="32"/>
      <c r="EPR110" s="32"/>
      <c r="EPS110" s="32"/>
      <c r="EPT110" s="32"/>
      <c r="EPU110" s="32"/>
      <c r="EPV110" s="32"/>
      <c r="EPW110" s="32"/>
      <c r="EPX110" s="32"/>
      <c r="EPY110" s="32"/>
      <c r="EPZ110" s="32"/>
      <c r="EQA110" s="32"/>
      <c r="EQB110" s="32"/>
      <c r="EQC110" s="32"/>
      <c r="EQD110" s="32"/>
      <c r="EQE110" s="32"/>
      <c r="EQF110" s="32"/>
      <c r="EQG110" s="32"/>
      <c r="EQH110" s="32"/>
      <c r="EQI110" s="32"/>
      <c r="EQJ110" s="32"/>
      <c r="EQK110" s="32"/>
      <c r="EQL110" s="32"/>
      <c r="EQM110" s="32"/>
      <c r="EQN110" s="32"/>
      <c r="EQO110" s="32"/>
      <c r="EQP110" s="32"/>
      <c r="EQQ110" s="32"/>
      <c r="EQR110" s="32"/>
      <c r="EQS110" s="32"/>
      <c r="EQT110" s="32"/>
      <c r="EQU110" s="32"/>
      <c r="EQV110" s="32"/>
      <c r="EQW110" s="32"/>
      <c r="EQX110" s="32"/>
      <c r="EQY110" s="32"/>
      <c r="EQZ110" s="32"/>
      <c r="ERA110" s="32"/>
      <c r="ERB110" s="32"/>
      <c r="ERC110" s="32"/>
      <c r="ERD110" s="32"/>
      <c r="ERE110" s="32"/>
      <c r="ERF110" s="32"/>
      <c r="ERG110" s="32"/>
      <c r="ERH110" s="32"/>
      <c r="ERI110" s="32"/>
      <c r="ERJ110" s="32"/>
      <c r="ERK110" s="32"/>
      <c r="ERL110" s="32"/>
      <c r="ERM110" s="32"/>
      <c r="ERN110" s="32"/>
      <c r="ERO110" s="32"/>
      <c r="ERP110" s="32"/>
      <c r="ERQ110" s="32"/>
      <c r="ERR110" s="32"/>
      <c r="ERS110" s="32"/>
      <c r="ERT110" s="32"/>
      <c r="ERU110" s="32"/>
      <c r="ERV110" s="32"/>
      <c r="ERW110" s="32"/>
      <c r="ERX110" s="32"/>
      <c r="ERY110" s="32"/>
      <c r="ERZ110" s="32"/>
      <c r="ESA110" s="32"/>
      <c r="ESB110" s="32"/>
      <c r="ESC110" s="32"/>
      <c r="ESD110" s="32"/>
      <c r="ESE110" s="32"/>
      <c r="ESF110" s="32"/>
      <c r="ESG110" s="32"/>
      <c r="ESH110" s="32"/>
      <c r="ESI110" s="32"/>
      <c r="ESJ110" s="32"/>
      <c r="ESK110" s="32"/>
      <c r="ESL110" s="32"/>
      <c r="ESM110" s="32"/>
      <c r="ESN110" s="32"/>
      <c r="ESO110" s="32"/>
      <c r="ESP110" s="32"/>
      <c r="ESQ110" s="32"/>
      <c r="ESR110" s="32"/>
      <c r="ESS110" s="32"/>
      <c r="EST110" s="32"/>
      <c r="ESU110" s="32"/>
      <c r="ESV110" s="32"/>
      <c r="ESW110" s="32"/>
      <c r="ESX110" s="32"/>
      <c r="ESY110" s="32"/>
      <c r="ESZ110" s="32"/>
      <c r="ETA110" s="32"/>
      <c r="ETB110" s="32"/>
      <c r="ETC110" s="32"/>
      <c r="ETD110" s="32"/>
      <c r="ETE110" s="32"/>
      <c r="ETF110" s="32"/>
      <c r="ETG110" s="32"/>
      <c r="ETH110" s="32"/>
      <c r="ETI110" s="32"/>
      <c r="ETJ110" s="32"/>
      <c r="ETK110" s="32"/>
      <c r="ETL110" s="32"/>
      <c r="ETM110" s="32"/>
      <c r="ETN110" s="32"/>
      <c r="ETO110" s="32"/>
      <c r="ETP110" s="32"/>
      <c r="ETQ110" s="32"/>
      <c r="ETR110" s="32"/>
      <c r="ETS110" s="32"/>
      <c r="ETT110" s="32"/>
      <c r="ETU110" s="32"/>
      <c r="ETV110" s="32"/>
      <c r="ETW110" s="32"/>
      <c r="ETX110" s="32"/>
      <c r="ETY110" s="32"/>
      <c r="ETZ110" s="32"/>
      <c r="EUA110" s="32"/>
      <c r="EUB110" s="32"/>
      <c r="EUC110" s="32"/>
      <c r="EUD110" s="32"/>
      <c r="EUE110" s="32"/>
      <c r="EUF110" s="32"/>
      <c r="EUG110" s="32"/>
      <c r="EUH110" s="32"/>
      <c r="EUI110" s="32"/>
      <c r="EUJ110" s="32"/>
      <c r="EUK110" s="32"/>
      <c r="EUL110" s="32"/>
      <c r="EUM110" s="32"/>
      <c r="EUN110" s="32"/>
      <c r="EUO110" s="32"/>
      <c r="EUP110" s="32"/>
      <c r="EUQ110" s="32"/>
      <c r="EUR110" s="32"/>
      <c r="EUS110" s="32"/>
      <c r="EUT110" s="32"/>
      <c r="EUU110" s="32"/>
      <c r="EUV110" s="32"/>
      <c r="EUW110" s="32"/>
      <c r="EUX110" s="32"/>
      <c r="EUY110" s="32"/>
      <c r="EUZ110" s="32"/>
      <c r="EVA110" s="32"/>
      <c r="EVB110" s="32"/>
      <c r="EVC110" s="32"/>
      <c r="EVD110" s="32"/>
      <c r="EVE110" s="32"/>
      <c r="EVF110" s="32"/>
      <c r="EVG110" s="32"/>
      <c r="EVH110" s="32"/>
      <c r="EVI110" s="32"/>
      <c r="EVJ110" s="32"/>
      <c r="EVK110" s="32"/>
      <c r="EVL110" s="32"/>
      <c r="EVM110" s="32"/>
      <c r="EVN110" s="32"/>
      <c r="EVO110" s="32"/>
      <c r="EVP110" s="32"/>
      <c r="EVQ110" s="32"/>
      <c r="EVR110" s="32"/>
      <c r="EVS110" s="32"/>
      <c r="EVT110" s="32"/>
      <c r="EVU110" s="32"/>
      <c r="EVV110" s="32"/>
      <c r="EVW110" s="32"/>
      <c r="EVX110" s="32"/>
      <c r="EVY110" s="32"/>
      <c r="EVZ110" s="32"/>
      <c r="EWA110" s="32"/>
      <c r="EWB110" s="32"/>
      <c r="EWC110" s="32"/>
      <c r="EWD110" s="32"/>
      <c r="EWE110" s="32"/>
      <c r="EWF110" s="32"/>
      <c r="EWG110" s="32"/>
      <c r="EWH110" s="32"/>
      <c r="EWI110" s="32"/>
      <c r="EWJ110" s="32"/>
      <c r="EWK110" s="32"/>
      <c r="EWL110" s="32"/>
      <c r="EWM110" s="32"/>
      <c r="EWN110" s="32"/>
      <c r="EWO110" s="32"/>
      <c r="EWP110" s="32"/>
      <c r="EWQ110" s="32"/>
      <c r="EWR110" s="32"/>
      <c r="EWS110" s="32"/>
      <c r="EWT110" s="32"/>
      <c r="EWU110" s="32"/>
      <c r="EWV110" s="32"/>
      <c r="EWW110" s="32"/>
      <c r="EWX110" s="32"/>
      <c r="EWY110" s="32"/>
      <c r="EWZ110" s="32"/>
      <c r="EXA110" s="32"/>
      <c r="EXB110" s="32"/>
      <c r="EXC110" s="32"/>
      <c r="EXD110" s="32"/>
      <c r="EXE110" s="32"/>
      <c r="EXF110" s="32"/>
      <c r="EXG110" s="32"/>
      <c r="EXH110" s="32"/>
      <c r="EXI110" s="32"/>
      <c r="EXJ110" s="32"/>
      <c r="EXK110" s="32"/>
      <c r="EXL110" s="32"/>
      <c r="EXM110" s="32"/>
      <c r="EXN110" s="32"/>
      <c r="EXO110" s="32"/>
      <c r="EXP110" s="32"/>
      <c r="EXQ110" s="32"/>
      <c r="EXR110" s="32"/>
      <c r="EXS110" s="32"/>
      <c r="EXT110" s="32"/>
      <c r="EXU110" s="32"/>
      <c r="EXV110" s="32"/>
      <c r="EXW110" s="32"/>
      <c r="EXX110" s="32"/>
      <c r="EXY110" s="32"/>
      <c r="EXZ110" s="32"/>
      <c r="EYA110" s="32"/>
      <c r="EYB110" s="32"/>
      <c r="EYC110" s="32"/>
      <c r="EYD110" s="32"/>
      <c r="EYE110" s="32"/>
      <c r="EYF110" s="32"/>
      <c r="EYG110" s="32"/>
      <c r="EYH110" s="32"/>
      <c r="EYI110" s="32"/>
      <c r="EYJ110" s="32"/>
      <c r="EYK110" s="32"/>
      <c r="EYL110" s="32"/>
      <c r="EYM110" s="32"/>
      <c r="EYN110" s="32"/>
      <c r="EYO110" s="32"/>
      <c r="EYP110" s="32"/>
      <c r="EYQ110" s="32"/>
      <c r="EYR110" s="32"/>
      <c r="EYS110" s="32"/>
      <c r="EYT110" s="32"/>
      <c r="EYU110" s="32"/>
      <c r="EYV110" s="32"/>
      <c r="EYW110" s="32"/>
      <c r="EYX110" s="32"/>
      <c r="EYY110" s="32"/>
      <c r="EYZ110" s="32"/>
      <c r="EZA110" s="32"/>
      <c r="EZB110" s="32"/>
      <c r="EZC110" s="32"/>
      <c r="EZD110" s="32"/>
      <c r="EZE110" s="32"/>
      <c r="EZF110" s="32"/>
      <c r="EZG110" s="32"/>
      <c r="EZH110" s="32"/>
      <c r="EZI110" s="32"/>
      <c r="EZJ110" s="32"/>
      <c r="EZK110" s="32"/>
      <c r="EZL110" s="32"/>
      <c r="EZM110" s="32"/>
      <c r="EZN110" s="32"/>
      <c r="EZO110" s="32"/>
      <c r="EZP110" s="32"/>
      <c r="EZQ110" s="32"/>
      <c r="EZR110" s="32"/>
      <c r="EZS110" s="32"/>
      <c r="EZT110" s="32"/>
      <c r="EZU110" s="32"/>
      <c r="EZV110" s="32"/>
      <c r="EZW110" s="32"/>
      <c r="EZX110" s="32"/>
      <c r="EZY110" s="32"/>
      <c r="EZZ110" s="32"/>
      <c r="FAA110" s="32"/>
      <c r="FAB110" s="32"/>
      <c r="FAC110" s="32"/>
      <c r="FAD110" s="32"/>
      <c r="FAE110" s="32"/>
      <c r="FAF110" s="32"/>
      <c r="FAG110" s="32"/>
      <c r="FAH110" s="32"/>
      <c r="FAI110" s="32"/>
      <c r="FAJ110" s="32"/>
      <c r="FAK110" s="32"/>
      <c r="FAL110" s="32"/>
      <c r="FAM110" s="32"/>
      <c r="FAN110" s="32"/>
      <c r="FAO110" s="32"/>
      <c r="FAP110" s="32"/>
      <c r="FAQ110" s="32"/>
      <c r="FAR110" s="32"/>
      <c r="FAS110" s="32"/>
      <c r="FAT110" s="32"/>
      <c r="FAU110" s="32"/>
      <c r="FAV110" s="32"/>
      <c r="FAW110" s="32"/>
      <c r="FAX110" s="32"/>
      <c r="FAY110" s="32"/>
      <c r="FAZ110" s="32"/>
      <c r="FBA110" s="32"/>
      <c r="FBB110" s="32"/>
      <c r="FBC110" s="32"/>
      <c r="FBD110" s="32"/>
      <c r="FBE110" s="32"/>
      <c r="FBF110" s="32"/>
      <c r="FBG110" s="32"/>
      <c r="FBH110" s="32"/>
      <c r="FBI110" s="32"/>
      <c r="FBJ110" s="32"/>
      <c r="FBK110" s="32"/>
      <c r="FBL110" s="32"/>
      <c r="FBM110" s="32"/>
      <c r="FBN110" s="32"/>
      <c r="FBO110" s="32"/>
      <c r="FBP110" s="32"/>
      <c r="FBQ110" s="32"/>
      <c r="FBR110" s="32"/>
      <c r="FBS110" s="32"/>
      <c r="FBT110" s="32"/>
      <c r="FBU110" s="32"/>
      <c r="FBV110" s="32"/>
      <c r="FBW110" s="32"/>
      <c r="FBX110" s="32"/>
      <c r="FBY110" s="32"/>
      <c r="FBZ110" s="32"/>
      <c r="FCA110" s="32"/>
      <c r="FCB110" s="32"/>
      <c r="FCC110" s="32"/>
      <c r="FCD110" s="32"/>
      <c r="FCE110" s="32"/>
      <c r="FCF110" s="32"/>
      <c r="FCG110" s="32"/>
      <c r="FCH110" s="32"/>
      <c r="FCI110" s="32"/>
      <c r="FCJ110" s="32"/>
      <c r="FCK110" s="32"/>
      <c r="FCL110" s="32"/>
      <c r="FCM110" s="32"/>
      <c r="FCN110" s="32"/>
      <c r="FCO110" s="32"/>
      <c r="FCP110" s="32"/>
      <c r="FCQ110" s="32"/>
      <c r="FCR110" s="32"/>
      <c r="FCS110" s="32"/>
      <c r="FCT110" s="32"/>
      <c r="FCU110" s="32"/>
      <c r="FCV110" s="32"/>
      <c r="FCW110" s="32"/>
      <c r="FCX110" s="32"/>
      <c r="FCY110" s="32"/>
      <c r="FCZ110" s="32"/>
      <c r="FDA110" s="32"/>
      <c r="FDB110" s="32"/>
      <c r="FDC110" s="32"/>
      <c r="FDD110" s="32"/>
      <c r="FDE110" s="32"/>
      <c r="FDF110" s="32"/>
      <c r="FDG110" s="32"/>
      <c r="FDH110" s="32"/>
      <c r="FDI110" s="32"/>
      <c r="FDJ110" s="32"/>
      <c r="FDK110" s="32"/>
      <c r="FDL110" s="32"/>
      <c r="FDM110" s="32"/>
      <c r="FDN110" s="32"/>
      <c r="FDO110" s="32"/>
      <c r="FDP110" s="32"/>
      <c r="FDQ110" s="32"/>
      <c r="FDR110" s="32"/>
      <c r="FDS110" s="32"/>
      <c r="FDT110" s="32"/>
      <c r="FDU110" s="32"/>
      <c r="FDV110" s="32"/>
      <c r="FDW110" s="32"/>
      <c r="FDX110" s="32"/>
      <c r="FDY110" s="32"/>
      <c r="FDZ110" s="32"/>
      <c r="FEA110" s="32"/>
      <c r="FEB110" s="32"/>
      <c r="FEC110" s="32"/>
      <c r="FED110" s="32"/>
      <c r="FEE110" s="32"/>
      <c r="FEF110" s="32"/>
      <c r="FEG110" s="32"/>
      <c r="FEH110" s="32"/>
      <c r="FEI110" s="32"/>
      <c r="FEJ110" s="32"/>
      <c r="FEK110" s="32"/>
      <c r="FEL110" s="32"/>
      <c r="FEM110" s="32"/>
      <c r="FEN110" s="32"/>
      <c r="FEO110" s="32"/>
      <c r="FEP110" s="32"/>
      <c r="FEQ110" s="32"/>
      <c r="FER110" s="32"/>
      <c r="FES110" s="32"/>
      <c r="FET110" s="32"/>
      <c r="FEU110" s="32"/>
      <c r="FEV110" s="32"/>
      <c r="FEW110" s="32"/>
      <c r="FEX110" s="32"/>
      <c r="FEY110" s="32"/>
      <c r="FEZ110" s="32"/>
      <c r="FFA110" s="32"/>
      <c r="FFB110" s="32"/>
      <c r="FFC110" s="32"/>
      <c r="FFD110" s="32"/>
      <c r="FFE110" s="32"/>
      <c r="FFF110" s="32"/>
      <c r="FFG110" s="32"/>
      <c r="FFH110" s="32"/>
      <c r="FFI110" s="32"/>
      <c r="FFJ110" s="32"/>
      <c r="FFK110" s="32"/>
      <c r="FFL110" s="32"/>
      <c r="FFM110" s="32"/>
      <c r="FFN110" s="32"/>
      <c r="FFO110" s="32"/>
      <c r="FFP110" s="32"/>
      <c r="FFQ110" s="32"/>
      <c r="FFR110" s="32"/>
      <c r="FFS110" s="32"/>
      <c r="FFT110" s="32"/>
      <c r="FFU110" s="32"/>
      <c r="FFV110" s="32"/>
      <c r="FFW110" s="32"/>
      <c r="FFX110" s="32"/>
      <c r="FFY110" s="32"/>
      <c r="FFZ110" s="32"/>
      <c r="FGA110" s="32"/>
      <c r="FGB110" s="32"/>
      <c r="FGC110" s="32"/>
      <c r="FGD110" s="32"/>
      <c r="FGE110" s="32"/>
      <c r="FGF110" s="32"/>
      <c r="FGG110" s="32"/>
      <c r="FGH110" s="32"/>
      <c r="FGI110" s="32"/>
      <c r="FGJ110" s="32"/>
      <c r="FGK110" s="32"/>
      <c r="FGL110" s="32"/>
      <c r="FGM110" s="32"/>
      <c r="FGN110" s="32"/>
      <c r="FGO110" s="32"/>
      <c r="FGP110" s="32"/>
      <c r="FGQ110" s="32"/>
      <c r="FGR110" s="32"/>
      <c r="FGS110" s="32"/>
      <c r="FGT110" s="32"/>
      <c r="FGU110" s="32"/>
      <c r="FGV110" s="32"/>
      <c r="FGW110" s="32"/>
      <c r="FGX110" s="32"/>
      <c r="FGY110" s="32"/>
      <c r="FGZ110" s="32"/>
      <c r="FHA110" s="32"/>
      <c r="FHB110" s="32"/>
      <c r="FHC110" s="32"/>
      <c r="FHD110" s="32"/>
      <c r="FHE110" s="32"/>
      <c r="FHF110" s="32"/>
      <c r="FHG110" s="32"/>
      <c r="FHH110" s="32"/>
      <c r="FHI110" s="32"/>
      <c r="FHJ110" s="32"/>
      <c r="FHK110" s="32"/>
      <c r="FHL110" s="32"/>
      <c r="FHM110" s="32"/>
      <c r="FHN110" s="32"/>
      <c r="FHO110" s="32"/>
      <c r="FHP110" s="32"/>
      <c r="FHQ110" s="32"/>
      <c r="FHR110" s="32"/>
      <c r="FHS110" s="32"/>
      <c r="FHT110" s="32"/>
      <c r="FHU110" s="32"/>
      <c r="FHV110" s="32"/>
      <c r="FHW110" s="32"/>
      <c r="FHX110" s="32"/>
      <c r="FHY110" s="32"/>
      <c r="FHZ110" s="32"/>
      <c r="FIA110" s="32"/>
      <c r="FIB110" s="32"/>
      <c r="FIC110" s="32"/>
      <c r="FID110" s="32"/>
      <c r="FIE110" s="32"/>
      <c r="FIF110" s="32"/>
      <c r="FIG110" s="32"/>
      <c r="FIH110" s="32"/>
      <c r="FII110" s="32"/>
      <c r="FIJ110" s="32"/>
      <c r="FIK110" s="32"/>
      <c r="FIL110" s="32"/>
      <c r="FIM110" s="32"/>
      <c r="FIN110" s="32"/>
      <c r="FIO110" s="32"/>
      <c r="FIP110" s="32"/>
      <c r="FIQ110" s="32"/>
      <c r="FIR110" s="32"/>
      <c r="FIS110" s="32"/>
      <c r="FIT110" s="32"/>
      <c r="FIU110" s="32"/>
      <c r="FIV110" s="32"/>
      <c r="FIW110" s="32"/>
      <c r="FIX110" s="32"/>
      <c r="FIY110" s="32"/>
      <c r="FIZ110" s="32"/>
      <c r="FJA110" s="32"/>
      <c r="FJB110" s="32"/>
      <c r="FJC110" s="32"/>
      <c r="FJD110" s="32"/>
      <c r="FJE110" s="32"/>
      <c r="FJF110" s="32"/>
      <c r="FJG110" s="32"/>
      <c r="FJH110" s="32"/>
      <c r="FJI110" s="32"/>
      <c r="FJJ110" s="32"/>
      <c r="FJK110" s="32"/>
      <c r="FJL110" s="32"/>
      <c r="FJM110" s="32"/>
      <c r="FJN110" s="32"/>
      <c r="FJO110" s="32"/>
      <c r="FJP110" s="32"/>
      <c r="FJQ110" s="32"/>
      <c r="FJR110" s="32"/>
      <c r="FJS110" s="32"/>
      <c r="FJT110" s="32"/>
      <c r="FJU110" s="32"/>
      <c r="FJV110" s="32"/>
      <c r="FJW110" s="32"/>
      <c r="FJX110" s="32"/>
      <c r="FJY110" s="32"/>
      <c r="FJZ110" s="32"/>
      <c r="FKA110" s="32"/>
      <c r="FKB110" s="32"/>
      <c r="FKC110" s="32"/>
      <c r="FKD110" s="32"/>
      <c r="FKE110" s="32"/>
      <c r="FKF110" s="32"/>
      <c r="FKG110" s="32"/>
      <c r="FKH110" s="32"/>
      <c r="FKI110" s="32"/>
      <c r="FKJ110" s="32"/>
      <c r="FKK110" s="32"/>
      <c r="FKL110" s="32"/>
      <c r="FKM110" s="32"/>
      <c r="FKN110" s="32"/>
      <c r="FKO110" s="32"/>
      <c r="FKP110" s="32"/>
      <c r="FKQ110" s="32"/>
      <c r="FKR110" s="32"/>
      <c r="FKS110" s="32"/>
      <c r="FKT110" s="32"/>
      <c r="FKU110" s="32"/>
      <c r="FKV110" s="32"/>
      <c r="FKW110" s="32"/>
      <c r="FKX110" s="32"/>
      <c r="FKY110" s="32"/>
      <c r="FKZ110" s="32"/>
      <c r="FLA110" s="32"/>
      <c r="FLB110" s="32"/>
      <c r="FLC110" s="32"/>
      <c r="FLD110" s="32"/>
      <c r="FLE110" s="32"/>
      <c r="FLF110" s="32"/>
      <c r="FLG110" s="32"/>
      <c r="FLH110" s="32"/>
      <c r="FLI110" s="32"/>
      <c r="FLJ110" s="32"/>
      <c r="FLK110" s="32"/>
      <c r="FLL110" s="32"/>
      <c r="FLM110" s="32"/>
      <c r="FLN110" s="32"/>
      <c r="FLO110" s="32"/>
      <c r="FLP110" s="32"/>
      <c r="FLQ110" s="32"/>
      <c r="FLR110" s="32"/>
      <c r="FLS110" s="32"/>
      <c r="FLT110" s="32"/>
      <c r="FLU110" s="32"/>
      <c r="FLV110" s="32"/>
      <c r="FLW110" s="32"/>
      <c r="FLX110" s="32"/>
      <c r="FLY110" s="32"/>
      <c r="FLZ110" s="32"/>
      <c r="FMA110" s="32"/>
      <c r="FMB110" s="32"/>
      <c r="FMC110" s="32"/>
      <c r="FMD110" s="32"/>
      <c r="FME110" s="32"/>
      <c r="FMF110" s="32"/>
      <c r="FMG110" s="32"/>
      <c r="FMH110" s="32"/>
      <c r="FMI110" s="32"/>
      <c r="FMJ110" s="32"/>
      <c r="FMK110" s="32"/>
      <c r="FML110" s="32"/>
      <c r="FMM110" s="32"/>
      <c r="FMN110" s="32"/>
      <c r="FMO110" s="32"/>
      <c r="FMP110" s="32"/>
      <c r="FMQ110" s="32"/>
      <c r="FMR110" s="32"/>
      <c r="FMS110" s="32"/>
      <c r="FMT110" s="32"/>
      <c r="FMU110" s="32"/>
      <c r="FMV110" s="32"/>
      <c r="FMW110" s="32"/>
      <c r="FMX110" s="32"/>
      <c r="FMY110" s="32"/>
      <c r="FMZ110" s="32"/>
      <c r="FNA110" s="32"/>
      <c r="FNB110" s="32"/>
      <c r="FNC110" s="32"/>
      <c r="FND110" s="32"/>
      <c r="FNE110" s="32"/>
      <c r="FNF110" s="32"/>
      <c r="FNG110" s="32"/>
      <c r="FNH110" s="32"/>
      <c r="FNI110" s="32"/>
      <c r="FNJ110" s="32"/>
      <c r="FNK110" s="32"/>
      <c r="FNL110" s="32"/>
      <c r="FNM110" s="32"/>
      <c r="FNN110" s="32"/>
      <c r="FNO110" s="32"/>
      <c r="FNP110" s="32"/>
      <c r="FNQ110" s="32"/>
      <c r="FNR110" s="32"/>
      <c r="FNS110" s="32"/>
      <c r="FNT110" s="32"/>
      <c r="FNU110" s="32"/>
      <c r="FNV110" s="32"/>
      <c r="FNW110" s="32"/>
      <c r="FNX110" s="32"/>
      <c r="FNY110" s="32"/>
      <c r="FNZ110" s="32"/>
      <c r="FOA110" s="32"/>
      <c r="FOB110" s="32"/>
      <c r="FOC110" s="32"/>
      <c r="FOD110" s="32"/>
      <c r="FOE110" s="32"/>
      <c r="FOF110" s="32"/>
      <c r="FOG110" s="32"/>
      <c r="FOH110" s="32"/>
      <c r="FOI110" s="32"/>
      <c r="FOJ110" s="32"/>
      <c r="FOK110" s="32"/>
      <c r="FOL110" s="32"/>
      <c r="FOM110" s="32"/>
      <c r="FON110" s="32"/>
      <c r="FOO110" s="32"/>
      <c r="FOP110" s="32"/>
      <c r="FOQ110" s="32"/>
      <c r="FOR110" s="32"/>
      <c r="FOS110" s="32"/>
      <c r="FOT110" s="32"/>
      <c r="FOU110" s="32"/>
      <c r="FOV110" s="32"/>
      <c r="FOW110" s="32"/>
      <c r="FOX110" s="32"/>
      <c r="FOY110" s="32"/>
      <c r="FOZ110" s="32"/>
      <c r="FPA110" s="32"/>
      <c r="FPB110" s="32"/>
      <c r="FPC110" s="32"/>
      <c r="FPD110" s="32"/>
      <c r="FPE110" s="32"/>
      <c r="FPF110" s="32"/>
      <c r="FPG110" s="32"/>
      <c r="FPH110" s="32"/>
      <c r="FPI110" s="32"/>
      <c r="FPJ110" s="32"/>
      <c r="FPK110" s="32"/>
      <c r="FPL110" s="32"/>
      <c r="FPM110" s="32"/>
      <c r="FPN110" s="32"/>
      <c r="FPO110" s="32"/>
      <c r="FPP110" s="32"/>
      <c r="FPQ110" s="32"/>
      <c r="FPR110" s="32"/>
      <c r="FPS110" s="32"/>
      <c r="FPT110" s="32"/>
      <c r="FPU110" s="32"/>
      <c r="FPV110" s="32"/>
      <c r="FPW110" s="32"/>
      <c r="FPX110" s="32"/>
      <c r="FPY110" s="32"/>
      <c r="FPZ110" s="32"/>
      <c r="FQA110" s="32"/>
      <c r="FQB110" s="32"/>
      <c r="FQC110" s="32"/>
      <c r="FQD110" s="32"/>
      <c r="FQE110" s="32"/>
      <c r="FQF110" s="32"/>
      <c r="FQG110" s="32"/>
      <c r="FQH110" s="32"/>
      <c r="FQI110" s="32"/>
      <c r="FQJ110" s="32"/>
      <c r="FQK110" s="32"/>
      <c r="FQL110" s="32"/>
      <c r="FQM110" s="32"/>
      <c r="FQN110" s="32"/>
      <c r="FQO110" s="32"/>
      <c r="FQP110" s="32"/>
      <c r="FQQ110" s="32"/>
      <c r="FQR110" s="32"/>
      <c r="FQS110" s="32"/>
      <c r="FQT110" s="32"/>
      <c r="FQU110" s="32"/>
      <c r="FQV110" s="32"/>
      <c r="FQW110" s="32"/>
      <c r="FQX110" s="32"/>
      <c r="FQY110" s="32"/>
      <c r="FQZ110" s="32"/>
      <c r="FRA110" s="32"/>
      <c r="FRB110" s="32"/>
      <c r="FRC110" s="32"/>
      <c r="FRD110" s="32"/>
      <c r="FRE110" s="32"/>
      <c r="FRF110" s="32"/>
      <c r="FRG110" s="32"/>
      <c r="FRH110" s="32"/>
      <c r="FRI110" s="32"/>
      <c r="FRJ110" s="32"/>
      <c r="FRK110" s="32"/>
      <c r="FRL110" s="32"/>
      <c r="FRM110" s="32"/>
      <c r="FRN110" s="32"/>
      <c r="FRO110" s="32"/>
      <c r="FRP110" s="32"/>
      <c r="FRQ110" s="32"/>
      <c r="FRR110" s="32"/>
      <c r="FRS110" s="32"/>
      <c r="FRT110" s="32"/>
      <c r="FRU110" s="32"/>
      <c r="FRV110" s="32"/>
      <c r="FRW110" s="32"/>
      <c r="FRX110" s="32"/>
      <c r="FRY110" s="32"/>
      <c r="FRZ110" s="32"/>
      <c r="FSA110" s="32"/>
      <c r="FSB110" s="32"/>
      <c r="FSC110" s="32"/>
      <c r="FSD110" s="32"/>
      <c r="FSE110" s="32"/>
      <c r="FSF110" s="32"/>
      <c r="FSG110" s="32"/>
      <c r="FSH110" s="32"/>
      <c r="FSI110" s="32"/>
      <c r="FSJ110" s="32"/>
      <c r="FSK110" s="32"/>
      <c r="FSL110" s="32"/>
      <c r="FSM110" s="32"/>
      <c r="FSN110" s="32"/>
      <c r="FSO110" s="32"/>
      <c r="FSP110" s="32"/>
      <c r="FSQ110" s="32"/>
      <c r="FSR110" s="32"/>
      <c r="FSS110" s="32"/>
      <c r="FST110" s="32"/>
      <c r="FSU110" s="32"/>
      <c r="FSV110" s="32"/>
      <c r="FSW110" s="32"/>
      <c r="FSX110" s="32"/>
      <c r="FSY110" s="32"/>
      <c r="FSZ110" s="32"/>
      <c r="FTA110" s="32"/>
      <c r="FTB110" s="32"/>
      <c r="FTC110" s="32"/>
      <c r="FTD110" s="32"/>
      <c r="FTE110" s="32"/>
      <c r="FTF110" s="32"/>
      <c r="FTG110" s="32"/>
      <c r="FTH110" s="32"/>
      <c r="FTI110" s="32"/>
      <c r="FTJ110" s="32"/>
      <c r="FTK110" s="32"/>
      <c r="FTL110" s="32"/>
      <c r="FTM110" s="32"/>
      <c r="FTN110" s="32"/>
      <c r="FTO110" s="32"/>
      <c r="FTP110" s="32"/>
      <c r="FTQ110" s="32"/>
      <c r="FTR110" s="32"/>
      <c r="FTS110" s="32"/>
      <c r="FTT110" s="32"/>
      <c r="FTU110" s="32"/>
      <c r="FTV110" s="32"/>
      <c r="FTW110" s="32"/>
      <c r="FTX110" s="32"/>
      <c r="FTY110" s="32"/>
      <c r="FTZ110" s="32"/>
      <c r="FUA110" s="32"/>
      <c r="FUB110" s="32"/>
      <c r="FUC110" s="32"/>
      <c r="FUD110" s="32"/>
      <c r="FUE110" s="32"/>
      <c r="FUF110" s="32"/>
      <c r="FUG110" s="32"/>
      <c r="FUH110" s="32"/>
      <c r="FUI110" s="32"/>
      <c r="FUJ110" s="32"/>
      <c r="FUK110" s="32"/>
      <c r="FUL110" s="32"/>
      <c r="FUM110" s="32"/>
      <c r="FUN110" s="32"/>
      <c r="FUO110" s="32"/>
      <c r="FUP110" s="32"/>
      <c r="FUQ110" s="32"/>
      <c r="FUR110" s="32"/>
      <c r="FUS110" s="32"/>
      <c r="FUT110" s="32"/>
      <c r="FUU110" s="32"/>
      <c r="FUV110" s="32"/>
      <c r="FUW110" s="32"/>
      <c r="FUX110" s="32"/>
      <c r="FUY110" s="32"/>
      <c r="FUZ110" s="32"/>
      <c r="FVA110" s="32"/>
      <c r="FVB110" s="32"/>
      <c r="FVC110" s="32"/>
      <c r="FVD110" s="32"/>
      <c r="FVE110" s="32"/>
      <c r="FVF110" s="32"/>
      <c r="FVG110" s="32"/>
      <c r="FVH110" s="32"/>
      <c r="FVI110" s="32"/>
      <c r="FVJ110" s="32"/>
      <c r="FVK110" s="32"/>
      <c r="FVL110" s="32"/>
      <c r="FVM110" s="32"/>
      <c r="FVN110" s="32"/>
      <c r="FVO110" s="32"/>
      <c r="FVP110" s="32"/>
      <c r="FVQ110" s="32"/>
      <c r="FVR110" s="32"/>
      <c r="FVS110" s="32"/>
      <c r="FVT110" s="32"/>
      <c r="FVU110" s="32"/>
      <c r="FVV110" s="32"/>
      <c r="FVW110" s="32"/>
      <c r="FVX110" s="32"/>
      <c r="FVY110" s="32"/>
      <c r="FVZ110" s="32"/>
      <c r="FWA110" s="32"/>
      <c r="FWB110" s="32"/>
      <c r="FWC110" s="32"/>
      <c r="FWD110" s="32"/>
      <c r="FWE110" s="32"/>
      <c r="FWF110" s="32"/>
      <c r="FWG110" s="32"/>
      <c r="FWH110" s="32"/>
      <c r="FWI110" s="32"/>
      <c r="FWJ110" s="32"/>
      <c r="FWK110" s="32"/>
      <c r="FWL110" s="32"/>
      <c r="FWM110" s="32"/>
      <c r="FWN110" s="32"/>
      <c r="FWO110" s="32"/>
      <c r="FWP110" s="32"/>
      <c r="FWQ110" s="32"/>
      <c r="FWR110" s="32"/>
      <c r="FWS110" s="32"/>
      <c r="FWT110" s="32"/>
      <c r="FWU110" s="32"/>
      <c r="FWV110" s="32"/>
      <c r="FWW110" s="32"/>
      <c r="FWX110" s="32"/>
      <c r="FWY110" s="32"/>
      <c r="FWZ110" s="32"/>
      <c r="FXA110" s="32"/>
      <c r="FXB110" s="32"/>
      <c r="FXC110" s="32"/>
      <c r="FXD110" s="32"/>
      <c r="FXE110" s="32"/>
      <c r="FXF110" s="32"/>
      <c r="FXG110" s="32"/>
      <c r="FXH110" s="32"/>
      <c r="FXI110" s="32"/>
      <c r="FXJ110" s="32"/>
      <c r="FXK110" s="32"/>
      <c r="FXL110" s="32"/>
      <c r="FXM110" s="32"/>
      <c r="FXN110" s="32"/>
      <c r="FXO110" s="32"/>
      <c r="FXP110" s="32"/>
      <c r="FXQ110" s="32"/>
      <c r="FXR110" s="32"/>
      <c r="FXS110" s="32"/>
      <c r="FXT110" s="32"/>
      <c r="FXU110" s="32"/>
      <c r="FXV110" s="32"/>
      <c r="FXW110" s="32"/>
      <c r="FXX110" s="32"/>
      <c r="FXY110" s="32"/>
      <c r="FXZ110" s="32"/>
      <c r="FYA110" s="32"/>
      <c r="FYB110" s="32"/>
      <c r="FYC110" s="32"/>
      <c r="FYD110" s="32"/>
      <c r="FYE110" s="32"/>
      <c r="FYF110" s="32"/>
      <c r="FYG110" s="32"/>
      <c r="FYH110" s="32"/>
      <c r="FYI110" s="32"/>
      <c r="FYJ110" s="32"/>
      <c r="FYK110" s="32"/>
      <c r="FYL110" s="32"/>
      <c r="FYM110" s="32"/>
      <c r="FYN110" s="32"/>
      <c r="FYO110" s="32"/>
      <c r="FYP110" s="32"/>
      <c r="FYQ110" s="32"/>
      <c r="FYR110" s="32"/>
      <c r="FYS110" s="32"/>
      <c r="FYT110" s="32"/>
      <c r="FYU110" s="32"/>
      <c r="FYV110" s="32"/>
      <c r="FYW110" s="32"/>
      <c r="FYX110" s="32"/>
      <c r="FYY110" s="32"/>
      <c r="FYZ110" s="32"/>
      <c r="FZA110" s="32"/>
      <c r="FZB110" s="32"/>
      <c r="FZC110" s="32"/>
      <c r="FZD110" s="32"/>
      <c r="FZE110" s="32"/>
      <c r="FZF110" s="32"/>
      <c r="FZG110" s="32"/>
      <c r="FZH110" s="32"/>
      <c r="FZI110" s="32"/>
      <c r="FZJ110" s="32"/>
      <c r="FZK110" s="32"/>
      <c r="FZL110" s="32"/>
      <c r="FZM110" s="32"/>
      <c r="FZN110" s="32"/>
      <c r="FZO110" s="32"/>
      <c r="FZP110" s="32"/>
      <c r="FZQ110" s="32"/>
      <c r="FZR110" s="32"/>
      <c r="FZS110" s="32"/>
      <c r="FZT110" s="32"/>
      <c r="FZU110" s="32"/>
      <c r="FZV110" s="32"/>
      <c r="FZW110" s="32"/>
      <c r="FZX110" s="32"/>
      <c r="FZY110" s="32"/>
      <c r="FZZ110" s="32"/>
      <c r="GAA110" s="32"/>
      <c r="GAB110" s="32"/>
      <c r="GAC110" s="32"/>
      <c r="GAD110" s="32"/>
      <c r="GAE110" s="32"/>
      <c r="GAF110" s="32"/>
      <c r="GAG110" s="32"/>
      <c r="GAH110" s="32"/>
      <c r="GAI110" s="32"/>
      <c r="GAJ110" s="32"/>
      <c r="GAK110" s="32"/>
      <c r="GAL110" s="32"/>
      <c r="GAM110" s="32"/>
      <c r="GAN110" s="32"/>
      <c r="GAO110" s="32"/>
      <c r="GAP110" s="32"/>
      <c r="GAQ110" s="32"/>
      <c r="GAR110" s="32"/>
      <c r="GAS110" s="32"/>
      <c r="GAT110" s="32"/>
      <c r="GAU110" s="32"/>
      <c r="GAV110" s="32"/>
      <c r="GAW110" s="32"/>
      <c r="GAX110" s="32"/>
      <c r="GAY110" s="32"/>
      <c r="GAZ110" s="32"/>
      <c r="GBA110" s="32"/>
      <c r="GBB110" s="32"/>
      <c r="GBC110" s="32"/>
      <c r="GBD110" s="32"/>
      <c r="GBE110" s="32"/>
      <c r="GBF110" s="32"/>
      <c r="GBG110" s="32"/>
      <c r="GBH110" s="32"/>
      <c r="GBI110" s="32"/>
      <c r="GBJ110" s="32"/>
      <c r="GBK110" s="32"/>
      <c r="GBL110" s="32"/>
      <c r="GBM110" s="32"/>
      <c r="GBN110" s="32"/>
      <c r="GBO110" s="32"/>
      <c r="GBP110" s="32"/>
      <c r="GBQ110" s="32"/>
      <c r="GBR110" s="32"/>
      <c r="GBS110" s="32"/>
      <c r="GBT110" s="32"/>
      <c r="GBU110" s="32"/>
      <c r="GBV110" s="32"/>
      <c r="GBW110" s="32"/>
      <c r="GBX110" s="32"/>
      <c r="GBY110" s="32"/>
      <c r="GBZ110" s="32"/>
      <c r="GCA110" s="32"/>
      <c r="GCB110" s="32"/>
      <c r="GCC110" s="32"/>
      <c r="GCD110" s="32"/>
      <c r="GCE110" s="32"/>
      <c r="GCF110" s="32"/>
      <c r="GCG110" s="32"/>
      <c r="GCH110" s="32"/>
      <c r="GCI110" s="32"/>
      <c r="GCJ110" s="32"/>
      <c r="GCK110" s="32"/>
      <c r="GCL110" s="32"/>
      <c r="GCM110" s="32"/>
      <c r="GCN110" s="32"/>
      <c r="GCO110" s="32"/>
      <c r="GCP110" s="32"/>
      <c r="GCQ110" s="32"/>
      <c r="GCR110" s="32"/>
      <c r="GCS110" s="32"/>
      <c r="GCT110" s="32"/>
      <c r="GCU110" s="32"/>
      <c r="GCV110" s="32"/>
      <c r="GCW110" s="32"/>
      <c r="GCX110" s="32"/>
      <c r="GCY110" s="32"/>
      <c r="GCZ110" s="32"/>
      <c r="GDA110" s="32"/>
      <c r="GDB110" s="32"/>
      <c r="GDC110" s="32"/>
      <c r="GDD110" s="32"/>
      <c r="GDE110" s="32"/>
      <c r="GDF110" s="32"/>
      <c r="GDG110" s="32"/>
      <c r="GDH110" s="32"/>
      <c r="GDI110" s="32"/>
      <c r="GDJ110" s="32"/>
      <c r="GDK110" s="32"/>
      <c r="GDL110" s="32"/>
      <c r="GDM110" s="32"/>
      <c r="GDN110" s="32"/>
      <c r="GDO110" s="32"/>
      <c r="GDP110" s="32"/>
      <c r="GDQ110" s="32"/>
      <c r="GDR110" s="32"/>
      <c r="GDS110" s="32"/>
      <c r="GDT110" s="32"/>
      <c r="GDU110" s="32"/>
      <c r="GDV110" s="32"/>
      <c r="GDW110" s="32"/>
      <c r="GDX110" s="32"/>
      <c r="GDY110" s="32"/>
      <c r="GDZ110" s="32"/>
      <c r="GEA110" s="32"/>
      <c r="GEB110" s="32"/>
      <c r="GEC110" s="32"/>
      <c r="GED110" s="32"/>
      <c r="GEE110" s="32"/>
      <c r="GEF110" s="32"/>
      <c r="GEG110" s="32"/>
      <c r="GEH110" s="32"/>
      <c r="GEI110" s="32"/>
      <c r="GEJ110" s="32"/>
      <c r="GEK110" s="32"/>
      <c r="GEL110" s="32"/>
      <c r="GEM110" s="32"/>
      <c r="GEN110" s="32"/>
      <c r="GEO110" s="32"/>
      <c r="GEP110" s="32"/>
      <c r="GEQ110" s="32"/>
      <c r="GER110" s="32"/>
      <c r="GES110" s="32"/>
      <c r="GET110" s="32"/>
      <c r="GEU110" s="32"/>
      <c r="GEV110" s="32"/>
      <c r="GEW110" s="32"/>
      <c r="GEX110" s="32"/>
      <c r="GEY110" s="32"/>
      <c r="GEZ110" s="32"/>
      <c r="GFA110" s="32"/>
      <c r="GFB110" s="32"/>
      <c r="GFC110" s="32"/>
      <c r="GFD110" s="32"/>
      <c r="GFE110" s="32"/>
      <c r="GFF110" s="32"/>
      <c r="GFG110" s="32"/>
      <c r="GFH110" s="32"/>
      <c r="GFI110" s="32"/>
      <c r="GFJ110" s="32"/>
      <c r="GFK110" s="32"/>
      <c r="GFL110" s="32"/>
      <c r="GFM110" s="32"/>
      <c r="GFN110" s="32"/>
      <c r="GFO110" s="32"/>
      <c r="GFP110" s="32"/>
      <c r="GFQ110" s="32"/>
      <c r="GFR110" s="32"/>
      <c r="GFS110" s="32"/>
      <c r="GFT110" s="32"/>
      <c r="GFU110" s="32"/>
      <c r="GFV110" s="32"/>
      <c r="GFW110" s="32"/>
      <c r="GFX110" s="32"/>
      <c r="GFY110" s="32"/>
      <c r="GFZ110" s="32"/>
      <c r="GGA110" s="32"/>
      <c r="GGB110" s="32"/>
      <c r="GGC110" s="32"/>
      <c r="GGD110" s="32"/>
      <c r="GGE110" s="32"/>
      <c r="GGF110" s="32"/>
      <c r="GGG110" s="32"/>
      <c r="GGH110" s="32"/>
      <c r="GGI110" s="32"/>
      <c r="GGJ110" s="32"/>
      <c r="GGK110" s="32"/>
      <c r="GGL110" s="32"/>
      <c r="GGM110" s="32"/>
      <c r="GGN110" s="32"/>
      <c r="GGO110" s="32"/>
      <c r="GGP110" s="32"/>
      <c r="GGQ110" s="32"/>
      <c r="GGR110" s="32"/>
      <c r="GGS110" s="32"/>
      <c r="GGT110" s="32"/>
      <c r="GGU110" s="32"/>
      <c r="GGV110" s="32"/>
      <c r="GGW110" s="32"/>
      <c r="GGX110" s="32"/>
      <c r="GGY110" s="32"/>
      <c r="GGZ110" s="32"/>
      <c r="GHA110" s="32"/>
      <c r="GHB110" s="32"/>
      <c r="GHC110" s="32"/>
      <c r="GHD110" s="32"/>
      <c r="GHE110" s="32"/>
      <c r="GHF110" s="32"/>
      <c r="GHG110" s="32"/>
      <c r="GHH110" s="32"/>
      <c r="GHI110" s="32"/>
      <c r="GHJ110" s="32"/>
      <c r="GHK110" s="32"/>
      <c r="GHL110" s="32"/>
      <c r="GHM110" s="32"/>
      <c r="GHN110" s="32"/>
      <c r="GHO110" s="32"/>
      <c r="GHP110" s="32"/>
      <c r="GHQ110" s="32"/>
      <c r="GHR110" s="32"/>
      <c r="GHS110" s="32"/>
      <c r="GHT110" s="32"/>
      <c r="GHU110" s="32"/>
      <c r="GHV110" s="32"/>
      <c r="GHW110" s="32"/>
      <c r="GHX110" s="32"/>
      <c r="GHY110" s="32"/>
      <c r="GHZ110" s="32"/>
      <c r="GIA110" s="32"/>
      <c r="GIB110" s="32"/>
      <c r="GIC110" s="32"/>
      <c r="GID110" s="32"/>
      <c r="GIE110" s="32"/>
      <c r="GIF110" s="32"/>
      <c r="GIG110" s="32"/>
      <c r="GIH110" s="32"/>
      <c r="GII110" s="32"/>
      <c r="GIJ110" s="32"/>
      <c r="GIK110" s="32"/>
      <c r="GIL110" s="32"/>
      <c r="GIM110" s="32"/>
      <c r="GIN110" s="32"/>
      <c r="GIO110" s="32"/>
      <c r="GIP110" s="32"/>
      <c r="GIQ110" s="32"/>
      <c r="GIR110" s="32"/>
      <c r="GIS110" s="32"/>
      <c r="GIT110" s="32"/>
      <c r="GIU110" s="32"/>
      <c r="GIV110" s="32"/>
      <c r="GIW110" s="32"/>
      <c r="GIX110" s="32"/>
      <c r="GIY110" s="32"/>
      <c r="GIZ110" s="32"/>
      <c r="GJA110" s="32"/>
      <c r="GJB110" s="32"/>
      <c r="GJC110" s="32"/>
      <c r="GJD110" s="32"/>
      <c r="GJE110" s="32"/>
      <c r="GJF110" s="32"/>
      <c r="GJG110" s="32"/>
      <c r="GJH110" s="32"/>
      <c r="GJI110" s="32"/>
      <c r="GJJ110" s="32"/>
      <c r="GJK110" s="32"/>
      <c r="GJL110" s="32"/>
      <c r="GJM110" s="32"/>
      <c r="GJN110" s="32"/>
      <c r="GJO110" s="32"/>
      <c r="GJP110" s="32"/>
      <c r="GJQ110" s="32"/>
      <c r="GJR110" s="32"/>
      <c r="GJS110" s="32"/>
      <c r="GJT110" s="32"/>
      <c r="GJU110" s="32"/>
      <c r="GJV110" s="32"/>
      <c r="GJW110" s="32"/>
      <c r="GJX110" s="32"/>
      <c r="GJY110" s="32"/>
      <c r="GJZ110" s="32"/>
      <c r="GKA110" s="32"/>
      <c r="GKB110" s="32"/>
      <c r="GKC110" s="32"/>
      <c r="GKD110" s="32"/>
      <c r="GKE110" s="32"/>
      <c r="GKF110" s="32"/>
      <c r="GKG110" s="32"/>
      <c r="GKH110" s="32"/>
      <c r="GKI110" s="32"/>
      <c r="GKJ110" s="32"/>
      <c r="GKK110" s="32"/>
      <c r="GKL110" s="32"/>
      <c r="GKM110" s="32"/>
      <c r="GKN110" s="32"/>
      <c r="GKO110" s="32"/>
      <c r="GKP110" s="32"/>
      <c r="GKQ110" s="32"/>
      <c r="GKR110" s="32"/>
      <c r="GKS110" s="32"/>
      <c r="GKT110" s="32"/>
      <c r="GKU110" s="32"/>
      <c r="GKV110" s="32"/>
      <c r="GKW110" s="32"/>
      <c r="GKX110" s="32"/>
      <c r="GKY110" s="32"/>
      <c r="GKZ110" s="32"/>
      <c r="GLA110" s="32"/>
      <c r="GLB110" s="32"/>
      <c r="GLC110" s="32"/>
      <c r="GLD110" s="32"/>
      <c r="GLE110" s="32"/>
      <c r="GLF110" s="32"/>
      <c r="GLG110" s="32"/>
      <c r="GLH110" s="32"/>
      <c r="GLI110" s="32"/>
      <c r="GLJ110" s="32"/>
      <c r="GLK110" s="32"/>
      <c r="GLL110" s="32"/>
      <c r="GLM110" s="32"/>
      <c r="GLN110" s="32"/>
      <c r="GLO110" s="32"/>
      <c r="GLP110" s="32"/>
      <c r="GLQ110" s="32"/>
      <c r="GLR110" s="32"/>
      <c r="GLS110" s="32"/>
      <c r="GLT110" s="32"/>
      <c r="GLU110" s="32"/>
      <c r="GLV110" s="32"/>
      <c r="GLW110" s="32"/>
      <c r="GLX110" s="32"/>
      <c r="GLY110" s="32"/>
      <c r="GLZ110" s="32"/>
      <c r="GMA110" s="32"/>
      <c r="GMB110" s="32"/>
      <c r="GMC110" s="32"/>
      <c r="GMD110" s="32"/>
      <c r="GME110" s="32"/>
      <c r="GMF110" s="32"/>
      <c r="GMG110" s="32"/>
      <c r="GMH110" s="32"/>
      <c r="GMI110" s="32"/>
      <c r="GMJ110" s="32"/>
      <c r="GMK110" s="32"/>
      <c r="GML110" s="32"/>
      <c r="GMM110" s="32"/>
      <c r="GMN110" s="32"/>
      <c r="GMO110" s="32"/>
      <c r="GMP110" s="32"/>
      <c r="GMQ110" s="32"/>
      <c r="GMR110" s="32"/>
      <c r="GMS110" s="32"/>
      <c r="GMT110" s="32"/>
      <c r="GMU110" s="32"/>
      <c r="GMV110" s="32"/>
      <c r="GMW110" s="32"/>
      <c r="GMX110" s="32"/>
      <c r="GMY110" s="32"/>
      <c r="GMZ110" s="32"/>
      <c r="GNA110" s="32"/>
      <c r="GNB110" s="32"/>
      <c r="GNC110" s="32"/>
      <c r="GND110" s="32"/>
      <c r="GNE110" s="32"/>
      <c r="GNF110" s="32"/>
      <c r="GNG110" s="32"/>
      <c r="GNH110" s="32"/>
      <c r="GNI110" s="32"/>
      <c r="GNJ110" s="32"/>
      <c r="GNK110" s="32"/>
      <c r="GNL110" s="32"/>
      <c r="GNM110" s="32"/>
      <c r="GNN110" s="32"/>
      <c r="GNO110" s="32"/>
      <c r="GNP110" s="32"/>
      <c r="GNQ110" s="32"/>
      <c r="GNR110" s="32"/>
      <c r="GNS110" s="32"/>
      <c r="GNT110" s="32"/>
      <c r="GNU110" s="32"/>
      <c r="GNV110" s="32"/>
      <c r="GNW110" s="32"/>
      <c r="GNX110" s="32"/>
      <c r="GNY110" s="32"/>
      <c r="GNZ110" s="32"/>
      <c r="GOA110" s="32"/>
      <c r="GOB110" s="32"/>
      <c r="GOC110" s="32"/>
      <c r="GOD110" s="32"/>
      <c r="GOE110" s="32"/>
      <c r="GOF110" s="32"/>
      <c r="GOG110" s="32"/>
      <c r="GOH110" s="32"/>
      <c r="GOI110" s="32"/>
      <c r="GOJ110" s="32"/>
      <c r="GOK110" s="32"/>
      <c r="GOL110" s="32"/>
      <c r="GOM110" s="32"/>
      <c r="GON110" s="32"/>
      <c r="GOO110" s="32"/>
      <c r="GOP110" s="32"/>
      <c r="GOQ110" s="32"/>
      <c r="GOR110" s="32"/>
      <c r="GOS110" s="32"/>
      <c r="GOT110" s="32"/>
      <c r="GOU110" s="32"/>
      <c r="GOV110" s="32"/>
      <c r="GOW110" s="32"/>
      <c r="GOX110" s="32"/>
      <c r="GOY110" s="32"/>
      <c r="GOZ110" s="32"/>
      <c r="GPA110" s="32"/>
      <c r="GPB110" s="32"/>
      <c r="GPC110" s="32"/>
      <c r="GPD110" s="32"/>
      <c r="GPE110" s="32"/>
      <c r="GPF110" s="32"/>
      <c r="GPG110" s="32"/>
      <c r="GPH110" s="32"/>
      <c r="GPI110" s="32"/>
      <c r="GPJ110" s="32"/>
      <c r="GPK110" s="32"/>
      <c r="GPL110" s="32"/>
      <c r="GPM110" s="32"/>
      <c r="GPN110" s="32"/>
      <c r="GPO110" s="32"/>
      <c r="GPP110" s="32"/>
      <c r="GPQ110" s="32"/>
      <c r="GPR110" s="32"/>
      <c r="GPS110" s="32"/>
      <c r="GPT110" s="32"/>
      <c r="GPU110" s="32"/>
      <c r="GPV110" s="32"/>
      <c r="GPW110" s="32"/>
      <c r="GPX110" s="32"/>
      <c r="GPY110" s="32"/>
      <c r="GPZ110" s="32"/>
      <c r="GQA110" s="32"/>
      <c r="GQB110" s="32"/>
      <c r="GQC110" s="32"/>
      <c r="GQD110" s="32"/>
      <c r="GQE110" s="32"/>
      <c r="GQF110" s="32"/>
      <c r="GQG110" s="32"/>
      <c r="GQH110" s="32"/>
      <c r="GQI110" s="32"/>
      <c r="GQJ110" s="32"/>
      <c r="GQK110" s="32"/>
      <c r="GQL110" s="32"/>
      <c r="GQM110" s="32"/>
      <c r="GQN110" s="32"/>
      <c r="GQO110" s="32"/>
      <c r="GQP110" s="32"/>
      <c r="GQQ110" s="32"/>
      <c r="GQR110" s="32"/>
      <c r="GQS110" s="32"/>
      <c r="GQT110" s="32"/>
      <c r="GQU110" s="32"/>
      <c r="GQV110" s="32"/>
      <c r="GQW110" s="32"/>
      <c r="GQX110" s="32"/>
      <c r="GQY110" s="32"/>
      <c r="GQZ110" s="32"/>
      <c r="GRA110" s="32"/>
      <c r="GRB110" s="32"/>
      <c r="GRC110" s="32"/>
      <c r="GRD110" s="32"/>
      <c r="GRE110" s="32"/>
      <c r="GRF110" s="32"/>
      <c r="GRG110" s="32"/>
      <c r="GRH110" s="32"/>
      <c r="GRI110" s="32"/>
      <c r="GRJ110" s="32"/>
      <c r="GRK110" s="32"/>
      <c r="GRL110" s="32"/>
      <c r="GRM110" s="32"/>
      <c r="GRN110" s="32"/>
      <c r="GRO110" s="32"/>
      <c r="GRP110" s="32"/>
      <c r="GRQ110" s="32"/>
      <c r="GRR110" s="32"/>
      <c r="GRS110" s="32"/>
      <c r="GRT110" s="32"/>
      <c r="GRU110" s="32"/>
      <c r="GRV110" s="32"/>
      <c r="GRW110" s="32"/>
      <c r="GRX110" s="32"/>
      <c r="GRY110" s="32"/>
      <c r="GRZ110" s="32"/>
      <c r="GSA110" s="32"/>
      <c r="GSB110" s="32"/>
      <c r="GSC110" s="32"/>
      <c r="GSD110" s="32"/>
      <c r="GSE110" s="32"/>
      <c r="GSF110" s="32"/>
      <c r="GSG110" s="32"/>
      <c r="GSH110" s="32"/>
      <c r="GSI110" s="32"/>
      <c r="GSJ110" s="32"/>
      <c r="GSK110" s="32"/>
      <c r="GSL110" s="32"/>
      <c r="GSM110" s="32"/>
      <c r="GSN110" s="32"/>
      <c r="GSO110" s="32"/>
      <c r="GSP110" s="32"/>
      <c r="GSQ110" s="32"/>
      <c r="GSR110" s="32"/>
      <c r="GSS110" s="32"/>
      <c r="GST110" s="32"/>
      <c r="GSU110" s="32"/>
      <c r="GSV110" s="32"/>
      <c r="GSW110" s="32"/>
      <c r="GSX110" s="32"/>
      <c r="GSY110" s="32"/>
      <c r="GSZ110" s="32"/>
      <c r="GTA110" s="32"/>
      <c r="GTB110" s="32"/>
      <c r="GTC110" s="32"/>
      <c r="GTD110" s="32"/>
      <c r="GTE110" s="32"/>
      <c r="GTF110" s="32"/>
      <c r="GTG110" s="32"/>
      <c r="GTH110" s="32"/>
      <c r="GTI110" s="32"/>
      <c r="GTJ110" s="32"/>
      <c r="GTK110" s="32"/>
      <c r="GTL110" s="32"/>
      <c r="GTM110" s="32"/>
      <c r="GTN110" s="32"/>
      <c r="GTO110" s="32"/>
      <c r="GTP110" s="32"/>
      <c r="GTQ110" s="32"/>
      <c r="GTR110" s="32"/>
      <c r="GTS110" s="32"/>
      <c r="GTT110" s="32"/>
      <c r="GTU110" s="32"/>
      <c r="GTV110" s="32"/>
      <c r="GTW110" s="32"/>
      <c r="GTX110" s="32"/>
      <c r="GTY110" s="32"/>
      <c r="GTZ110" s="32"/>
      <c r="GUA110" s="32"/>
      <c r="GUB110" s="32"/>
      <c r="GUC110" s="32"/>
      <c r="GUD110" s="32"/>
      <c r="GUE110" s="32"/>
      <c r="GUF110" s="32"/>
      <c r="GUG110" s="32"/>
      <c r="GUH110" s="32"/>
      <c r="GUI110" s="32"/>
      <c r="GUJ110" s="32"/>
      <c r="GUK110" s="32"/>
      <c r="GUL110" s="32"/>
      <c r="GUM110" s="32"/>
      <c r="GUN110" s="32"/>
      <c r="GUO110" s="32"/>
      <c r="GUP110" s="32"/>
      <c r="GUQ110" s="32"/>
      <c r="GUR110" s="32"/>
      <c r="GUS110" s="32"/>
      <c r="GUT110" s="32"/>
      <c r="GUU110" s="32"/>
      <c r="GUV110" s="32"/>
      <c r="GUW110" s="32"/>
      <c r="GUX110" s="32"/>
      <c r="GUY110" s="32"/>
      <c r="GUZ110" s="32"/>
      <c r="GVA110" s="32"/>
      <c r="GVB110" s="32"/>
      <c r="GVC110" s="32"/>
      <c r="GVD110" s="32"/>
      <c r="GVE110" s="32"/>
      <c r="GVF110" s="32"/>
      <c r="GVG110" s="32"/>
      <c r="GVH110" s="32"/>
      <c r="GVI110" s="32"/>
      <c r="GVJ110" s="32"/>
      <c r="GVK110" s="32"/>
      <c r="GVL110" s="32"/>
      <c r="GVM110" s="32"/>
      <c r="GVN110" s="32"/>
      <c r="GVO110" s="32"/>
      <c r="GVP110" s="32"/>
      <c r="GVQ110" s="32"/>
      <c r="GVR110" s="32"/>
      <c r="GVS110" s="32"/>
      <c r="GVT110" s="32"/>
      <c r="GVU110" s="32"/>
      <c r="GVV110" s="32"/>
      <c r="GVW110" s="32"/>
      <c r="GVX110" s="32"/>
      <c r="GVY110" s="32"/>
      <c r="GVZ110" s="32"/>
      <c r="GWA110" s="32"/>
      <c r="GWB110" s="32"/>
      <c r="GWC110" s="32"/>
      <c r="GWD110" s="32"/>
      <c r="GWE110" s="32"/>
      <c r="GWF110" s="32"/>
      <c r="GWG110" s="32"/>
      <c r="GWH110" s="32"/>
      <c r="GWI110" s="32"/>
      <c r="GWJ110" s="32"/>
      <c r="GWK110" s="32"/>
      <c r="GWL110" s="32"/>
      <c r="GWM110" s="32"/>
      <c r="GWN110" s="32"/>
      <c r="GWO110" s="32"/>
      <c r="GWP110" s="32"/>
      <c r="GWQ110" s="32"/>
      <c r="GWR110" s="32"/>
      <c r="GWS110" s="32"/>
      <c r="GWT110" s="32"/>
      <c r="GWU110" s="32"/>
      <c r="GWV110" s="32"/>
      <c r="GWW110" s="32"/>
      <c r="GWX110" s="32"/>
      <c r="GWY110" s="32"/>
      <c r="GWZ110" s="32"/>
      <c r="GXA110" s="32"/>
      <c r="GXB110" s="32"/>
      <c r="GXC110" s="32"/>
      <c r="GXD110" s="32"/>
      <c r="GXE110" s="32"/>
      <c r="GXF110" s="32"/>
      <c r="GXG110" s="32"/>
      <c r="GXH110" s="32"/>
      <c r="GXI110" s="32"/>
      <c r="GXJ110" s="32"/>
      <c r="GXK110" s="32"/>
      <c r="GXL110" s="32"/>
      <c r="GXM110" s="32"/>
      <c r="GXN110" s="32"/>
      <c r="GXO110" s="32"/>
      <c r="GXP110" s="32"/>
      <c r="GXQ110" s="32"/>
      <c r="GXR110" s="32"/>
      <c r="GXS110" s="32"/>
      <c r="GXT110" s="32"/>
      <c r="GXU110" s="32"/>
      <c r="GXV110" s="32"/>
      <c r="GXW110" s="32"/>
      <c r="GXX110" s="32"/>
      <c r="GXY110" s="32"/>
      <c r="GXZ110" s="32"/>
      <c r="GYA110" s="32"/>
      <c r="GYB110" s="32"/>
      <c r="GYC110" s="32"/>
      <c r="GYD110" s="32"/>
      <c r="GYE110" s="32"/>
      <c r="GYF110" s="32"/>
      <c r="GYG110" s="32"/>
      <c r="GYH110" s="32"/>
      <c r="GYI110" s="32"/>
      <c r="GYJ110" s="32"/>
      <c r="GYK110" s="32"/>
      <c r="GYL110" s="32"/>
      <c r="GYM110" s="32"/>
      <c r="GYN110" s="32"/>
      <c r="GYO110" s="32"/>
      <c r="GYP110" s="32"/>
      <c r="GYQ110" s="32"/>
      <c r="GYR110" s="32"/>
      <c r="GYS110" s="32"/>
      <c r="GYT110" s="32"/>
      <c r="GYU110" s="32"/>
      <c r="GYV110" s="32"/>
      <c r="GYW110" s="32"/>
      <c r="GYX110" s="32"/>
      <c r="GYY110" s="32"/>
      <c r="GYZ110" s="32"/>
      <c r="GZA110" s="32"/>
      <c r="GZB110" s="32"/>
      <c r="GZC110" s="32"/>
      <c r="GZD110" s="32"/>
      <c r="GZE110" s="32"/>
      <c r="GZF110" s="32"/>
      <c r="GZG110" s="32"/>
      <c r="GZH110" s="32"/>
      <c r="GZI110" s="32"/>
      <c r="GZJ110" s="32"/>
      <c r="GZK110" s="32"/>
      <c r="GZL110" s="32"/>
      <c r="GZM110" s="32"/>
      <c r="GZN110" s="32"/>
      <c r="GZO110" s="32"/>
      <c r="GZP110" s="32"/>
      <c r="GZQ110" s="32"/>
      <c r="GZR110" s="32"/>
      <c r="GZS110" s="32"/>
      <c r="GZT110" s="32"/>
      <c r="GZU110" s="32"/>
      <c r="GZV110" s="32"/>
      <c r="GZW110" s="32"/>
      <c r="GZX110" s="32"/>
      <c r="GZY110" s="32"/>
      <c r="GZZ110" s="32"/>
      <c r="HAA110" s="32"/>
      <c r="HAB110" s="32"/>
      <c r="HAC110" s="32"/>
      <c r="HAD110" s="32"/>
      <c r="HAE110" s="32"/>
      <c r="HAF110" s="32"/>
      <c r="HAG110" s="32"/>
      <c r="HAH110" s="32"/>
      <c r="HAI110" s="32"/>
      <c r="HAJ110" s="32"/>
      <c r="HAK110" s="32"/>
      <c r="HAL110" s="32"/>
      <c r="HAM110" s="32"/>
      <c r="HAN110" s="32"/>
      <c r="HAO110" s="32"/>
      <c r="HAP110" s="32"/>
      <c r="HAQ110" s="32"/>
      <c r="HAR110" s="32"/>
      <c r="HAS110" s="32"/>
      <c r="HAT110" s="32"/>
      <c r="HAU110" s="32"/>
      <c r="HAV110" s="32"/>
      <c r="HAW110" s="32"/>
      <c r="HAX110" s="32"/>
      <c r="HAY110" s="32"/>
      <c r="HAZ110" s="32"/>
      <c r="HBA110" s="32"/>
      <c r="HBB110" s="32"/>
      <c r="HBC110" s="32"/>
      <c r="HBD110" s="32"/>
      <c r="HBE110" s="32"/>
      <c r="HBF110" s="32"/>
      <c r="HBG110" s="32"/>
      <c r="HBH110" s="32"/>
      <c r="HBI110" s="32"/>
      <c r="HBJ110" s="32"/>
      <c r="HBK110" s="32"/>
      <c r="HBL110" s="32"/>
      <c r="HBM110" s="32"/>
      <c r="HBN110" s="32"/>
      <c r="HBO110" s="32"/>
      <c r="HBP110" s="32"/>
      <c r="HBQ110" s="32"/>
      <c r="HBR110" s="32"/>
      <c r="HBS110" s="32"/>
      <c r="HBT110" s="32"/>
      <c r="HBU110" s="32"/>
      <c r="HBV110" s="32"/>
      <c r="HBW110" s="32"/>
      <c r="HBX110" s="32"/>
      <c r="HBY110" s="32"/>
      <c r="HBZ110" s="32"/>
      <c r="HCA110" s="32"/>
      <c r="HCB110" s="32"/>
      <c r="HCC110" s="32"/>
      <c r="HCD110" s="32"/>
      <c r="HCE110" s="32"/>
      <c r="HCF110" s="32"/>
      <c r="HCG110" s="32"/>
      <c r="HCH110" s="32"/>
      <c r="HCI110" s="32"/>
      <c r="HCJ110" s="32"/>
      <c r="HCK110" s="32"/>
      <c r="HCL110" s="32"/>
      <c r="HCM110" s="32"/>
      <c r="HCN110" s="32"/>
      <c r="HCO110" s="32"/>
      <c r="HCP110" s="32"/>
      <c r="HCQ110" s="32"/>
      <c r="HCR110" s="32"/>
      <c r="HCS110" s="32"/>
      <c r="HCT110" s="32"/>
      <c r="HCU110" s="32"/>
      <c r="HCV110" s="32"/>
      <c r="HCW110" s="32"/>
      <c r="HCX110" s="32"/>
      <c r="HCY110" s="32"/>
      <c r="HCZ110" s="32"/>
      <c r="HDA110" s="32"/>
      <c r="HDB110" s="32"/>
      <c r="HDC110" s="32"/>
      <c r="HDD110" s="32"/>
      <c r="HDE110" s="32"/>
      <c r="HDF110" s="32"/>
      <c r="HDG110" s="32"/>
      <c r="HDH110" s="32"/>
      <c r="HDI110" s="32"/>
      <c r="HDJ110" s="32"/>
      <c r="HDK110" s="32"/>
      <c r="HDL110" s="32"/>
      <c r="HDM110" s="32"/>
      <c r="HDN110" s="32"/>
      <c r="HDO110" s="32"/>
      <c r="HDP110" s="32"/>
      <c r="HDQ110" s="32"/>
      <c r="HDR110" s="32"/>
      <c r="HDS110" s="32"/>
      <c r="HDT110" s="32"/>
      <c r="HDU110" s="32"/>
      <c r="HDV110" s="32"/>
      <c r="HDW110" s="32"/>
      <c r="HDX110" s="32"/>
      <c r="HDY110" s="32"/>
      <c r="HDZ110" s="32"/>
      <c r="HEA110" s="32"/>
      <c r="HEB110" s="32"/>
      <c r="HEC110" s="32"/>
      <c r="HED110" s="32"/>
      <c r="HEE110" s="32"/>
      <c r="HEF110" s="32"/>
      <c r="HEG110" s="32"/>
      <c r="HEH110" s="32"/>
      <c r="HEI110" s="32"/>
      <c r="HEJ110" s="32"/>
      <c r="HEK110" s="32"/>
      <c r="HEL110" s="32"/>
      <c r="HEM110" s="32"/>
      <c r="HEN110" s="32"/>
      <c r="HEO110" s="32"/>
      <c r="HEP110" s="32"/>
      <c r="HEQ110" s="32"/>
      <c r="HER110" s="32"/>
      <c r="HES110" s="32"/>
      <c r="HET110" s="32"/>
      <c r="HEU110" s="32"/>
      <c r="HEV110" s="32"/>
      <c r="HEW110" s="32"/>
      <c r="HEX110" s="32"/>
      <c r="HEY110" s="32"/>
      <c r="HEZ110" s="32"/>
      <c r="HFA110" s="32"/>
      <c r="HFB110" s="32"/>
      <c r="HFC110" s="32"/>
      <c r="HFD110" s="32"/>
      <c r="HFE110" s="32"/>
      <c r="HFF110" s="32"/>
      <c r="HFG110" s="32"/>
      <c r="HFH110" s="32"/>
      <c r="HFI110" s="32"/>
      <c r="HFJ110" s="32"/>
      <c r="HFK110" s="32"/>
      <c r="HFL110" s="32"/>
      <c r="HFM110" s="32"/>
      <c r="HFN110" s="32"/>
      <c r="HFO110" s="32"/>
      <c r="HFP110" s="32"/>
      <c r="HFQ110" s="32"/>
      <c r="HFR110" s="32"/>
      <c r="HFS110" s="32"/>
      <c r="HFT110" s="32"/>
      <c r="HFU110" s="32"/>
      <c r="HFV110" s="32"/>
      <c r="HFW110" s="32"/>
      <c r="HFX110" s="32"/>
      <c r="HFY110" s="32"/>
      <c r="HFZ110" s="32"/>
      <c r="HGA110" s="32"/>
      <c r="HGB110" s="32"/>
      <c r="HGC110" s="32"/>
      <c r="HGD110" s="32"/>
      <c r="HGE110" s="32"/>
      <c r="HGF110" s="32"/>
      <c r="HGG110" s="32"/>
      <c r="HGH110" s="32"/>
      <c r="HGI110" s="32"/>
      <c r="HGJ110" s="32"/>
      <c r="HGK110" s="32"/>
      <c r="HGL110" s="32"/>
      <c r="HGM110" s="32"/>
      <c r="HGN110" s="32"/>
      <c r="HGO110" s="32"/>
      <c r="HGP110" s="32"/>
      <c r="HGQ110" s="32"/>
      <c r="HGR110" s="32"/>
      <c r="HGS110" s="32"/>
      <c r="HGT110" s="32"/>
      <c r="HGU110" s="32"/>
      <c r="HGV110" s="32"/>
      <c r="HGW110" s="32"/>
      <c r="HGX110" s="32"/>
      <c r="HGY110" s="32"/>
      <c r="HGZ110" s="32"/>
      <c r="HHA110" s="32"/>
      <c r="HHB110" s="32"/>
      <c r="HHC110" s="32"/>
      <c r="HHD110" s="32"/>
      <c r="HHE110" s="32"/>
      <c r="HHF110" s="32"/>
      <c r="HHG110" s="32"/>
      <c r="HHH110" s="32"/>
      <c r="HHI110" s="32"/>
      <c r="HHJ110" s="32"/>
      <c r="HHK110" s="32"/>
      <c r="HHL110" s="32"/>
      <c r="HHM110" s="32"/>
      <c r="HHN110" s="32"/>
      <c r="HHO110" s="32"/>
      <c r="HHP110" s="32"/>
      <c r="HHQ110" s="32"/>
      <c r="HHR110" s="32"/>
      <c r="HHS110" s="32"/>
      <c r="HHT110" s="32"/>
      <c r="HHU110" s="32"/>
      <c r="HHV110" s="32"/>
      <c r="HHW110" s="32"/>
      <c r="HHX110" s="32"/>
      <c r="HHY110" s="32"/>
      <c r="HHZ110" s="32"/>
      <c r="HIA110" s="32"/>
      <c r="HIB110" s="32"/>
      <c r="HIC110" s="32"/>
      <c r="HID110" s="32"/>
      <c r="HIE110" s="32"/>
      <c r="HIF110" s="32"/>
      <c r="HIG110" s="32"/>
      <c r="HIH110" s="32"/>
      <c r="HII110" s="32"/>
      <c r="HIJ110" s="32"/>
      <c r="HIK110" s="32"/>
      <c r="HIL110" s="32"/>
      <c r="HIM110" s="32"/>
      <c r="HIN110" s="32"/>
      <c r="HIO110" s="32"/>
      <c r="HIP110" s="32"/>
      <c r="HIQ110" s="32"/>
      <c r="HIR110" s="32"/>
      <c r="HIS110" s="32"/>
      <c r="HIT110" s="32"/>
      <c r="HIU110" s="32"/>
      <c r="HIV110" s="32"/>
      <c r="HIW110" s="32"/>
      <c r="HIX110" s="32"/>
      <c r="HIY110" s="32"/>
      <c r="HIZ110" s="32"/>
      <c r="HJA110" s="32"/>
      <c r="HJB110" s="32"/>
      <c r="HJC110" s="32"/>
      <c r="HJD110" s="32"/>
      <c r="HJE110" s="32"/>
      <c r="HJF110" s="32"/>
      <c r="HJG110" s="32"/>
      <c r="HJH110" s="32"/>
      <c r="HJI110" s="32"/>
      <c r="HJJ110" s="32"/>
      <c r="HJK110" s="32"/>
      <c r="HJL110" s="32"/>
      <c r="HJM110" s="32"/>
      <c r="HJN110" s="32"/>
      <c r="HJO110" s="32"/>
      <c r="HJP110" s="32"/>
      <c r="HJQ110" s="32"/>
      <c r="HJR110" s="32"/>
      <c r="HJS110" s="32"/>
      <c r="HJT110" s="32"/>
      <c r="HJU110" s="32"/>
      <c r="HJV110" s="32"/>
      <c r="HJW110" s="32"/>
      <c r="HJX110" s="32"/>
      <c r="HJY110" s="32"/>
      <c r="HJZ110" s="32"/>
      <c r="HKA110" s="32"/>
      <c r="HKB110" s="32"/>
      <c r="HKC110" s="32"/>
      <c r="HKD110" s="32"/>
      <c r="HKE110" s="32"/>
      <c r="HKF110" s="32"/>
      <c r="HKG110" s="32"/>
      <c r="HKH110" s="32"/>
      <c r="HKI110" s="32"/>
      <c r="HKJ110" s="32"/>
      <c r="HKK110" s="32"/>
      <c r="HKL110" s="32"/>
      <c r="HKM110" s="32"/>
      <c r="HKN110" s="32"/>
      <c r="HKO110" s="32"/>
      <c r="HKP110" s="32"/>
      <c r="HKQ110" s="32"/>
      <c r="HKR110" s="32"/>
      <c r="HKS110" s="32"/>
      <c r="HKT110" s="32"/>
      <c r="HKU110" s="32"/>
      <c r="HKV110" s="32"/>
      <c r="HKW110" s="32"/>
      <c r="HKX110" s="32"/>
      <c r="HKY110" s="32"/>
      <c r="HKZ110" s="32"/>
      <c r="HLA110" s="32"/>
      <c r="HLB110" s="32"/>
      <c r="HLC110" s="32"/>
      <c r="HLD110" s="32"/>
      <c r="HLE110" s="32"/>
      <c r="HLF110" s="32"/>
      <c r="HLG110" s="32"/>
      <c r="HLH110" s="32"/>
      <c r="HLI110" s="32"/>
      <c r="HLJ110" s="32"/>
      <c r="HLK110" s="32"/>
      <c r="HLL110" s="32"/>
      <c r="HLM110" s="32"/>
      <c r="HLN110" s="32"/>
      <c r="HLO110" s="32"/>
      <c r="HLP110" s="32"/>
      <c r="HLQ110" s="32"/>
      <c r="HLR110" s="32"/>
      <c r="HLS110" s="32"/>
      <c r="HLT110" s="32"/>
      <c r="HLU110" s="32"/>
      <c r="HLV110" s="32"/>
      <c r="HLW110" s="32"/>
      <c r="HLX110" s="32"/>
      <c r="HLY110" s="32"/>
      <c r="HLZ110" s="32"/>
      <c r="HMA110" s="32"/>
      <c r="HMB110" s="32"/>
      <c r="HMC110" s="32"/>
      <c r="HMD110" s="32"/>
      <c r="HME110" s="32"/>
      <c r="HMF110" s="32"/>
      <c r="HMG110" s="32"/>
      <c r="HMH110" s="32"/>
      <c r="HMI110" s="32"/>
      <c r="HMJ110" s="32"/>
      <c r="HMK110" s="32"/>
      <c r="HML110" s="32"/>
      <c r="HMM110" s="32"/>
      <c r="HMN110" s="32"/>
      <c r="HMO110" s="32"/>
      <c r="HMP110" s="32"/>
      <c r="HMQ110" s="32"/>
      <c r="HMR110" s="32"/>
      <c r="HMS110" s="32"/>
      <c r="HMT110" s="32"/>
      <c r="HMU110" s="32"/>
      <c r="HMV110" s="32"/>
      <c r="HMW110" s="32"/>
      <c r="HMX110" s="32"/>
      <c r="HMY110" s="32"/>
      <c r="HMZ110" s="32"/>
      <c r="HNA110" s="32"/>
      <c r="HNB110" s="32"/>
      <c r="HNC110" s="32"/>
      <c r="HND110" s="32"/>
      <c r="HNE110" s="32"/>
      <c r="HNF110" s="32"/>
      <c r="HNG110" s="32"/>
      <c r="HNH110" s="32"/>
      <c r="HNI110" s="32"/>
      <c r="HNJ110" s="32"/>
      <c r="HNK110" s="32"/>
      <c r="HNL110" s="32"/>
      <c r="HNM110" s="32"/>
      <c r="HNN110" s="32"/>
      <c r="HNO110" s="32"/>
      <c r="HNP110" s="32"/>
      <c r="HNQ110" s="32"/>
      <c r="HNR110" s="32"/>
      <c r="HNS110" s="32"/>
      <c r="HNT110" s="32"/>
      <c r="HNU110" s="32"/>
      <c r="HNV110" s="32"/>
      <c r="HNW110" s="32"/>
      <c r="HNX110" s="32"/>
      <c r="HNY110" s="32"/>
      <c r="HNZ110" s="32"/>
      <c r="HOA110" s="32"/>
      <c r="HOB110" s="32"/>
      <c r="HOC110" s="32"/>
      <c r="HOD110" s="32"/>
      <c r="HOE110" s="32"/>
      <c r="HOF110" s="32"/>
      <c r="HOG110" s="32"/>
      <c r="HOH110" s="32"/>
      <c r="HOI110" s="32"/>
      <c r="HOJ110" s="32"/>
      <c r="HOK110" s="32"/>
      <c r="HOL110" s="32"/>
      <c r="HOM110" s="32"/>
      <c r="HON110" s="32"/>
      <c r="HOO110" s="32"/>
      <c r="HOP110" s="32"/>
      <c r="HOQ110" s="32"/>
      <c r="HOR110" s="32"/>
      <c r="HOS110" s="32"/>
      <c r="HOT110" s="32"/>
      <c r="HOU110" s="32"/>
      <c r="HOV110" s="32"/>
      <c r="HOW110" s="32"/>
      <c r="HOX110" s="32"/>
      <c r="HOY110" s="32"/>
      <c r="HOZ110" s="32"/>
      <c r="HPA110" s="32"/>
      <c r="HPB110" s="32"/>
      <c r="HPC110" s="32"/>
      <c r="HPD110" s="32"/>
      <c r="HPE110" s="32"/>
      <c r="HPF110" s="32"/>
      <c r="HPG110" s="32"/>
      <c r="HPH110" s="32"/>
      <c r="HPI110" s="32"/>
      <c r="HPJ110" s="32"/>
      <c r="HPK110" s="32"/>
      <c r="HPL110" s="32"/>
      <c r="HPM110" s="32"/>
      <c r="HPN110" s="32"/>
      <c r="HPO110" s="32"/>
      <c r="HPP110" s="32"/>
      <c r="HPQ110" s="32"/>
      <c r="HPR110" s="32"/>
      <c r="HPS110" s="32"/>
      <c r="HPT110" s="32"/>
      <c r="HPU110" s="32"/>
      <c r="HPV110" s="32"/>
      <c r="HPW110" s="32"/>
      <c r="HPX110" s="32"/>
      <c r="HPY110" s="32"/>
      <c r="HPZ110" s="32"/>
      <c r="HQA110" s="32"/>
      <c r="HQB110" s="32"/>
      <c r="HQC110" s="32"/>
      <c r="HQD110" s="32"/>
      <c r="HQE110" s="32"/>
      <c r="HQF110" s="32"/>
      <c r="HQG110" s="32"/>
      <c r="HQH110" s="32"/>
      <c r="HQI110" s="32"/>
      <c r="HQJ110" s="32"/>
      <c r="HQK110" s="32"/>
      <c r="HQL110" s="32"/>
      <c r="HQM110" s="32"/>
      <c r="HQN110" s="32"/>
      <c r="HQO110" s="32"/>
      <c r="HQP110" s="32"/>
      <c r="HQQ110" s="32"/>
      <c r="HQR110" s="32"/>
      <c r="HQS110" s="32"/>
      <c r="HQT110" s="32"/>
      <c r="HQU110" s="32"/>
      <c r="HQV110" s="32"/>
      <c r="HQW110" s="32"/>
      <c r="HQX110" s="32"/>
      <c r="HQY110" s="32"/>
      <c r="HQZ110" s="32"/>
      <c r="HRA110" s="32"/>
      <c r="HRB110" s="32"/>
      <c r="HRC110" s="32"/>
      <c r="HRD110" s="32"/>
      <c r="HRE110" s="32"/>
      <c r="HRF110" s="32"/>
      <c r="HRG110" s="32"/>
      <c r="HRH110" s="32"/>
      <c r="HRI110" s="32"/>
      <c r="HRJ110" s="32"/>
      <c r="HRK110" s="32"/>
      <c r="HRL110" s="32"/>
      <c r="HRM110" s="32"/>
      <c r="HRN110" s="32"/>
      <c r="HRO110" s="32"/>
      <c r="HRP110" s="32"/>
      <c r="HRQ110" s="32"/>
      <c r="HRR110" s="32"/>
      <c r="HRS110" s="32"/>
      <c r="HRT110" s="32"/>
      <c r="HRU110" s="32"/>
      <c r="HRV110" s="32"/>
      <c r="HRW110" s="32"/>
      <c r="HRX110" s="32"/>
      <c r="HRY110" s="32"/>
      <c r="HRZ110" s="32"/>
      <c r="HSA110" s="32"/>
      <c r="HSB110" s="32"/>
      <c r="HSC110" s="32"/>
      <c r="HSD110" s="32"/>
      <c r="HSE110" s="32"/>
      <c r="HSF110" s="32"/>
      <c r="HSG110" s="32"/>
      <c r="HSH110" s="32"/>
      <c r="HSI110" s="32"/>
      <c r="HSJ110" s="32"/>
      <c r="HSK110" s="32"/>
      <c r="HSL110" s="32"/>
      <c r="HSM110" s="32"/>
      <c r="HSN110" s="32"/>
      <c r="HSO110" s="32"/>
      <c r="HSP110" s="32"/>
      <c r="HSQ110" s="32"/>
      <c r="HSR110" s="32"/>
      <c r="HSS110" s="32"/>
      <c r="HST110" s="32"/>
      <c r="HSU110" s="32"/>
      <c r="HSV110" s="32"/>
      <c r="HSW110" s="32"/>
      <c r="HSX110" s="32"/>
      <c r="HSY110" s="32"/>
      <c r="HSZ110" s="32"/>
      <c r="HTA110" s="32"/>
      <c r="HTB110" s="32"/>
      <c r="HTC110" s="32"/>
      <c r="HTD110" s="32"/>
      <c r="HTE110" s="32"/>
      <c r="HTF110" s="32"/>
      <c r="HTG110" s="32"/>
      <c r="HTH110" s="32"/>
      <c r="HTI110" s="32"/>
      <c r="HTJ110" s="32"/>
      <c r="HTK110" s="32"/>
      <c r="HTL110" s="32"/>
      <c r="HTM110" s="32"/>
      <c r="HTN110" s="32"/>
      <c r="HTO110" s="32"/>
      <c r="HTP110" s="32"/>
      <c r="HTQ110" s="32"/>
      <c r="HTR110" s="32"/>
      <c r="HTS110" s="32"/>
      <c r="HTT110" s="32"/>
      <c r="HTU110" s="32"/>
      <c r="HTV110" s="32"/>
      <c r="HTW110" s="32"/>
      <c r="HTX110" s="32"/>
      <c r="HTY110" s="32"/>
      <c r="HTZ110" s="32"/>
      <c r="HUA110" s="32"/>
      <c r="HUB110" s="32"/>
      <c r="HUC110" s="32"/>
      <c r="HUD110" s="32"/>
      <c r="HUE110" s="32"/>
      <c r="HUF110" s="32"/>
      <c r="HUG110" s="32"/>
      <c r="HUH110" s="32"/>
      <c r="HUI110" s="32"/>
      <c r="HUJ110" s="32"/>
      <c r="HUK110" s="32"/>
      <c r="HUL110" s="32"/>
      <c r="HUM110" s="32"/>
      <c r="HUN110" s="32"/>
      <c r="HUO110" s="32"/>
      <c r="HUP110" s="32"/>
      <c r="HUQ110" s="32"/>
      <c r="HUR110" s="32"/>
      <c r="HUS110" s="32"/>
      <c r="HUT110" s="32"/>
      <c r="HUU110" s="32"/>
      <c r="HUV110" s="32"/>
      <c r="HUW110" s="32"/>
      <c r="HUX110" s="32"/>
      <c r="HUY110" s="32"/>
      <c r="HUZ110" s="32"/>
      <c r="HVA110" s="32"/>
      <c r="HVB110" s="32"/>
      <c r="HVC110" s="32"/>
      <c r="HVD110" s="32"/>
      <c r="HVE110" s="32"/>
      <c r="HVF110" s="32"/>
      <c r="HVG110" s="32"/>
      <c r="HVH110" s="32"/>
      <c r="HVI110" s="32"/>
      <c r="HVJ110" s="32"/>
      <c r="HVK110" s="32"/>
      <c r="HVL110" s="32"/>
      <c r="HVM110" s="32"/>
      <c r="HVN110" s="32"/>
      <c r="HVO110" s="32"/>
      <c r="HVP110" s="32"/>
      <c r="HVQ110" s="32"/>
      <c r="HVR110" s="32"/>
      <c r="HVS110" s="32"/>
      <c r="HVT110" s="32"/>
      <c r="HVU110" s="32"/>
      <c r="HVV110" s="32"/>
      <c r="HVW110" s="32"/>
      <c r="HVX110" s="32"/>
      <c r="HVY110" s="32"/>
      <c r="HVZ110" s="32"/>
      <c r="HWA110" s="32"/>
      <c r="HWB110" s="32"/>
      <c r="HWC110" s="32"/>
      <c r="HWD110" s="32"/>
      <c r="HWE110" s="32"/>
      <c r="HWF110" s="32"/>
      <c r="HWG110" s="32"/>
      <c r="HWH110" s="32"/>
      <c r="HWI110" s="32"/>
      <c r="HWJ110" s="32"/>
      <c r="HWK110" s="32"/>
      <c r="HWL110" s="32"/>
      <c r="HWM110" s="32"/>
      <c r="HWN110" s="32"/>
      <c r="HWO110" s="32"/>
      <c r="HWP110" s="32"/>
      <c r="HWQ110" s="32"/>
      <c r="HWR110" s="32"/>
      <c r="HWS110" s="32"/>
      <c r="HWT110" s="32"/>
      <c r="HWU110" s="32"/>
      <c r="HWV110" s="32"/>
      <c r="HWW110" s="32"/>
      <c r="HWX110" s="32"/>
      <c r="HWY110" s="32"/>
      <c r="HWZ110" s="32"/>
      <c r="HXA110" s="32"/>
      <c r="HXB110" s="32"/>
      <c r="HXC110" s="32"/>
      <c r="HXD110" s="32"/>
      <c r="HXE110" s="32"/>
      <c r="HXF110" s="32"/>
      <c r="HXG110" s="32"/>
      <c r="HXH110" s="32"/>
      <c r="HXI110" s="32"/>
      <c r="HXJ110" s="32"/>
      <c r="HXK110" s="32"/>
      <c r="HXL110" s="32"/>
      <c r="HXM110" s="32"/>
      <c r="HXN110" s="32"/>
      <c r="HXO110" s="32"/>
      <c r="HXP110" s="32"/>
      <c r="HXQ110" s="32"/>
      <c r="HXR110" s="32"/>
      <c r="HXS110" s="32"/>
      <c r="HXT110" s="32"/>
      <c r="HXU110" s="32"/>
      <c r="HXV110" s="32"/>
      <c r="HXW110" s="32"/>
      <c r="HXX110" s="32"/>
      <c r="HXY110" s="32"/>
      <c r="HXZ110" s="32"/>
      <c r="HYA110" s="32"/>
      <c r="HYB110" s="32"/>
      <c r="HYC110" s="32"/>
      <c r="HYD110" s="32"/>
      <c r="HYE110" s="32"/>
      <c r="HYF110" s="32"/>
      <c r="HYG110" s="32"/>
      <c r="HYH110" s="32"/>
      <c r="HYI110" s="32"/>
      <c r="HYJ110" s="32"/>
      <c r="HYK110" s="32"/>
      <c r="HYL110" s="32"/>
      <c r="HYM110" s="32"/>
      <c r="HYN110" s="32"/>
      <c r="HYO110" s="32"/>
      <c r="HYP110" s="32"/>
      <c r="HYQ110" s="32"/>
      <c r="HYR110" s="32"/>
      <c r="HYS110" s="32"/>
      <c r="HYT110" s="32"/>
      <c r="HYU110" s="32"/>
      <c r="HYV110" s="32"/>
      <c r="HYW110" s="32"/>
      <c r="HYX110" s="32"/>
      <c r="HYY110" s="32"/>
      <c r="HYZ110" s="32"/>
      <c r="HZA110" s="32"/>
      <c r="HZB110" s="32"/>
      <c r="HZC110" s="32"/>
      <c r="HZD110" s="32"/>
      <c r="HZE110" s="32"/>
      <c r="HZF110" s="32"/>
      <c r="HZG110" s="32"/>
      <c r="HZH110" s="32"/>
      <c r="HZI110" s="32"/>
      <c r="HZJ110" s="32"/>
      <c r="HZK110" s="32"/>
      <c r="HZL110" s="32"/>
      <c r="HZM110" s="32"/>
      <c r="HZN110" s="32"/>
      <c r="HZO110" s="32"/>
      <c r="HZP110" s="32"/>
      <c r="HZQ110" s="32"/>
      <c r="HZR110" s="32"/>
      <c r="HZS110" s="32"/>
      <c r="HZT110" s="32"/>
      <c r="HZU110" s="32"/>
      <c r="HZV110" s="32"/>
      <c r="HZW110" s="32"/>
      <c r="HZX110" s="32"/>
      <c r="HZY110" s="32"/>
      <c r="HZZ110" s="32"/>
      <c r="IAA110" s="32"/>
      <c r="IAB110" s="32"/>
      <c r="IAC110" s="32"/>
      <c r="IAD110" s="32"/>
      <c r="IAE110" s="32"/>
      <c r="IAF110" s="32"/>
      <c r="IAG110" s="32"/>
      <c r="IAH110" s="32"/>
      <c r="IAI110" s="32"/>
      <c r="IAJ110" s="32"/>
      <c r="IAK110" s="32"/>
      <c r="IAL110" s="32"/>
      <c r="IAM110" s="32"/>
      <c r="IAN110" s="32"/>
      <c r="IAO110" s="32"/>
      <c r="IAP110" s="32"/>
      <c r="IAQ110" s="32"/>
      <c r="IAR110" s="32"/>
      <c r="IAS110" s="32"/>
      <c r="IAT110" s="32"/>
      <c r="IAU110" s="32"/>
      <c r="IAV110" s="32"/>
      <c r="IAW110" s="32"/>
      <c r="IAX110" s="32"/>
      <c r="IAY110" s="32"/>
      <c r="IAZ110" s="32"/>
      <c r="IBA110" s="32"/>
      <c r="IBB110" s="32"/>
      <c r="IBC110" s="32"/>
      <c r="IBD110" s="32"/>
      <c r="IBE110" s="32"/>
      <c r="IBF110" s="32"/>
      <c r="IBG110" s="32"/>
      <c r="IBH110" s="32"/>
      <c r="IBI110" s="32"/>
      <c r="IBJ110" s="32"/>
      <c r="IBK110" s="32"/>
      <c r="IBL110" s="32"/>
      <c r="IBM110" s="32"/>
      <c r="IBN110" s="32"/>
      <c r="IBO110" s="32"/>
      <c r="IBP110" s="32"/>
      <c r="IBQ110" s="32"/>
      <c r="IBR110" s="32"/>
      <c r="IBS110" s="32"/>
      <c r="IBT110" s="32"/>
      <c r="IBU110" s="32"/>
      <c r="IBV110" s="32"/>
      <c r="IBW110" s="32"/>
      <c r="IBX110" s="32"/>
      <c r="IBY110" s="32"/>
      <c r="IBZ110" s="32"/>
      <c r="ICA110" s="32"/>
      <c r="ICB110" s="32"/>
      <c r="ICC110" s="32"/>
      <c r="ICD110" s="32"/>
      <c r="ICE110" s="32"/>
      <c r="ICF110" s="32"/>
      <c r="ICG110" s="32"/>
      <c r="ICH110" s="32"/>
      <c r="ICI110" s="32"/>
      <c r="ICJ110" s="32"/>
      <c r="ICK110" s="32"/>
      <c r="ICL110" s="32"/>
      <c r="ICM110" s="32"/>
      <c r="ICN110" s="32"/>
      <c r="ICO110" s="32"/>
      <c r="ICP110" s="32"/>
      <c r="ICQ110" s="32"/>
      <c r="ICR110" s="32"/>
      <c r="ICS110" s="32"/>
      <c r="ICT110" s="32"/>
      <c r="ICU110" s="32"/>
      <c r="ICV110" s="32"/>
      <c r="ICW110" s="32"/>
      <c r="ICX110" s="32"/>
      <c r="ICY110" s="32"/>
      <c r="ICZ110" s="32"/>
      <c r="IDA110" s="32"/>
      <c r="IDB110" s="32"/>
      <c r="IDC110" s="32"/>
      <c r="IDD110" s="32"/>
      <c r="IDE110" s="32"/>
      <c r="IDF110" s="32"/>
      <c r="IDG110" s="32"/>
      <c r="IDH110" s="32"/>
      <c r="IDI110" s="32"/>
      <c r="IDJ110" s="32"/>
      <c r="IDK110" s="32"/>
      <c r="IDL110" s="32"/>
      <c r="IDM110" s="32"/>
      <c r="IDN110" s="32"/>
      <c r="IDO110" s="32"/>
      <c r="IDP110" s="32"/>
      <c r="IDQ110" s="32"/>
      <c r="IDR110" s="32"/>
      <c r="IDS110" s="32"/>
      <c r="IDT110" s="32"/>
      <c r="IDU110" s="32"/>
      <c r="IDV110" s="32"/>
      <c r="IDW110" s="32"/>
      <c r="IDX110" s="32"/>
      <c r="IDY110" s="32"/>
      <c r="IDZ110" s="32"/>
      <c r="IEA110" s="32"/>
      <c r="IEB110" s="32"/>
      <c r="IEC110" s="32"/>
      <c r="IED110" s="32"/>
      <c r="IEE110" s="32"/>
      <c r="IEF110" s="32"/>
      <c r="IEG110" s="32"/>
      <c r="IEH110" s="32"/>
      <c r="IEI110" s="32"/>
      <c r="IEJ110" s="32"/>
      <c r="IEK110" s="32"/>
      <c r="IEL110" s="32"/>
      <c r="IEM110" s="32"/>
      <c r="IEN110" s="32"/>
      <c r="IEO110" s="32"/>
      <c r="IEP110" s="32"/>
      <c r="IEQ110" s="32"/>
      <c r="IER110" s="32"/>
      <c r="IES110" s="32"/>
      <c r="IET110" s="32"/>
      <c r="IEU110" s="32"/>
      <c r="IEV110" s="32"/>
      <c r="IEW110" s="32"/>
      <c r="IEX110" s="32"/>
      <c r="IEY110" s="32"/>
      <c r="IEZ110" s="32"/>
      <c r="IFA110" s="32"/>
      <c r="IFB110" s="32"/>
      <c r="IFC110" s="32"/>
      <c r="IFD110" s="32"/>
      <c r="IFE110" s="32"/>
      <c r="IFF110" s="32"/>
      <c r="IFG110" s="32"/>
      <c r="IFH110" s="32"/>
      <c r="IFI110" s="32"/>
      <c r="IFJ110" s="32"/>
      <c r="IFK110" s="32"/>
      <c r="IFL110" s="32"/>
      <c r="IFM110" s="32"/>
      <c r="IFN110" s="32"/>
      <c r="IFO110" s="32"/>
      <c r="IFP110" s="32"/>
      <c r="IFQ110" s="32"/>
      <c r="IFR110" s="32"/>
      <c r="IFS110" s="32"/>
      <c r="IFT110" s="32"/>
      <c r="IFU110" s="32"/>
      <c r="IFV110" s="32"/>
      <c r="IFW110" s="32"/>
      <c r="IFX110" s="32"/>
      <c r="IFY110" s="32"/>
      <c r="IFZ110" s="32"/>
      <c r="IGA110" s="32"/>
      <c r="IGB110" s="32"/>
      <c r="IGC110" s="32"/>
      <c r="IGD110" s="32"/>
      <c r="IGE110" s="32"/>
      <c r="IGF110" s="32"/>
      <c r="IGG110" s="32"/>
      <c r="IGH110" s="32"/>
      <c r="IGI110" s="32"/>
      <c r="IGJ110" s="32"/>
      <c r="IGK110" s="32"/>
      <c r="IGL110" s="32"/>
      <c r="IGM110" s="32"/>
      <c r="IGN110" s="32"/>
      <c r="IGO110" s="32"/>
      <c r="IGP110" s="32"/>
      <c r="IGQ110" s="32"/>
      <c r="IGR110" s="32"/>
      <c r="IGS110" s="32"/>
      <c r="IGT110" s="32"/>
      <c r="IGU110" s="32"/>
      <c r="IGV110" s="32"/>
      <c r="IGW110" s="32"/>
      <c r="IGX110" s="32"/>
      <c r="IGY110" s="32"/>
      <c r="IGZ110" s="32"/>
      <c r="IHA110" s="32"/>
      <c r="IHB110" s="32"/>
      <c r="IHC110" s="32"/>
      <c r="IHD110" s="32"/>
      <c r="IHE110" s="32"/>
      <c r="IHF110" s="32"/>
      <c r="IHG110" s="32"/>
      <c r="IHH110" s="32"/>
      <c r="IHI110" s="32"/>
      <c r="IHJ110" s="32"/>
      <c r="IHK110" s="32"/>
      <c r="IHL110" s="32"/>
      <c r="IHM110" s="32"/>
      <c r="IHN110" s="32"/>
      <c r="IHO110" s="32"/>
      <c r="IHP110" s="32"/>
      <c r="IHQ110" s="32"/>
      <c r="IHR110" s="32"/>
      <c r="IHS110" s="32"/>
      <c r="IHT110" s="32"/>
      <c r="IHU110" s="32"/>
      <c r="IHV110" s="32"/>
      <c r="IHW110" s="32"/>
      <c r="IHX110" s="32"/>
      <c r="IHY110" s="32"/>
      <c r="IHZ110" s="32"/>
      <c r="IIA110" s="32"/>
      <c r="IIB110" s="32"/>
      <c r="IIC110" s="32"/>
      <c r="IID110" s="32"/>
      <c r="IIE110" s="32"/>
      <c r="IIF110" s="32"/>
      <c r="IIG110" s="32"/>
      <c r="IIH110" s="32"/>
      <c r="III110" s="32"/>
      <c r="IIJ110" s="32"/>
      <c r="IIK110" s="32"/>
      <c r="IIL110" s="32"/>
      <c r="IIM110" s="32"/>
      <c r="IIN110" s="32"/>
      <c r="IIO110" s="32"/>
      <c r="IIP110" s="32"/>
      <c r="IIQ110" s="32"/>
      <c r="IIR110" s="32"/>
      <c r="IIS110" s="32"/>
      <c r="IIT110" s="32"/>
      <c r="IIU110" s="32"/>
      <c r="IIV110" s="32"/>
      <c r="IIW110" s="32"/>
      <c r="IIX110" s="32"/>
      <c r="IIY110" s="32"/>
      <c r="IIZ110" s="32"/>
      <c r="IJA110" s="32"/>
      <c r="IJB110" s="32"/>
      <c r="IJC110" s="32"/>
      <c r="IJD110" s="32"/>
      <c r="IJE110" s="32"/>
      <c r="IJF110" s="32"/>
      <c r="IJG110" s="32"/>
      <c r="IJH110" s="32"/>
      <c r="IJI110" s="32"/>
      <c r="IJJ110" s="32"/>
      <c r="IJK110" s="32"/>
      <c r="IJL110" s="32"/>
      <c r="IJM110" s="32"/>
      <c r="IJN110" s="32"/>
      <c r="IJO110" s="32"/>
      <c r="IJP110" s="32"/>
      <c r="IJQ110" s="32"/>
      <c r="IJR110" s="32"/>
      <c r="IJS110" s="32"/>
      <c r="IJT110" s="32"/>
      <c r="IJU110" s="32"/>
      <c r="IJV110" s="32"/>
      <c r="IJW110" s="32"/>
      <c r="IJX110" s="32"/>
      <c r="IJY110" s="32"/>
      <c r="IJZ110" s="32"/>
      <c r="IKA110" s="32"/>
      <c r="IKB110" s="32"/>
      <c r="IKC110" s="32"/>
      <c r="IKD110" s="32"/>
      <c r="IKE110" s="32"/>
      <c r="IKF110" s="32"/>
      <c r="IKG110" s="32"/>
      <c r="IKH110" s="32"/>
      <c r="IKI110" s="32"/>
      <c r="IKJ110" s="32"/>
      <c r="IKK110" s="32"/>
      <c r="IKL110" s="32"/>
      <c r="IKM110" s="32"/>
      <c r="IKN110" s="32"/>
      <c r="IKO110" s="32"/>
      <c r="IKP110" s="32"/>
      <c r="IKQ110" s="32"/>
      <c r="IKR110" s="32"/>
      <c r="IKS110" s="32"/>
      <c r="IKT110" s="32"/>
      <c r="IKU110" s="32"/>
      <c r="IKV110" s="32"/>
      <c r="IKW110" s="32"/>
      <c r="IKX110" s="32"/>
      <c r="IKY110" s="32"/>
      <c r="IKZ110" s="32"/>
      <c r="ILA110" s="32"/>
      <c r="ILB110" s="32"/>
      <c r="ILC110" s="32"/>
      <c r="ILD110" s="32"/>
      <c r="ILE110" s="32"/>
      <c r="ILF110" s="32"/>
      <c r="ILG110" s="32"/>
      <c r="ILH110" s="32"/>
      <c r="ILI110" s="32"/>
      <c r="ILJ110" s="32"/>
      <c r="ILK110" s="32"/>
      <c r="ILL110" s="32"/>
      <c r="ILM110" s="32"/>
      <c r="ILN110" s="32"/>
      <c r="ILO110" s="32"/>
      <c r="ILP110" s="32"/>
      <c r="ILQ110" s="32"/>
      <c r="ILR110" s="32"/>
      <c r="ILS110" s="32"/>
      <c r="ILT110" s="32"/>
      <c r="ILU110" s="32"/>
      <c r="ILV110" s="32"/>
      <c r="ILW110" s="32"/>
      <c r="ILX110" s="32"/>
      <c r="ILY110" s="32"/>
      <c r="ILZ110" s="32"/>
      <c r="IMA110" s="32"/>
      <c r="IMB110" s="32"/>
      <c r="IMC110" s="32"/>
      <c r="IMD110" s="32"/>
      <c r="IME110" s="32"/>
      <c r="IMF110" s="32"/>
      <c r="IMG110" s="32"/>
      <c r="IMH110" s="32"/>
      <c r="IMI110" s="32"/>
      <c r="IMJ110" s="32"/>
      <c r="IMK110" s="32"/>
      <c r="IML110" s="32"/>
      <c r="IMM110" s="32"/>
      <c r="IMN110" s="32"/>
      <c r="IMO110" s="32"/>
      <c r="IMP110" s="32"/>
      <c r="IMQ110" s="32"/>
      <c r="IMR110" s="32"/>
      <c r="IMS110" s="32"/>
      <c r="IMT110" s="32"/>
      <c r="IMU110" s="32"/>
      <c r="IMV110" s="32"/>
      <c r="IMW110" s="32"/>
      <c r="IMX110" s="32"/>
      <c r="IMY110" s="32"/>
      <c r="IMZ110" s="32"/>
      <c r="INA110" s="32"/>
      <c r="INB110" s="32"/>
      <c r="INC110" s="32"/>
      <c r="IND110" s="32"/>
      <c r="INE110" s="32"/>
      <c r="INF110" s="32"/>
      <c r="ING110" s="32"/>
      <c r="INH110" s="32"/>
      <c r="INI110" s="32"/>
      <c r="INJ110" s="32"/>
      <c r="INK110" s="32"/>
      <c r="INL110" s="32"/>
      <c r="INM110" s="32"/>
      <c r="INN110" s="32"/>
      <c r="INO110" s="32"/>
      <c r="INP110" s="32"/>
      <c r="INQ110" s="32"/>
      <c r="INR110" s="32"/>
      <c r="INS110" s="32"/>
      <c r="INT110" s="32"/>
      <c r="INU110" s="32"/>
      <c r="INV110" s="32"/>
      <c r="INW110" s="32"/>
      <c r="INX110" s="32"/>
      <c r="INY110" s="32"/>
      <c r="INZ110" s="32"/>
      <c r="IOA110" s="32"/>
      <c r="IOB110" s="32"/>
      <c r="IOC110" s="32"/>
      <c r="IOD110" s="32"/>
      <c r="IOE110" s="32"/>
      <c r="IOF110" s="32"/>
      <c r="IOG110" s="32"/>
      <c r="IOH110" s="32"/>
      <c r="IOI110" s="32"/>
      <c r="IOJ110" s="32"/>
      <c r="IOK110" s="32"/>
      <c r="IOL110" s="32"/>
      <c r="IOM110" s="32"/>
      <c r="ION110" s="32"/>
      <c r="IOO110" s="32"/>
      <c r="IOP110" s="32"/>
      <c r="IOQ110" s="32"/>
      <c r="IOR110" s="32"/>
      <c r="IOS110" s="32"/>
      <c r="IOT110" s="32"/>
      <c r="IOU110" s="32"/>
      <c r="IOV110" s="32"/>
      <c r="IOW110" s="32"/>
      <c r="IOX110" s="32"/>
      <c r="IOY110" s="32"/>
      <c r="IOZ110" s="32"/>
      <c r="IPA110" s="32"/>
      <c r="IPB110" s="32"/>
      <c r="IPC110" s="32"/>
      <c r="IPD110" s="32"/>
      <c r="IPE110" s="32"/>
      <c r="IPF110" s="32"/>
      <c r="IPG110" s="32"/>
      <c r="IPH110" s="32"/>
      <c r="IPI110" s="32"/>
      <c r="IPJ110" s="32"/>
      <c r="IPK110" s="32"/>
      <c r="IPL110" s="32"/>
      <c r="IPM110" s="32"/>
      <c r="IPN110" s="32"/>
      <c r="IPO110" s="32"/>
      <c r="IPP110" s="32"/>
      <c r="IPQ110" s="32"/>
      <c r="IPR110" s="32"/>
      <c r="IPS110" s="32"/>
      <c r="IPT110" s="32"/>
      <c r="IPU110" s="32"/>
      <c r="IPV110" s="32"/>
      <c r="IPW110" s="32"/>
      <c r="IPX110" s="32"/>
      <c r="IPY110" s="32"/>
      <c r="IPZ110" s="32"/>
      <c r="IQA110" s="32"/>
      <c r="IQB110" s="32"/>
      <c r="IQC110" s="32"/>
      <c r="IQD110" s="32"/>
      <c r="IQE110" s="32"/>
      <c r="IQF110" s="32"/>
      <c r="IQG110" s="32"/>
      <c r="IQH110" s="32"/>
      <c r="IQI110" s="32"/>
      <c r="IQJ110" s="32"/>
      <c r="IQK110" s="32"/>
      <c r="IQL110" s="32"/>
      <c r="IQM110" s="32"/>
      <c r="IQN110" s="32"/>
      <c r="IQO110" s="32"/>
      <c r="IQP110" s="32"/>
      <c r="IQQ110" s="32"/>
      <c r="IQR110" s="32"/>
      <c r="IQS110" s="32"/>
      <c r="IQT110" s="32"/>
      <c r="IQU110" s="32"/>
      <c r="IQV110" s="32"/>
      <c r="IQW110" s="32"/>
      <c r="IQX110" s="32"/>
      <c r="IQY110" s="32"/>
      <c r="IQZ110" s="32"/>
      <c r="IRA110" s="32"/>
      <c r="IRB110" s="32"/>
      <c r="IRC110" s="32"/>
      <c r="IRD110" s="32"/>
      <c r="IRE110" s="32"/>
      <c r="IRF110" s="32"/>
      <c r="IRG110" s="32"/>
      <c r="IRH110" s="32"/>
      <c r="IRI110" s="32"/>
      <c r="IRJ110" s="32"/>
      <c r="IRK110" s="32"/>
      <c r="IRL110" s="32"/>
      <c r="IRM110" s="32"/>
      <c r="IRN110" s="32"/>
      <c r="IRO110" s="32"/>
      <c r="IRP110" s="32"/>
      <c r="IRQ110" s="32"/>
      <c r="IRR110" s="32"/>
      <c r="IRS110" s="32"/>
      <c r="IRT110" s="32"/>
      <c r="IRU110" s="32"/>
      <c r="IRV110" s="32"/>
      <c r="IRW110" s="32"/>
      <c r="IRX110" s="32"/>
      <c r="IRY110" s="32"/>
      <c r="IRZ110" s="32"/>
      <c r="ISA110" s="32"/>
      <c r="ISB110" s="32"/>
      <c r="ISC110" s="32"/>
      <c r="ISD110" s="32"/>
      <c r="ISE110" s="32"/>
      <c r="ISF110" s="32"/>
      <c r="ISG110" s="32"/>
      <c r="ISH110" s="32"/>
      <c r="ISI110" s="32"/>
      <c r="ISJ110" s="32"/>
      <c r="ISK110" s="32"/>
      <c r="ISL110" s="32"/>
      <c r="ISM110" s="32"/>
      <c r="ISN110" s="32"/>
      <c r="ISO110" s="32"/>
      <c r="ISP110" s="32"/>
      <c r="ISQ110" s="32"/>
      <c r="ISR110" s="32"/>
      <c r="ISS110" s="32"/>
      <c r="IST110" s="32"/>
      <c r="ISU110" s="32"/>
      <c r="ISV110" s="32"/>
      <c r="ISW110" s="32"/>
      <c r="ISX110" s="32"/>
      <c r="ISY110" s="32"/>
      <c r="ISZ110" s="32"/>
      <c r="ITA110" s="32"/>
      <c r="ITB110" s="32"/>
      <c r="ITC110" s="32"/>
      <c r="ITD110" s="32"/>
      <c r="ITE110" s="32"/>
      <c r="ITF110" s="32"/>
      <c r="ITG110" s="32"/>
      <c r="ITH110" s="32"/>
      <c r="ITI110" s="32"/>
      <c r="ITJ110" s="32"/>
      <c r="ITK110" s="32"/>
      <c r="ITL110" s="32"/>
      <c r="ITM110" s="32"/>
      <c r="ITN110" s="32"/>
      <c r="ITO110" s="32"/>
      <c r="ITP110" s="32"/>
      <c r="ITQ110" s="32"/>
      <c r="ITR110" s="32"/>
      <c r="ITS110" s="32"/>
      <c r="ITT110" s="32"/>
      <c r="ITU110" s="32"/>
      <c r="ITV110" s="32"/>
      <c r="ITW110" s="32"/>
      <c r="ITX110" s="32"/>
      <c r="ITY110" s="32"/>
      <c r="ITZ110" s="32"/>
      <c r="IUA110" s="32"/>
      <c r="IUB110" s="32"/>
      <c r="IUC110" s="32"/>
      <c r="IUD110" s="32"/>
      <c r="IUE110" s="32"/>
      <c r="IUF110" s="32"/>
      <c r="IUG110" s="32"/>
      <c r="IUH110" s="32"/>
      <c r="IUI110" s="32"/>
      <c r="IUJ110" s="32"/>
      <c r="IUK110" s="32"/>
      <c r="IUL110" s="32"/>
      <c r="IUM110" s="32"/>
      <c r="IUN110" s="32"/>
      <c r="IUO110" s="32"/>
      <c r="IUP110" s="32"/>
      <c r="IUQ110" s="32"/>
      <c r="IUR110" s="32"/>
      <c r="IUS110" s="32"/>
      <c r="IUT110" s="32"/>
      <c r="IUU110" s="32"/>
      <c r="IUV110" s="32"/>
      <c r="IUW110" s="32"/>
      <c r="IUX110" s="32"/>
      <c r="IUY110" s="32"/>
      <c r="IUZ110" s="32"/>
      <c r="IVA110" s="32"/>
      <c r="IVB110" s="32"/>
      <c r="IVC110" s="32"/>
      <c r="IVD110" s="32"/>
      <c r="IVE110" s="32"/>
      <c r="IVF110" s="32"/>
      <c r="IVG110" s="32"/>
      <c r="IVH110" s="32"/>
      <c r="IVI110" s="32"/>
      <c r="IVJ110" s="32"/>
      <c r="IVK110" s="32"/>
      <c r="IVL110" s="32"/>
      <c r="IVM110" s="32"/>
      <c r="IVN110" s="32"/>
      <c r="IVO110" s="32"/>
      <c r="IVP110" s="32"/>
      <c r="IVQ110" s="32"/>
      <c r="IVR110" s="32"/>
      <c r="IVS110" s="32"/>
      <c r="IVT110" s="32"/>
      <c r="IVU110" s="32"/>
      <c r="IVV110" s="32"/>
      <c r="IVW110" s="32"/>
      <c r="IVX110" s="32"/>
      <c r="IVY110" s="32"/>
      <c r="IVZ110" s="32"/>
      <c r="IWA110" s="32"/>
      <c r="IWB110" s="32"/>
      <c r="IWC110" s="32"/>
      <c r="IWD110" s="32"/>
      <c r="IWE110" s="32"/>
      <c r="IWF110" s="32"/>
      <c r="IWG110" s="32"/>
      <c r="IWH110" s="32"/>
      <c r="IWI110" s="32"/>
      <c r="IWJ110" s="32"/>
      <c r="IWK110" s="32"/>
      <c r="IWL110" s="32"/>
      <c r="IWM110" s="32"/>
      <c r="IWN110" s="32"/>
      <c r="IWO110" s="32"/>
      <c r="IWP110" s="32"/>
      <c r="IWQ110" s="32"/>
      <c r="IWR110" s="32"/>
      <c r="IWS110" s="32"/>
      <c r="IWT110" s="32"/>
      <c r="IWU110" s="32"/>
      <c r="IWV110" s="32"/>
      <c r="IWW110" s="32"/>
      <c r="IWX110" s="32"/>
      <c r="IWY110" s="32"/>
      <c r="IWZ110" s="32"/>
      <c r="IXA110" s="32"/>
      <c r="IXB110" s="32"/>
      <c r="IXC110" s="32"/>
      <c r="IXD110" s="32"/>
      <c r="IXE110" s="32"/>
      <c r="IXF110" s="32"/>
      <c r="IXG110" s="32"/>
      <c r="IXH110" s="32"/>
      <c r="IXI110" s="32"/>
      <c r="IXJ110" s="32"/>
      <c r="IXK110" s="32"/>
      <c r="IXL110" s="32"/>
      <c r="IXM110" s="32"/>
      <c r="IXN110" s="32"/>
      <c r="IXO110" s="32"/>
      <c r="IXP110" s="32"/>
      <c r="IXQ110" s="32"/>
      <c r="IXR110" s="32"/>
      <c r="IXS110" s="32"/>
      <c r="IXT110" s="32"/>
      <c r="IXU110" s="32"/>
      <c r="IXV110" s="32"/>
      <c r="IXW110" s="32"/>
      <c r="IXX110" s="32"/>
      <c r="IXY110" s="32"/>
      <c r="IXZ110" s="32"/>
      <c r="IYA110" s="32"/>
      <c r="IYB110" s="32"/>
      <c r="IYC110" s="32"/>
      <c r="IYD110" s="32"/>
      <c r="IYE110" s="32"/>
      <c r="IYF110" s="32"/>
      <c r="IYG110" s="32"/>
      <c r="IYH110" s="32"/>
      <c r="IYI110" s="32"/>
      <c r="IYJ110" s="32"/>
      <c r="IYK110" s="32"/>
      <c r="IYL110" s="32"/>
      <c r="IYM110" s="32"/>
      <c r="IYN110" s="32"/>
      <c r="IYO110" s="32"/>
      <c r="IYP110" s="32"/>
      <c r="IYQ110" s="32"/>
      <c r="IYR110" s="32"/>
      <c r="IYS110" s="32"/>
      <c r="IYT110" s="32"/>
      <c r="IYU110" s="32"/>
      <c r="IYV110" s="32"/>
      <c r="IYW110" s="32"/>
      <c r="IYX110" s="32"/>
      <c r="IYY110" s="32"/>
      <c r="IYZ110" s="32"/>
      <c r="IZA110" s="32"/>
      <c r="IZB110" s="32"/>
      <c r="IZC110" s="32"/>
      <c r="IZD110" s="32"/>
      <c r="IZE110" s="32"/>
      <c r="IZF110" s="32"/>
      <c r="IZG110" s="32"/>
      <c r="IZH110" s="32"/>
      <c r="IZI110" s="32"/>
      <c r="IZJ110" s="32"/>
      <c r="IZK110" s="32"/>
      <c r="IZL110" s="32"/>
      <c r="IZM110" s="32"/>
      <c r="IZN110" s="32"/>
      <c r="IZO110" s="32"/>
      <c r="IZP110" s="32"/>
      <c r="IZQ110" s="32"/>
      <c r="IZR110" s="32"/>
      <c r="IZS110" s="32"/>
      <c r="IZT110" s="32"/>
      <c r="IZU110" s="32"/>
      <c r="IZV110" s="32"/>
      <c r="IZW110" s="32"/>
      <c r="IZX110" s="32"/>
      <c r="IZY110" s="32"/>
      <c r="IZZ110" s="32"/>
      <c r="JAA110" s="32"/>
      <c r="JAB110" s="32"/>
      <c r="JAC110" s="32"/>
      <c r="JAD110" s="32"/>
      <c r="JAE110" s="32"/>
      <c r="JAF110" s="32"/>
      <c r="JAG110" s="32"/>
      <c r="JAH110" s="32"/>
      <c r="JAI110" s="32"/>
      <c r="JAJ110" s="32"/>
      <c r="JAK110" s="32"/>
      <c r="JAL110" s="32"/>
      <c r="JAM110" s="32"/>
      <c r="JAN110" s="32"/>
      <c r="JAO110" s="32"/>
      <c r="JAP110" s="32"/>
      <c r="JAQ110" s="32"/>
      <c r="JAR110" s="32"/>
      <c r="JAS110" s="32"/>
      <c r="JAT110" s="32"/>
      <c r="JAU110" s="32"/>
      <c r="JAV110" s="32"/>
      <c r="JAW110" s="32"/>
      <c r="JAX110" s="32"/>
      <c r="JAY110" s="32"/>
      <c r="JAZ110" s="32"/>
      <c r="JBA110" s="32"/>
      <c r="JBB110" s="32"/>
      <c r="JBC110" s="32"/>
      <c r="JBD110" s="32"/>
      <c r="JBE110" s="32"/>
      <c r="JBF110" s="32"/>
      <c r="JBG110" s="32"/>
      <c r="JBH110" s="32"/>
      <c r="JBI110" s="32"/>
      <c r="JBJ110" s="32"/>
      <c r="JBK110" s="32"/>
      <c r="JBL110" s="32"/>
      <c r="JBM110" s="32"/>
      <c r="JBN110" s="32"/>
      <c r="JBO110" s="32"/>
      <c r="JBP110" s="32"/>
      <c r="JBQ110" s="32"/>
      <c r="JBR110" s="32"/>
      <c r="JBS110" s="32"/>
      <c r="JBT110" s="32"/>
      <c r="JBU110" s="32"/>
      <c r="JBV110" s="32"/>
      <c r="JBW110" s="32"/>
      <c r="JBX110" s="32"/>
      <c r="JBY110" s="32"/>
      <c r="JBZ110" s="32"/>
      <c r="JCA110" s="32"/>
      <c r="JCB110" s="32"/>
      <c r="JCC110" s="32"/>
      <c r="JCD110" s="32"/>
      <c r="JCE110" s="32"/>
      <c r="JCF110" s="32"/>
      <c r="JCG110" s="32"/>
      <c r="JCH110" s="32"/>
      <c r="JCI110" s="32"/>
      <c r="JCJ110" s="32"/>
      <c r="JCK110" s="32"/>
      <c r="JCL110" s="32"/>
      <c r="JCM110" s="32"/>
      <c r="JCN110" s="32"/>
      <c r="JCO110" s="32"/>
      <c r="JCP110" s="32"/>
      <c r="JCQ110" s="32"/>
      <c r="JCR110" s="32"/>
      <c r="JCS110" s="32"/>
      <c r="JCT110" s="32"/>
      <c r="JCU110" s="32"/>
      <c r="JCV110" s="32"/>
      <c r="JCW110" s="32"/>
      <c r="JCX110" s="32"/>
      <c r="JCY110" s="32"/>
      <c r="JCZ110" s="32"/>
      <c r="JDA110" s="32"/>
      <c r="JDB110" s="32"/>
      <c r="JDC110" s="32"/>
      <c r="JDD110" s="32"/>
      <c r="JDE110" s="32"/>
      <c r="JDF110" s="32"/>
      <c r="JDG110" s="32"/>
      <c r="JDH110" s="32"/>
      <c r="JDI110" s="32"/>
      <c r="JDJ110" s="32"/>
      <c r="JDK110" s="32"/>
      <c r="JDL110" s="32"/>
      <c r="JDM110" s="32"/>
      <c r="JDN110" s="32"/>
      <c r="JDO110" s="32"/>
      <c r="JDP110" s="32"/>
      <c r="JDQ110" s="32"/>
      <c r="JDR110" s="32"/>
      <c r="JDS110" s="32"/>
      <c r="JDT110" s="32"/>
      <c r="JDU110" s="32"/>
      <c r="JDV110" s="32"/>
      <c r="JDW110" s="32"/>
      <c r="JDX110" s="32"/>
      <c r="JDY110" s="32"/>
      <c r="JDZ110" s="32"/>
      <c r="JEA110" s="32"/>
      <c r="JEB110" s="32"/>
      <c r="JEC110" s="32"/>
      <c r="JED110" s="32"/>
      <c r="JEE110" s="32"/>
      <c r="JEF110" s="32"/>
      <c r="JEG110" s="32"/>
      <c r="JEH110" s="32"/>
      <c r="JEI110" s="32"/>
      <c r="JEJ110" s="32"/>
      <c r="JEK110" s="32"/>
      <c r="JEL110" s="32"/>
      <c r="JEM110" s="32"/>
      <c r="JEN110" s="32"/>
      <c r="JEO110" s="32"/>
      <c r="JEP110" s="32"/>
      <c r="JEQ110" s="32"/>
      <c r="JER110" s="32"/>
      <c r="JES110" s="32"/>
      <c r="JET110" s="32"/>
      <c r="JEU110" s="32"/>
      <c r="JEV110" s="32"/>
      <c r="JEW110" s="32"/>
      <c r="JEX110" s="32"/>
      <c r="JEY110" s="32"/>
      <c r="JEZ110" s="32"/>
      <c r="JFA110" s="32"/>
      <c r="JFB110" s="32"/>
      <c r="JFC110" s="32"/>
      <c r="JFD110" s="32"/>
      <c r="JFE110" s="32"/>
      <c r="JFF110" s="32"/>
      <c r="JFG110" s="32"/>
      <c r="JFH110" s="32"/>
      <c r="JFI110" s="32"/>
      <c r="JFJ110" s="32"/>
      <c r="JFK110" s="32"/>
      <c r="JFL110" s="32"/>
      <c r="JFM110" s="32"/>
      <c r="JFN110" s="32"/>
      <c r="JFO110" s="32"/>
      <c r="JFP110" s="32"/>
      <c r="JFQ110" s="32"/>
      <c r="JFR110" s="32"/>
      <c r="JFS110" s="32"/>
      <c r="JFT110" s="32"/>
      <c r="JFU110" s="32"/>
      <c r="JFV110" s="32"/>
      <c r="JFW110" s="32"/>
      <c r="JFX110" s="32"/>
      <c r="JFY110" s="32"/>
      <c r="JFZ110" s="32"/>
      <c r="JGA110" s="32"/>
      <c r="JGB110" s="32"/>
      <c r="JGC110" s="32"/>
      <c r="JGD110" s="32"/>
      <c r="JGE110" s="32"/>
      <c r="JGF110" s="32"/>
      <c r="JGG110" s="32"/>
      <c r="JGH110" s="32"/>
      <c r="JGI110" s="32"/>
      <c r="JGJ110" s="32"/>
      <c r="JGK110" s="32"/>
      <c r="JGL110" s="32"/>
      <c r="JGM110" s="32"/>
      <c r="JGN110" s="32"/>
      <c r="JGO110" s="32"/>
      <c r="JGP110" s="32"/>
      <c r="JGQ110" s="32"/>
      <c r="JGR110" s="32"/>
      <c r="JGS110" s="32"/>
      <c r="JGT110" s="32"/>
      <c r="JGU110" s="32"/>
      <c r="JGV110" s="32"/>
      <c r="JGW110" s="32"/>
      <c r="JGX110" s="32"/>
      <c r="JGY110" s="32"/>
      <c r="JGZ110" s="32"/>
      <c r="JHA110" s="32"/>
      <c r="JHB110" s="32"/>
      <c r="JHC110" s="32"/>
      <c r="JHD110" s="32"/>
      <c r="JHE110" s="32"/>
      <c r="JHF110" s="32"/>
      <c r="JHG110" s="32"/>
      <c r="JHH110" s="32"/>
      <c r="JHI110" s="32"/>
      <c r="JHJ110" s="32"/>
      <c r="JHK110" s="32"/>
      <c r="JHL110" s="32"/>
      <c r="JHM110" s="32"/>
      <c r="JHN110" s="32"/>
      <c r="JHO110" s="32"/>
      <c r="JHP110" s="32"/>
      <c r="JHQ110" s="32"/>
      <c r="JHR110" s="32"/>
      <c r="JHS110" s="32"/>
      <c r="JHT110" s="32"/>
      <c r="JHU110" s="32"/>
      <c r="JHV110" s="32"/>
      <c r="JHW110" s="32"/>
      <c r="JHX110" s="32"/>
      <c r="JHY110" s="32"/>
      <c r="JHZ110" s="32"/>
      <c r="JIA110" s="32"/>
      <c r="JIB110" s="32"/>
      <c r="JIC110" s="32"/>
      <c r="JID110" s="32"/>
      <c r="JIE110" s="32"/>
      <c r="JIF110" s="32"/>
      <c r="JIG110" s="32"/>
      <c r="JIH110" s="32"/>
      <c r="JII110" s="32"/>
      <c r="JIJ110" s="32"/>
      <c r="JIK110" s="32"/>
      <c r="JIL110" s="32"/>
      <c r="JIM110" s="32"/>
      <c r="JIN110" s="32"/>
      <c r="JIO110" s="32"/>
      <c r="JIP110" s="32"/>
      <c r="JIQ110" s="32"/>
      <c r="JIR110" s="32"/>
      <c r="JIS110" s="32"/>
      <c r="JIT110" s="32"/>
      <c r="JIU110" s="32"/>
      <c r="JIV110" s="32"/>
      <c r="JIW110" s="32"/>
      <c r="JIX110" s="32"/>
      <c r="JIY110" s="32"/>
      <c r="JIZ110" s="32"/>
      <c r="JJA110" s="32"/>
      <c r="JJB110" s="32"/>
      <c r="JJC110" s="32"/>
      <c r="JJD110" s="32"/>
      <c r="JJE110" s="32"/>
      <c r="JJF110" s="32"/>
      <c r="JJG110" s="32"/>
      <c r="JJH110" s="32"/>
      <c r="JJI110" s="32"/>
      <c r="JJJ110" s="32"/>
      <c r="JJK110" s="32"/>
      <c r="JJL110" s="32"/>
      <c r="JJM110" s="32"/>
      <c r="JJN110" s="32"/>
      <c r="JJO110" s="32"/>
      <c r="JJP110" s="32"/>
      <c r="JJQ110" s="32"/>
      <c r="JJR110" s="32"/>
      <c r="JJS110" s="32"/>
      <c r="JJT110" s="32"/>
      <c r="JJU110" s="32"/>
      <c r="JJV110" s="32"/>
      <c r="JJW110" s="32"/>
      <c r="JJX110" s="32"/>
      <c r="JJY110" s="32"/>
      <c r="JJZ110" s="32"/>
      <c r="JKA110" s="32"/>
      <c r="JKB110" s="32"/>
      <c r="JKC110" s="32"/>
      <c r="JKD110" s="32"/>
      <c r="JKE110" s="32"/>
      <c r="JKF110" s="32"/>
      <c r="JKG110" s="32"/>
      <c r="JKH110" s="32"/>
      <c r="JKI110" s="32"/>
      <c r="JKJ110" s="32"/>
      <c r="JKK110" s="32"/>
      <c r="JKL110" s="32"/>
      <c r="JKM110" s="32"/>
      <c r="JKN110" s="32"/>
      <c r="JKO110" s="32"/>
      <c r="JKP110" s="32"/>
      <c r="JKQ110" s="32"/>
      <c r="JKR110" s="32"/>
      <c r="JKS110" s="32"/>
      <c r="JKT110" s="32"/>
      <c r="JKU110" s="32"/>
      <c r="JKV110" s="32"/>
      <c r="JKW110" s="32"/>
      <c r="JKX110" s="32"/>
      <c r="JKY110" s="32"/>
      <c r="JKZ110" s="32"/>
      <c r="JLA110" s="32"/>
      <c r="JLB110" s="32"/>
      <c r="JLC110" s="32"/>
      <c r="JLD110" s="32"/>
      <c r="JLE110" s="32"/>
      <c r="JLF110" s="32"/>
      <c r="JLG110" s="32"/>
      <c r="JLH110" s="32"/>
      <c r="JLI110" s="32"/>
      <c r="JLJ110" s="32"/>
      <c r="JLK110" s="32"/>
      <c r="JLL110" s="32"/>
      <c r="JLM110" s="32"/>
      <c r="JLN110" s="32"/>
      <c r="JLO110" s="32"/>
      <c r="JLP110" s="32"/>
      <c r="JLQ110" s="32"/>
      <c r="JLR110" s="32"/>
      <c r="JLS110" s="32"/>
      <c r="JLT110" s="32"/>
      <c r="JLU110" s="32"/>
      <c r="JLV110" s="32"/>
      <c r="JLW110" s="32"/>
      <c r="JLX110" s="32"/>
      <c r="JLY110" s="32"/>
      <c r="JLZ110" s="32"/>
      <c r="JMA110" s="32"/>
      <c r="JMB110" s="32"/>
      <c r="JMC110" s="32"/>
      <c r="JMD110" s="32"/>
      <c r="JME110" s="32"/>
      <c r="JMF110" s="32"/>
      <c r="JMG110" s="32"/>
      <c r="JMH110" s="32"/>
      <c r="JMI110" s="32"/>
      <c r="JMJ110" s="32"/>
      <c r="JMK110" s="32"/>
      <c r="JML110" s="32"/>
      <c r="JMM110" s="32"/>
      <c r="JMN110" s="32"/>
      <c r="JMO110" s="32"/>
      <c r="JMP110" s="32"/>
      <c r="JMQ110" s="32"/>
      <c r="JMR110" s="32"/>
      <c r="JMS110" s="32"/>
      <c r="JMT110" s="32"/>
      <c r="JMU110" s="32"/>
      <c r="JMV110" s="32"/>
      <c r="JMW110" s="32"/>
      <c r="JMX110" s="32"/>
      <c r="JMY110" s="32"/>
      <c r="JMZ110" s="32"/>
      <c r="JNA110" s="32"/>
      <c r="JNB110" s="32"/>
      <c r="JNC110" s="32"/>
      <c r="JND110" s="32"/>
      <c r="JNE110" s="32"/>
      <c r="JNF110" s="32"/>
      <c r="JNG110" s="32"/>
      <c r="JNH110" s="32"/>
      <c r="JNI110" s="32"/>
      <c r="JNJ110" s="32"/>
      <c r="JNK110" s="32"/>
      <c r="JNL110" s="32"/>
      <c r="JNM110" s="32"/>
      <c r="JNN110" s="32"/>
      <c r="JNO110" s="32"/>
      <c r="JNP110" s="32"/>
      <c r="JNQ110" s="32"/>
      <c r="JNR110" s="32"/>
      <c r="JNS110" s="32"/>
      <c r="JNT110" s="32"/>
      <c r="JNU110" s="32"/>
      <c r="JNV110" s="32"/>
      <c r="JNW110" s="32"/>
      <c r="JNX110" s="32"/>
      <c r="JNY110" s="32"/>
      <c r="JNZ110" s="32"/>
      <c r="JOA110" s="32"/>
      <c r="JOB110" s="32"/>
      <c r="JOC110" s="32"/>
      <c r="JOD110" s="32"/>
      <c r="JOE110" s="32"/>
      <c r="JOF110" s="32"/>
      <c r="JOG110" s="32"/>
      <c r="JOH110" s="32"/>
      <c r="JOI110" s="32"/>
      <c r="JOJ110" s="32"/>
      <c r="JOK110" s="32"/>
      <c r="JOL110" s="32"/>
      <c r="JOM110" s="32"/>
      <c r="JON110" s="32"/>
      <c r="JOO110" s="32"/>
      <c r="JOP110" s="32"/>
      <c r="JOQ110" s="32"/>
      <c r="JOR110" s="32"/>
      <c r="JOS110" s="32"/>
      <c r="JOT110" s="32"/>
      <c r="JOU110" s="32"/>
      <c r="JOV110" s="32"/>
      <c r="JOW110" s="32"/>
      <c r="JOX110" s="32"/>
      <c r="JOY110" s="32"/>
      <c r="JOZ110" s="32"/>
      <c r="JPA110" s="32"/>
      <c r="JPB110" s="32"/>
      <c r="JPC110" s="32"/>
      <c r="JPD110" s="32"/>
      <c r="JPE110" s="32"/>
      <c r="JPF110" s="32"/>
      <c r="JPG110" s="32"/>
      <c r="JPH110" s="32"/>
      <c r="JPI110" s="32"/>
      <c r="JPJ110" s="32"/>
      <c r="JPK110" s="32"/>
      <c r="JPL110" s="32"/>
      <c r="JPM110" s="32"/>
      <c r="JPN110" s="32"/>
      <c r="JPO110" s="32"/>
      <c r="JPP110" s="32"/>
      <c r="JPQ110" s="32"/>
      <c r="JPR110" s="32"/>
      <c r="JPS110" s="32"/>
      <c r="JPT110" s="32"/>
      <c r="JPU110" s="32"/>
      <c r="JPV110" s="32"/>
      <c r="JPW110" s="32"/>
      <c r="JPX110" s="32"/>
      <c r="JPY110" s="32"/>
      <c r="JPZ110" s="32"/>
      <c r="JQA110" s="32"/>
      <c r="JQB110" s="32"/>
      <c r="JQC110" s="32"/>
      <c r="JQD110" s="32"/>
      <c r="JQE110" s="32"/>
      <c r="JQF110" s="32"/>
      <c r="JQG110" s="32"/>
      <c r="JQH110" s="32"/>
      <c r="JQI110" s="32"/>
      <c r="JQJ110" s="32"/>
      <c r="JQK110" s="32"/>
      <c r="JQL110" s="32"/>
      <c r="JQM110" s="32"/>
      <c r="JQN110" s="32"/>
      <c r="JQO110" s="32"/>
      <c r="JQP110" s="32"/>
      <c r="JQQ110" s="32"/>
      <c r="JQR110" s="32"/>
      <c r="JQS110" s="32"/>
      <c r="JQT110" s="32"/>
      <c r="JQU110" s="32"/>
      <c r="JQV110" s="32"/>
      <c r="JQW110" s="32"/>
      <c r="JQX110" s="32"/>
      <c r="JQY110" s="32"/>
      <c r="JQZ110" s="32"/>
      <c r="JRA110" s="32"/>
      <c r="JRB110" s="32"/>
      <c r="JRC110" s="32"/>
      <c r="JRD110" s="32"/>
      <c r="JRE110" s="32"/>
      <c r="JRF110" s="32"/>
      <c r="JRG110" s="32"/>
      <c r="JRH110" s="32"/>
      <c r="JRI110" s="32"/>
      <c r="JRJ110" s="32"/>
      <c r="JRK110" s="32"/>
      <c r="JRL110" s="32"/>
      <c r="JRM110" s="32"/>
      <c r="JRN110" s="32"/>
      <c r="JRO110" s="32"/>
      <c r="JRP110" s="32"/>
      <c r="JRQ110" s="32"/>
      <c r="JRR110" s="32"/>
      <c r="JRS110" s="32"/>
      <c r="JRT110" s="32"/>
      <c r="JRU110" s="32"/>
      <c r="JRV110" s="32"/>
      <c r="JRW110" s="32"/>
      <c r="JRX110" s="32"/>
      <c r="JRY110" s="32"/>
      <c r="JRZ110" s="32"/>
      <c r="JSA110" s="32"/>
      <c r="JSB110" s="32"/>
      <c r="JSC110" s="32"/>
      <c r="JSD110" s="32"/>
      <c r="JSE110" s="32"/>
      <c r="JSF110" s="32"/>
      <c r="JSG110" s="32"/>
      <c r="JSH110" s="32"/>
      <c r="JSI110" s="32"/>
      <c r="JSJ110" s="32"/>
      <c r="JSK110" s="32"/>
      <c r="JSL110" s="32"/>
      <c r="JSM110" s="32"/>
      <c r="JSN110" s="32"/>
      <c r="JSO110" s="32"/>
      <c r="JSP110" s="32"/>
      <c r="JSQ110" s="32"/>
      <c r="JSR110" s="32"/>
      <c r="JSS110" s="32"/>
      <c r="JST110" s="32"/>
      <c r="JSU110" s="32"/>
      <c r="JSV110" s="32"/>
      <c r="JSW110" s="32"/>
      <c r="JSX110" s="32"/>
      <c r="JSY110" s="32"/>
      <c r="JSZ110" s="32"/>
      <c r="JTA110" s="32"/>
      <c r="JTB110" s="32"/>
      <c r="JTC110" s="32"/>
      <c r="JTD110" s="32"/>
      <c r="JTE110" s="32"/>
      <c r="JTF110" s="32"/>
      <c r="JTG110" s="32"/>
      <c r="JTH110" s="32"/>
      <c r="JTI110" s="32"/>
      <c r="JTJ110" s="32"/>
      <c r="JTK110" s="32"/>
      <c r="JTL110" s="32"/>
      <c r="JTM110" s="32"/>
      <c r="JTN110" s="32"/>
      <c r="JTO110" s="32"/>
      <c r="JTP110" s="32"/>
      <c r="JTQ110" s="32"/>
      <c r="JTR110" s="32"/>
      <c r="JTS110" s="32"/>
      <c r="JTT110" s="32"/>
      <c r="JTU110" s="32"/>
      <c r="JTV110" s="32"/>
      <c r="JTW110" s="32"/>
      <c r="JTX110" s="32"/>
      <c r="JTY110" s="32"/>
      <c r="JTZ110" s="32"/>
      <c r="JUA110" s="32"/>
      <c r="JUB110" s="32"/>
      <c r="JUC110" s="32"/>
      <c r="JUD110" s="32"/>
      <c r="JUE110" s="32"/>
      <c r="JUF110" s="32"/>
      <c r="JUG110" s="32"/>
      <c r="JUH110" s="32"/>
      <c r="JUI110" s="32"/>
      <c r="JUJ110" s="32"/>
      <c r="JUK110" s="32"/>
      <c r="JUL110" s="32"/>
      <c r="JUM110" s="32"/>
      <c r="JUN110" s="32"/>
      <c r="JUO110" s="32"/>
      <c r="JUP110" s="32"/>
      <c r="JUQ110" s="32"/>
      <c r="JUR110" s="32"/>
      <c r="JUS110" s="32"/>
      <c r="JUT110" s="32"/>
      <c r="JUU110" s="32"/>
      <c r="JUV110" s="32"/>
      <c r="JUW110" s="32"/>
      <c r="JUX110" s="32"/>
      <c r="JUY110" s="32"/>
      <c r="JUZ110" s="32"/>
      <c r="JVA110" s="32"/>
      <c r="JVB110" s="32"/>
      <c r="JVC110" s="32"/>
      <c r="JVD110" s="32"/>
      <c r="JVE110" s="32"/>
      <c r="JVF110" s="32"/>
      <c r="JVG110" s="32"/>
      <c r="JVH110" s="32"/>
      <c r="JVI110" s="32"/>
      <c r="JVJ110" s="32"/>
      <c r="JVK110" s="32"/>
      <c r="JVL110" s="32"/>
      <c r="JVM110" s="32"/>
      <c r="JVN110" s="32"/>
      <c r="JVO110" s="32"/>
      <c r="JVP110" s="32"/>
      <c r="JVQ110" s="32"/>
      <c r="JVR110" s="32"/>
      <c r="JVS110" s="32"/>
      <c r="JVT110" s="32"/>
      <c r="JVU110" s="32"/>
      <c r="JVV110" s="32"/>
      <c r="JVW110" s="32"/>
      <c r="JVX110" s="32"/>
      <c r="JVY110" s="32"/>
      <c r="JVZ110" s="32"/>
      <c r="JWA110" s="32"/>
      <c r="JWB110" s="32"/>
      <c r="JWC110" s="32"/>
      <c r="JWD110" s="32"/>
      <c r="JWE110" s="32"/>
      <c r="JWF110" s="32"/>
      <c r="JWG110" s="32"/>
      <c r="JWH110" s="32"/>
      <c r="JWI110" s="32"/>
      <c r="JWJ110" s="32"/>
      <c r="JWK110" s="32"/>
      <c r="JWL110" s="32"/>
      <c r="JWM110" s="32"/>
      <c r="JWN110" s="32"/>
      <c r="JWO110" s="32"/>
      <c r="JWP110" s="32"/>
      <c r="JWQ110" s="32"/>
      <c r="JWR110" s="32"/>
      <c r="JWS110" s="32"/>
      <c r="JWT110" s="32"/>
      <c r="JWU110" s="32"/>
      <c r="JWV110" s="32"/>
      <c r="JWW110" s="32"/>
      <c r="JWX110" s="32"/>
      <c r="JWY110" s="32"/>
      <c r="JWZ110" s="32"/>
      <c r="JXA110" s="32"/>
      <c r="JXB110" s="32"/>
      <c r="JXC110" s="32"/>
      <c r="JXD110" s="32"/>
      <c r="JXE110" s="32"/>
      <c r="JXF110" s="32"/>
      <c r="JXG110" s="32"/>
      <c r="JXH110" s="32"/>
      <c r="JXI110" s="32"/>
      <c r="JXJ110" s="32"/>
      <c r="JXK110" s="32"/>
      <c r="JXL110" s="32"/>
      <c r="JXM110" s="32"/>
      <c r="JXN110" s="32"/>
      <c r="JXO110" s="32"/>
      <c r="JXP110" s="32"/>
      <c r="JXQ110" s="32"/>
      <c r="JXR110" s="32"/>
      <c r="JXS110" s="32"/>
      <c r="JXT110" s="32"/>
      <c r="JXU110" s="32"/>
      <c r="JXV110" s="32"/>
      <c r="JXW110" s="32"/>
      <c r="JXX110" s="32"/>
      <c r="JXY110" s="32"/>
      <c r="JXZ110" s="32"/>
      <c r="JYA110" s="32"/>
      <c r="JYB110" s="32"/>
      <c r="JYC110" s="32"/>
      <c r="JYD110" s="32"/>
      <c r="JYE110" s="32"/>
      <c r="JYF110" s="32"/>
      <c r="JYG110" s="32"/>
      <c r="JYH110" s="32"/>
      <c r="JYI110" s="32"/>
      <c r="JYJ110" s="32"/>
      <c r="JYK110" s="32"/>
      <c r="JYL110" s="32"/>
      <c r="JYM110" s="32"/>
      <c r="JYN110" s="32"/>
      <c r="JYO110" s="32"/>
      <c r="JYP110" s="32"/>
      <c r="JYQ110" s="32"/>
      <c r="JYR110" s="32"/>
      <c r="JYS110" s="32"/>
      <c r="JYT110" s="32"/>
      <c r="JYU110" s="32"/>
      <c r="JYV110" s="32"/>
      <c r="JYW110" s="32"/>
      <c r="JYX110" s="32"/>
      <c r="JYY110" s="32"/>
      <c r="JYZ110" s="32"/>
      <c r="JZA110" s="32"/>
      <c r="JZB110" s="32"/>
      <c r="JZC110" s="32"/>
      <c r="JZD110" s="32"/>
      <c r="JZE110" s="32"/>
      <c r="JZF110" s="32"/>
      <c r="JZG110" s="32"/>
      <c r="JZH110" s="32"/>
      <c r="JZI110" s="32"/>
      <c r="JZJ110" s="32"/>
      <c r="JZK110" s="32"/>
      <c r="JZL110" s="32"/>
      <c r="JZM110" s="32"/>
      <c r="JZN110" s="32"/>
      <c r="JZO110" s="32"/>
      <c r="JZP110" s="32"/>
      <c r="JZQ110" s="32"/>
      <c r="JZR110" s="32"/>
      <c r="JZS110" s="32"/>
      <c r="JZT110" s="32"/>
      <c r="JZU110" s="32"/>
      <c r="JZV110" s="32"/>
      <c r="JZW110" s="32"/>
      <c r="JZX110" s="32"/>
      <c r="JZY110" s="32"/>
      <c r="JZZ110" s="32"/>
      <c r="KAA110" s="32"/>
      <c r="KAB110" s="32"/>
      <c r="KAC110" s="32"/>
      <c r="KAD110" s="32"/>
      <c r="KAE110" s="32"/>
      <c r="KAF110" s="32"/>
      <c r="KAG110" s="32"/>
      <c r="KAH110" s="32"/>
      <c r="KAI110" s="32"/>
      <c r="KAJ110" s="32"/>
      <c r="KAK110" s="32"/>
      <c r="KAL110" s="32"/>
      <c r="KAM110" s="32"/>
      <c r="KAN110" s="32"/>
      <c r="KAO110" s="32"/>
      <c r="KAP110" s="32"/>
      <c r="KAQ110" s="32"/>
      <c r="KAR110" s="32"/>
      <c r="KAS110" s="32"/>
      <c r="KAT110" s="32"/>
      <c r="KAU110" s="32"/>
      <c r="KAV110" s="32"/>
      <c r="KAW110" s="32"/>
      <c r="KAX110" s="32"/>
      <c r="KAY110" s="32"/>
      <c r="KAZ110" s="32"/>
      <c r="KBA110" s="32"/>
      <c r="KBB110" s="32"/>
      <c r="KBC110" s="32"/>
      <c r="KBD110" s="32"/>
      <c r="KBE110" s="32"/>
      <c r="KBF110" s="32"/>
      <c r="KBG110" s="32"/>
      <c r="KBH110" s="32"/>
      <c r="KBI110" s="32"/>
      <c r="KBJ110" s="32"/>
      <c r="KBK110" s="32"/>
      <c r="KBL110" s="32"/>
      <c r="KBM110" s="32"/>
      <c r="KBN110" s="32"/>
      <c r="KBO110" s="32"/>
      <c r="KBP110" s="32"/>
      <c r="KBQ110" s="32"/>
      <c r="KBR110" s="32"/>
      <c r="KBS110" s="32"/>
      <c r="KBT110" s="32"/>
      <c r="KBU110" s="32"/>
      <c r="KBV110" s="32"/>
      <c r="KBW110" s="32"/>
      <c r="KBX110" s="32"/>
      <c r="KBY110" s="32"/>
      <c r="KBZ110" s="32"/>
      <c r="KCA110" s="32"/>
      <c r="KCB110" s="32"/>
      <c r="KCC110" s="32"/>
      <c r="KCD110" s="32"/>
      <c r="KCE110" s="32"/>
      <c r="KCF110" s="32"/>
      <c r="KCG110" s="32"/>
      <c r="KCH110" s="32"/>
      <c r="KCI110" s="32"/>
      <c r="KCJ110" s="32"/>
      <c r="KCK110" s="32"/>
      <c r="KCL110" s="32"/>
      <c r="KCM110" s="32"/>
      <c r="KCN110" s="32"/>
      <c r="KCO110" s="32"/>
      <c r="KCP110" s="32"/>
      <c r="KCQ110" s="32"/>
      <c r="KCR110" s="32"/>
      <c r="KCS110" s="32"/>
      <c r="KCT110" s="32"/>
      <c r="KCU110" s="32"/>
      <c r="KCV110" s="32"/>
      <c r="KCW110" s="32"/>
      <c r="KCX110" s="32"/>
      <c r="KCY110" s="32"/>
      <c r="KCZ110" s="32"/>
      <c r="KDA110" s="32"/>
      <c r="KDB110" s="32"/>
      <c r="KDC110" s="32"/>
      <c r="KDD110" s="32"/>
      <c r="KDE110" s="32"/>
      <c r="KDF110" s="32"/>
      <c r="KDG110" s="32"/>
      <c r="KDH110" s="32"/>
      <c r="KDI110" s="32"/>
      <c r="KDJ110" s="32"/>
      <c r="KDK110" s="32"/>
      <c r="KDL110" s="32"/>
      <c r="KDM110" s="32"/>
      <c r="KDN110" s="32"/>
      <c r="KDO110" s="32"/>
      <c r="KDP110" s="32"/>
      <c r="KDQ110" s="32"/>
      <c r="KDR110" s="32"/>
      <c r="KDS110" s="32"/>
      <c r="KDT110" s="32"/>
      <c r="KDU110" s="32"/>
      <c r="KDV110" s="32"/>
      <c r="KDW110" s="32"/>
      <c r="KDX110" s="32"/>
      <c r="KDY110" s="32"/>
      <c r="KDZ110" s="32"/>
      <c r="KEA110" s="32"/>
      <c r="KEB110" s="32"/>
      <c r="KEC110" s="32"/>
      <c r="KED110" s="32"/>
      <c r="KEE110" s="32"/>
      <c r="KEF110" s="32"/>
      <c r="KEG110" s="32"/>
      <c r="KEH110" s="32"/>
      <c r="KEI110" s="32"/>
      <c r="KEJ110" s="32"/>
      <c r="KEK110" s="32"/>
      <c r="KEL110" s="32"/>
      <c r="KEM110" s="32"/>
      <c r="KEN110" s="32"/>
      <c r="KEO110" s="32"/>
      <c r="KEP110" s="32"/>
      <c r="KEQ110" s="32"/>
      <c r="KER110" s="32"/>
      <c r="KES110" s="32"/>
      <c r="KET110" s="32"/>
      <c r="KEU110" s="32"/>
      <c r="KEV110" s="32"/>
      <c r="KEW110" s="32"/>
      <c r="KEX110" s="32"/>
      <c r="KEY110" s="32"/>
      <c r="KEZ110" s="32"/>
      <c r="KFA110" s="32"/>
      <c r="KFB110" s="32"/>
      <c r="KFC110" s="32"/>
      <c r="KFD110" s="32"/>
      <c r="KFE110" s="32"/>
      <c r="KFF110" s="32"/>
      <c r="KFG110" s="32"/>
      <c r="KFH110" s="32"/>
      <c r="KFI110" s="32"/>
      <c r="KFJ110" s="32"/>
      <c r="KFK110" s="32"/>
      <c r="KFL110" s="32"/>
      <c r="KFM110" s="32"/>
      <c r="KFN110" s="32"/>
      <c r="KFO110" s="32"/>
      <c r="KFP110" s="32"/>
      <c r="KFQ110" s="32"/>
      <c r="KFR110" s="32"/>
      <c r="KFS110" s="32"/>
      <c r="KFT110" s="32"/>
      <c r="KFU110" s="32"/>
      <c r="KFV110" s="32"/>
      <c r="KFW110" s="32"/>
      <c r="KFX110" s="32"/>
      <c r="KFY110" s="32"/>
      <c r="KFZ110" s="32"/>
      <c r="KGA110" s="32"/>
      <c r="KGB110" s="32"/>
      <c r="KGC110" s="32"/>
      <c r="KGD110" s="32"/>
      <c r="KGE110" s="32"/>
      <c r="KGF110" s="32"/>
      <c r="KGG110" s="32"/>
      <c r="KGH110" s="32"/>
      <c r="KGI110" s="32"/>
      <c r="KGJ110" s="32"/>
      <c r="KGK110" s="32"/>
      <c r="KGL110" s="32"/>
      <c r="KGM110" s="32"/>
      <c r="KGN110" s="32"/>
      <c r="KGO110" s="32"/>
      <c r="KGP110" s="32"/>
      <c r="KGQ110" s="32"/>
      <c r="KGR110" s="32"/>
      <c r="KGS110" s="32"/>
      <c r="KGT110" s="32"/>
      <c r="KGU110" s="32"/>
      <c r="KGV110" s="32"/>
      <c r="KGW110" s="32"/>
      <c r="KGX110" s="32"/>
      <c r="KGY110" s="32"/>
      <c r="KGZ110" s="32"/>
      <c r="KHA110" s="32"/>
      <c r="KHB110" s="32"/>
      <c r="KHC110" s="32"/>
      <c r="KHD110" s="32"/>
      <c r="KHE110" s="32"/>
      <c r="KHF110" s="32"/>
      <c r="KHG110" s="32"/>
      <c r="KHH110" s="32"/>
      <c r="KHI110" s="32"/>
      <c r="KHJ110" s="32"/>
      <c r="KHK110" s="32"/>
      <c r="KHL110" s="32"/>
      <c r="KHM110" s="32"/>
      <c r="KHN110" s="32"/>
      <c r="KHO110" s="32"/>
      <c r="KHP110" s="32"/>
      <c r="KHQ110" s="32"/>
      <c r="KHR110" s="32"/>
      <c r="KHS110" s="32"/>
      <c r="KHT110" s="32"/>
      <c r="KHU110" s="32"/>
      <c r="KHV110" s="32"/>
      <c r="KHW110" s="32"/>
      <c r="KHX110" s="32"/>
      <c r="KHY110" s="32"/>
      <c r="KHZ110" s="32"/>
      <c r="KIA110" s="32"/>
      <c r="KIB110" s="32"/>
      <c r="KIC110" s="32"/>
      <c r="KID110" s="32"/>
      <c r="KIE110" s="32"/>
      <c r="KIF110" s="32"/>
      <c r="KIG110" s="32"/>
      <c r="KIH110" s="32"/>
      <c r="KII110" s="32"/>
      <c r="KIJ110" s="32"/>
      <c r="KIK110" s="32"/>
      <c r="KIL110" s="32"/>
      <c r="KIM110" s="32"/>
      <c r="KIN110" s="32"/>
      <c r="KIO110" s="32"/>
      <c r="KIP110" s="32"/>
      <c r="KIQ110" s="32"/>
      <c r="KIR110" s="32"/>
      <c r="KIS110" s="32"/>
      <c r="KIT110" s="32"/>
      <c r="KIU110" s="32"/>
      <c r="KIV110" s="32"/>
      <c r="KIW110" s="32"/>
      <c r="KIX110" s="32"/>
      <c r="KIY110" s="32"/>
      <c r="KIZ110" s="32"/>
      <c r="KJA110" s="32"/>
      <c r="KJB110" s="32"/>
      <c r="KJC110" s="32"/>
      <c r="KJD110" s="32"/>
      <c r="KJE110" s="32"/>
      <c r="KJF110" s="32"/>
      <c r="KJG110" s="32"/>
      <c r="KJH110" s="32"/>
      <c r="KJI110" s="32"/>
      <c r="KJJ110" s="32"/>
      <c r="KJK110" s="32"/>
      <c r="KJL110" s="32"/>
      <c r="KJM110" s="32"/>
      <c r="KJN110" s="32"/>
      <c r="KJO110" s="32"/>
      <c r="KJP110" s="32"/>
      <c r="KJQ110" s="32"/>
      <c r="KJR110" s="32"/>
      <c r="KJS110" s="32"/>
      <c r="KJT110" s="32"/>
      <c r="KJU110" s="32"/>
      <c r="KJV110" s="32"/>
      <c r="KJW110" s="32"/>
      <c r="KJX110" s="32"/>
      <c r="KJY110" s="32"/>
      <c r="KJZ110" s="32"/>
      <c r="KKA110" s="32"/>
      <c r="KKB110" s="32"/>
      <c r="KKC110" s="32"/>
      <c r="KKD110" s="32"/>
      <c r="KKE110" s="32"/>
      <c r="KKF110" s="32"/>
      <c r="KKG110" s="32"/>
      <c r="KKH110" s="32"/>
      <c r="KKI110" s="32"/>
      <c r="KKJ110" s="32"/>
      <c r="KKK110" s="32"/>
      <c r="KKL110" s="32"/>
      <c r="KKM110" s="32"/>
      <c r="KKN110" s="32"/>
      <c r="KKO110" s="32"/>
      <c r="KKP110" s="32"/>
      <c r="KKQ110" s="32"/>
      <c r="KKR110" s="32"/>
      <c r="KKS110" s="32"/>
      <c r="KKT110" s="32"/>
      <c r="KKU110" s="32"/>
      <c r="KKV110" s="32"/>
      <c r="KKW110" s="32"/>
      <c r="KKX110" s="32"/>
      <c r="KKY110" s="32"/>
      <c r="KKZ110" s="32"/>
      <c r="KLA110" s="32"/>
      <c r="KLB110" s="32"/>
      <c r="KLC110" s="32"/>
      <c r="KLD110" s="32"/>
      <c r="KLE110" s="32"/>
      <c r="KLF110" s="32"/>
      <c r="KLG110" s="32"/>
      <c r="KLH110" s="32"/>
      <c r="KLI110" s="32"/>
      <c r="KLJ110" s="32"/>
      <c r="KLK110" s="32"/>
      <c r="KLL110" s="32"/>
      <c r="KLM110" s="32"/>
      <c r="KLN110" s="32"/>
      <c r="KLO110" s="32"/>
      <c r="KLP110" s="32"/>
      <c r="KLQ110" s="32"/>
      <c r="KLR110" s="32"/>
      <c r="KLS110" s="32"/>
      <c r="KLT110" s="32"/>
      <c r="KLU110" s="32"/>
      <c r="KLV110" s="32"/>
      <c r="KLW110" s="32"/>
      <c r="KLX110" s="32"/>
      <c r="KLY110" s="32"/>
      <c r="KLZ110" s="32"/>
      <c r="KMA110" s="32"/>
      <c r="KMB110" s="32"/>
      <c r="KMC110" s="32"/>
      <c r="KMD110" s="32"/>
      <c r="KME110" s="32"/>
      <c r="KMF110" s="32"/>
      <c r="KMG110" s="32"/>
      <c r="KMH110" s="32"/>
      <c r="KMI110" s="32"/>
      <c r="KMJ110" s="32"/>
      <c r="KMK110" s="32"/>
      <c r="KML110" s="32"/>
      <c r="KMM110" s="32"/>
      <c r="KMN110" s="32"/>
      <c r="KMO110" s="32"/>
      <c r="KMP110" s="32"/>
      <c r="KMQ110" s="32"/>
      <c r="KMR110" s="32"/>
      <c r="KMS110" s="32"/>
      <c r="KMT110" s="32"/>
      <c r="KMU110" s="32"/>
      <c r="KMV110" s="32"/>
      <c r="KMW110" s="32"/>
      <c r="KMX110" s="32"/>
      <c r="KMY110" s="32"/>
      <c r="KMZ110" s="32"/>
      <c r="KNA110" s="32"/>
      <c r="KNB110" s="32"/>
      <c r="KNC110" s="32"/>
      <c r="KND110" s="32"/>
      <c r="KNE110" s="32"/>
      <c r="KNF110" s="32"/>
      <c r="KNG110" s="32"/>
      <c r="KNH110" s="32"/>
      <c r="KNI110" s="32"/>
      <c r="KNJ110" s="32"/>
      <c r="KNK110" s="32"/>
      <c r="KNL110" s="32"/>
      <c r="KNM110" s="32"/>
      <c r="KNN110" s="32"/>
      <c r="KNO110" s="32"/>
      <c r="KNP110" s="32"/>
      <c r="KNQ110" s="32"/>
      <c r="KNR110" s="32"/>
      <c r="KNS110" s="32"/>
      <c r="KNT110" s="32"/>
      <c r="KNU110" s="32"/>
      <c r="KNV110" s="32"/>
      <c r="KNW110" s="32"/>
      <c r="KNX110" s="32"/>
      <c r="KNY110" s="32"/>
      <c r="KNZ110" s="32"/>
      <c r="KOA110" s="32"/>
      <c r="KOB110" s="32"/>
      <c r="KOC110" s="32"/>
      <c r="KOD110" s="32"/>
      <c r="KOE110" s="32"/>
      <c r="KOF110" s="32"/>
      <c r="KOG110" s="32"/>
      <c r="KOH110" s="32"/>
      <c r="KOI110" s="32"/>
      <c r="KOJ110" s="32"/>
      <c r="KOK110" s="32"/>
      <c r="KOL110" s="32"/>
      <c r="KOM110" s="32"/>
      <c r="KON110" s="32"/>
      <c r="KOO110" s="32"/>
      <c r="KOP110" s="32"/>
      <c r="KOQ110" s="32"/>
      <c r="KOR110" s="32"/>
      <c r="KOS110" s="32"/>
      <c r="KOT110" s="32"/>
      <c r="KOU110" s="32"/>
      <c r="KOV110" s="32"/>
      <c r="KOW110" s="32"/>
      <c r="KOX110" s="32"/>
      <c r="KOY110" s="32"/>
      <c r="KOZ110" s="32"/>
      <c r="KPA110" s="32"/>
      <c r="KPB110" s="32"/>
      <c r="KPC110" s="32"/>
      <c r="KPD110" s="32"/>
      <c r="KPE110" s="32"/>
      <c r="KPF110" s="32"/>
      <c r="KPG110" s="32"/>
      <c r="KPH110" s="32"/>
      <c r="KPI110" s="32"/>
      <c r="KPJ110" s="32"/>
      <c r="KPK110" s="32"/>
      <c r="KPL110" s="32"/>
      <c r="KPM110" s="32"/>
      <c r="KPN110" s="32"/>
      <c r="KPO110" s="32"/>
      <c r="KPP110" s="32"/>
      <c r="KPQ110" s="32"/>
      <c r="KPR110" s="32"/>
      <c r="KPS110" s="32"/>
      <c r="KPT110" s="32"/>
      <c r="KPU110" s="32"/>
      <c r="KPV110" s="32"/>
      <c r="KPW110" s="32"/>
      <c r="KPX110" s="32"/>
      <c r="KPY110" s="32"/>
      <c r="KPZ110" s="32"/>
      <c r="KQA110" s="32"/>
      <c r="KQB110" s="32"/>
      <c r="KQC110" s="32"/>
      <c r="KQD110" s="32"/>
      <c r="KQE110" s="32"/>
      <c r="KQF110" s="32"/>
      <c r="KQG110" s="32"/>
      <c r="KQH110" s="32"/>
      <c r="KQI110" s="32"/>
      <c r="KQJ110" s="32"/>
      <c r="KQK110" s="32"/>
      <c r="KQL110" s="32"/>
      <c r="KQM110" s="32"/>
      <c r="KQN110" s="32"/>
      <c r="KQO110" s="32"/>
      <c r="KQP110" s="32"/>
      <c r="KQQ110" s="32"/>
      <c r="KQR110" s="32"/>
      <c r="KQS110" s="32"/>
      <c r="KQT110" s="32"/>
      <c r="KQU110" s="32"/>
      <c r="KQV110" s="32"/>
      <c r="KQW110" s="32"/>
      <c r="KQX110" s="32"/>
      <c r="KQY110" s="32"/>
      <c r="KQZ110" s="32"/>
      <c r="KRA110" s="32"/>
      <c r="KRB110" s="32"/>
      <c r="KRC110" s="32"/>
      <c r="KRD110" s="32"/>
      <c r="KRE110" s="32"/>
      <c r="KRF110" s="32"/>
      <c r="KRG110" s="32"/>
      <c r="KRH110" s="32"/>
      <c r="KRI110" s="32"/>
      <c r="KRJ110" s="32"/>
      <c r="KRK110" s="32"/>
      <c r="KRL110" s="32"/>
      <c r="KRM110" s="32"/>
      <c r="KRN110" s="32"/>
      <c r="KRO110" s="32"/>
      <c r="KRP110" s="32"/>
      <c r="KRQ110" s="32"/>
      <c r="KRR110" s="32"/>
      <c r="KRS110" s="32"/>
      <c r="KRT110" s="32"/>
      <c r="KRU110" s="32"/>
      <c r="KRV110" s="32"/>
      <c r="KRW110" s="32"/>
      <c r="KRX110" s="32"/>
      <c r="KRY110" s="32"/>
      <c r="KRZ110" s="32"/>
      <c r="KSA110" s="32"/>
      <c r="KSB110" s="32"/>
      <c r="KSC110" s="32"/>
      <c r="KSD110" s="32"/>
      <c r="KSE110" s="32"/>
      <c r="KSF110" s="32"/>
      <c r="KSG110" s="32"/>
      <c r="KSH110" s="32"/>
      <c r="KSI110" s="32"/>
      <c r="KSJ110" s="32"/>
      <c r="KSK110" s="32"/>
      <c r="KSL110" s="32"/>
      <c r="KSM110" s="32"/>
      <c r="KSN110" s="32"/>
      <c r="KSO110" s="32"/>
      <c r="KSP110" s="32"/>
      <c r="KSQ110" s="32"/>
      <c r="KSR110" s="32"/>
      <c r="KSS110" s="32"/>
      <c r="KST110" s="32"/>
      <c r="KSU110" s="32"/>
      <c r="KSV110" s="32"/>
      <c r="KSW110" s="32"/>
      <c r="KSX110" s="32"/>
      <c r="KSY110" s="32"/>
      <c r="KSZ110" s="32"/>
      <c r="KTA110" s="32"/>
      <c r="KTB110" s="32"/>
      <c r="KTC110" s="32"/>
      <c r="KTD110" s="32"/>
      <c r="KTE110" s="32"/>
      <c r="KTF110" s="32"/>
      <c r="KTG110" s="32"/>
      <c r="KTH110" s="32"/>
      <c r="KTI110" s="32"/>
      <c r="KTJ110" s="32"/>
      <c r="KTK110" s="32"/>
      <c r="KTL110" s="32"/>
      <c r="KTM110" s="32"/>
      <c r="KTN110" s="32"/>
      <c r="KTO110" s="32"/>
      <c r="KTP110" s="32"/>
      <c r="KTQ110" s="32"/>
      <c r="KTR110" s="32"/>
      <c r="KTS110" s="32"/>
      <c r="KTT110" s="32"/>
      <c r="KTU110" s="32"/>
      <c r="KTV110" s="32"/>
      <c r="KTW110" s="32"/>
      <c r="KTX110" s="32"/>
      <c r="KTY110" s="32"/>
      <c r="KTZ110" s="32"/>
      <c r="KUA110" s="32"/>
      <c r="KUB110" s="32"/>
      <c r="KUC110" s="32"/>
      <c r="KUD110" s="32"/>
      <c r="KUE110" s="32"/>
      <c r="KUF110" s="32"/>
      <c r="KUG110" s="32"/>
      <c r="KUH110" s="32"/>
      <c r="KUI110" s="32"/>
      <c r="KUJ110" s="32"/>
      <c r="KUK110" s="32"/>
      <c r="KUL110" s="32"/>
      <c r="KUM110" s="32"/>
      <c r="KUN110" s="32"/>
      <c r="KUO110" s="32"/>
      <c r="KUP110" s="32"/>
      <c r="KUQ110" s="32"/>
      <c r="KUR110" s="32"/>
      <c r="KUS110" s="32"/>
      <c r="KUT110" s="32"/>
      <c r="KUU110" s="32"/>
      <c r="KUV110" s="32"/>
      <c r="KUW110" s="32"/>
      <c r="KUX110" s="32"/>
      <c r="KUY110" s="32"/>
      <c r="KUZ110" s="32"/>
      <c r="KVA110" s="32"/>
      <c r="KVB110" s="32"/>
      <c r="KVC110" s="32"/>
      <c r="KVD110" s="32"/>
      <c r="KVE110" s="32"/>
      <c r="KVF110" s="32"/>
      <c r="KVG110" s="32"/>
      <c r="KVH110" s="32"/>
      <c r="KVI110" s="32"/>
      <c r="KVJ110" s="32"/>
      <c r="KVK110" s="32"/>
      <c r="KVL110" s="32"/>
      <c r="KVM110" s="32"/>
      <c r="KVN110" s="32"/>
      <c r="KVO110" s="32"/>
      <c r="KVP110" s="32"/>
      <c r="KVQ110" s="32"/>
      <c r="KVR110" s="32"/>
      <c r="KVS110" s="32"/>
      <c r="KVT110" s="32"/>
      <c r="KVU110" s="32"/>
      <c r="KVV110" s="32"/>
      <c r="KVW110" s="32"/>
      <c r="KVX110" s="32"/>
      <c r="KVY110" s="32"/>
      <c r="KVZ110" s="32"/>
      <c r="KWA110" s="32"/>
      <c r="KWB110" s="32"/>
      <c r="KWC110" s="32"/>
      <c r="KWD110" s="32"/>
      <c r="KWE110" s="32"/>
      <c r="KWF110" s="32"/>
      <c r="KWG110" s="32"/>
      <c r="KWH110" s="32"/>
      <c r="KWI110" s="32"/>
      <c r="KWJ110" s="32"/>
      <c r="KWK110" s="32"/>
      <c r="KWL110" s="32"/>
      <c r="KWM110" s="32"/>
      <c r="KWN110" s="32"/>
      <c r="KWO110" s="32"/>
      <c r="KWP110" s="32"/>
      <c r="KWQ110" s="32"/>
      <c r="KWR110" s="32"/>
      <c r="KWS110" s="32"/>
      <c r="KWT110" s="32"/>
      <c r="KWU110" s="32"/>
      <c r="KWV110" s="32"/>
      <c r="KWW110" s="32"/>
      <c r="KWX110" s="32"/>
      <c r="KWY110" s="32"/>
      <c r="KWZ110" s="32"/>
      <c r="KXA110" s="32"/>
      <c r="KXB110" s="32"/>
      <c r="KXC110" s="32"/>
      <c r="KXD110" s="32"/>
      <c r="KXE110" s="32"/>
      <c r="KXF110" s="32"/>
      <c r="KXG110" s="32"/>
      <c r="KXH110" s="32"/>
      <c r="KXI110" s="32"/>
      <c r="KXJ110" s="32"/>
      <c r="KXK110" s="32"/>
      <c r="KXL110" s="32"/>
      <c r="KXM110" s="32"/>
      <c r="KXN110" s="32"/>
      <c r="KXO110" s="32"/>
      <c r="KXP110" s="32"/>
      <c r="KXQ110" s="32"/>
      <c r="KXR110" s="32"/>
      <c r="KXS110" s="32"/>
      <c r="KXT110" s="32"/>
      <c r="KXU110" s="32"/>
      <c r="KXV110" s="32"/>
      <c r="KXW110" s="32"/>
      <c r="KXX110" s="32"/>
      <c r="KXY110" s="32"/>
      <c r="KXZ110" s="32"/>
      <c r="KYA110" s="32"/>
      <c r="KYB110" s="32"/>
      <c r="KYC110" s="32"/>
      <c r="KYD110" s="32"/>
      <c r="KYE110" s="32"/>
      <c r="KYF110" s="32"/>
      <c r="KYG110" s="32"/>
      <c r="KYH110" s="32"/>
      <c r="KYI110" s="32"/>
      <c r="KYJ110" s="32"/>
      <c r="KYK110" s="32"/>
      <c r="KYL110" s="32"/>
      <c r="KYM110" s="32"/>
      <c r="KYN110" s="32"/>
      <c r="KYO110" s="32"/>
      <c r="KYP110" s="32"/>
      <c r="KYQ110" s="32"/>
      <c r="KYR110" s="32"/>
      <c r="KYS110" s="32"/>
      <c r="KYT110" s="32"/>
      <c r="KYU110" s="32"/>
      <c r="KYV110" s="32"/>
      <c r="KYW110" s="32"/>
      <c r="KYX110" s="32"/>
      <c r="KYY110" s="32"/>
      <c r="KYZ110" s="32"/>
      <c r="KZA110" s="32"/>
      <c r="KZB110" s="32"/>
      <c r="KZC110" s="32"/>
      <c r="KZD110" s="32"/>
      <c r="KZE110" s="32"/>
      <c r="KZF110" s="32"/>
      <c r="KZG110" s="32"/>
      <c r="KZH110" s="32"/>
      <c r="KZI110" s="32"/>
      <c r="KZJ110" s="32"/>
      <c r="KZK110" s="32"/>
      <c r="KZL110" s="32"/>
      <c r="KZM110" s="32"/>
      <c r="KZN110" s="32"/>
      <c r="KZO110" s="32"/>
      <c r="KZP110" s="32"/>
      <c r="KZQ110" s="32"/>
      <c r="KZR110" s="32"/>
      <c r="KZS110" s="32"/>
      <c r="KZT110" s="32"/>
      <c r="KZU110" s="32"/>
      <c r="KZV110" s="32"/>
      <c r="KZW110" s="32"/>
      <c r="KZX110" s="32"/>
      <c r="KZY110" s="32"/>
      <c r="KZZ110" s="32"/>
      <c r="LAA110" s="32"/>
      <c r="LAB110" s="32"/>
      <c r="LAC110" s="32"/>
      <c r="LAD110" s="32"/>
      <c r="LAE110" s="32"/>
      <c r="LAF110" s="32"/>
      <c r="LAG110" s="32"/>
      <c r="LAH110" s="32"/>
      <c r="LAI110" s="32"/>
      <c r="LAJ110" s="32"/>
      <c r="LAK110" s="32"/>
      <c r="LAL110" s="32"/>
      <c r="LAM110" s="32"/>
      <c r="LAN110" s="32"/>
      <c r="LAO110" s="32"/>
      <c r="LAP110" s="32"/>
      <c r="LAQ110" s="32"/>
      <c r="LAR110" s="32"/>
      <c r="LAS110" s="32"/>
      <c r="LAT110" s="32"/>
      <c r="LAU110" s="32"/>
      <c r="LAV110" s="32"/>
      <c r="LAW110" s="32"/>
      <c r="LAX110" s="32"/>
      <c r="LAY110" s="32"/>
      <c r="LAZ110" s="32"/>
      <c r="LBA110" s="32"/>
      <c r="LBB110" s="32"/>
      <c r="LBC110" s="32"/>
      <c r="LBD110" s="32"/>
      <c r="LBE110" s="32"/>
      <c r="LBF110" s="32"/>
      <c r="LBG110" s="32"/>
      <c r="LBH110" s="32"/>
      <c r="LBI110" s="32"/>
      <c r="LBJ110" s="32"/>
      <c r="LBK110" s="32"/>
      <c r="LBL110" s="32"/>
      <c r="LBM110" s="32"/>
      <c r="LBN110" s="32"/>
      <c r="LBO110" s="32"/>
      <c r="LBP110" s="32"/>
      <c r="LBQ110" s="32"/>
      <c r="LBR110" s="32"/>
      <c r="LBS110" s="32"/>
      <c r="LBT110" s="32"/>
      <c r="LBU110" s="32"/>
      <c r="LBV110" s="32"/>
      <c r="LBW110" s="32"/>
      <c r="LBX110" s="32"/>
      <c r="LBY110" s="32"/>
      <c r="LBZ110" s="32"/>
      <c r="LCA110" s="32"/>
      <c r="LCB110" s="32"/>
      <c r="LCC110" s="32"/>
      <c r="LCD110" s="32"/>
      <c r="LCE110" s="32"/>
      <c r="LCF110" s="32"/>
      <c r="LCG110" s="32"/>
      <c r="LCH110" s="32"/>
      <c r="LCI110" s="32"/>
      <c r="LCJ110" s="32"/>
      <c r="LCK110" s="32"/>
      <c r="LCL110" s="32"/>
      <c r="LCM110" s="32"/>
      <c r="LCN110" s="32"/>
      <c r="LCO110" s="32"/>
      <c r="LCP110" s="32"/>
      <c r="LCQ110" s="32"/>
      <c r="LCR110" s="32"/>
      <c r="LCS110" s="32"/>
      <c r="LCT110" s="32"/>
      <c r="LCU110" s="32"/>
      <c r="LCV110" s="32"/>
      <c r="LCW110" s="32"/>
      <c r="LCX110" s="32"/>
      <c r="LCY110" s="32"/>
      <c r="LCZ110" s="32"/>
      <c r="LDA110" s="32"/>
      <c r="LDB110" s="32"/>
      <c r="LDC110" s="32"/>
      <c r="LDD110" s="32"/>
      <c r="LDE110" s="32"/>
      <c r="LDF110" s="32"/>
      <c r="LDG110" s="32"/>
      <c r="LDH110" s="32"/>
      <c r="LDI110" s="32"/>
      <c r="LDJ110" s="32"/>
      <c r="LDK110" s="32"/>
      <c r="LDL110" s="32"/>
      <c r="LDM110" s="32"/>
      <c r="LDN110" s="32"/>
      <c r="LDO110" s="32"/>
      <c r="LDP110" s="32"/>
      <c r="LDQ110" s="32"/>
      <c r="LDR110" s="32"/>
      <c r="LDS110" s="32"/>
      <c r="LDT110" s="32"/>
      <c r="LDU110" s="32"/>
      <c r="LDV110" s="32"/>
      <c r="LDW110" s="32"/>
      <c r="LDX110" s="32"/>
      <c r="LDY110" s="32"/>
      <c r="LDZ110" s="32"/>
      <c r="LEA110" s="32"/>
      <c r="LEB110" s="32"/>
      <c r="LEC110" s="32"/>
      <c r="LED110" s="32"/>
      <c r="LEE110" s="32"/>
      <c r="LEF110" s="32"/>
      <c r="LEG110" s="32"/>
      <c r="LEH110" s="32"/>
      <c r="LEI110" s="32"/>
      <c r="LEJ110" s="32"/>
      <c r="LEK110" s="32"/>
      <c r="LEL110" s="32"/>
      <c r="LEM110" s="32"/>
      <c r="LEN110" s="32"/>
      <c r="LEO110" s="32"/>
      <c r="LEP110" s="32"/>
      <c r="LEQ110" s="32"/>
      <c r="LER110" s="32"/>
      <c r="LES110" s="32"/>
      <c r="LET110" s="32"/>
      <c r="LEU110" s="32"/>
      <c r="LEV110" s="32"/>
      <c r="LEW110" s="32"/>
      <c r="LEX110" s="32"/>
      <c r="LEY110" s="32"/>
      <c r="LEZ110" s="32"/>
      <c r="LFA110" s="32"/>
      <c r="LFB110" s="32"/>
      <c r="LFC110" s="32"/>
      <c r="LFD110" s="32"/>
      <c r="LFE110" s="32"/>
      <c r="LFF110" s="32"/>
      <c r="LFG110" s="32"/>
      <c r="LFH110" s="32"/>
      <c r="LFI110" s="32"/>
      <c r="LFJ110" s="32"/>
      <c r="LFK110" s="32"/>
      <c r="LFL110" s="32"/>
      <c r="LFM110" s="32"/>
      <c r="LFN110" s="32"/>
      <c r="LFO110" s="32"/>
      <c r="LFP110" s="32"/>
      <c r="LFQ110" s="32"/>
      <c r="LFR110" s="32"/>
      <c r="LFS110" s="32"/>
      <c r="LFT110" s="32"/>
      <c r="LFU110" s="32"/>
      <c r="LFV110" s="32"/>
      <c r="LFW110" s="32"/>
      <c r="LFX110" s="32"/>
      <c r="LFY110" s="32"/>
      <c r="LFZ110" s="32"/>
      <c r="LGA110" s="32"/>
      <c r="LGB110" s="32"/>
      <c r="LGC110" s="32"/>
      <c r="LGD110" s="32"/>
      <c r="LGE110" s="32"/>
      <c r="LGF110" s="32"/>
      <c r="LGG110" s="32"/>
      <c r="LGH110" s="32"/>
      <c r="LGI110" s="32"/>
      <c r="LGJ110" s="32"/>
      <c r="LGK110" s="32"/>
      <c r="LGL110" s="32"/>
      <c r="LGM110" s="32"/>
      <c r="LGN110" s="32"/>
      <c r="LGO110" s="32"/>
      <c r="LGP110" s="32"/>
      <c r="LGQ110" s="32"/>
      <c r="LGR110" s="32"/>
      <c r="LGS110" s="32"/>
      <c r="LGT110" s="32"/>
      <c r="LGU110" s="32"/>
      <c r="LGV110" s="32"/>
      <c r="LGW110" s="32"/>
      <c r="LGX110" s="32"/>
      <c r="LGY110" s="32"/>
      <c r="LGZ110" s="32"/>
      <c r="LHA110" s="32"/>
      <c r="LHB110" s="32"/>
      <c r="LHC110" s="32"/>
      <c r="LHD110" s="32"/>
      <c r="LHE110" s="32"/>
      <c r="LHF110" s="32"/>
      <c r="LHG110" s="32"/>
      <c r="LHH110" s="32"/>
      <c r="LHI110" s="32"/>
      <c r="LHJ110" s="32"/>
      <c r="LHK110" s="32"/>
      <c r="LHL110" s="32"/>
      <c r="LHM110" s="32"/>
      <c r="LHN110" s="32"/>
      <c r="LHO110" s="32"/>
      <c r="LHP110" s="32"/>
      <c r="LHQ110" s="32"/>
      <c r="LHR110" s="32"/>
      <c r="LHS110" s="32"/>
      <c r="LHT110" s="32"/>
      <c r="LHU110" s="32"/>
      <c r="LHV110" s="32"/>
      <c r="LHW110" s="32"/>
      <c r="LHX110" s="32"/>
      <c r="LHY110" s="32"/>
      <c r="LHZ110" s="32"/>
      <c r="LIA110" s="32"/>
      <c r="LIB110" s="32"/>
      <c r="LIC110" s="32"/>
      <c r="LID110" s="32"/>
      <c r="LIE110" s="32"/>
      <c r="LIF110" s="32"/>
      <c r="LIG110" s="32"/>
      <c r="LIH110" s="32"/>
      <c r="LII110" s="32"/>
      <c r="LIJ110" s="32"/>
      <c r="LIK110" s="32"/>
      <c r="LIL110" s="32"/>
      <c r="LIM110" s="32"/>
      <c r="LIN110" s="32"/>
      <c r="LIO110" s="32"/>
      <c r="LIP110" s="32"/>
      <c r="LIQ110" s="32"/>
      <c r="LIR110" s="32"/>
      <c r="LIS110" s="32"/>
      <c r="LIT110" s="32"/>
      <c r="LIU110" s="32"/>
      <c r="LIV110" s="32"/>
      <c r="LIW110" s="32"/>
      <c r="LIX110" s="32"/>
      <c r="LIY110" s="32"/>
      <c r="LIZ110" s="32"/>
      <c r="LJA110" s="32"/>
      <c r="LJB110" s="32"/>
      <c r="LJC110" s="32"/>
      <c r="LJD110" s="32"/>
      <c r="LJE110" s="32"/>
      <c r="LJF110" s="32"/>
      <c r="LJG110" s="32"/>
      <c r="LJH110" s="32"/>
      <c r="LJI110" s="32"/>
      <c r="LJJ110" s="32"/>
      <c r="LJK110" s="32"/>
      <c r="LJL110" s="32"/>
      <c r="LJM110" s="32"/>
      <c r="LJN110" s="32"/>
      <c r="LJO110" s="32"/>
      <c r="LJP110" s="32"/>
      <c r="LJQ110" s="32"/>
      <c r="LJR110" s="32"/>
      <c r="LJS110" s="32"/>
      <c r="LJT110" s="32"/>
      <c r="LJU110" s="32"/>
      <c r="LJV110" s="32"/>
      <c r="LJW110" s="32"/>
      <c r="LJX110" s="32"/>
      <c r="LJY110" s="32"/>
      <c r="LJZ110" s="32"/>
      <c r="LKA110" s="32"/>
      <c r="LKB110" s="32"/>
      <c r="LKC110" s="32"/>
      <c r="LKD110" s="32"/>
      <c r="LKE110" s="32"/>
      <c r="LKF110" s="32"/>
      <c r="LKG110" s="32"/>
      <c r="LKH110" s="32"/>
      <c r="LKI110" s="32"/>
      <c r="LKJ110" s="32"/>
      <c r="LKK110" s="32"/>
      <c r="LKL110" s="32"/>
      <c r="LKM110" s="32"/>
      <c r="LKN110" s="32"/>
      <c r="LKO110" s="32"/>
      <c r="LKP110" s="32"/>
      <c r="LKQ110" s="32"/>
      <c r="LKR110" s="32"/>
      <c r="LKS110" s="32"/>
      <c r="LKT110" s="32"/>
      <c r="LKU110" s="32"/>
      <c r="LKV110" s="32"/>
      <c r="LKW110" s="32"/>
      <c r="LKX110" s="32"/>
      <c r="LKY110" s="32"/>
      <c r="LKZ110" s="32"/>
      <c r="LLA110" s="32"/>
      <c r="LLB110" s="32"/>
      <c r="LLC110" s="32"/>
      <c r="LLD110" s="32"/>
      <c r="LLE110" s="32"/>
      <c r="LLF110" s="32"/>
      <c r="LLG110" s="32"/>
      <c r="LLH110" s="32"/>
      <c r="LLI110" s="32"/>
      <c r="LLJ110" s="32"/>
      <c r="LLK110" s="32"/>
      <c r="LLL110" s="32"/>
      <c r="LLM110" s="32"/>
      <c r="LLN110" s="32"/>
      <c r="LLO110" s="32"/>
      <c r="LLP110" s="32"/>
      <c r="LLQ110" s="32"/>
      <c r="LLR110" s="32"/>
      <c r="LLS110" s="32"/>
      <c r="LLT110" s="32"/>
      <c r="LLU110" s="32"/>
      <c r="LLV110" s="32"/>
      <c r="LLW110" s="32"/>
      <c r="LLX110" s="32"/>
      <c r="LLY110" s="32"/>
      <c r="LLZ110" s="32"/>
      <c r="LMA110" s="32"/>
      <c r="LMB110" s="32"/>
      <c r="LMC110" s="32"/>
      <c r="LMD110" s="32"/>
      <c r="LME110" s="32"/>
      <c r="LMF110" s="32"/>
      <c r="LMG110" s="32"/>
      <c r="LMH110" s="32"/>
      <c r="LMI110" s="32"/>
      <c r="LMJ110" s="32"/>
      <c r="LMK110" s="32"/>
      <c r="LML110" s="32"/>
      <c r="LMM110" s="32"/>
      <c r="LMN110" s="32"/>
      <c r="LMO110" s="32"/>
      <c r="LMP110" s="32"/>
      <c r="LMQ110" s="32"/>
      <c r="LMR110" s="32"/>
      <c r="LMS110" s="32"/>
      <c r="LMT110" s="32"/>
      <c r="LMU110" s="32"/>
      <c r="LMV110" s="32"/>
      <c r="LMW110" s="32"/>
      <c r="LMX110" s="32"/>
      <c r="LMY110" s="32"/>
      <c r="LMZ110" s="32"/>
      <c r="LNA110" s="32"/>
      <c r="LNB110" s="32"/>
      <c r="LNC110" s="32"/>
      <c r="LND110" s="32"/>
      <c r="LNE110" s="32"/>
      <c r="LNF110" s="32"/>
      <c r="LNG110" s="32"/>
      <c r="LNH110" s="32"/>
      <c r="LNI110" s="32"/>
      <c r="LNJ110" s="32"/>
      <c r="LNK110" s="32"/>
      <c r="LNL110" s="32"/>
      <c r="LNM110" s="32"/>
      <c r="LNN110" s="32"/>
      <c r="LNO110" s="32"/>
      <c r="LNP110" s="32"/>
      <c r="LNQ110" s="32"/>
      <c r="LNR110" s="32"/>
      <c r="LNS110" s="32"/>
      <c r="LNT110" s="32"/>
      <c r="LNU110" s="32"/>
      <c r="LNV110" s="32"/>
      <c r="LNW110" s="32"/>
      <c r="LNX110" s="32"/>
      <c r="LNY110" s="32"/>
      <c r="LNZ110" s="32"/>
      <c r="LOA110" s="32"/>
      <c r="LOB110" s="32"/>
      <c r="LOC110" s="32"/>
      <c r="LOD110" s="32"/>
      <c r="LOE110" s="32"/>
      <c r="LOF110" s="32"/>
      <c r="LOG110" s="32"/>
      <c r="LOH110" s="32"/>
      <c r="LOI110" s="32"/>
      <c r="LOJ110" s="32"/>
      <c r="LOK110" s="32"/>
      <c r="LOL110" s="32"/>
      <c r="LOM110" s="32"/>
      <c r="LON110" s="32"/>
      <c r="LOO110" s="32"/>
      <c r="LOP110" s="32"/>
      <c r="LOQ110" s="32"/>
      <c r="LOR110" s="32"/>
      <c r="LOS110" s="32"/>
      <c r="LOT110" s="32"/>
      <c r="LOU110" s="32"/>
      <c r="LOV110" s="32"/>
      <c r="LOW110" s="32"/>
      <c r="LOX110" s="32"/>
      <c r="LOY110" s="32"/>
      <c r="LOZ110" s="32"/>
      <c r="LPA110" s="32"/>
      <c r="LPB110" s="32"/>
      <c r="LPC110" s="32"/>
      <c r="LPD110" s="32"/>
      <c r="LPE110" s="32"/>
      <c r="LPF110" s="32"/>
      <c r="LPG110" s="32"/>
      <c r="LPH110" s="32"/>
      <c r="LPI110" s="32"/>
      <c r="LPJ110" s="32"/>
      <c r="LPK110" s="32"/>
      <c r="LPL110" s="32"/>
      <c r="LPM110" s="32"/>
      <c r="LPN110" s="32"/>
      <c r="LPO110" s="32"/>
      <c r="LPP110" s="32"/>
      <c r="LPQ110" s="32"/>
      <c r="LPR110" s="32"/>
      <c r="LPS110" s="32"/>
      <c r="LPT110" s="32"/>
      <c r="LPU110" s="32"/>
      <c r="LPV110" s="32"/>
      <c r="LPW110" s="32"/>
      <c r="LPX110" s="32"/>
      <c r="LPY110" s="32"/>
      <c r="LPZ110" s="32"/>
      <c r="LQA110" s="32"/>
      <c r="LQB110" s="32"/>
      <c r="LQC110" s="32"/>
      <c r="LQD110" s="32"/>
      <c r="LQE110" s="32"/>
      <c r="LQF110" s="32"/>
      <c r="LQG110" s="32"/>
      <c r="LQH110" s="32"/>
      <c r="LQI110" s="32"/>
      <c r="LQJ110" s="32"/>
      <c r="LQK110" s="32"/>
      <c r="LQL110" s="32"/>
      <c r="LQM110" s="32"/>
      <c r="LQN110" s="32"/>
      <c r="LQO110" s="32"/>
      <c r="LQP110" s="32"/>
      <c r="LQQ110" s="32"/>
      <c r="LQR110" s="32"/>
      <c r="LQS110" s="32"/>
      <c r="LQT110" s="32"/>
      <c r="LQU110" s="32"/>
      <c r="LQV110" s="32"/>
      <c r="LQW110" s="32"/>
      <c r="LQX110" s="32"/>
      <c r="LQY110" s="32"/>
      <c r="LQZ110" s="32"/>
      <c r="LRA110" s="32"/>
      <c r="LRB110" s="32"/>
      <c r="LRC110" s="32"/>
      <c r="LRD110" s="32"/>
      <c r="LRE110" s="32"/>
      <c r="LRF110" s="32"/>
      <c r="LRG110" s="32"/>
      <c r="LRH110" s="32"/>
      <c r="LRI110" s="32"/>
      <c r="LRJ110" s="32"/>
      <c r="LRK110" s="32"/>
      <c r="LRL110" s="32"/>
      <c r="LRM110" s="32"/>
      <c r="LRN110" s="32"/>
      <c r="LRO110" s="32"/>
      <c r="LRP110" s="32"/>
      <c r="LRQ110" s="32"/>
      <c r="LRR110" s="32"/>
      <c r="LRS110" s="32"/>
      <c r="LRT110" s="32"/>
      <c r="LRU110" s="32"/>
      <c r="LRV110" s="32"/>
      <c r="LRW110" s="32"/>
      <c r="LRX110" s="32"/>
      <c r="LRY110" s="32"/>
      <c r="LRZ110" s="32"/>
      <c r="LSA110" s="32"/>
      <c r="LSB110" s="32"/>
      <c r="LSC110" s="32"/>
      <c r="LSD110" s="32"/>
      <c r="LSE110" s="32"/>
      <c r="LSF110" s="32"/>
      <c r="LSG110" s="32"/>
      <c r="LSH110" s="32"/>
      <c r="LSI110" s="32"/>
      <c r="LSJ110" s="32"/>
      <c r="LSK110" s="32"/>
      <c r="LSL110" s="32"/>
      <c r="LSM110" s="32"/>
      <c r="LSN110" s="32"/>
      <c r="LSO110" s="32"/>
      <c r="LSP110" s="32"/>
      <c r="LSQ110" s="32"/>
      <c r="LSR110" s="32"/>
      <c r="LSS110" s="32"/>
      <c r="LST110" s="32"/>
      <c r="LSU110" s="32"/>
      <c r="LSV110" s="32"/>
      <c r="LSW110" s="32"/>
      <c r="LSX110" s="32"/>
      <c r="LSY110" s="32"/>
      <c r="LSZ110" s="32"/>
      <c r="LTA110" s="32"/>
      <c r="LTB110" s="32"/>
      <c r="LTC110" s="32"/>
      <c r="LTD110" s="32"/>
      <c r="LTE110" s="32"/>
      <c r="LTF110" s="32"/>
      <c r="LTG110" s="32"/>
      <c r="LTH110" s="32"/>
      <c r="LTI110" s="32"/>
      <c r="LTJ110" s="32"/>
      <c r="LTK110" s="32"/>
      <c r="LTL110" s="32"/>
      <c r="LTM110" s="32"/>
      <c r="LTN110" s="32"/>
      <c r="LTO110" s="32"/>
      <c r="LTP110" s="32"/>
      <c r="LTQ110" s="32"/>
      <c r="LTR110" s="32"/>
      <c r="LTS110" s="32"/>
      <c r="LTT110" s="32"/>
      <c r="LTU110" s="32"/>
      <c r="LTV110" s="32"/>
      <c r="LTW110" s="32"/>
      <c r="LTX110" s="32"/>
      <c r="LTY110" s="32"/>
      <c r="LTZ110" s="32"/>
      <c r="LUA110" s="32"/>
      <c r="LUB110" s="32"/>
      <c r="LUC110" s="32"/>
      <c r="LUD110" s="32"/>
      <c r="LUE110" s="32"/>
      <c r="LUF110" s="32"/>
      <c r="LUG110" s="32"/>
      <c r="LUH110" s="32"/>
      <c r="LUI110" s="32"/>
      <c r="LUJ110" s="32"/>
      <c r="LUK110" s="32"/>
      <c r="LUL110" s="32"/>
      <c r="LUM110" s="32"/>
      <c r="LUN110" s="32"/>
      <c r="LUO110" s="32"/>
      <c r="LUP110" s="32"/>
      <c r="LUQ110" s="32"/>
      <c r="LUR110" s="32"/>
      <c r="LUS110" s="32"/>
      <c r="LUT110" s="32"/>
      <c r="LUU110" s="32"/>
      <c r="LUV110" s="32"/>
      <c r="LUW110" s="32"/>
      <c r="LUX110" s="32"/>
      <c r="LUY110" s="32"/>
      <c r="LUZ110" s="32"/>
      <c r="LVA110" s="32"/>
      <c r="LVB110" s="32"/>
      <c r="LVC110" s="32"/>
      <c r="LVD110" s="32"/>
      <c r="LVE110" s="32"/>
      <c r="LVF110" s="32"/>
      <c r="LVG110" s="32"/>
      <c r="LVH110" s="32"/>
      <c r="LVI110" s="32"/>
      <c r="LVJ110" s="32"/>
      <c r="LVK110" s="32"/>
      <c r="LVL110" s="32"/>
      <c r="LVM110" s="32"/>
      <c r="LVN110" s="32"/>
      <c r="LVO110" s="32"/>
      <c r="LVP110" s="32"/>
      <c r="LVQ110" s="32"/>
      <c r="LVR110" s="32"/>
      <c r="LVS110" s="32"/>
      <c r="LVT110" s="32"/>
      <c r="LVU110" s="32"/>
      <c r="LVV110" s="32"/>
      <c r="LVW110" s="32"/>
      <c r="LVX110" s="32"/>
      <c r="LVY110" s="32"/>
      <c r="LVZ110" s="32"/>
      <c r="LWA110" s="32"/>
      <c r="LWB110" s="32"/>
      <c r="LWC110" s="32"/>
      <c r="LWD110" s="32"/>
      <c r="LWE110" s="32"/>
      <c r="LWF110" s="32"/>
      <c r="LWG110" s="32"/>
      <c r="LWH110" s="32"/>
      <c r="LWI110" s="32"/>
      <c r="LWJ110" s="32"/>
      <c r="LWK110" s="32"/>
      <c r="LWL110" s="32"/>
      <c r="LWM110" s="32"/>
      <c r="LWN110" s="32"/>
      <c r="LWO110" s="32"/>
      <c r="LWP110" s="32"/>
      <c r="LWQ110" s="32"/>
      <c r="LWR110" s="32"/>
      <c r="LWS110" s="32"/>
      <c r="LWT110" s="32"/>
      <c r="LWU110" s="32"/>
      <c r="LWV110" s="32"/>
      <c r="LWW110" s="32"/>
      <c r="LWX110" s="32"/>
      <c r="LWY110" s="32"/>
      <c r="LWZ110" s="32"/>
      <c r="LXA110" s="32"/>
      <c r="LXB110" s="32"/>
      <c r="LXC110" s="32"/>
      <c r="LXD110" s="32"/>
      <c r="LXE110" s="32"/>
      <c r="LXF110" s="32"/>
      <c r="LXG110" s="32"/>
      <c r="LXH110" s="32"/>
      <c r="LXI110" s="32"/>
      <c r="LXJ110" s="32"/>
      <c r="LXK110" s="32"/>
      <c r="LXL110" s="32"/>
      <c r="LXM110" s="32"/>
      <c r="LXN110" s="32"/>
      <c r="LXO110" s="32"/>
      <c r="LXP110" s="32"/>
      <c r="LXQ110" s="32"/>
      <c r="LXR110" s="32"/>
      <c r="LXS110" s="32"/>
      <c r="LXT110" s="32"/>
      <c r="LXU110" s="32"/>
      <c r="LXV110" s="32"/>
      <c r="LXW110" s="32"/>
      <c r="LXX110" s="32"/>
      <c r="LXY110" s="32"/>
      <c r="LXZ110" s="32"/>
      <c r="LYA110" s="32"/>
      <c r="LYB110" s="32"/>
      <c r="LYC110" s="32"/>
      <c r="LYD110" s="32"/>
      <c r="LYE110" s="32"/>
      <c r="LYF110" s="32"/>
      <c r="LYG110" s="32"/>
      <c r="LYH110" s="32"/>
      <c r="LYI110" s="32"/>
      <c r="LYJ110" s="32"/>
      <c r="LYK110" s="32"/>
      <c r="LYL110" s="32"/>
      <c r="LYM110" s="32"/>
      <c r="LYN110" s="32"/>
      <c r="LYO110" s="32"/>
      <c r="LYP110" s="32"/>
      <c r="LYQ110" s="32"/>
      <c r="LYR110" s="32"/>
      <c r="LYS110" s="32"/>
      <c r="LYT110" s="32"/>
      <c r="LYU110" s="32"/>
      <c r="LYV110" s="32"/>
      <c r="LYW110" s="32"/>
      <c r="LYX110" s="32"/>
      <c r="LYY110" s="32"/>
      <c r="LYZ110" s="32"/>
      <c r="LZA110" s="32"/>
      <c r="LZB110" s="32"/>
      <c r="LZC110" s="32"/>
      <c r="LZD110" s="32"/>
      <c r="LZE110" s="32"/>
      <c r="LZF110" s="32"/>
      <c r="LZG110" s="32"/>
      <c r="LZH110" s="32"/>
      <c r="LZI110" s="32"/>
      <c r="LZJ110" s="32"/>
      <c r="LZK110" s="32"/>
      <c r="LZL110" s="32"/>
      <c r="LZM110" s="32"/>
      <c r="LZN110" s="32"/>
      <c r="LZO110" s="32"/>
      <c r="LZP110" s="32"/>
      <c r="LZQ110" s="32"/>
      <c r="LZR110" s="32"/>
      <c r="LZS110" s="32"/>
      <c r="LZT110" s="32"/>
      <c r="LZU110" s="32"/>
      <c r="LZV110" s="32"/>
      <c r="LZW110" s="32"/>
      <c r="LZX110" s="32"/>
      <c r="LZY110" s="32"/>
      <c r="LZZ110" s="32"/>
      <c r="MAA110" s="32"/>
      <c r="MAB110" s="32"/>
      <c r="MAC110" s="32"/>
      <c r="MAD110" s="32"/>
      <c r="MAE110" s="32"/>
      <c r="MAF110" s="32"/>
      <c r="MAG110" s="32"/>
      <c r="MAH110" s="32"/>
      <c r="MAI110" s="32"/>
      <c r="MAJ110" s="32"/>
      <c r="MAK110" s="32"/>
      <c r="MAL110" s="32"/>
      <c r="MAM110" s="32"/>
      <c r="MAN110" s="32"/>
      <c r="MAO110" s="32"/>
      <c r="MAP110" s="32"/>
      <c r="MAQ110" s="32"/>
      <c r="MAR110" s="32"/>
      <c r="MAS110" s="32"/>
      <c r="MAT110" s="32"/>
      <c r="MAU110" s="32"/>
      <c r="MAV110" s="32"/>
      <c r="MAW110" s="32"/>
      <c r="MAX110" s="32"/>
      <c r="MAY110" s="32"/>
      <c r="MAZ110" s="32"/>
      <c r="MBA110" s="32"/>
      <c r="MBB110" s="32"/>
      <c r="MBC110" s="32"/>
      <c r="MBD110" s="32"/>
      <c r="MBE110" s="32"/>
      <c r="MBF110" s="32"/>
      <c r="MBG110" s="32"/>
      <c r="MBH110" s="32"/>
      <c r="MBI110" s="32"/>
      <c r="MBJ110" s="32"/>
      <c r="MBK110" s="32"/>
      <c r="MBL110" s="32"/>
      <c r="MBM110" s="32"/>
      <c r="MBN110" s="32"/>
      <c r="MBO110" s="32"/>
      <c r="MBP110" s="32"/>
      <c r="MBQ110" s="32"/>
      <c r="MBR110" s="32"/>
      <c r="MBS110" s="32"/>
      <c r="MBT110" s="32"/>
      <c r="MBU110" s="32"/>
      <c r="MBV110" s="32"/>
      <c r="MBW110" s="32"/>
      <c r="MBX110" s="32"/>
      <c r="MBY110" s="32"/>
      <c r="MBZ110" s="32"/>
      <c r="MCA110" s="32"/>
      <c r="MCB110" s="32"/>
      <c r="MCC110" s="32"/>
      <c r="MCD110" s="32"/>
      <c r="MCE110" s="32"/>
      <c r="MCF110" s="32"/>
      <c r="MCG110" s="32"/>
      <c r="MCH110" s="32"/>
      <c r="MCI110" s="32"/>
      <c r="MCJ110" s="32"/>
      <c r="MCK110" s="32"/>
      <c r="MCL110" s="32"/>
      <c r="MCM110" s="32"/>
      <c r="MCN110" s="32"/>
      <c r="MCO110" s="32"/>
      <c r="MCP110" s="32"/>
      <c r="MCQ110" s="32"/>
      <c r="MCR110" s="32"/>
      <c r="MCS110" s="32"/>
      <c r="MCT110" s="32"/>
      <c r="MCU110" s="32"/>
      <c r="MCV110" s="32"/>
      <c r="MCW110" s="32"/>
      <c r="MCX110" s="32"/>
      <c r="MCY110" s="32"/>
      <c r="MCZ110" s="32"/>
      <c r="MDA110" s="32"/>
      <c r="MDB110" s="32"/>
      <c r="MDC110" s="32"/>
      <c r="MDD110" s="32"/>
      <c r="MDE110" s="32"/>
      <c r="MDF110" s="32"/>
      <c r="MDG110" s="32"/>
      <c r="MDH110" s="32"/>
      <c r="MDI110" s="32"/>
      <c r="MDJ110" s="32"/>
      <c r="MDK110" s="32"/>
      <c r="MDL110" s="32"/>
      <c r="MDM110" s="32"/>
      <c r="MDN110" s="32"/>
      <c r="MDO110" s="32"/>
      <c r="MDP110" s="32"/>
      <c r="MDQ110" s="32"/>
      <c r="MDR110" s="32"/>
      <c r="MDS110" s="32"/>
      <c r="MDT110" s="32"/>
      <c r="MDU110" s="32"/>
      <c r="MDV110" s="32"/>
      <c r="MDW110" s="32"/>
      <c r="MDX110" s="32"/>
      <c r="MDY110" s="32"/>
      <c r="MDZ110" s="32"/>
      <c r="MEA110" s="32"/>
      <c r="MEB110" s="32"/>
      <c r="MEC110" s="32"/>
      <c r="MED110" s="32"/>
      <c r="MEE110" s="32"/>
      <c r="MEF110" s="32"/>
      <c r="MEG110" s="32"/>
      <c r="MEH110" s="32"/>
      <c r="MEI110" s="32"/>
      <c r="MEJ110" s="32"/>
      <c r="MEK110" s="32"/>
      <c r="MEL110" s="32"/>
      <c r="MEM110" s="32"/>
      <c r="MEN110" s="32"/>
      <c r="MEO110" s="32"/>
      <c r="MEP110" s="32"/>
      <c r="MEQ110" s="32"/>
      <c r="MER110" s="32"/>
      <c r="MES110" s="32"/>
      <c r="MET110" s="32"/>
      <c r="MEU110" s="32"/>
      <c r="MEV110" s="32"/>
      <c r="MEW110" s="32"/>
      <c r="MEX110" s="32"/>
      <c r="MEY110" s="32"/>
      <c r="MEZ110" s="32"/>
      <c r="MFA110" s="32"/>
      <c r="MFB110" s="32"/>
      <c r="MFC110" s="32"/>
      <c r="MFD110" s="32"/>
      <c r="MFE110" s="32"/>
      <c r="MFF110" s="32"/>
      <c r="MFG110" s="32"/>
      <c r="MFH110" s="32"/>
      <c r="MFI110" s="32"/>
      <c r="MFJ110" s="32"/>
      <c r="MFK110" s="32"/>
      <c r="MFL110" s="32"/>
      <c r="MFM110" s="32"/>
      <c r="MFN110" s="32"/>
      <c r="MFO110" s="32"/>
      <c r="MFP110" s="32"/>
      <c r="MFQ110" s="32"/>
      <c r="MFR110" s="32"/>
      <c r="MFS110" s="32"/>
      <c r="MFT110" s="32"/>
      <c r="MFU110" s="32"/>
      <c r="MFV110" s="32"/>
      <c r="MFW110" s="32"/>
      <c r="MFX110" s="32"/>
      <c r="MFY110" s="32"/>
      <c r="MFZ110" s="32"/>
      <c r="MGA110" s="32"/>
      <c r="MGB110" s="32"/>
      <c r="MGC110" s="32"/>
      <c r="MGD110" s="32"/>
      <c r="MGE110" s="32"/>
      <c r="MGF110" s="32"/>
      <c r="MGG110" s="32"/>
      <c r="MGH110" s="32"/>
      <c r="MGI110" s="32"/>
      <c r="MGJ110" s="32"/>
      <c r="MGK110" s="32"/>
      <c r="MGL110" s="32"/>
      <c r="MGM110" s="32"/>
      <c r="MGN110" s="32"/>
      <c r="MGO110" s="32"/>
      <c r="MGP110" s="32"/>
      <c r="MGQ110" s="32"/>
      <c r="MGR110" s="32"/>
      <c r="MGS110" s="32"/>
      <c r="MGT110" s="32"/>
      <c r="MGU110" s="32"/>
      <c r="MGV110" s="32"/>
      <c r="MGW110" s="32"/>
      <c r="MGX110" s="32"/>
      <c r="MGY110" s="32"/>
      <c r="MGZ110" s="32"/>
      <c r="MHA110" s="32"/>
      <c r="MHB110" s="32"/>
      <c r="MHC110" s="32"/>
      <c r="MHD110" s="32"/>
      <c r="MHE110" s="32"/>
      <c r="MHF110" s="32"/>
      <c r="MHG110" s="32"/>
      <c r="MHH110" s="32"/>
      <c r="MHI110" s="32"/>
      <c r="MHJ110" s="32"/>
      <c r="MHK110" s="32"/>
      <c r="MHL110" s="32"/>
      <c r="MHM110" s="32"/>
      <c r="MHN110" s="32"/>
      <c r="MHO110" s="32"/>
      <c r="MHP110" s="32"/>
      <c r="MHQ110" s="32"/>
      <c r="MHR110" s="32"/>
      <c r="MHS110" s="32"/>
      <c r="MHT110" s="32"/>
      <c r="MHU110" s="32"/>
      <c r="MHV110" s="32"/>
      <c r="MHW110" s="32"/>
      <c r="MHX110" s="32"/>
      <c r="MHY110" s="32"/>
      <c r="MHZ110" s="32"/>
      <c r="MIA110" s="32"/>
      <c r="MIB110" s="32"/>
      <c r="MIC110" s="32"/>
      <c r="MID110" s="32"/>
      <c r="MIE110" s="32"/>
      <c r="MIF110" s="32"/>
      <c r="MIG110" s="32"/>
      <c r="MIH110" s="32"/>
      <c r="MII110" s="32"/>
      <c r="MIJ110" s="32"/>
      <c r="MIK110" s="32"/>
      <c r="MIL110" s="32"/>
      <c r="MIM110" s="32"/>
      <c r="MIN110" s="32"/>
      <c r="MIO110" s="32"/>
      <c r="MIP110" s="32"/>
      <c r="MIQ110" s="32"/>
      <c r="MIR110" s="32"/>
      <c r="MIS110" s="32"/>
      <c r="MIT110" s="32"/>
      <c r="MIU110" s="32"/>
      <c r="MIV110" s="32"/>
      <c r="MIW110" s="32"/>
      <c r="MIX110" s="32"/>
      <c r="MIY110" s="32"/>
      <c r="MIZ110" s="32"/>
      <c r="MJA110" s="32"/>
      <c r="MJB110" s="32"/>
      <c r="MJC110" s="32"/>
      <c r="MJD110" s="32"/>
      <c r="MJE110" s="32"/>
      <c r="MJF110" s="32"/>
      <c r="MJG110" s="32"/>
      <c r="MJH110" s="32"/>
      <c r="MJI110" s="32"/>
      <c r="MJJ110" s="32"/>
      <c r="MJK110" s="32"/>
      <c r="MJL110" s="32"/>
      <c r="MJM110" s="32"/>
      <c r="MJN110" s="32"/>
      <c r="MJO110" s="32"/>
      <c r="MJP110" s="32"/>
      <c r="MJQ110" s="32"/>
      <c r="MJR110" s="32"/>
      <c r="MJS110" s="32"/>
      <c r="MJT110" s="32"/>
      <c r="MJU110" s="32"/>
      <c r="MJV110" s="32"/>
      <c r="MJW110" s="32"/>
      <c r="MJX110" s="32"/>
      <c r="MJY110" s="32"/>
      <c r="MJZ110" s="32"/>
      <c r="MKA110" s="32"/>
      <c r="MKB110" s="32"/>
      <c r="MKC110" s="32"/>
      <c r="MKD110" s="32"/>
      <c r="MKE110" s="32"/>
      <c r="MKF110" s="32"/>
      <c r="MKG110" s="32"/>
      <c r="MKH110" s="32"/>
      <c r="MKI110" s="32"/>
      <c r="MKJ110" s="32"/>
      <c r="MKK110" s="32"/>
      <c r="MKL110" s="32"/>
      <c r="MKM110" s="32"/>
      <c r="MKN110" s="32"/>
      <c r="MKO110" s="32"/>
      <c r="MKP110" s="32"/>
      <c r="MKQ110" s="32"/>
      <c r="MKR110" s="32"/>
      <c r="MKS110" s="32"/>
      <c r="MKT110" s="32"/>
      <c r="MKU110" s="32"/>
      <c r="MKV110" s="32"/>
      <c r="MKW110" s="32"/>
      <c r="MKX110" s="32"/>
      <c r="MKY110" s="32"/>
      <c r="MKZ110" s="32"/>
      <c r="MLA110" s="32"/>
      <c r="MLB110" s="32"/>
      <c r="MLC110" s="32"/>
      <c r="MLD110" s="32"/>
      <c r="MLE110" s="32"/>
      <c r="MLF110" s="32"/>
      <c r="MLG110" s="32"/>
      <c r="MLH110" s="32"/>
      <c r="MLI110" s="32"/>
      <c r="MLJ110" s="32"/>
      <c r="MLK110" s="32"/>
      <c r="MLL110" s="32"/>
      <c r="MLM110" s="32"/>
      <c r="MLN110" s="32"/>
      <c r="MLO110" s="32"/>
      <c r="MLP110" s="32"/>
      <c r="MLQ110" s="32"/>
      <c r="MLR110" s="32"/>
      <c r="MLS110" s="32"/>
      <c r="MLT110" s="32"/>
      <c r="MLU110" s="32"/>
      <c r="MLV110" s="32"/>
      <c r="MLW110" s="32"/>
      <c r="MLX110" s="32"/>
      <c r="MLY110" s="32"/>
      <c r="MLZ110" s="32"/>
      <c r="MMA110" s="32"/>
      <c r="MMB110" s="32"/>
      <c r="MMC110" s="32"/>
      <c r="MMD110" s="32"/>
      <c r="MME110" s="32"/>
      <c r="MMF110" s="32"/>
      <c r="MMG110" s="32"/>
      <c r="MMH110" s="32"/>
      <c r="MMI110" s="32"/>
      <c r="MMJ110" s="32"/>
      <c r="MMK110" s="32"/>
      <c r="MML110" s="32"/>
      <c r="MMM110" s="32"/>
      <c r="MMN110" s="32"/>
      <c r="MMO110" s="32"/>
      <c r="MMP110" s="32"/>
      <c r="MMQ110" s="32"/>
      <c r="MMR110" s="32"/>
      <c r="MMS110" s="32"/>
      <c r="MMT110" s="32"/>
      <c r="MMU110" s="32"/>
      <c r="MMV110" s="32"/>
      <c r="MMW110" s="32"/>
      <c r="MMX110" s="32"/>
      <c r="MMY110" s="32"/>
      <c r="MMZ110" s="32"/>
      <c r="MNA110" s="32"/>
      <c r="MNB110" s="32"/>
      <c r="MNC110" s="32"/>
      <c r="MND110" s="32"/>
      <c r="MNE110" s="32"/>
      <c r="MNF110" s="32"/>
      <c r="MNG110" s="32"/>
      <c r="MNH110" s="32"/>
      <c r="MNI110" s="32"/>
      <c r="MNJ110" s="32"/>
      <c r="MNK110" s="32"/>
      <c r="MNL110" s="32"/>
      <c r="MNM110" s="32"/>
      <c r="MNN110" s="32"/>
      <c r="MNO110" s="32"/>
      <c r="MNP110" s="32"/>
      <c r="MNQ110" s="32"/>
      <c r="MNR110" s="32"/>
      <c r="MNS110" s="32"/>
      <c r="MNT110" s="32"/>
      <c r="MNU110" s="32"/>
      <c r="MNV110" s="32"/>
      <c r="MNW110" s="32"/>
      <c r="MNX110" s="32"/>
      <c r="MNY110" s="32"/>
      <c r="MNZ110" s="32"/>
      <c r="MOA110" s="32"/>
      <c r="MOB110" s="32"/>
      <c r="MOC110" s="32"/>
      <c r="MOD110" s="32"/>
      <c r="MOE110" s="32"/>
      <c r="MOF110" s="32"/>
      <c r="MOG110" s="32"/>
      <c r="MOH110" s="32"/>
      <c r="MOI110" s="32"/>
      <c r="MOJ110" s="32"/>
      <c r="MOK110" s="32"/>
      <c r="MOL110" s="32"/>
      <c r="MOM110" s="32"/>
      <c r="MON110" s="32"/>
      <c r="MOO110" s="32"/>
      <c r="MOP110" s="32"/>
      <c r="MOQ110" s="32"/>
      <c r="MOR110" s="32"/>
      <c r="MOS110" s="32"/>
      <c r="MOT110" s="32"/>
      <c r="MOU110" s="32"/>
      <c r="MOV110" s="32"/>
      <c r="MOW110" s="32"/>
      <c r="MOX110" s="32"/>
      <c r="MOY110" s="32"/>
      <c r="MOZ110" s="32"/>
      <c r="MPA110" s="32"/>
      <c r="MPB110" s="32"/>
      <c r="MPC110" s="32"/>
      <c r="MPD110" s="32"/>
      <c r="MPE110" s="32"/>
      <c r="MPF110" s="32"/>
      <c r="MPG110" s="32"/>
      <c r="MPH110" s="32"/>
      <c r="MPI110" s="32"/>
      <c r="MPJ110" s="32"/>
      <c r="MPK110" s="32"/>
      <c r="MPL110" s="32"/>
      <c r="MPM110" s="32"/>
      <c r="MPN110" s="32"/>
      <c r="MPO110" s="32"/>
      <c r="MPP110" s="32"/>
      <c r="MPQ110" s="32"/>
      <c r="MPR110" s="32"/>
      <c r="MPS110" s="32"/>
      <c r="MPT110" s="32"/>
      <c r="MPU110" s="32"/>
      <c r="MPV110" s="32"/>
      <c r="MPW110" s="32"/>
      <c r="MPX110" s="32"/>
      <c r="MPY110" s="32"/>
      <c r="MPZ110" s="32"/>
      <c r="MQA110" s="32"/>
      <c r="MQB110" s="32"/>
      <c r="MQC110" s="32"/>
      <c r="MQD110" s="32"/>
      <c r="MQE110" s="32"/>
      <c r="MQF110" s="32"/>
      <c r="MQG110" s="32"/>
      <c r="MQH110" s="32"/>
      <c r="MQI110" s="32"/>
      <c r="MQJ110" s="32"/>
      <c r="MQK110" s="32"/>
      <c r="MQL110" s="32"/>
      <c r="MQM110" s="32"/>
      <c r="MQN110" s="32"/>
      <c r="MQO110" s="32"/>
      <c r="MQP110" s="32"/>
      <c r="MQQ110" s="32"/>
      <c r="MQR110" s="32"/>
      <c r="MQS110" s="32"/>
      <c r="MQT110" s="32"/>
      <c r="MQU110" s="32"/>
      <c r="MQV110" s="32"/>
      <c r="MQW110" s="32"/>
      <c r="MQX110" s="32"/>
      <c r="MQY110" s="32"/>
      <c r="MQZ110" s="32"/>
      <c r="MRA110" s="32"/>
      <c r="MRB110" s="32"/>
      <c r="MRC110" s="32"/>
      <c r="MRD110" s="32"/>
      <c r="MRE110" s="32"/>
      <c r="MRF110" s="32"/>
      <c r="MRG110" s="32"/>
      <c r="MRH110" s="32"/>
      <c r="MRI110" s="32"/>
      <c r="MRJ110" s="32"/>
      <c r="MRK110" s="32"/>
      <c r="MRL110" s="32"/>
      <c r="MRM110" s="32"/>
      <c r="MRN110" s="32"/>
      <c r="MRO110" s="32"/>
      <c r="MRP110" s="32"/>
      <c r="MRQ110" s="32"/>
      <c r="MRR110" s="32"/>
      <c r="MRS110" s="32"/>
      <c r="MRT110" s="32"/>
      <c r="MRU110" s="32"/>
      <c r="MRV110" s="32"/>
      <c r="MRW110" s="32"/>
      <c r="MRX110" s="32"/>
      <c r="MRY110" s="32"/>
      <c r="MRZ110" s="32"/>
      <c r="MSA110" s="32"/>
      <c r="MSB110" s="32"/>
      <c r="MSC110" s="32"/>
      <c r="MSD110" s="32"/>
      <c r="MSE110" s="32"/>
      <c r="MSF110" s="32"/>
      <c r="MSG110" s="32"/>
      <c r="MSH110" s="32"/>
      <c r="MSI110" s="32"/>
      <c r="MSJ110" s="32"/>
      <c r="MSK110" s="32"/>
      <c r="MSL110" s="32"/>
      <c r="MSM110" s="32"/>
      <c r="MSN110" s="32"/>
      <c r="MSO110" s="32"/>
      <c r="MSP110" s="32"/>
      <c r="MSQ110" s="32"/>
      <c r="MSR110" s="32"/>
      <c r="MSS110" s="32"/>
      <c r="MST110" s="32"/>
      <c r="MSU110" s="32"/>
      <c r="MSV110" s="32"/>
      <c r="MSW110" s="32"/>
      <c r="MSX110" s="32"/>
      <c r="MSY110" s="32"/>
      <c r="MSZ110" s="32"/>
      <c r="MTA110" s="32"/>
      <c r="MTB110" s="32"/>
      <c r="MTC110" s="32"/>
      <c r="MTD110" s="32"/>
      <c r="MTE110" s="32"/>
      <c r="MTF110" s="32"/>
      <c r="MTG110" s="32"/>
      <c r="MTH110" s="32"/>
      <c r="MTI110" s="32"/>
      <c r="MTJ110" s="32"/>
      <c r="MTK110" s="32"/>
      <c r="MTL110" s="32"/>
      <c r="MTM110" s="32"/>
      <c r="MTN110" s="32"/>
      <c r="MTO110" s="32"/>
      <c r="MTP110" s="32"/>
      <c r="MTQ110" s="32"/>
      <c r="MTR110" s="32"/>
      <c r="MTS110" s="32"/>
      <c r="MTT110" s="32"/>
      <c r="MTU110" s="32"/>
      <c r="MTV110" s="32"/>
      <c r="MTW110" s="32"/>
      <c r="MTX110" s="32"/>
      <c r="MTY110" s="32"/>
      <c r="MTZ110" s="32"/>
      <c r="MUA110" s="32"/>
      <c r="MUB110" s="32"/>
      <c r="MUC110" s="32"/>
      <c r="MUD110" s="32"/>
      <c r="MUE110" s="32"/>
      <c r="MUF110" s="32"/>
      <c r="MUG110" s="32"/>
      <c r="MUH110" s="32"/>
      <c r="MUI110" s="32"/>
      <c r="MUJ110" s="32"/>
      <c r="MUK110" s="32"/>
      <c r="MUL110" s="32"/>
      <c r="MUM110" s="32"/>
      <c r="MUN110" s="32"/>
      <c r="MUO110" s="32"/>
      <c r="MUP110" s="32"/>
      <c r="MUQ110" s="32"/>
      <c r="MUR110" s="32"/>
      <c r="MUS110" s="32"/>
      <c r="MUT110" s="32"/>
      <c r="MUU110" s="32"/>
      <c r="MUV110" s="32"/>
      <c r="MUW110" s="32"/>
      <c r="MUX110" s="32"/>
      <c r="MUY110" s="32"/>
      <c r="MUZ110" s="32"/>
      <c r="MVA110" s="32"/>
      <c r="MVB110" s="32"/>
      <c r="MVC110" s="32"/>
      <c r="MVD110" s="32"/>
      <c r="MVE110" s="32"/>
      <c r="MVF110" s="32"/>
      <c r="MVG110" s="32"/>
      <c r="MVH110" s="32"/>
      <c r="MVI110" s="32"/>
      <c r="MVJ110" s="32"/>
      <c r="MVK110" s="32"/>
      <c r="MVL110" s="32"/>
      <c r="MVM110" s="32"/>
      <c r="MVN110" s="32"/>
      <c r="MVO110" s="32"/>
      <c r="MVP110" s="32"/>
      <c r="MVQ110" s="32"/>
      <c r="MVR110" s="32"/>
      <c r="MVS110" s="32"/>
      <c r="MVT110" s="32"/>
      <c r="MVU110" s="32"/>
      <c r="MVV110" s="32"/>
      <c r="MVW110" s="32"/>
      <c r="MVX110" s="32"/>
      <c r="MVY110" s="32"/>
      <c r="MVZ110" s="32"/>
      <c r="MWA110" s="32"/>
      <c r="MWB110" s="32"/>
      <c r="MWC110" s="32"/>
      <c r="MWD110" s="32"/>
      <c r="MWE110" s="32"/>
      <c r="MWF110" s="32"/>
      <c r="MWG110" s="32"/>
      <c r="MWH110" s="32"/>
      <c r="MWI110" s="32"/>
      <c r="MWJ110" s="32"/>
      <c r="MWK110" s="32"/>
      <c r="MWL110" s="32"/>
      <c r="MWM110" s="32"/>
      <c r="MWN110" s="32"/>
      <c r="MWO110" s="32"/>
      <c r="MWP110" s="32"/>
      <c r="MWQ110" s="32"/>
      <c r="MWR110" s="32"/>
      <c r="MWS110" s="32"/>
      <c r="MWT110" s="32"/>
      <c r="MWU110" s="32"/>
      <c r="MWV110" s="32"/>
      <c r="MWW110" s="32"/>
      <c r="MWX110" s="32"/>
      <c r="MWY110" s="32"/>
      <c r="MWZ110" s="32"/>
      <c r="MXA110" s="32"/>
      <c r="MXB110" s="32"/>
      <c r="MXC110" s="32"/>
      <c r="MXD110" s="32"/>
      <c r="MXE110" s="32"/>
      <c r="MXF110" s="32"/>
      <c r="MXG110" s="32"/>
      <c r="MXH110" s="32"/>
      <c r="MXI110" s="32"/>
      <c r="MXJ110" s="32"/>
      <c r="MXK110" s="32"/>
      <c r="MXL110" s="32"/>
      <c r="MXM110" s="32"/>
      <c r="MXN110" s="32"/>
      <c r="MXO110" s="32"/>
      <c r="MXP110" s="32"/>
      <c r="MXQ110" s="32"/>
      <c r="MXR110" s="32"/>
      <c r="MXS110" s="32"/>
      <c r="MXT110" s="32"/>
      <c r="MXU110" s="32"/>
      <c r="MXV110" s="32"/>
      <c r="MXW110" s="32"/>
      <c r="MXX110" s="32"/>
      <c r="MXY110" s="32"/>
      <c r="MXZ110" s="32"/>
      <c r="MYA110" s="32"/>
      <c r="MYB110" s="32"/>
      <c r="MYC110" s="32"/>
      <c r="MYD110" s="32"/>
      <c r="MYE110" s="32"/>
      <c r="MYF110" s="32"/>
      <c r="MYG110" s="32"/>
      <c r="MYH110" s="32"/>
      <c r="MYI110" s="32"/>
      <c r="MYJ110" s="32"/>
      <c r="MYK110" s="32"/>
      <c r="MYL110" s="32"/>
      <c r="MYM110" s="32"/>
      <c r="MYN110" s="32"/>
      <c r="MYO110" s="32"/>
      <c r="MYP110" s="32"/>
      <c r="MYQ110" s="32"/>
      <c r="MYR110" s="32"/>
      <c r="MYS110" s="32"/>
      <c r="MYT110" s="32"/>
      <c r="MYU110" s="32"/>
      <c r="MYV110" s="32"/>
      <c r="MYW110" s="32"/>
      <c r="MYX110" s="32"/>
      <c r="MYY110" s="32"/>
      <c r="MYZ110" s="32"/>
      <c r="MZA110" s="32"/>
      <c r="MZB110" s="32"/>
      <c r="MZC110" s="32"/>
      <c r="MZD110" s="32"/>
      <c r="MZE110" s="32"/>
      <c r="MZF110" s="32"/>
      <c r="MZG110" s="32"/>
      <c r="MZH110" s="32"/>
      <c r="MZI110" s="32"/>
      <c r="MZJ110" s="32"/>
      <c r="MZK110" s="32"/>
      <c r="MZL110" s="32"/>
      <c r="MZM110" s="32"/>
      <c r="MZN110" s="32"/>
      <c r="MZO110" s="32"/>
      <c r="MZP110" s="32"/>
      <c r="MZQ110" s="32"/>
      <c r="MZR110" s="32"/>
      <c r="MZS110" s="32"/>
      <c r="MZT110" s="32"/>
      <c r="MZU110" s="32"/>
      <c r="MZV110" s="32"/>
      <c r="MZW110" s="32"/>
      <c r="MZX110" s="32"/>
      <c r="MZY110" s="32"/>
      <c r="MZZ110" s="32"/>
      <c r="NAA110" s="32"/>
      <c r="NAB110" s="32"/>
      <c r="NAC110" s="32"/>
      <c r="NAD110" s="32"/>
      <c r="NAE110" s="32"/>
      <c r="NAF110" s="32"/>
      <c r="NAG110" s="32"/>
      <c r="NAH110" s="32"/>
      <c r="NAI110" s="32"/>
      <c r="NAJ110" s="32"/>
      <c r="NAK110" s="32"/>
      <c r="NAL110" s="32"/>
      <c r="NAM110" s="32"/>
      <c r="NAN110" s="32"/>
      <c r="NAO110" s="32"/>
      <c r="NAP110" s="32"/>
      <c r="NAQ110" s="32"/>
      <c r="NAR110" s="32"/>
      <c r="NAS110" s="32"/>
      <c r="NAT110" s="32"/>
      <c r="NAU110" s="32"/>
      <c r="NAV110" s="32"/>
      <c r="NAW110" s="32"/>
      <c r="NAX110" s="32"/>
      <c r="NAY110" s="32"/>
      <c r="NAZ110" s="32"/>
      <c r="NBA110" s="32"/>
      <c r="NBB110" s="32"/>
      <c r="NBC110" s="32"/>
      <c r="NBD110" s="32"/>
      <c r="NBE110" s="32"/>
      <c r="NBF110" s="32"/>
      <c r="NBG110" s="32"/>
      <c r="NBH110" s="32"/>
      <c r="NBI110" s="32"/>
      <c r="NBJ110" s="32"/>
      <c r="NBK110" s="32"/>
      <c r="NBL110" s="32"/>
      <c r="NBM110" s="32"/>
      <c r="NBN110" s="32"/>
      <c r="NBO110" s="32"/>
      <c r="NBP110" s="32"/>
      <c r="NBQ110" s="32"/>
      <c r="NBR110" s="32"/>
      <c r="NBS110" s="32"/>
      <c r="NBT110" s="32"/>
      <c r="NBU110" s="32"/>
      <c r="NBV110" s="32"/>
      <c r="NBW110" s="32"/>
      <c r="NBX110" s="32"/>
      <c r="NBY110" s="32"/>
      <c r="NBZ110" s="32"/>
      <c r="NCA110" s="32"/>
      <c r="NCB110" s="32"/>
      <c r="NCC110" s="32"/>
      <c r="NCD110" s="32"/>
      <c r="NCE110" s="32"/>
      <c r="NCF110" s="32"/>
      <c r="NCG110" s="32"/>
      <c r="NCH110" s="32"/>
      <c r="NCI110" s="32"/>
      <c r="NCJ110" s="32"/>
      <c r="NCK110" s="32"/>
      <c r="NCL110" s="32"/>
      <c r="NCM110" s="32"/>
      <c r="NCN110" s="32"/>
      <c r="NCO110" s="32"/>
      <c r="NCP110" s="32"/>
      <c r="NCQ110" s="32"/>
      <c r="NCR110" s="32"/>
      <c r="NCS110" s="32"/>
      <c r="NCT110" s="32"/>
      <c r="NCU110" s="32"/>
      <c r="NCV110" s="32"/>
      <c r="NCW110" s="32"/>
      <c r="NCX110" s="32"/>
      <c r="NCY110" s="32"/>
      <c r="NCZ110" s="32"/>
      <c r="NDA110" s="32"/>
      <c r="NDB110" s="32"/>
      <c r="NDC110" s="32"/>
      <c r="NDD110" s="32"/>
      <c r="NDE110" s="32"/>
      <c r="NDF110" s="32"/>
      <c r="NDG110" s="32"/>
      <c r="NDH110" s="32"/>
      <c r="NDI110" s="32"/>
      <c r="NDJ110" s="32"/>
      <c r="NDK110" s="32"/>
      <c r="NDL110" s="32"/>
      <c r="NDM110" s="32"/>
      <c r="NDN110" s="32"/>
      <c r="NDO110" s="32"/>
      <c r="NDP110" s="32"/>
      <c r="NDQ110" s="32"/>
      <c r="NDR110" s="32"/>
      <c r="NDS110" s="32"/>
      <c r="NDT110" s="32"/>
      <c r="NDU110" s="32"/>
      <c r="NDV110" s="32"/>
      <c r="NDW110" s="32"/>
      <c r="NDX110" s="32"/>
      <c r="NDY110" s="32"/>
      <c r="NDZ110" s="32"/>
      <c r="NEA110" s="32"/>
      <c r="NEB110" s="32"/>
      <c r="NEC110" s="32"/>
      <c r="NED110" s="32"/>
      <c r="NEE110" s="32"/>
      <c r="NEF110" s="32"/>
      <c r="NEG110" s="32"/>
      <c r="NEH110" s="32"/>
      <c r="NEI110" s="32"/>
      <c r="NEJ110" s="32"/>
      <c r="NEK110" s="32"/>
      <c r="NEL110" s="32"/>
      <c r="NEM110" s="32"/>
      <c r="NEN110" s="32"/>
      <c r="NEO110" s="32"/>
      <c r="NEP110" s="32"/>
      <c r="NEQ110" s="32"/>
      <c r="NER110" s="32"/>
      <c r="NES110" s="32"/>
      <c r="NET110" s="32"/>
      <c r="NEU110" s="32"/>
      <c r="NEV110" s="32"/>
      <c r="NEW110" s="32"/>
      <c r="NEX110" s="32"/>
      <c r="NEY110" s="32"/>
      <c r="NEZ110" s="32"/>
      <c r="NFA110" s="32"/>
      <c r="NFB110" s="32"/>
      <c r="NFC110" s="32"/>
      <c r="NFD110" s="32"/>
      <c r="NFE110" s="32"/>
      <c r="NFF110" s="32"/>
      <c r="NFG110" s="32"/>
      <c r="NFH110" s="32"/>
      <c r="NFI110" s="32"/>
      <c r="NFJ110" s="32"/>
      <c r="NFK110" s="32"/>
      <c r="NFL110" s="32"/>
      <c r="NFM110" s="32"/>
      <c r="NFN110" s="32"/>
      <c r="NFO110" s="32"/>
      <c r="NFP110" s="32"/>
      <c r="NFQ110" s="32"/>
      <c r="NFR110" s="32"/>
      <c r="NFS110" s="32"/>
      <c r="NFT110" s="32"/>
      <c r="NFU110" s="32"/>
      <c r="NFV110" s="32"/>
      <c r="NFW110" s="32"/>
      <c r="NFX110" s="32"/>
      <c r="NFY110" s="32"/>
      <c r="NFZ110" s="32"/>
      <c r="NGA110" s="32"/>
      <c r="NGB110" s="32"/>
      <c r="NGC110" s="32"/>
      <c r="NGD110" s="32"/>
      <c r="NGE110" s="32"/>
      <c r="NGF110" s="32"/>
      <c r="NGG110" s="32"/>
      <c r="NGH110" s="32"/>
      <c r="NGI110" s="32"/>
      <c r="NGJ110" s="32"/>
      <c r="NGK110" s="32"/>
      <c r="NGL110" s="32"/>
      <c r="NGM110" s="32"/>
      <c r="NGN110" s="32"/>
      <c r="NGO110" s="32"/>
      <c r="NGP110" s="32"/>
      <c r="NGQ110" s="32"/>
      <c r="NGR110" s="32"/>
      <c r="NGS110" s="32"/>
      <c r="NGT110" s="32"/>
      <c r="NGU110" s="32"/>
      <c r="NGV110" s="32"/>
      <c r="NGW110" s="32"/>
      <c r="NGX110" s="32"/>
      <c r="NGY110" s="32"/>
      <c r="NGZ110" s="32"/>
      <c r="NHA110" s="32"/>
      <c r="NHB110" s="32"/>
      <c r="NHC110" s="32"/>
      <c r="NHD110" s="32"/>
      <c r="NHE110" s="32"/>
      <c r="NHF110" s="32"/>
      <c r="NHG110" s="32"/>
      <c r="NHH110" s="32"/>
      <c r="NHI110" s="32"/>
      <c r="NHJ110" s="32"/>
      <c r="NHK110" s="32"/>
      <c r="NHL110" s="32"/>
      <c r="NHM110" s="32"/>
      <c r="NHN110" s="32"/>
      <c r="NHO110" s="32"/>
      <c r="NHP110" s="32"/>
      <c r="NHQ110" s="32"/>
      <c r="NHR110" s="32"/>
      <c r="NHS110" s="32"/>
      <c r="NHT110" s="32"/>
      <c r="NHU110" s="32"/>
      <c r="NHV110" s="32"/>
      <c r="NHW110" s="32"/>
      <c r="NHX110" s="32"/>
      <c r="NHY110" s="32"/>
      <c r="NHZ110" s="32"/>
      <c r="NIA110" s="32"/>
      <c r="NIB110" s="32"/>
      <c r="NIC110" s="32"/>
      <c r="NID110" s="32"/>
      <c r="NIE110" s="32"/>
      <c r="NIF110" s="32"/>
      <c r="NIG110" s="32"/>
      <c r="NIH110" s="32"/>
      <c r="NII110" s="32"/>
      <c r="NIJ110" s="32"/>
      <c r="NIK110" s="32"/>
      <c r="NIL110" s="32"/>
      <c r="NIM110" s="32"/>
      <c r="NIN110" s="32"/>
      <c r="NIO110" s="32"/>
      <c r="NIP110" s="32"/>
      <c r="NIQ110" s="32"/>
      <c r="NIR110" s="32"/>
      <c r="NIS110" s="32"/>
      <c r="NIT110" s="32"/>
      <c r="NIU110" s="32"/>
      <c r="NIV110" s="32"/>
      <c r="NIW110" s="32"/>
      <c r="NIX110" s="32"/>
      <c r="NIY110" s="32"/>
      <c r="NIZ110" s="32"/>
      <c r="NJA110" s="32"/>
      <c r="NJB110" s="32"/>
      <c r="NJC110" s="32"/>
      <c r="NJD110" s="32"/>
      <c r="NJE110" s="32"/>
      <c r="NJF110" s="32"/>
      <c r="NJG110" s="32"/>
      <c r="NJH110" s="32"/>
      <c r="NJI110" s="32"/>
      <c r="NJJ110" s="32"/>
      <c r="NJK110" s="32"/>
      <c r="NJL110" s="32"/>
      <c r="NJM110" s="32"/>
      <c r="NJN110" s="32"/>
      <c r="NJO110" s="32"/>
      <c r="NJP110" s="32"/>
      <c r="NJQ110" s="32"/>
      <c r="NJR110" s="32"/>
      <c r="NJS110" s="32"/>
      <c r="NJT110" s="32"/>
      <c r="NJU110" s="32"/>
      <c r="NJV110" s="32"/>
      <c r="NJW110" s="32"/>
      <c r="NJX110" s="32"/>
      <c r="NJY110" s="32"/>
      <c r="NJZ110" s="32"/>
      <c r="NKA110" s="32"/>
      <c r="NKB110" s="32"/>
      <c r="NKC110" s="32"/>
      <c r="NKD110" s="32"/>
      <c r="NKE110" s="32"/>
      <c r="NKF110" s="32"/>
      <c r="NKG110" s="32"/>
      <c r="NKH110" s="32"/>
      <c r="NKI110" s="32"/>
      <c r="NKJ110" s="32"/>
      <c r="NKK110" s="32"/>
      <c r="NKL110" s="32"/>
      <c r="NKM110" s="32"/>
      <c r="NKN110" s="32"/>
      <c r="NKO110" s="32"/>
      <c r="NKP110" s="32"/>
      <c r="NKQ110" s="32"/>
      <c r="NKR110" s="32"/>
      <c r="NKS110" s="32"/>
      <c r="NKT110" s="32"/>
      <c r="NKU110" s="32"/>
      <c r="NKV110" s="32"/>
      <c r="NKW110" s="32"/>
      <c r="NKX110" s="32"/>
      <c r="NKY110" s="32"/>
      <c r="NKZ110" s="32"/>
      <c r="NLA110" s="32"/>
      <c r="NLB110" s="32"/>
      <c r="NLC110" s="32"/>
      <c r="NLD110" s="32"/>
      <c r="NLE110" s="32"/>
      <c r="NLF110" s="32"/>
      <c r="NLG110" s="32"/>
      <c r="NLH110" s="32"/>
      <c r="NLI110" s="32"/>
      <c r="NLJ110" s="32"/>
      <c r="NLK110" s="32"/>
      <c r="NLL110" s="32"/>
      <c r="NLM110" s="32"/>
      <c r="NLN110" s="32"/>
      <c r="NLO110" s="32"/>
      <c r="NLP110" s="32"/>
      <c r="NLQ110" s="32"/>
      <c r="NLR110" s="32"/>
      <c r="NLS110" s="32"/>
      <c r="NLT110" s="32"/>
      <c r="NLU110" s="32"/>
      <c r="NLV110" s="32"/>
      <c r="NLW110" s="32"/>
      <c r="NLX110" s="32"/>
      <c r="NLY110" s="32"/>
      <c r="NLZ110" s="32"/>
      <c r="NMA110" s="32"/>
      <c r="NMB110" s="32"/>
      <c r="NMC110" s="32"/>
      <c r="NMD110" s="32"/>
      <c r="NME110" s="32"/>
      <c r="NMF110" s="32"/>
      <c r="NMG110" s="32"/>
      <c r="NMH110" s="32"/>
      <c r="NMI110" s="32"/>
      <c r="NMJ110" s="32"/>
      <c r="NMK110" s="32"/>
      <c r="NML110" s="32"/>
      <c r="NMM110" s="32"/>
      <c r="NMN110" s="32"/>
      <c r="NMO110" s="32"/>
      <c r="NMP110" s="32"/>
      <c r="NMQ110" s="32"/>
      <c r="NMR110" s="32"/>
      <c r="NMS110" s="32"/>
      <c r="NMT110" s="32"/>
      <c r="NMU110" s="32"/>
      <c r="NMV110" s="32"/>
      <c r="NMW110" s="32"/>
      <c r="NMX110" s="32"/>
      <c r="NMY110" s="32"/>
      <c r="NMZ110" s="32"/>
      <c r="NNA110" s="32"/>
      <c r="NNB110" s="32"/>
      <c r="NNC110" s="32"/>
      <c r="NND110" s="32"/>
      <c r="NNE110" s="32"/>
      <c r="NNF110" s="32"/>
      <c r="NNG110" s="32"/>
      <c r="NNH110" s="32"/>
      <c r="NNI110" s="32"/>
      <c r="NNJ110" s="32"/>
      <c r="NNK110" s="32"/>
      <c r="NNL110" s="32"/>
      <c r="NNM110" s="32"/>
      <c r="NNN110" s="32"/>
      <c r="NNO110" s="32"/>
      <c r="NNP110" s="32"/>
      <c r="NNQ110" s="32"/>
      <c r="NNR110" s="32"/>
      <c r="NNS110" s="32"/>
      <c r="NNT110" s="32"/>
      <c r="NNU110" s="32"/>
      <c r="NNV110" s="32"/>
      <c r="NNW110" s="32"/>
      <c r="NNX110" s="32"/>
      <c r="NNY110" s="32"/>
      <c r="NNZ110" s="32"/>
      <c r="NOA110" s="32"/>
      <c r="NOB110" s="32"/>
      <c r="NOC110" s="32"/>
      <c r="NOD110" s="32"/>
      <c r="NOE110" s="32"/>
      <c r="NOF110" s="32"/>
      <c r="NOG110" s="32"/>
      <c r="NOH110" s="32"/>
      <c r="NOI110" s="32"/>
      <c r="NOJ110" s="32"/>
      <c r="NOK110" s="32"/>
      <c r="NOL110" s="32"/>
      <c r="NOM110" s="32"/>
      <c r="NON110" s="32"/>
      <c r="NOO110" s="32"/>
      <c r="NOP110" s="32"/>
      <c r="NOQ110" s="32"/>
      <c r="NOR110" s="32"/>
      <c r="NOS110" s="32"/>
      <c r="NOT110" s="32"/>
      <c r="NOU110" s="32"/>
      <c r="NOV110" s="32"/>
      <c r="NOW110" s="32"/>
      <c r="NOX110" s="32"/>
      <c r="NOY110" s="32"/>
      <c r="NOZ110" s="32"/>
      <c r="NPA110" s="32"/>
      <c r="NPB110" s="32"/>
      <c r="NPC110" s="32"/>
      <c r="NPD110" s="32"/>
      <c r="NPE110" s="32"/>
      <c r="NPF110" s="32"/>
      <c r="NPG110" s="32"/>
      <c r="NPH110" s="32"/>
      <c r="NPI110" s="32"/>
      <c r="NPJ110" s="32"/>
      <c r="NPK110" s="32"/>
      <c r="NPL110" s="32"/>
      <c r="NPM110" s="32"/>
      <c r="NPN110" s="32"/>
      <c r="NPO110" s="32"/>
      <c r="NPP110" s="32"/>
      <c r="NPQ110" s="32"/>
      <c r="NPR110" s="32"/>
      <c r="NPS110" s="32"/>
      <c r="NPT110" s="32"/>
      <c r="NPU110" s="32"/>
      <c r="NPV110" s="32"/>
      <c r="NPW110" s="32"/>
      <c r="NPX110" s="32"/>
      <c r="NPY110" s="32"/>
      <c r="NPZ110" s="32"/>
      <c r="NQA110" s="32"/>
      <c r="NQB110" s="32"/>
      <c r="NQC110" s="32"/>
      <c r="NQD110" s="32"/>
      <c r="NQE110" s="32"/>
      <c r="NQF110" s="32"/>
      <c r="NQG110" s="32"/>
      <c r="NQH110" s="32"/>
      <c r="NQI110" s="32"/>
      <c r="NQJ110" s="32"/>
      <c r="NQK110" s="32"/>
      <c r="NQL110" s="32"/>
      <c r="NQM110" s="32"/>
      <c r="NQN110" s="32"/>
      <c r="NQO110" s="32"/>
      <c r="NQP110" s="32"/>
      <c r="NQQ110" s="32"/>
      <c r="NQR110" s="32"/>
      <c r="NQS110" s="32"/>
      <c r="NQT110" s="32"/>
      <c r="NQU110" s="32"/>
      <c r="NQV110" s="32"/>
      <c r="NQW110" s="32"/>
      <c r="NQX110" s="32"/>
      <c r="NQY110" s="32"/>
      <c r="NQZ110" s="32"/>
      <c r="NRA110" s="32"/>
      <c r="NRB110" s="32"/>
      <c r="NRC110" s="32"/>
      <c r="NRD110" s="32"/>
      <c r="NRE110" s="32"/>
      <c r="NRF110" s="32"/>
      <c r="NRG110" s="32"/>
      <c r="NRH110" s="32"/>
      <c r="NRI110" s="32"/>
      <c r="NRJ110" s="32"/>
      <c r="NRK110" s="32"/>
      <c r="NRL110" s="32"/>
      <c r="NRM110" s="32"/>
      <c r="NRN110" s="32"/>
      <c r="NRO110" s="32"/>
      <c r="NRP110" s="32"/>
      <c r="NRQ110" s="32"/>
      <c r="NRR110" s="32"/>
      <c r="NRS110" s="32"/>
      <c r="NRT110" s="32"/>
      <c r="NRU110" s="32"/>
      <c r="NRV110" s="32"/>
      <c r="NRW110" s="32"/>
      <c r="NRX110" s="32"/>
      <c r="NRY110" s="32"/>
      <c r="NRZ110" s="32"/>
      <c r="NSA110" s="32"/>
      <c r="NSB110" s="32"/>
      <c r="NSC110" s="32"/>
      <c r="NSD110" s="32"/>
      <c r="NSE110" s="32"/>
      <c r="NSF110" s="32"/>
      <c r="NSG110" s="32"/>
      <c r="NSH110" s="32"/>
      <c r="NSI110" s="32"/>
      <c r="NSJ110" s="32"/>
      <c r="NSK110" s="32"/>
      <c r="NSL110" s="32"/>
      <c r="NSM110" s="32"/>
      <c r="NSN110" s="32"/>
      <c r="NSO110" s="32"/>
      <c r="NSP110" s="32"/>
      <c r="NSQ110" s="32"/>
      <c r="NSR110" s="32"/>
      <c r="NSS110" s="32"/>
      <c r="NST110" s="32"/>
      <c r="NSU110" s="32"/>
      <c r="NSV110" s="32"/>
      <c r="NSW110" s="32"/>
      <c r="NSX110" s="32"/>
      <c r="NSY110" s="32"/>
      <c r="NSZ110" s="32"/>
      <c r="NTA110" s="32"/>
      <c r="NTB110" s="32"/>
      <c r="NTC110" s="32"/>
      <c r="NTD110" s="32"/>
      <c r="NTE110" s="32"/>
      <c r="NTF110" s="32"/>
      <c r="NTG110" s="32"/>
      <c r="NTH110" s="32"/>
      <c r="NTI110" s="32"/>
      <c r="NTJ110" s="32"/>
      <c r="NTK110" s="32"/>
      <c r="NTL110" s="32"/>
      <c r="NTM110" s="32"/>
      <c r="NTN110" s="32"/>
      <c r="NTO110" s="32"/>
      <c r="NTP110" s="32"/>
      <c r="NTQ110" s="32"/>
      <c r="NTR110" s="32"/>
      <c r="NTS110" s="32"/>
      <c r="NTT110" s="32"/>
      <c r="NTU110" s="32"/>
      <c r="NTV110" s="32"/>
      <c r="NTW110" s="32"/>
      <c r="NTX110" s="32"/>
      <c r="NTY110" s="32"/>
      <c r="NTZ110" s="32"/>
      <c r="NUA110" s="32"/>
      <c r="NUB110" s="32"/>
      <c r="NUC110" s="32"/>
      <c r="NUD110" s="32"/>
      <c r="NUE110" s="32"/>
      <c r="NUF110" s="32"/>
      <c r="NUG110" s="32"/>
      <c r="NUH110" s="32"/>
      <c r="NUI110" s="32"/>
      <c r="NUJ110" s="32"/>
      <c r="NUK110" s="32"/>
      <c r="NUL110" s="32"/>
      <c r="NUM110" s="32"/>
      <c r="NUN110" s="32"/>
      <c r="NUO110" s="32"/>
      <c r="NUP110" s="32"/>
      <c r="NUQ110" s="32"/>
      <c r="NUR110" s="32"/>
      <c r="NUS110" s="32"/>
      <c r="NUT110" s="32"/>
      <c r="NUU110" s="32"/>
      <c r="NUV110" s="32"/>
      <c r="NUW110" s="32"/>
      <c r="NUX110" s="32"/>
      <c r="NUY110" s="32"/>
      <c r="NUZ110" s="32"/>
      <c r="NVA110" s="32"/>
      <c r="NVB110" s="32"/>
      <c r="NVC110" s="32"/>
      <c r="NVD110" s="32"/>
      <c r="NVE110" s="32"/>
      <c r="NVF110" s="32"/>
      <c r="NVG110" s="32"/>
      <c r="NVH110" s="32"/>
      <c r="NVI110" s="32"/>
      <c r="NVJ110" s="32"/>
      <c r="NVK110" s="32"/>
      <c r="NVL110" s="32"/>
      <c r="NVM110" s="32"/>
      <c r="NVN110" s="32"/>
      <c r="NVO110" s="32"/>
      <c r="NVP110" s="32"/>
      <c r="NVQ110" s="32"/>
      <c r="NVR110" s="32"/>
      <c r="NVS110" s="32"/>
      <c r="NVT110" s="32"/>
      <c r="NVU110" s="32"/>
      <c r="NVV110" s="32"/>
      <c r="NVW110" s="32"/>
      <c r="NVX110" s="32"/>
      <c r="NVY110" s="32"/>
      <c r="NVZ110" s="32"/>
      <c r="NWA110" s="32"/>
      <c r="NWB110" s="32"/>
      <c r="NWC110" s="32"/>
      <c r="NWD110" s="32"/>
      <c r="NWE110" s="32"/>
      <c r="NWF110" s="32"/>
      <c r="NWG110" s="32"/>
      <c r="NWH110" s="32"/>
      <c r="NWI110" s="32"/>
      <c r="NWJ110" s="32"/>
      <c r="NWK110" s="32"/>
      <c r="NWL110" s="32"/>
      <c r="NWM110" s="32"/>
      <c r="NWN110" s="32"/>
      <c r="NWO110" s="32"/>
      <c r="NWP110" s="32"/>
      <c r="NWQ110" s="32"/>
      <c r="NWR110" s="32"/>
      <c r="NWS110" s="32"/>
      <c r="NWT110" s="32"/>
      <c r="NWU110" s="32"/>
      <c r="NWV110" s="32"/>
      <c r="NWW110" s="32"/>
      <c r="NWX110" s="32"/>
      <c r="NWY110" s="32"/>
      <c r="NWZ110" s="32"/>
      <c r="NXA110" s="32"/>
      <c r="NXB110" s="32"/>
      <c r="NXC110" s="32"/>
      <c r="NXD110" s="32"/>
      <c r="NXE110" s="32"/>
      <c r="NXF110" s="32"/>
      <c r="NXG110" s="32"/>
      <c r="NXH110" s="32"/>
      <c r="NXI110" s="32"/>
      <c r="NXJ110" s="32"/>
      <c r="NXK110" s="32"/>
      <c r="NXL110" s="32"/>
      <c r="NXM110" s="32"/>
      <c r="NXN110" s="32"/>
      <c r="NXO110" s="32"/>
      <c r="NXP110" s="32"/>
      <c r="NXQ110" s="32"/>
      <c r="NXR110" s="32"/>
      <c r="NXS110" s="32"/>
      <c r="NXT110" s="32"/>
      <c r="NXU110" s="32"/>
      <c r="NXV110" s="32"/>
      <c r="NXW110" s="32"/>
      <c r="NXX110" s="32"/>
      <c r="NXY110" s="32"/>
      <c r="NXZ110" s="32"/>
      <c r="NYA110" s="32"/>
      <c r="NYB110" s="32"/>
      <c r="NYC110" s="32"/>
      <c r="NYD110" s="32"/>
      <c r="NYE110" s="32"/>
      <c r="NYF110" s="32"/>
      <c r="NYG110" s="32"/>
      <c r="NYH110" s="32"/>
      <c r="NYI110" s="32"/>
      <c r="NYJ110" s="32"/>
      <c r="NYK110" s="32"/>
      <c r="NYL110" s="32"/>
      <c r="NYM110" s="32"/>
      <c r="NYN110" s="32"/>
      <c r="NYO110" s="32"/>
      <c r="NYP110" s="32"/>
      <c r="NYQ110" s="32"/>
      <c r="NYR110" s="32"/>
      <c r="NYS110" s="32"/>
      <c r="NYT110" s="32"/>
      <c r="NYU110" s="32"/>
      <c r="NYV110" s="32"/>
      <c r="NYW110" s="32"/>
      <c r="NYX110" s="32"/>
      <c r="NYY110" s="32"/>
      <c r="NYZ110" s="32"/>
      <c r="NZA110" s="32"/>
      <c r="NZB110" s="32"/>
      <c r="NZC110" s="32"/>
      <c r="NZD110" s="32"/>
      <c r="NZE110" s="32"/>
      <c r="NZF110" s="32"/>
      <c r="NZG110" s="32"/>
      <c r="NZH110" s="32"/>
      <c r="NZI110" s="32"/>
      <c r="NZJ110" s="32"/>
      <c r="NZK110" s="32"/>
      <c r="NZL110" s="32"/>
      <c r="NZM110" s="32"/>
      <c r="NZN110" s="32"/>
      <c r="NZO110" s="32"/>
      <c r="NZP110" s="32"/>
      <c r="NZQ110" s="32"/>
      <c r="NZR110" s="32"/>
      <c r="NZS110" s="32"/>
      <c r="NZT110" s="32"/>
      <c r="NZU110" s="32"/>
      <c r="NZV110" s="32"/>
      <c r="NZW110" s="32"/>
      <c r="NZX110" s="32"/>
      <c r="NZY110" s="32"/>
      <c r="NZZ110" s="32"/>
      <c r="OAA110" s="32"/>
      <c r="OAB110" s="32"/>
      <c r="OAC110" s="32"/>
      <c r="OAD110" s="32"/>
      <c r="OAE110" s="32"/>
      <c r="OAF110" s="32"/>
      <c r="OAG110" s="32"/>
      <c r="OAH110" s="32"/>
      <c r="OAI110" s="32"/>
      <c r="OAJ110" s="32"/>
      <c r="OAK110" s="32"/>
      <c r="OAL110" s="32"/>
      <c r="OAM110" s="32"/>
      <c r="OAN110" s="32"/>
      <c r="OAO110" s="32"/>
      <c r="OAP110" s="32"/>
      <c r="OAQ110" s="32"/>
      <c r="OAR110" s="32"/>
      <c r="OAS110" s="32"/>
      <c r="OAT110" s="32"/>
      <c r="OAU110" s="32"/>
      <c r="OAV110" s="32"/>
      <c r="OAW110" s="32"/>
      <c r="OAX110" s="32"/>
      <c r="OAY110" s="32"/>
      <c r="OAZ110" s="32"/>
      <c r="OBA110" s="32"/>
      <c r="OBB110" s="32"/>
      <c r="OBC110" s="32"/>
      <c r="OBD110" s="32"/>
      <c r="OBE110" s="32"/>
      <c r="OBF110" s="32"/>
      <c r="OBG110" s="32"/>
      <c r="OBH110" s="32"/>
      <c r="OBI110" s="32"/>
      <c r="OBJ110" s="32"/>
      <c r="OBK110" s="32"/>
      <c r="OBL110" s="32"/>
      <c r="OBM110" s="32"/>
      <c r="OBN110" s="32"/>
      <c r="OBO110" s="32"/>
      <c r="OBP110" s="32"/>
      <c r="OBQ110" s="32"/>
      <c r="OBR110" s="32"/>
      <c r="OBS110" s="32"/>
      <c r="OBT110" s="32"/>
      <c r="OBU110" s="32"/>
      <c r="OBV110" s="32"/>
      <c r="OBW110" s="32"/>
      <c r="OBX110" s="32"/>
      <c r="OBY110" s="32"/>
      <c r="OBZ110" s="32"/>
      <c r="OCA110" s="32"/>
      <c r="OCB110" s="32"/>
      <c r="OCC110" s="32"/>
      <c r="OCD110" s="32"/>
      <c r="OCE110" s="32"/>
      <c r="OCF110" s="32"/>
      <c r="OCG110" s="32"/>
      <c r="OCH110" s="32"/>
      <c r="OCI110" s="32"/>
      <c r="OCJ110" s="32"/>
      <c r="OCK110" s="32"/>
      <c r="OCL110" s="32"/>
      <c r="OCM110" s="32"/>
      <c r="OCN110" s="32"/>
      <c r="OCO110" s="32"/>
      <c r="OCP110" s="32"/>
      <c r="OCQ110" s="32"/>
      <c r="OCR110" s="32"/>
      <c r="OCS110" s="32"/>
      <c r="OCT110" s="32"/>
      <c r="OCU110" s="32"/>
      <c r="OCV110" s="32"/>
      <c r="OCW110" s="32"/>
      <c r="OCX110" s="32"/>
      <c r="OCY110" s="32"/>
      <c r="OCZ110" s="32"/>
      <c r="ODA110" s="32"/>
      <c r="ODB110" s="32"/>
      <c r="ODC110" s="32"/>
      <c r="ODD110" s="32"/>
      <c r="ODE110" s="32"/>
      <c r="ODF110" s="32"/>
      <c r="ODG110" s="32"/>
      <c r="ODH110" s="32"/>
      <c r="ODI110" s="32"/>
      <c r="ODJ110" s="32"/>
      <c r="ODK110" s="32"/>
      <c r="ODL110" s="32"/>
      <c r="ODM110" s="32"/>
      <c r="ODN110" s="32"/>
      <c r="ODO110" s="32"/>
      <c r="ODP110" s="32"/>
      <c r="ODQ110" s="32"/>
      <c r="ODR110" s="32"/>
      <c r="ODS110" s="32"/>
      <c r="ODT110" s="32"/>
      <c r="ODU110" s="32"/>
      <c r="ODV110" s="32"/>
      <c r="ODW110" s="32"/>
      <c r="ODX110" s="32"/>
      <c r="ODY110" s="32"/>
      <c r="ODZ110" s="32"/>
      <c r="OEA110" s="32"/>
      <c r="OEB110" s="32"/>
      <c r="OEC110" s="32"/>
      <c r="OED110" s="32"/>
      <c r="OEE110" s="32"/>
      <c r="OEF110" s="32"/>
      <c r="OEG110" s="32"/>
      <c r="OEH110" s="32"/>
      <c r="OEI110" s="32"/>
      <c r="OEJ110" s="32"/>
      <c r="OEK110" s="32"/>
      <c r="OEL110" s="32"/>
      <c r="OEM110" s="32"/>
      <c r="OEN110" s="32"/>
      <c r="OEO110" s="32"/>
      <c r="OEP110" s="32"/>
      <c r="OEQ110" s="32"/>
      <c r="OER110" s="32"/>
      <c r="OES110" s="32"/>
      <c r="OET110" s="32"/>
      <c r="OEU110" s="32"/>
      <c r="OEV110" s="32"/>
      <c r="OEW110" s="32"/>
      <c r="OEX110" s="32"/>
      <c r="OEY110" s="32"/>
      <c r="OEZ110" s="32"/>
      <c r="OFA110" s="32"/>
      <c r="OFB110" s="32"/>
      <c r="OFC110" s="32"/>
      <c r="OFD110" s="32"/>
      <c r="OFE110" s="32"/>
      <c r="OFF110" s="32"/>
      <c r="OFG110" s="32"/>
      <c r="OFH110" s="32"/>
      <c r="OFI110" s="32"/>
      <c r="OFJ110" s="32"/>
      <c r="OFK110" s="32"/>
      <c r="OFL110" s="32"/>
      <c r="OFM110" s="32"/>
      <c r="OFN110" s="32"/>
      <c r="OFO110" s="32"/>
      <c r="OFP110" s="32"/>
      <c r="OFQ110" s="32"/>
      <c r="OFR110" s="32"/>
      <c r="OFS110" s="32"/>
      <c r="OFT110" s="32"/>
      <c r="OFU110" s="32"/>
      <c r="OFV110" s="32"/>
      <c r="OFW110" s="32"/>
      <c r="OFX110" s="32"/>
      <c r="OFY110" s="32"/>
      <c r="OFZ110" s="32"/>
      <c r="OGA110" s="32"/>
      <c r="OGB110" s="32"/>
      <c r="OGC110" s="32"/>
      <c r="OGD110" s="32"/>
      <c r="OGE110" s="32"/>
      <c r="OGF110" s="32"/>
      <c r="OGG110" s="32"/>
      <c r="OGH110" s="32"/>
      <c r="OGI110" s="32"/>
      <c r="OGJ110" s="32"/>
      <c r="OGK110" s="32"/>
      <c r="OGL110" s="32"/>
      <c r="OGM110" s="32"/>
      <c r="OGN110" s="32"/>
      <c r="OGO110" s="32"/>
      <c r="OGP110" s="32"/>
      <c r="OGQ110" s="32"/>
      <c r="OGR110" s="32"/>
      <c r="OGS110" s="32"/>
      <c r="OGT110" s="32"/>
      <c r="OGU110" s="32"/>
      <c r="OGV110" s="32"/>
      <c r="OGW110" s="32"/>
      <c r="OGX110" s="32"/>
      <c r="OGY110" s="32"/>
      <c r="OGZ110" s="32"/>
      <c r="OHA110" s="32"/>
      <c r="OHB110" s="32"/>
      <c r="OHC110" s="32"/>
      <c r="OHD110" s="32"/>
      <c r="OHE110" s="32"/>
      <c r="OHF110" s="32"/>
      <c r="OHG110" s="32"/>
      <c r="OHH110" s="32"/>
      <c r="OHI110" s="32"/>
      <c r="OHJ110" s="32"/>
      <c r="OHK110" s="32"/>
      <c r="OHL110" s="32"/>
      <c r="OHM110" s="32"/>
      <c r="OHN110" s="32"/>
      <c r="OHO110" s="32"/>
      <c r="OHP110" s="32"/>
      <c r="OHQ110" s="32"/>
      <c r="OHR110" s="32"/>
      <c r="OHS110" s="32"/>
      <c r="OHT110" s="32"/>
      <c r="OHU110" s="32"/>
      <c r="OHV110" s="32"/>
      <c r="OHW110" s="32"/>
      <c r="OHX110" s="32"/>
      <c r="OHY110" s="32"/>
      <c r="OHZ110" s="32"/>
      <c r="OIA110" s="32"/>
      <c r="OIB110" s="32"/>
      <c r="OIC110" s="32"/>
      <c r="OID110" s="32"/>
      <c r="OIE110" s="32"/>
      <c r="OIF110" s="32"/>
      <c r="OIG110" s="32"/>
      <c r="OIH110" s="32"/>
      <c r="OII110" s="32"/>
      <c r="OIJ110" s="32"/>
      <c r="OIK110" s="32"/>
      <c r="OIL110" s="32"/>
      <c r="OIM110" s="32"/>
      <c r="OIN110" s="32"/>
      <c r="OIO110" s="32"/>
      <c r="OIP110" s="32"/>
      <c r="OIQ110" s="32"/>
      <c r="OIR110" s="32"/>
      <c r="OIS110" s="32"/>
      <c r="OIT110" s="32"/>
      <c r="OIU110" s="32"/>
      <c r="OIV110" s="32"/>
      <c r="OIW110" s="32"/>
      <c r="OIX110" s="32"/>
      <c r="OIY110" s="32"/>
      <c r="OIZ110" s="32"/>
      <c r="OJA110" s="32"/>
      <c r="OJB110" s="32"/>
      <c r="OJC110" s="32"/>
      <c r="OJD110" s="32"/>
      <c r="OJE110" s="32"/>
      <c r="OJF110" s="32"/>
      <c r="OJG110" s="32"/>
      <c r="OJH110" s="32"/>
      <c r="OJI110" s="32"/>
      <c r="OJJ110" s="32"/>
      <c r="OJK110" s="32"/>
      <c r="OJL110" s="32"/>
      <c r="OJM110" s="32"/>
      <c r="OJN110" s="32"/>
      <c r="OJO110" s="32"/>
      <c r="OJP110" s="32"/>
      <c r="OJQ110" s="32"/>
      <c r="OJR110" s="32"/>
      <c r="OJS110" s="32"/>
      <c r="OJT110" s="32"/>
      <c r="OJU110" s="32"/>
      <c r="OJV110" s="32"/>
      <c r="OJW110" s="32"/>
      <c r="OJX110" s="32"/>
      <c r="OJY110" s="32"/>
      <c r="OJZ110" s="32"/>
      <c r="OKA110" s="32"/>
      <c r="OKB110" s="32"/>
      <c r="OKC110" s="32"/>
      <c r="OKD110" s="32"/>
      <c r="OKE110" s="32"/>
      <c r="OKF110" s="32"/>
      <c r="OKG110" s="32"/>
      <c r="OKH110" s="32"/>
      <c r="OKI110" s="32"/>
      <c r="OKJ110" s="32"/>
      <c r="OKK110" s="32"/>
      <c r="OKL110" s="32"/>
      <c r="OKM110" s="32"/>
      <c r="OKN110" s="32"/>
      <c r="OKO110" s="32"/>
      <c r="OKP110" s="32"/>
      <c r="OKQ110" s="32"/>
      <c r="OKR110" s="32"/>
      <c r="OKS110" s="32"/>
      <c r="OKT110" s="32"/>
      <c r="OKU110" s="32"/>
      <c r="OKV110" s="32"/>
      <c r="OKW110" s="32"/>
      <c r="OKX110" s="32"/>
      <c r="OKY110" s="32"/>
      <c r="OKZ110" s="32"/>
      <c r="OLA110" s="32"/>
      <c r="OLB110" s="32"/>
      <c r="OLC110" s="32"/>
      <c r="OLD110" s="32"/>
      <c r="OLE110" s="32"/>
      <c r="OLF110" s="32"/>
      <c r="OLG110" s="32"/>
      <c r="OLH110" s="32"/>
      <c r="OLI110" s="32"/>
      <c r="OLJ110" s="32"/>
      <c r="OLK110" s="32"/>
      <c r="OLL110" s="32"/>
      <c r="OLM110" s="32"/>
      <c r="OLN110" s="32"/>
      <c r="OLO110" s="32"/>
      <c r="OLP110" s="32"/>
      <c r="OLQ110" s="32"/>
      <c r="OLR110" s="32"/>
      <c r="OLS110" s="32"/>
      <c r="OLT110" s="32"/>
      <c r="OLU110" s="32"/>
      <c r="OLV110" s="32"/>
      <c r="OLW110" s="32"/>
      <c r="OLX110" s="32"/>
      <c r="OLY110" s="32"/>
      <c r="OLZ110" s="32"/>
      <c r="OMA110" s="32"/>
      <c r="OMB110" s="32"/>
      <c r="OMC110" s="32"/>
      <c r="OMD110" s="32"/>
      <c r="OME110" s="32"/>
      <c r="OMF110" s="32"/>
      <c r="OMG110" s="32"/>
      <c r="OMH110" s="32"/>
      <c r="OMI110" s="32"/>
      <c r="OMJ110" s="32"/>
      <c r="OMK110" s="32"/>
      <c r="OML110" s="32"/>
      <c r="OMM110" s="32"/>
      <c r="OMN110" s="32"/>
      <c r="OMO110" s="32"/>
      <c r="OMP110" s="32"/>
      <c r="OMQ110" s="32"/>
      <c r="OMR110" s="32"/>
      <c r="OMS110" s="32"/>
      <c r="OMT110" s="32"/>
      <c r="OMU110" s="32"/>
      <c r="OMV110" s="32"/>
      <c r="OMW110" s="32"/>
      <c r="OMX110" s="32"/>
      <c r="OMY110" s="32"/>
      <c r="OMZ110" s="32"/>
      <c r="ONA110" s="32"/>
      <c r="ONB110" s="32"/>
      <c r="ONC110" s="32"/>
      <c r="OND110" s="32"/>
      <c r="ONE110" s="32"/>
      <c r="ONF110" s="32"/>
      <c r="ONG110" s="32"/>
      <c r="ONH110" s="32"/>
      <c r="ONI110" s="32"/>
      <c r="ONJ110" s="32"/>
      <c r="ONK110" s="32"/>
      <c r="ONL110" s="32"/>
      <c r="ONM110" s="32"/>
      <c r="ONN110" s="32"/>
      <c r="ONO110" s="32"/>
      <c r="ONP110" s="32"/>
      <c r="ONQ110" s="32"/>
      <c r="ONR110" s="32"/>
      <c r="ONS110" s="32"/>
      <c r="ONT110" s="32"/>
      <c r="ONU110" s="32"/>
      <c r="ONV110" s="32"/>
      <c r="ONW110" s="32"/>
      <c r="ONX110" s="32"/>
      <c r="ONY110" s="32"/>
      <c r="ONZ110" s="32"/>
      <c r="OOA110" s="32"/>
      <c r="OOB110" s="32"/>
      <c r="OOC110" s="32"/>
      <c r="OOD110" s="32"/>
      <c r="OOE110" s="32"/>
      <c r="OOF110" s="32"/>
      <c r="OOG110" s="32"/>
      <c r="OOH110" s="32"/>
      <c r="OOI110" s="32"/>
      <c r="OOJ110" s="32"/>
      <c r="OOK110" s="32"/>
      <c r="OOL110" s="32"/>
      <c r="OOM110" s="32"/>
      <c r="OON110" s="32"/>
      <c r="OOO110" s="32"/>
      <c r="OOP110" s="32"/>
      <c r="OOQ110" s="32"/>
      <c r="OOR110" s="32"/>
      <c r="OOS110" s="32"/>
      <c r="OOT110" s="32"/>
      <c r="OOU110" s="32"/>
      <c r="OOV110" s="32"/>
      <c r="OOW110" s="32"/>
      <c r="OOX110" s="32"/>
      <c r="OOY110" s="32"/>
      <c r="OOZ110" s="32"/>
      <c r="OPA110" s="32"/>
      <c r="OPB110" s="32"/>
      <c r="OPC110" s="32"/>
      <c r="OPD110" s="32"/>
      <c r="OPE110" s="32"/>
      <c r="OPF110" s="32"/>
      <c r="OPG110" s="32"/>
      <c r="OPH110" s="32"/>
      <c r="OPI110" s="32"/>
      <c r="OPJ110" s="32"/>
      <c r="OPK110" s="32"/>
      <c r="OPL110" s="32"/>
      <c r="OPM110" s="32"/>
      <c r="OPN110" s="32"/>
      <c r="OPO110" s="32"/>
      <c r="OPP110" s="32"/>
      <c r="OPQ110" s="32"/>
      <c r="OPR110" s="32"/>
      <c r="OPS110" s="32"/>
      <c r="OPT110" s="32"/>
      <c r="OPU110" s="32"/>
      <c r="OPV110" s="32"/>
      <c r="OPW110" s="32"/>
      <c r="OPX110" s="32"/>
      <c r="OPY110" s="32"/>
      <c r="OPZ110" s="32"/>
      <c r="OQA110" s="32"/>
      <c r="OQB110" s="32"/>
      <c r="OQC110" s="32"/>
      <c r="OQD110" s="32"/>
      <c r="OQE110" s="32"/>
      <c r="OQF110" s="32"/>
      <c r="OQG110" s="32"/>
      <c r="OQH110" s="32"/>
      <c r="OQI110" s="32"/>
      <c r="OQJ110" s="32"/>
      <c r="OQK110" s="32"/>
      <c r="OQL110" s="32"/>
      <c r="OQM110" s="32"/>
      <c r="OQN110" s="32"/>
      <c r="OQO110" s="32"/>
      <c r="OQP110" s="32"/>
      <c r="OQQ110" s="32"/>
      <c r="OQR110" s="32"/>
      <c r="OQS110" s="32"/>
      <c r="OQT110" s="32"/>
      <c r="OQU110" s="32"/>
      <c r="OQV110" s="32"/>
      <c r="OQW110" s="32"/>
      <c r="OQX110" s="32"/>
      <c r="OQY110" s="32"/>
      <c r="OQZ110" s="32"/>
      <c r="ORA110" s="32"/>
      <c r="ORB110" s="32"/>
      <c r="ORC110" s="32"/>
      <c r="ORD110" s="32"/>
      <c r="ORE110" s="32"/>
      <c r="ORF110" s="32"/>
      <c r="ORG110" s="32"/>
      <c r="ORH110" s="32"/>
      <c r="ORI110" s="32"/>
      <c r="ORJ110" s="32"/>
      <c r="ORK110" s="32"/>
      <c r="ORL110" s="32"/>
      <c r="ORM110" s="32"/>
      <c r="ORN110" s="32"/>
      <c r="ORO110" s="32"/>
      <c r="ORP110" s="32"/>
      <c r="ORQ110" s="32"/>
      <c r="ORR110" s="32"/>
      <c r="ORS110" s="32"/>
      <c r="ORT110" s="32"/>
      <c r="ORU110" s="32"/>
      <c r="ORV110" s="32"/>
      <c r="ORW110" s="32"/>
      <c r="ORX110" s="32"/>
      <c r="ORY110" s="32"/>
      <c r="ORZ110" s="32"/>
      <c r="OSA110" s="32"/>
      <c r="OSB110" s="32"/>
      <c r="OSC110" s="32"/>
      <c r="OSD110" s="32"/>
      <c r="OSE110" s="32"/>
      <c r="OSF110" s="32"/>
      <c r="OSG110" s="32"/>
      <c r="OSH110" s="32"/>
      <c r="OSI110" s="32"/>
      <c r="OSJ110" s="32"/>
      <c r="OSK110" s="32"/>
      <c r="OSL110" s="32"/>
      <c r="OSM110" s="32"/>
      <c r="OSN110" s="32"/>
      <c r="OSO110" s="32"/>
      <c r="OSP110" s="32"/>
      <c r="OSQ110" s="32"/>
      <c r="OSR110" s="32"/>
      <c r="OSS110" s="32"/>
      <c r="OST110" s="32"/>
      <c r="OSU110" s="32"/>
      <c r="OSV110" s="32"/>
      <c r="OSW110" s="32"/>
      <c r="OSX110" s="32"/>
      <c r="OSY110" s="32"/>
      <c r="OSZ110" s="32"/>
      <c r="OTA110" s="32"/>
      <c r="OTB110" s="32"/>
      <c r="OTC110" s="32"/>
      <c r="OTD110" s="32"/>
      <c r="OTE110" s="32"/>
      <c r="OTF110" s="32"/>
      <c r="OTG110" s="32"/>
      <c r="OTH110" s="32"/>
      <c r="OTI110" s="32"/>
      <c r="OTJ110" s="32"/>
      <c r="OTK110" s="32"/>
      <c r="OTL110" s="32"/>
      <c r="OTM110" s="32"/>
      <c r="OTN110" s="32"/>
      <c r="OTO110" s="32"/>
      <c r="OTP110" s="32"/>
      <c r="OTQ110" s="32"/>
      <c r="OTR110" s="32"/>
      <c r="OTS110" s="32"/>
      <c r="OTT110" s="32"/>
      <c r="OTU110" s="32"/>
      <c r="OTV110" s="32"/>
      <c r="OTW110" s="32"/>
      <c r="OTX110" s="32"/>
      <c r="OTY110" s="32"/>
      <c r="OTZ110" s="32"/>
      <c r="OUA110" s="32"/>
      <c r="OUB110" s="32"/>
      <c r="OUC110" s="32"/>
      <c r="OUD110" s="32"/>
      <c r="OUE110" s="32"/>
      <c r="OUF110" s="32"/>
      <c r="OUG110" s="32"/>
      <c r="OUH110" s="32"/>
      <c r="OUI110" s="32"/>
      <c r="OUJ110" s="32"/>
      <c r="OUK110" s="32"/>
      <c r="OUL110" s="32"/>
      <c r="OUM110" s="32"/>
      <c r="OUN110" s="32"/>
      <c r="OUO110" s="32"/>
      <c r="OUP110" s="32"/>
      <c r="OUQ110" s="32"/>
      <c r="OUR110" s="32"/>
      <c r="OUS110" s="32"/>
      <c r="OUT110" s="32"/>
      <c r="OUU110" s="32"/>
      <c r="OUV110" s="32"/>
      <c r="OUW110" s="32"/>
      <c r="OUX110" s="32"/>
      <c r="OUY110" s="32"/>
      <c r="OUZ110" s="32"/>
      <c r="OVA110" s="32"/>
      <c r="OVB110" s="32"/>
      <c r="OVC110" s="32"/>
      <c r="OVD110" s="32"/>
      <c r="OVE110" s="32"/>
      <c r="OVF110" s="32"/>
      <c r="OVG110" s="32"/>
      <c r="OVH110" s="32"/>
      <c r="OVI110" s="32"/>
      <c r="OVJ110" s="32"/>
      <c r="OVK110" s="32"/>
      <c r="OVL110" s="32"/>
      <c r="OVM110" s="32"/>
      <c r="OVN110" s="32"/>
      <c r="OVO110" s="32"/>
      <c r="OVP110" s="32"/>
      <c r="OVQ110" s="32"/>
      <c r="OVR110" s="32"/>
      <c r="OVS110" s="32"/>
      <c r="OVT110" s="32"/>
      <c r="OVU110" s="32"/>
      <c r="OVV110" s="32"/>
      <c r="OVW110" s="32"/>
      <c r="OVX110" s="32"/>
      <c r="OVY110" s="32"/>
      <c r="OVZ110" s="32"/>
      <c r="OWA110" s="32"/>
      <c r="OWB110" s="32"/>
      <c r="OWC110" s="32"/>
      <c r="OWD110" s="32"/>
      <c r="OWE110" s="32"/>
      <c r="OWF110" s="32"/>
      <c r="OWG110" s="32"/>
      <c r="OWH110" s="32"/>
      <c r="OWI110" s="32"/>
      <c r="OWJ110" s="32"/>
      <c r="OWK110" s="32"/>
      <c r="OWL110" s="32"/>
      <c r="OWM110" s="32"/>
      <c r="OWN110" s="32"/>
      <c r="OWO110" s="32"/>
      <c r="OWP110" s="32"/>
      <c r="OWQ110" s="32"/>
      <c r="OWR110" s="32"/>
      <c r="OWS110" s="32"/>
      <c r="OWT110" s="32"/>
      <c r="OWU110" s="32"/>
      <c r="OWV110" s="32"/>
      <c r="OWW110" s="32"/>
      <c r="OWX110" s="32"/>
      <c r="OWY110" s="32"/>
      <c r="OWZ110" s="32"/>
      <c r="OXA110" s="32"/>
      <c r="OXB110" s="32"/>
      <c r="OXC110" s="32"/>
      <c r="OXD110" s="32"/>
      <c r="OXE110" s="32"/>
      <c r="OXF110" s="32"/>
      <c r="OXG110" s="32"/>
      <c r="OXH110" s="32"/>
      <c r="OXI110" s="32"/>
      <c r="OXJ110" s="32"/>
      <c r="OXK110" s="32"/>
      <c r="OXL110" s="32"/>
      <c r="OXM110" s="32"/>
      <c r="OXN110" s="32"/>
      <c r="OXO110" s="32"/>
      <c r="OXP110" s="32"/>
      <c r="OXQ110" s="32"/>
      <c r="OXR110" s="32"/>
      <c r="OXS110" s="32"/>
      <c r="OXT110" s="32"/>
      <c r="OXU110" s="32"/>
      <c r="OXV110" s="32"/>
      <c r="OXW110" s="32"/>
      <c r="OXX110" s="32"/>
      <c r="OXY110" s="32"/>
      <c r="OXZ110" s="32"/>
      <c r="OYA110" s="32"/>
      <c r="OYB110" s="32"/>
      <c r="OYC110" s="32"/>
      <c r="OYD110" s="32"/>
      <c r="OYE110" s="32"/>
      <c r="OYF110" s="32"/>
      <c r="OYG110" s="32"/>
      <c r="OYH110" s="32"/>
      <c r="OYI110" s="32"/>
      <c r="OYJ110" s="32"/>
      <c r="OYK110" s="32"/>
      <c r="OYL110" s="32"/>
      <c r="OYM110" s="32"/>
      <c r="OYN110" s="32"/>
      <c r="OYO110" s="32"/>
      <c r="OYP110" s="32"/>
      <c r="OYQ110" s="32"/>
      <c r="OYR110" s="32"/>
      <c r="OYS110" s="32"/>
      <c r="OYT110" s="32"/>
      <c r="OYU110" s="32"/>
      <c r="OYV110" s="32"/>
      <c r="OYW110" s="32"/>
      <c r="OYX110" s="32"/>
      <c r="OYY110" s="32"/>
      <c r="OYZ110" s="32"/>
      <c r="OZA110" s="32"/>
      <c r="OZB110" s="32"/>
      <c r="OZC110" s="32"/>
      <c r="OZD110" s="32"/>
      <c r="OZE110" s="32"/>
      <c r="OZF110" s="32"/>
      <c r="OZG110" s="32"/>
      <c r="OZH110" s="32"/>
      <c r="OZI110" s="32"/>
      <c r="OZJ110" s="32"/>
      <c r="OZK110" s="32"/>
      <c r="OZL110" s="32"/>
      <c r="OZM110" s="32"/>
      <c r="OZN110" s="32"/>
      <c r="OZO110" s="32"/>
      <c r="OZP110" s="32"/>
      <c r="OZQ110" s="32"/>
      <c r="OZR110" s="32"/>
      <c r="OZS110" s="32"/>
      <c r="OZT110" s="32"/>
      <c r="OZU110" s="32"/>
      <c r="OZV110" s="32"/>
      <c r="OZW110" s="32"/>
      <c r="OZX110" s="32"/>
      <c r="OZY110" s="32"/>
      <c r="OZZ110" s="32"/>
      <c r="PAA110" s="32"/>
      <c r="PAB110" s="32"/>
      <c r="PAC110" s="32"/>
      <c r="PAD110" s="32"/>
      <c r="PAE110" s="32"/>
      <c r="PAF110" s="32"/>
      <c r="PAG110" s="32"/>
      <c r="PAH110" s="32"/>
      <c r="PAI110" s="32"/>
      <c r="PAJ110" s="32"/>
      <c r="PAK110" s="32"/>
      <c r="PAL110" s="32"/>
      <c r="PAM110" s="32"/>
      <c r="PAN110" s="32"/>
      <c r="PAO110" s="32"/>
      <c r="PAP110" s="32"/>
      <c r="PAQ110" s="32"/>
      <c r="PAR110" s="32"/>
      <c r="PAS110" s="32"/>
      <c r="PAT110" s="32"/>
      <c r="PAU110" s="32"/>
      <c r="PAV110" s="32"/>
      <c r="PAW110" s="32"/>
      <c r="PAX110" s="32"/>
      <c r="PAY110" s="32"/>
      <c r="PAZ110" s="32"/>
      <c r="PBA110" s="32"/>
      <c r="PBB110" s="32"/>
      <c r="PBC110" s="32"/>
      <c r="PBD110" s="32"/>
      <c r="PBE110" s="32"/>
      <c r="PBF110" s="32"/>
      <c r="PBG110" s="32"/>
      <c r="PBH110" s="32"/>
      <c r="PBI110" s="32"/>
      <c r="PBJ110" s="32"/>
      <c r="PBK110" s="32"/>
      <c r="PBL110" s="32"/>
      <c r="PBM110" s="32"/>
      <c r="PBN110" s="32"/>
      <c r="PBO110" s="32"/>
      <c r="PBP110" s="32"/>
      <c r="PBQ110" s="32"/>
      <c r="PBR110" s="32"/>
      <c r="PBS110" s="32"/>
      <c r="PBT110" s="32"/>
      <c r="PBU110" s="32"/>
      <c r="PBV110" s="32"/>
      <c r="PBW110" s="32"/>
      <c r="PBX110" s="32"/>
      <c r="PBY110" s="32"/>
      <c r="PBZ110" s="32"/>
      <c r="PCA110" s="32"/>
      <c r="PCB110" s="32"/>
      <c r="PCC110" s="32"/>
      <c r="PCD110" s="32"/>
      <c r="PCE110" s="32"/>
      <c r="PCF110" s="32"/>
      <c r="PCG110" s="32"/>
      <c r="PCH110" s="32"/>
      <c r="PCI110" s="32"/>
      <c r="PCJ110" s="32"/>
      <c r="PCK110" s="32"/>
      <c r="PCL110" s="32"/>
      <c r="PCM110" s="32"/>
      <c r="PCN110" s="32"/>
      <c r="PCO110" s="32"/>
      <c r="PCP110" s="32"/>
      <c r="PCQ110" s="32"/>
      <c r="PCR110" s="32"/>
      <c r="PCS110" s="32"/>
      <c r="PCT110" s="32"/>
      <c r="PCU110" s="32"/>
      <c r="PCV110" s="32"/>
      <c r="PCW110" s="32"/>
      <c r="PCX110" s="32"/>
      <c r="PCY110" s="32"/>
      <c r="PCZ110" s="32"/>
      <c r="PDA110" s="32"/>
      <c r="PDB110" s="32"/>
      <c r="PDC110" s="32"/>
      <c r="PDD110" s="32"/>
      <c r="PDE110" s="32"/>
      <c r="PDF110" s="32"/>
      <c r="PDG110" s="32"/>
      <c r="PDH110" s="32"/>
      <c r="PDI110" s="32"/>
      <c r="PDJ110" s="32"/>
      <c r="PDK110" s="32"/>
      <c r="PDL110" s="32"/>
      <c r="PDM110" s="32"/>
      <c r="PDN110" s="32"/>
      <c r="PDO110" s="32"/>
      <c r="PDP110" s="32"/>
      <c r="PDQ110" s="32"/>
      <c r="PDR110" s="32"/>
      <c r="PDS110" s="32"/>
      <c r="PDT110" s="32"/>
      <c r="PDU110" s="32"/>
      <c r="PDV110" s="32"/>
      <c r="PDW110" s="32"/>
      <c r="PDX110" s="32"/>
      <c r="PDY110" s="32"/>
      <c r="PDZ110" s="32"/>
      <c r="PEA110" s="32"/>
      <c r="PEB110" s="32"/>
      <c r="PEC110" s="32"/>
      <c r="PED110" s="32"/>
      <c r="PEE110" s="32"/>
      <c r="PEF110" s="32"/>
      <c r="PEG110" s="32"/>
      <c r="PEH110" s="32"/>
      <c r="PEI110" s="32"/>
      <c r="PEJ110" s="32"/>
      <c r="PEK110" s="32"/>
      <c r="PEL110" s="32"/>
      <c r="PEM110" s="32"/>
      <c r="PEN110" s="32"/>
      <c r="PEO110" s="32"/>
      <c r="PEP110" s="32"/>
      <c r="PEQ110" s="32"/>
      <c r="PER110" s="32"/>
      <c r="PES110" s="32"/>
      <c r="PET110" s="32"/>
      <c r="PEU110" s="32"/>
      <c r="PEV110" s="32"/>
      <c r="PEW110" s="32"/>
      <c r="PEX110" s="32"/>
      <c r="PEY110" s="32"/>
      <c r="PEZ110" s="32"/>
      <c r="PFA110" s="32"/>
      <c r="PFB110" s="32"/>
      <c r="PFC110" s="32"/>
      <c r="PFD110" s="32"/>
      <c r="PFE110" s="32"/>
      <c r="PFF110" s="32"/>
      <c r="PFG110" s="32"/>
      <c r="PFH110" s="32"/>
      <c r="PFI110" s="32"/>
      <c r="PFJ110" s="32"/>
      <c r="PFK110" s="32"/>
      <c r="PFL110" s="32"/>
      <c r="PFM110" s="32"/>
      <c r="PFN110" s="32"/>
      <c r="PFO110" s="32"/>
      <c r="PFP110" s="32"/>
      <c r="PFQ110" s="32"/>
      <c r="PFR110" s="32"/>
      <c r="PFS110" s="32"/>
      <c r="PFT110" s="32"/>
      <c r="PFU110" s="32"/>
      <c r="PFV110" s="32"/>
      <c r="PFW110" s="32"/>
      <c r="PFX110" s="32"/>
      <c r="PFY110" s="32"/>
      <c r="PFZ110" s="32"/>
      <c r="PGA110" s="32"/>
      <c r="PGB110" s="32"/>
      <c r="PGC110" s="32"/>
      <c r="PGD110" s="32"/>
      <c r="PGE110" s="32"/>
      <c r="PGF110" s="32"/>
      <c r="PGG110" s="32"/>
      <c r="PGH110" s="32"/>
      <c r="PGI110" s="32"/>
      <c r="PGJ110" s="32"/>
      <c r="PGK110" s="32"/>
      <c r="PGL110" s="32"/>
      <c r="PGM110" s="32"/>
      <c r="PGN110" s="32"/>
      <c r="PGO110" s="32"/>
      <c r="PGP110" s="32"/>
      <c r="PGQ110" s="32"/>
      <c r="PGR110" s="32"/>
      <c r="PGS110" s="32"/>
      <c r="PGT110" s="32"/>
      <c r="PGU110" s="32"/>
      <c r="PGV110" s="32"/>
      <c r="PGW110" s="32"/>
      <c r="PGX110" s="32"/>
      <c r="PGY110" s="32"/>
      <c r="PGZ110" s="32"/>
      <c r="PHA110" s="32"/>
      <c r="PHB110" s="32"/>
      <c r="PHC110" s="32"/>
      <c r="PHD110" s="32"/>
      <c r="PHE110" s="32"/>
      <c r="PHF110" s="32"/>
      <c r="PHG110" s="32"/>
      <c r="PHH110" s="32"/>
      <c r="PHI110" s="32"/>
      <c r="PHJ110" s="32"/>
      <c r="PHK110" s="32"/>
      <c r="PHL110" s="32"/>
      <c r="PHM110" s="32"/>
      <c r="PHN110" s="32"/>
      <c r="PHO110" s="32"/>
      <c r="PHP110" s="32"/>
      <c r="PHQ110" s="32"/>
      <c r="PHR110" s="32"/>
      <c r="PHS110" s="32"/>
      <c r="PHT110" s="32"/>
      <c r="PHU110" s="32"/>
      <c r="PHV110" s="32"/>
      <c r="PHW110" s="32"/>
      <c r="PHX110" s="32"/>
      <c r="PHY110" s="32"/>
      <c r="PHZ110" s="32"/>
      <c r="PIA110" s="32"/>
      <c r="PIB110" s="32"/>
      <c r="PIC110" s="32"/>
      <c r="PID110" s="32"/>
      <c r="PIE110" s="32"/>
      <c r="PIF110" s="32"/>
      <c r="PIG110" s="32"/>
      <c r="PIH110" s="32"/>
      <c r="PII110" s="32"/>
      <c r="PIJ110" s="32"/>
      <c r="PIK110" s="32"/>
      <c r="PIL110" s="32"/>
      <c r="PIM110" s="32"/>
      <c r="PIN110" s="32"/>
      <c r="PIO110" s="32"/>
      <c r="PIP110" s="32"/>
      <c r="PIQ110" s="32"/>
      <c r="PIR110" s="32"/>
      <c r="PIS110" s="32"/>
      <c r="PIT110" s="32"/>
      <c r="PIU110" s="32"/>
      <c r="PIV110" s="32"/>
      <c r="PIW110" s="32"/>
      <c r="PIX110" s="32"/>
      <c r="PIY110" s="32"/>
      <c r="PIZ110" s="32"/>
      <c r="PJA110" s="32"/>
      <c r="PJB110" s="32"/>
      <c r="PJC110" s="32"/>
      <c r="PJD110" s="32"/>
      <c r="PJE110" s="32"/>
      <c r="PJF110" s="32"/>
      <c r="PJG110" s="32"/>
      <c r="PJH110" s="32"/>
      <c r="PJI110" s="32"/>
      <c r="PJJ110" s="32"/>
      <c r="PJK110" s="32"/>
      <c r="PJL110" s="32"/>
      <c r="PJM110" s="32"/>
      <c r="PJN110" s="32"/>
      <c r="PJO110" s="32"/>
      <c r="PJP110" s="32"/>
      <c r="PJQ110" s="32"/>
      <c r="PJR110" s="32"/>
      <c r="PJS110" s="32"/>
      <c r="PJT110" s="32"/>
      <c r="PJU110" s="32"/>
      <c r="PJV110" s="32"/>
      <c r="PJW110" s="32"/>
      <c r="PJX110" s="32"/>
      <c r="PJY110" s="32"/>
      <c r="PJZ110" s="32"/>
      <c r="PKA110" s="32"/>
      <c r="PKB110" s="32"/>
      <c r="PKC110" s="32"/>
      <c r="PKD110" s="32"/>
      <c r="PKE110" s="32"/>
      <c r="PKF110" s="32"/>
      <c r="PKG110" s="32"/>
      <c r="PKH110" s="32"/>
      <c r="PKI110" s="32"/>
      <c r="PKJ110" s="32"/>
      <c r="PKK110" s="32"/>
      <c r="PKL110" s="32"/>
      <c r="PKM110" s="32"/>
      <c r="PKN110" s="32"/>
      <c r="PKO110" s="32"/>
      <c r="PKP110" s="32"/>
      <c r="PKQ110" s="32"/>
      <c r="PKR110" s="32"/>
      <c r="PKS110" s="32"/>
      <c r="PKT110" s="32"/>
      <c r="PKU110" s="32"/>
      <c r="PKV110" s="32"/>
      <c r="PKW110" s="32"/>
      <c r="PKX110" s="32"/>
      <c r="PKY110" s="32"/>
      <c r="PKZ110" s="32"/>
      <c r="PLA110" s="32"/>
      <c r="PLB110" s="32"/>
      <c r="PLC110" s="32"/>
      <c r="PLD110" s="32"/>
      <c r="PLE110" s="32"/>
      <c r="PLF110" s="32"/>
      <c r="PLG110" s="32"/>
      <c r="PLH110" s="32"/>
      <c r="PLI110" s="32"/>
      <c r="PLJ110" s="32"/>
      <c r="PLK110" s="32"/>
      <c r="PLL110" s="32"/>
      <c r="PLM110" s="32"/>
      <c r="PLN110" s="32"/>
      <c r="PLO110" s="32"/>
      <c r="PLP110" s="32"/>
      <c r="PLQ110" s="32"/>
      <c r="PLR110" s="32"/>
      <c r="PLS110" s="32"/>
      <c r="PLT110" s="32"/>
      <c r="PLU110" s="32"/>
      <c r="PLV110" s="32"/>
      <c r="PLW110" s="32"/>
      <c r="PLX110" s="32"/>
      <c r="PLY110" s="32"/>
      <c r="PLZ110" s="32"/>
      <c r="PMA110" s="32"/>
      <c r="PMB110" s="32"/>
      <c r="PMC110" s="32"/>
      <c r="PMD110" s="32"/>
      <c r="PME110" s="32"/>
      <c r="PMF110" s="32"/>
      <c r="PMG110" s="32"/>
      <c r="PMH110" s="32"/>
      <c r="PMI110" s="32"/>
      <c r="PMJ110" s="32"/>
      <c r="PMK110" s="32"/>
      <c r="PML110" s="32"/>
      <c r="PMM110" s="32"/>
      <c r="PMN110" s="32"/>
      <c r="PMO110" s="32"/>
      <c r="PMP110" s="32"/>
      <c r="PMQ110" s="32"/>
      <c r="PMR110" s="32"/>
      <c r="PMS110" s="32"/>
      <c r="PMT110" s="32"/>
      <c r="PMU110" s="32"/>
      <c r="PMV110" s="32"/>
      <c r="PMW110" s="32"/>
      <c r="PMX110" s="32"/>
      <c r="PMY110" s="32"/>
      <c r="PMZ110" s="32"/>
      <c r="PNA110" s="32"/>
      <c r="PNB110" s="32"/>
      <c r="PNC110" s="32"/>
      <c r="PND110" s="32"/>
      <c r="PNE110" s="32"/>
      <c r="PNF110" s="32"/>
      <c r="PNG110" s="32"/>
      <c r="PNH110" s="32"/>
      <c r="PNI110" s="32"/>
      <c r="PNJ110" s="32"/>
      <c r="PNK110" s="32"/>
      <c r="PNL110" s="32"/>
      <c r="PNM110" s="32"/>
      <c r="PNN110" s="32"/>
      <c r="PNO110" s="32"/>
      <c r="PNP110" s="32"/>
      <c r="PNQ110" s="32"/>
      <c r="PNR110" s="32"/>
      <c r="PNS110" s="32"/>
      <c r="PNT110" s="32"/>
      <c r="PNU110" s="32"/>
      <c r="PNV110" s="32"/>
      <c r="PNW110" s="32"/>
      <c r="PNX110" s="32"/>
      <c r="PNY110" s="32"/>
      <c r="PNZ110" s="32"/>
      <c r="POA110" s="32"/>
      <c r="POB110" s="32"/>
      <c r="POC110" s="32"/>
      <c r="POD110" s="32"/>
      <c r="POE110" s="32"/>
      <c r="POF110" s="32"/>
      <c r="POG110" s="32"/>
      <c r="POH110" s="32"/>
      <c r="POI110" s="32"/>
      <c r="POJ110" s="32"/>
      <c r="POK110" s="32"/>
      <c r="POL110" s="32"/>
      <c r="POM110" s="32"/>
      <c r="PON110" s="32"/>
      <c r="POO110" s="32"/>
      <c r="POP110" s="32"/>
      <c r="POQ110" s="32"/>
      <c r="POR110" s="32"/>
      <c r="POS110" s="32"/>
      <c r="POT110" s="32"/>
      <c r="POU110" s="32"/>
      <c r="POV110" s="32"/>
      <c r="POW110" s="32"/>
      <c r="POX110" s="32"/>
      <c r="POY110" s="32"/>
      <c r="POZ110" s="32"/>
      <c r="PPA110" s="32"/>
      <c r="PPB110" s="32"/>
      <c r="PPC110" s="32"/>
      <c r="PPD110" s="32"/>
      <c r="PPE110" s="32"/>
      <c r="PPF110" s="32"/>
      <c r="PPG110" s="32"/>
      <c r="PPH110" s="32"/>
      <c r="PPI110" s="32"/>
      <c r="PPJ110" s="32"/>
      <c r="PPK110" s="32"/>
      <c r="PPL110" s="32"/>
      <c r="PPM110" s="32"/>
      <c r="PPN110" s="32"/>
      <c r="PPO110" s="32"/>
      <c r="PPP110" s="32"/>
      <c r="PPQ110" s="32"/>
      <c r="PPR110" s="32"/>
      <c r="PPS110" s="32"/>
      <c r="PPT110" s="32"/>
      <c r="PPU110" s="32"/>
      <c r="PPV110" s="32"/>
      <c r="PPW110" s="32"/>
      <c r="PPX110" s="32"/>
      <c r="PPY110" s="32"/>
      <c r="PPZ110" s="32"/>
      <c r="PQA110" s="32"/>
      <c r="PQB110" s="32"/>
      <c r="PQC110" s="32"/>
      <c r="PQD110" s="32"/>
      <c r="PQE110" s="32"/>
      <c r="PQF110" s="32"/>
      <c r="PQG110" s="32"/>
      <c r="PQH110" s="32"/>
      <c r="PQI110" s="32"/>
      <c r="PQJ110" s="32"/>
      <c r="PQK110" s="32"/>
      <c r="PQL110" s="32"/>
      <c r="PQM110" s="32"/>
      <c r="PQN110" s="32"/>
      <c r="PQO110" s="32"/>
      <c r="PQP110" s="32"/>
      <c r="PQQ110" s="32"/>
      <c r="PQR110" s="32"/>
      <c r="PQS110" s="32"/>
      <c r="PQT110" s="32"/>
      <c r="PQU110" s="32"/>
      <c r="PQV110" s="32"/>
      <c r="PQW110" s="32"/>
      <c r="PQX110" s="32"/>
      <c r="PQY110" s="32"/>
      <c r="PQZ110" s="32"/>
      <c r="PRA110" s="32"/>
      <c r="PRB110" s="32"/>
      <c r="PRC110" s="32"/>
      <c r="PRD110" s="32"/>
      <c r="PRE110" s="32"/>
      <c r="PRF110" s="32"/>
      <c r="PRG110" s="32"/>
      <c r="PRH110" s="32"/>
      <c r="PRI110" s="32"/>
      <c r="PRJ110" s="32"/>
      <c r="PRK110" s="32"/>
      <c r="PRL110" s="32"/>
      <c r="PRM110" s="32"/>
      <c r="PRN110" s="32"/>
      <c r="PRO110" s="32"/>
      <c r="PRP110" s="32"/>
      <c r="PRQ110" s="32"/>
      <c r="PRR110" s="32"/>
      <c r="PRS110" s="32"/>
      <c r="PRT110" s="32"/>
      <c r="PRU110" s="32"/>
      <c r="PRV110" s="32"/>
      <c r="PRW110" s="32"/>
      <c r="PRX110" s="32"/>
      <c r="PRY110" s="32"/>
      <c r="PRZ110" s="32"/>
      <c r="PSA110" s="32"/>
      <c r="PSB110" s="32"/>
      <c r="PSC110" s="32"/>
      <c r="PSD110" s="32"/>
      <c r="PSE110" s="32"/>
      <c r="PSF110" s="32"/>
      <c r="PSG110" s="32"/>
      <c r="PSH110" s="32"/>
      <c r="PSI110" s="32"/>
      <c r="PSJ110" s="32"/>
      <c r="PSK110" s="32"/>
      <c r="PSL110" s="32"/>
      <c r="PSM110" s="32"/>
      <c r="PSN110" s="32"/>
      <c r="PSO110" s="32"/>
      <c r="PSP110" s="32"/>
      <c r="PSQ110" s="32"/>
      <c r="PSR110" s="32"/>
      <c r="PSS110" s="32"/>
      <c r="PST110" s="32"/>
      <c r="PSU110" s="32"/>
      <c r="PSV110" s="32"/>
      <c r="PSW110" s="32"/>
      <c r="PSX110" s="32"/>
      <c r="PSY110" s="32"/>
      <c r="PSZ110" s="32"/>
      <c r="PTA110" s="32"/>
      <c r="PTB110" s="32"/>
      <c r="PTC110" s="32"/>
      <c r="PTD110" s="32"/>
      <c r="PTE110" s="32"/>
      <c r="PTF110" s="32"/>
      <c r="PTG110" s="32"/>
      <c r="PTH110" s="32"/>
      <c r="PTI110" s="32"/>
      <c r="PTJ110" s="32"/>
      <c r="PTK110" s="32"/>
      <c r="PTL110" s="32"/>
      <c r="PTM110" s="32"/>
      <c r="PTN110" s="32"/>
      <c r="PTO110" s="32"/>
      <c r="PTP110" s="32"/>
      <c r="PTQ110" s="32"/>
      <c r="PTR110" s="32"/>
      <c r="PTS110" s="32"/>
      <c r="PTT110" s="32"/>
      <c r="PTU110" s="32"/>
      <c r="PTV110" s="32"/>
      <c r="PTW110" s="32"/>
      <c r="PTX110" s="32"/>
      <c r="PTY110" s="32"/>
      <c r="PTZ110" s="32"/>
      <c r="PUA110" s="32"/>
      <c r="PUB110" s="32"/>
      <c r="PUC110" s="32"/>
      <c r="PUD110" s="32"/>
      <c r="PUE110" s="32"/>
      <c r="PUF110" s="32"/>
      <c r="PUG110" s="32"/>
      <c r="PUH110" s="32"/>
      <c r="PUI110" s="32"/>
      <c r="PUJ110" s="32"/>
      <c r="PUK110" s="32"/>
      <c r="PUL110" s="32"/>
      <c r="PUM110" s="32"/>
      <c r="PUN110" s="32"/>
      <c r="PUO110" s="32"/>
      <c r="PUP110" s="32"/>
      <c r="PUQ110" s="32"/>
      <c r="PUR110" s="32"/>
      <c r="PUS110" s="32"/>
      <c r="PUT110" s="32"/>
      <c r="PUU110" s="32"/>
      <c r="PUV110" s="32"/>
      <c r="PUW110" s="32"/>
      <c r="PUX110" s="32"/>
      <c r="PUY110" s="32"/>
      <c r="PUZ110" s="32"/>
      <c r="PVA110" s="32"/>
      <c r="PVB110" s="32"/>
      <c r="PVC110" s="32"/>
      <c r="PVD110" s="32"/>
      <c r="PVE110" s="32"/>
      <c r="PVF110" s="32"/>
      <c r="PVG110" s="32"/>
      <c r="PVH110" s="32"/>
      <c r="PVI110" s="32"/>
      <c r="PVJ110" s="32"/>
      <c r="PVK110" s="32"/>
      <c r="PVL110" s="32"/>
      <c r="PVM110" s="32"/>
      <c r="PVN110" s="32"/>
      <c r="PVO110" s="32"/>
      <c r="PVP110" s="32"/>
      <c r="PVQ110" s="32"/>
      <c r="PVR110" s="32"/>
      <c r="PVS110" s="32"/>
      <c r="PVT110" s="32"/>
      <c r="PVU110" s="32"/>
      <c r="PVV110" s="32"/>
      <c r="PVW110" s="32"/>
      <c r="PVX110" s="32"/>
      <c r="PVY110" s="32"/>
      <c r="PVZ110" s="32"/>
      <c r="PWA110" s="32"/>
      <c r="PWB110" s="32"/>
      <c r="PWC110" s="32"/>
      <c r="PWD110" s="32"/>
      <c r="PWE110" s="32"/>
      <c r="PWF110" s="32"/>
      <c r="PWG110" s="32"/>
      <c r="PWH110" s="32"/>
      <c r="PWI110" s="32"/>
      <c r="PWJ110" s="32"/>
      <c r="PWK110" s="32"/>
      <c r="PWL110" s="32"/>
      <c r="PWM110" s="32"/>
      <c r="PWN110" s="32"/>
      <c r="PWO110" s="32"/>
      <c r="PWP110" s="32"/>
      <c r="PWQ110" s="32"/>
      <c r="PWR110" s="32"/>
      <c r="PWS110" s="32"/>
      <c r="PWT110" s="32"/>
      <c r="PWU110" s="32"/>
      <c r="PWV110" s="32"/>
      <c r="PWW110" s="32"/>
      <c r="PWX110" s="32"/>
      <c r="PWY110" s="32"/>
      <c r="PWZ110" s="32"/>
      <c r="PXA110" s="32"/>
      <c r="PXB110" s="32"/>
      <c r="PXC110" s="32"/>
      <c r="PXD110" s="32"/>
      <c r="PXE110" s="32"/>
      <c r="PXF110" s="32"/>
      <c r="PXG110" s="32"/>
      <c r="PXH110" s="32"/>
      <c r="PXI110" s="32"/>
      <c r="PXJ110" s="32"/>
      <c r="PXK110" s="32"/>
      <c r="PXL110" s="32"/>
      <c r="PXM110" s="32"/>
      <c r="PXN110" s="32"/>
      <c r="PXO110" s="32"/>
      <c r="PXP110" s="32"/>
      <c r="PXQ110" s="32"/>
      <c r="PXR110" s="32"/>
      <c r="PXS110" s="32"/>
      <c r="PXT110" s="32"/>
      <c r="PXU110" s="32"/>
      <c r="PXV110" s="32"/>
      <c r="PXW110" s="32"/>
      <c r="PXX110" s="32"/>
      <c r="PXY110" s="32"/>
      <c r="PXZ110" s="32"/>
      <c r="PYA110" s="32"/>
      <c r="PYB110" s="32"/>
      <c r="PYC110" s="32"/>
      <c r="PYD110" s="32"/>
      <c r="PYE110" s="32"/>
      <c r="PYF110" s="32"/>
      <c r="PYG110" s="32"/>
      <c r="PYH110" s="32"/>
      <c r="PYI110" s="32"/>
      <c r="PYJ110" s="32"/>
      <c r="PYK110" s="32"/>
      <c r="PYL110" s="32"/>
      <c r="PYM110" s="32"/>
      <c r="PYN110" s="32"/>
      <c r="PYO110" s="32"/>
      <c r="PYP110" s="32"/>
      <c r="PYQ110" s="32"/>
      <c r="PYR110" s="32"/>
      <c r="PYS110" s="32"/>
      <c r="PYT110" s="32"/>
      <c r="PYU110" s="32"/>
      <c r="PYV110" s="32"/>
      <c r="PYW110" s="32"/>
      <c r="PYX110" s="32"/>
      <c r="PYY110" s="32"/>
      <c r="PYZ110" s="32"/>
      <c r="PZA110" s="32"/>
      <c r="PZB110" s="32"/>
      <c r="PZC110" s="32"/>
      <c r="PZD110" s="32"/>
      <c r="PZE110" s="32"/>
      <c r="PZF110" s="32"/>
      <c r="PZG110" s="32"/>
      <c r="PZH110" s="32"/>
      <c r="PZI110" s="32"/>
      <c r="PZJ110" s="32"/>
      <c r="PZK110" s="32"/>
      <c r="PZL110" s="32"/>
      <c r="PZM110" s="32"/>
      <c r="PZN110" s="32"/>
      <c r="PZO110" s="32"/>
      <c r="PZP110" s="32"/>
      <c r="PZQ110" s="32"/>
      <c r="PZR110" s="32"/>
      <c r="PZS110" s="32"/>
      <c r="PZT110" s="32"/>
      <c r="PZU110" s="32"/>
      <c r="PZV110" s="32"/>
      <c r="PZW110" s="32"/>
      <c r="PZX110" s="32"/>
      <c r="PZY110" s="32"/>
      <c r="PZZ110" s="32"/>
      <c r="QAA110" s="32"/>
      <c r="QAB110" s="32"/>
      <c r="QAC110" s="32"/>
      <c r="QAD110" s="32"/>
      <c r="QAE110" s="32"/>
      <c r="QAF110" s="32"/>
      <c r="QAG110" s="32"/>
      <c r="QAH110" s="32"/>
      <c r="QAI110" s="32"/>
      <c r="QAJ110" s="32"/>
      <c r="QAK110" s="32"/>
      <c r="QAL110" s="32"/>
      <c r="QAM110" s="32"/>
      <c r="QAN110" s="32"/>
      <c r="QAO110" s="32"/>
      <c r="QAP110" s="32"/>
      <c r="QAQ110" s="32"/>
      <c r="QAR110" s="32"/>
      <c r="QAS110" s="32"/>
      <c r="QAT110" s="32"/>
      <c r="QAU110" s="32"/>
      <c r="QAV110" s="32"/>
      <c r="QAW110" s="32"/>
      <c r="QAX110" s="32"/>
      <c r="QAY110" s="32"/>
      <c r="QAZ110" s="32"/>
      <c r="QBA110" s="32"/>
      <c r="QBB110" s="32"/>
      <c r="QBC110" s="32"/>
      <c r="QBD110" s="32"/>
      <c r="QBE110" s="32"/>
      <c r="QBF110" s="32"/>
      <c r="QBG110" s="32"/>
      <c r="QBH110" s="32"/>
      <c r="QBI110" s="32"/>
      <c r="QBJ110" s="32"/>
      <c r="QBK110" s="32"/>
      <c r="QBL110" s="32"/>
      <c r="QBM110" s="32"/>
      <c r="QBN110" s="32"/>
      <c r="QBO110" s="32"/>
      <c r="QBP110" s="32"/>
      <c r="QBQ110" s="32"/>
      <c r="QBR110" s="32"/>
      <c r="QBS110" s="32"/>
      <c r="QBT110" s="32"/>
      <c r="QBU110" s="32"/>
      <c r="QBV110" s="32"/>
      <c r="QBW110" s="32"/>
      <c r="QBX110" s="32"/>
      <c r="QBY110" s="32"/>
      <c r="QBZ110" s="32"/>
      <c r="QCA110" s="32"/>
      <c r="QCB110" s="32"/>
      <c r="QCC110" s="32"/>
      <c r="QCD110" s="32"/>
      <c r="QCE110" s="32"/>
      <c r="QCF110" s="32"/>
      <c r="QCG110" s="32"/>
      <c r="QCH110" s="32"/>
      <c r="QCI110" s="32"/>
      <c r="QCJ110" s="32"/>
      <c r="QCK110" s="32"/>
      <c r="QCL110" s="32"/>
      <c r="QCM110" s="32"/>
      <c r="QCN110" s="32"/>
      <c r="QCO110" s="32"/>
      <c r="QCP110" s="32"/>
      <c r="QCQ110" s="32"/>
      <c r="QCR110" s="32"/>
      <c r="QCS110" s="32"/>
      <c r="QCT110" s="32"/>
      <c r="QCU110" s="32"/>
      <c r="QCV110" s="32"/>
      <c r="QCW110" s="32"/>
      <c r="QCX110" s="32"/>
      <c r="QCY110" s="32"/>
      <c r="QCZ110" s="32"/>
      <c r="QDA110" s="32"/>
      <c r="QDB110" s="32"/>
      <c r="QDC110" s="32"/>
      <c r="QDD110" s="32"/>
      <c r="QDE110" s="32"/>
      <c r="QDF110" s="32"/>
      <c r="QDG110" s="32"/>
      <c r="QDH110" s="32"/>
      <c r="QDI110" s="32"/>
      <c r="QDJ110" s="32"/>
      <c r="QDK110" s="32"/>
      <c r="QDL110" s="32"/>
      <c r="QDM110" s="32"/>
      <c r="QDN110" s="32"/>
      <c r="QDO110" s="32"/>
      <c r="QDP110" s="32"/>
      <c r="QDQ110" s="32"/>
      <c r="QDR110" s="32"/>
      <c r="QDS110" s="32"/>
      <c r="QDT110" s="32"/>
      <c r="QDU110" s="32"/>
      <c r="QDV110" s="32"/>
      <c r="QDW110" s="32"/>
      <c r="QDX110" s="32"/>
      <c r="QDY110" s="32"/>
      <c r="QDZ110" s="32"/>
      <c r="QEA110" s="32"/>
      <c r="QEB110" s="32"/>
      <c r="QEC110" s="32"/>
      <c r="QED110" s="32"/>
      <c r="QEE110" s="32"/>
      <c r="QEF110" s="32"/>
      <c r="QEG110" s="32"/>
      <c r="QEH110" s="32"/>
      <c r="QEI110" s="32"/>
      <c r="QEJ110" s="32"/>
      <c r="QEK110" s="32"/>
      <c r="QEL110" s="32"/>
      <c r="QEM110" s="32"/>
      <c r="QEN110" s="32"/>
      <c r="QEO110" s="32"/>
      <c r="QEP110" s="32"/>
      <c r="QEQ110" s="32"/>
      <c r="QER110" s="32"/>
      <c r="QES110" s="32"/>
      <c r="QET110" s="32"/>
      <c r="QEU110" s="32"/>
      <c r="QEV110" s="32"/>
      <c r="QEW110" s="32"/>
      <c r="QEX110" s="32"/>
      <c r="QEY110" s="32"/>
      <c r="QEZ110" s="32"/>
      <c r="QFA110" s="32"/>
      <c r="QFB110" s="32"/>
      <c r="QFC110" s="32"/>
      <c r="QFD110" s="32"/>
      <c r="QFE110" s="32"/>
      <c r="QFF110" s="32"/>
      <c r="QFG110" s="32"/>
      <c r="QFH110" s="32"/>
      <c r="QFI110" s="32"/>
      <c r="QFJ110" s="32"/>
      <c r="QFK110" s="32"/>
      <c r="QFL110" s="32"/>
      <c r="QFM110" s="32"/>
      <c r="QFN110" s="32"/>
      <c r="QFO110" s="32"/>
      <c r="QFP110" s="32"/>
      <c r="QFQ110" s="32"/>
      <c r="QFR110" s="32"/>
      <c r="QFS110" s="32"/>
      <c r="QFT110" s="32"/>
      <c r="QFU110" s="32"/>
      <c r="QFV110" s="32"/>
      <c r="QFW110" s="32"/>
      <c r="QFX110" s="32"/>
      <c r="QFY110" s="32"/>
      <c r="QFZ110" s="32"/>
      <c r="QGA110" s="32"/>
      <c r="QGB110" s="32"/>
      <c r="QGC110" s="32"/>
      <c r="QGD110" s="32"/>
      <c r="QGE110" s="32"/>
      <c r="QGF110" s="32"/>
      <c r="QGG110" s="32"/>
      <c r="QGH110" s="32"/>
      <c r="QGI110" s="32"/>
      <c r="QGJ110" s="32"/>
      <c r="QGK110" s="32"/>
      <c r="QGL110" s="32"/>
      <c r="QGM110" s="32"/>
      <c r="QGN110" s="32"/>
      <c r="QGO110" s="32"/>
      <c r="QGP110" s="32"/>
      <c r="QGQ110" s="32"/>
      <c r="QGR110" s="32"/>
      <c r="QGS110" s="32"/>
      <c r="QGT110" s="32"/>
      <c r="QGU110" s="32"/>
      <c r="QGV110" s="32"/>
      <c r="QGW110" s="32"/>
      <c r="QGX110" s="32"/>
      <c r="QGY110" s="32"/>
      <c r="QGZ110" s="32"/>
      <c r="QHA110" s="32"/>
      <c r="QHB110" s="32"/>
      <c r="QHC110" s="32"/>
      <c r="QHD110" s="32"/>
      <c r="QHE110" s="32"/>
      <c r="QHF110" s="32"/>
      <c r="QHG110" s="32"/>
      <c r="QHH110" s="32"/>
      <c r="QHI110" s="32"/>
      <c r="QHJ110" s="32"/>
      <c r="QHK110" s="32"/>
      <c r="QHL110" s="32"/>
      <c r="QHM110" s="32"/>
      <c r="QHN110" s="32"/>
      <c r="QHO110" s="32"/>
      <c r="QHP110" s="32"/>
      <c r="QHQ110" s="32"/>
      <c r="QHR110" s="32"/>
      <c r="QHS110" s="32"/>
      <c r="QHT110" s="32"/>
      <c r="QHU110" s="32"/>
      <c r="QHV110" s="32"/>
      <c r="QHW110" s="32"/>
      <c r="QHX110" s="32"/>
      <c r="QHY110" s="32"/>
      <c r="QHZ110" s="32"/>
      <c r="QIA110" s="32"/>
      <c r="QIB110" s="32"/>
      <c r="QIC110" s="32"/>
      <c r="QID110" s="32"/>
      <c r="QIE110" s="32"/>
      <c r="QIF110" s="32"/>
      <c r="QIG110" s="32"/>
      <c r="QIH110" s="32"/>
      <c r="QII110" s="32"/>
      <c r="QIJ110" s="32"/>
      <c r="QIK110" s="32"/>
      <c r="QIL110" s="32"/>
      <c r="QIM110" s="32"/>
      <c r="QIN110" s="32"/>
      <c r="QIO110" s="32"/>
      <c r="QIP110" s="32"/>
      <c r="QIQ110" s="32"/>
      <c r="QIR110" s="32"/>
      <c r="QIS110" s="32"/>
      <c r="QIT110" s="32"/>
      <c r="QIU110" s="32"/>
      <c r="QIV110" s="32"/>
      <c r="QIW110" s="32"/>
      <c r="QIX110" s="32"/>
      <c r="QIY110" s="32"/>
      <c r="QIZ110" s="32"/>
      <c r="QJA110" s="32"/>
      <c r="QJB110" s="32"/>
      <c r="QJC110" s="32"/>
      <c r="QJD110" s="32"/>
      <c r="QJE110" s="32"/>
      <c r="QJF110" s="32"/>
      <c r="QJG110" s="32"/>
      <c r="QJH110" s="32"/>
      <c r="QJI110" s="32"/>
      <c r="QJJ110" s="32"/>
      <c r="QJK110" s="32"/>
      <c r="QJL110" s="32"/>
      <c r="QJM110" s="32"/>
      <c r="QJN110" s="32"/>
      <c r="QJO110" s="32"/>
      <c r="QJP110" s="32"/>
      <c r="QJQ110" s="32"/>
      <c r="QJR110" s="32"/>
      <c r="QJS110" s="32"/>
      <c r="QJT110" s="32"/>
      <c r="QJU110" s="32"/>
      <c r="QJV110" s="32"/>
      <c r="QJW110" s="32"/>
      <c r="QJX110" s="32"/>
      <c r="QJY110" s="32"/>
      <c r="QJZ110" s="32"/>
      <c r="QKA110" s="32"/>
      <c r="QKB110" s="32"/>
      <c r="QKC110" s="32"/>
      <c r="QKD110" s="32"/>
      <c r="QKE110" s="32"/>
      <c r="QKF110" s="32"/>
      <c r="QKG110" s="32"/>
      <c r="QKH110" s="32"/>
      <c r="QKI110" s="32"/>
      <c r="QKJ110" s="32"/>
      <c r="QKK110" s="32"/>
      <c r="QKL110" s="32"/>
      <c r="QKM110" s="32"/>
      <c r="QKN110" s="32"/>
      <c r="QKO110" s="32"/>
      <c r="QKP110" s="32"/>
      <c r="QKQ110" s="32"/>
      <c r="QKR110" s="32"/>
      <c r="QKS110" s="32"/>
      <c r="QKT110" s="32"/>
      <c r="QKU110" s="32"/>
      <c r="QKV110" s="32"/>
      <c r="QKW110" s="32"/>
      <c r="QKX110" s="32"/>
      <c r="QKY110" s="32"/>
      <c r="QKZ110" s="32"/>
      <c r="QLA110" s="32"/>
      <c r="QLB110" s="32"/>
      <c r="QLC110" s="32"/>
      <c r="QLD110" s="32"/>
      <c r="QLE110" s="32"/>
      <c r="QLF110" s="32"/>
      <c r="QLG110" s="32"/>
      <c r="QLH110" s="32"/>
      <c r="QLI110" s="32"/>
      <c r="QLJ110" s="32"/>
      <c r="QLK110" s="32"/>
      <c r="QLL110" s="32"/>
      <c r="QLM110" s="32"/>
      <c r="QLN110" s="32"/>
      <c r="QLO110" s="32"/>
      <c r="QLP110" s="32"/>
      <c r="QLQ110" s="32"/>
      <c r="QLR110" s="32"/>
      <c r="QLS110" s="32"/>
      <c r="QLT110" s="32"/>
      <c r="QLU110" s="32"/>
      <c r="QLV110" s="32"/>
      <c r="QLW110" s="32"/>
      <c r="QLX110" s="32"/>
      <c r="QLY110" s="32"/>
      <c r="QLZ110" s="32"/>
      <c r="QMA110" s="32"/>
      <c r="QMB110" s="32"/>
      <c r="QMC110" s="32"/>
      <c r="QMD110" s="32"/>
      <c r="QME110" s="32"/>
      <c r="QMF110" s="32"/>
      <c r="QMG110" s="32"/>
      <c r="QMH110" s="32"/>
      <c r="QMI110" s="32"/>
      <c r="QMJ110" s="32"/>
      <c r="QMK110" s="32"/>
      <c r="QML110" s="32"/>
      <c r="QMM110" s="32"/>
      <c r="QMN110" s="32"/>
      <c r="QMO110" s="32"/>
      <c r="QMP110" s="32"/>
      <c r="QMQ110" s="32"/>
      <c r="QMR110" s="32"/>
      <c r="QMS110" s="32"/>
      <c r="QMT110" s="32"/>
      <c r="QMU110" s="32"/>
      <c r="QMV110" s="32"/>
      <c r="QMW110" s="32"/>
      <c r="QMX110" s="32"/>
      <c r="QMY110" s="32"/>
      <c r="QMZ110" s="32"/>
      <c r="QNA110" s="32"/>
      <c r="QNB110" s="32"/>
      <c r="QNC110" s="32"/>
      <c r="QND110" s="32"/>
      <c r="QNE110" s="32"/>
      <c r="QNF110" s="32"/>
      <c r="QNG110" s="32"/>
      <c r="QNH110" s="32"/>
      <c r="QNI110" s="32"/>
      <c r="QNJ110" s="32"/>
      <c r="QNK110" s="32"/>
      <c r="QNL110" s="32"/>
      <c r="QNM110" s="32"/>
      <c r="QNN110" s="32"/>
      <c r="QNO110" s="32"/>
      <c r="QNP110" s="32"/>
      <c r="QNQ110" s="32"/>
      <c r="QNR110" s="32"/>
      <c r="QNS110" s="32"/>
      <c r="QNT110" s="32"/>
      <c r="QNU110" s="32"/>
      <c r="QNV110" s="32"/>
      <c r="QNW110" s="32"/>
      <c r="QNX110" s="32"/>
      <c r="QNY110" s="32"/>
      <c r="QNZ110" s="32"/>
      <c r="QOA110" s="32"/>
      <c r="QOB110" s="32"/>
      <c r="QOC110" s="32"/>
      <c r="QOD110" s="32"/>
      <c r="QOE110" s="32"/>
      <c r="QOF110" s="32"/>
      <c r="QOG110" s="32"/>
      <c r="QOH110" s="32"/>
      <c r="QOI110" s="32"/>
      <c r="QOJ110" s="32"/>
      <c r="QOK110" s="32"/>
      <c r="QOL110" s="32"/>
      <c r="QOM110" s="32"/>
      <c r="QON110" s="32"/>
      <c r="QOO110" s="32"/>
      <c r="QOP110" s="32"/>
      <c r="QOQ110" s="32"/>
      <c r="QOR110" s="32"/>
      <c r="QOS110" s="32"/>
      <c r="QOT110" s="32"/>
      <c r="QOU110" s="32"/>
      <c r="QOV110" s="32"/>
      <c r="QOW110" s="32"/>
      <c r="QOX110" s="32"/>
      <c r="QOY110" s="32"/>
      <c r="QOZ110" s="32"/>
      <c r="QPA110" s="32"/>
      <c r="QPB110" s="32"/>
      <c r="QPC110" s="32"/>
      <c r="QPD110" s="32"/>
      <c r="QPE110" s="32"/>
      <c r="QPF110" s="32"/>
      <c r="QPG110" s="32"/>
      <c r="QPH110" s="32"/>
      <c r="QPI110" s="32"/>
      <c r="QPJ110" s="32"/>
      <c r="QPK110" s="32"/>
      <c r="QPL110" s="32"/>
      <c r="QPM110" s="32"/>
      <c r="QPN110" s="32"/>
      <c r="QPO110" s="32"/>
      <c r="QPP110" s="32"/>
      <c r="QPQ110" s="32"/>
      <c r="QPR110" s="32"/>
      <c r="QPS110" s="32"/>
      <c r="QPT110" s="32"/>
      <c r="QPU110" s="32"/>
      <c r="QPV110" s="32"/>
      <c r="QPW110" s="32"/>
      <c r="QPX110" s="32"/>
      <c r="QPY110" s="32"/>
      <c r="QPZ110" s="32"/>
      <c r="QQA110" s="32"/>
      <c r="QQB110" s="32"/>
      <c r="QQC110" s="32"/>
      <c r="QQD110" s="32"/>
      <c r="QQE110" s="32"/>
      <c r="QQF110" s="32"/>
      <c r="QQG110" s="32"/>
      <c r="QQH110" s="32"/>
      <c r="QQI110" s="32"/>
      <c r="QQJ110" s="32"/>
      <c r="QQK110" s="32"/>
      <c r="QQL110" s="32"/>
      <c r="QQM110" s="32"/>
      <c r="QQN110" s="32"/>
      <c r="QQO110" s="32"/>
      <c r="QQP110" s="32"/>
      <c r="QQQ110" s="32"/>
      <c r="QQR110" s="32"/>
      <c r="QQS110" s="32"/>
      <c r="QQT110" s="32"/>
      <c r="QQU110" s="32"/>
      <c r="QQV110" s="32"/>
      <c r="QQW110" s="32"/>
      <c r="QQX110" s="32"/>
      <c r="QQY110" s="32"/>
      <c r="QQZ110" s="32"/>
      <c r="QRA110" s="32"/>
      <c r="QRB110" s="32"/>
      <c r="QRC110" s="32"/>
      <c r="QRD110" s="32"/>
      <c r="QRE110" s="32"/>
      <c r="QRF110" s="32"/>
      <c r="QRG110" s="32"/>
      <c r="QRH110" s="32"/>
      <c r="QRI110" s="32"/>
      <c r="QRJ110" s="32"/>
      <c r="QRK110" s="32"/>
      <c r="QRL110" s="32"/>
      <c r="QRM110" s="32"/>
      <c r="QRN110" s="32"/>
      <c r="QRO110" s="32"/>
      <c r="QRP110" s="32"/>
      <c r="QRQ110" s="32"/>
      <c r="QRR110" s="32"/>
      <c r="QRS110" s="32"/>
      <c r="QRT110" s="32"/>
      <c r="QRU110" s="32"/>
      <c r="QRV110" s="32"/>
      <c r="QRW110" s="32"/>
      <c r="QRX110" s="32"/>
      <c r="QRY110" s="32"/>
      <c r="QRZ110" s="32"/>
      <c r="QSA110" s="32"/>
      <c r="QSB110" s="32"/>
      <c r="QSC110" s="32"/>
      <c r="QSD110" s="32"/>
      <c r="QSE110" s="32"/>
      <c r="QSF110" s="32"/>
      <c r="QSG110" s="32"/>
      <c r="QSH110" s="32"/>
      <c r="QSI110" s="32"/>
      <c r="QSJ110" s="32"/>
      <c r="QSK110" s="32"/>
      <c r="QSL110" s="32"/>
      <c r="QSM110" s="32"/>
      <c r="QSN110" s="32"/>
      <c r="QSO110" s="32"/>
      <c r="QSP110" s="32"/>
      <c r="QSQ110" s="32"/>
      <c r="QSR110" s="32"/>
      <c r="QSS110" s="32"/>
      <c r="QST110" s="32"/>
      <c r="QSU110" s="32"/>
      <c r="QSV110" s="32"/>
      <c r="QSW110" s="32"/>
      <c r="QSX110" s="32"/>
      <c r="QSY110" s="32"/>
      <c r="QSZ110" s="32"/>
      <c r="QTA110" s="32"/>
      <c r="QTB110" s="32"/>
      <c r="QTC110" s="32"/>
      <c r="QTD110" s="32"/>
      <c r="QTE110" s="32"/>
      <c r="QTF110" s="32"/>
      <c r="QTG110" s="32"/>
      <c r="QTH110" s="32"/>
      <c r="QTI110" s="32"/>
      <c r="QTJ110" s="32"/>
      <c r="QTK110" s="32"/>
      <c r="QTL110" s="32"/>
      <c r="QTM110" s="32"/>
      <c r="QTN110" s="32"/>
      <c r="QTO110" s="32"/>
      <c r="QTP110" s="32"/>
      <c r="QTQ110" s="32"/>
      <c r="QTR110" s="32"/>
      <c r="QTS110" s="32"/>
      <c r="QTT110" s="32"/>
      <c r="QTU110" s="32"/>
      <c r="QTV110" s="32"/>
      <c r="QTW110" s="32"/>
      <c r="QTX110" s="32"/>
      <c r="QTY110" s="32"/>
      <c r="QTZ110" s="32"/>
      <c r="QUA110" s="32"/>
      <c r="QUB110" s="32"/>
      <c r="QUC110" s="32"/>
      <c r="QUD110" s="32"/>
      <c r="QUE110" s="32"/>
      <c r="QUF110" s="32"/>
      <c r="QUG110" s="32"/>
      <c r="QUH110" s="32"/>
      <c r="QUI110" s="32"/>
      <c r="QUJ110" s="32"/>
      <c r="QUK110" s="32"/>
      <c r="QUL110" s="32"/>
      <c r="QUM110" s="32"/>
      <c r="QUN110" s="32"/>
      <c r="QUO110" s="32"/>
      <c r="QUP110" s="32"/>
      <c r="QUQ110" s="32"/>
      <c r="QUR110" s="32"/>
      <c r="QUS110" s="32"/>
      <c r="QUT110" s="32"/>
      <c r="QUU110" s="32"/>
      <c r="QUV110" s="32"/>
      <c r="QUW110" s="32"/>
      <c r="QUX110" s="32"/>
      <c r="QUY110" s="32"/>
      <c r="QUZ110" s="32"/>
      <c r="QVA110" s="32"/>
      <c r="QVB110" s="32"/>
      <c r="QVC110" s="32"/>
      <c r="QVD110" s="32"/>
      <c r="QVE110" s="32"/>
      <c r="QVF110" s="32"/>
      <c r="QVG110" s="32"/>
      <c r="QVH110" s="32"/>
      <c r="QVI110" s="32"/>
      <c r="QVJ110" s="32"/>
      <c r="QVK110" s="32"/>
      <c r="QVL110" s="32"/>
      <c r="QVM110" s="32"/>
      <c r="QVN110" s="32"/>
      <c r="QVO110" s="32"/>
      <c r="QVP110" s="32"/>
      <c r="QVQ110" s="32"/>
      <c r="QVR110" s="32"/>
      <c r="QVS110" s="32"/>
      <c r="QVT110" s="32"/>
      <c r="QVU110" s="32"/>
      <c r="QVV110" s="32"/>
      <c r="QVW110" s="32"/>
      <c r="QVX110" s="32"/>
      <c r="QVY110" s="32"/>
      <c r="QVZ110" s="32"/>
      <c r="QWA110" s="32"/>
      <c r="QWB110" s="32"/>
      <c r="QWC110" s="32"/>
      <c r="QWD110" s="32"/>
      <c r="QWE110" s="32"/>
      <c r="QWF110" s="32"/>
      <c r="QWG110" s="32"/>
      <c r="QWH110" s="32"/>
      <c r="QWI110" s="32"/>
      <c r="QWJ110" s="32"/>
      <c r="QWK110" s="32"/>
      <c r="QWL110" s="32"/>
      <c r="QWM110" s="32"/>
      <c r="QWN110" s="32"/>
      <c r="QWO110" s="32"/>
      <c r="QWP110" s="32"/>
      <c r="QWQ110" s="32"/>
      <c r="QWR110" s="32"/>
      <c r="QWS110" s="32"/>
      <c r="QWT110" s="32"/>
      <c r="QWU110" s="32"/>
      <c r="QWV110" s="32"/>
      <c r="QWW110" s="32"/>
      <c r="QWX110" s="32"/>
      <c r="QWY110" s="32"/>
      <c r="QWZ110" s="32"/>
      <c r="QXA110" s="32"/>
      <c r="QXB110" s="32"/>
      <c r="QXC110" s="32"/>
      <c r="QXD110" s="32"/>
      <c r="QXE110" s="32"/>
      <c r="QXF110" s="32"/>
      <c r="QXG110" s="32"/>
      <c r="QXH110" s="32"/>
      <c r="QXI110" s="32"/>
      <c r="QXJ110" s="32"/>
      <c r="QXK110" s="32"/>
      <c r="QXL110" s="32"/>
      <c r="QXM110" s="32"/>
      <c r="QXN110" s="32"/>
      <c r="QXO110" s="32"/>
      <c r="QXP110" s="32"/>
      <c r="QXQ110" s="32"/>
      <c r="QXR110" s="32"/>
      <c r="QXS110" s="32"/>
      <c r="QXT110" s="32"/>
      <c r="QXU110" s="32"/>
      <c r="QXV110" s="32"/>
      <c r="QXW110" s="32"/>
      <c r="QXX110" s="32"/>
      <c r="QXY110" s="32"/>
      <c r="QXZ110" s="32"/>
      <c r="QYA110" s="32"/>
      <c r="QYB110" s="32"/>
      <c r="QYC110" s="32"/>
      <c r="QYD110" s="32"/>
      <c r="QYE110" s="32"/>
      <c r="QYF110" s="32"/>
      <c r="QYG110" s="32"/>
      <c r="QYH110" s="32"/>
      <c r="QYI110" s="32"/>
      <c r="QYJ110" s="32"/>
      <c r="QYK110" s="32"/>
      <c r="QYL110" s="32"/>
      <c r="QYM110" s="32"/>
      <c r="QYN110" s="32"/>
      <c r="QYO110" s="32"/>
      <c r="QYP110" s="32"/>
      <c r="QYQ110" s="32"/>
      <c r="QYR110" s="32"/>
      <c r="QYS110" s="32"/>
      <c r="QYT110" s="32"/>
      <c r="QYU110" s="32"/>
      <c r="QYV110" s="32"/>
      <c r="QYW110" s="32"/>
      <c r="QYX110" s="32"/>
      <c r="QYY110" s="32"/>
      <c r="QYZ110" s="32"/>
      <c r="QZA110" s="32"/>
      <c r="QZB110" s="32"/>
      <c r="QZC110" s="32"/>
      <c r="QZD110" s="32"/>
      <c r="QZE110" s="32"/>
      <c r="QZF110" s="32"/>
      <c r="QZG110" s="32"/>
      <c r="QZH110" s="32"/>
      <c r="QZI110" s="32"/>
      <c r="QZJ110" s="32"/>
      <c r="QZK110" s="32"/>
      <c r="QZL110" s="32"/>
      <c r="QZM110" s="32"/>
      <c r="QZN110" s="32"/>
      <c r="QZO110" s="32"/>
      <c r="QZP110" s="32"/>
      <c r="QZQ110" s="32"/>
      <c r="QZR110" s="32"/>
      <c r="QZS110" s="32"/>
      <c r="QZT110" s="32"/>
      <c r="QZU110" s="32"/>
      <c r="QZV110" s="32"/>
      <c r="QZW110" s="32"/>
      <c r="QZX110" s="32"/>
      <c r="QZY110" s="32"/>
      <c r="QZZ110" s="32"/>
      <c r="RAA110" s="32"/>
      <c r="RAB110" s="32"/>
      <c r="RAC110" s="32"/>
      <c r="RAD110" s="32"/>
      <c r="RAE110" s="32"/>
      <c r="RAF110" s="32"/>
      <c r="RAG110" s="32"/>
      <c r="RAH110" s="32"/>
      <c r="RAI110" s="32"/>
      <c r="RAJ110" s="32"/>
      <c r="RAK110" s="32"/>
      <c r="RAL110" s="32"/>
      <c r="RAM110" s="32"/>
      <c r="RAN110" s="32"/>
      <c r="RAO110" s="32"/>
      <c r="RAP110" s="32"/>
      <c r="RAQ110" s="32"/>
      <c r="RAR110" s="32"/>
      <c r="RAS110" s="32"/>
      <c r="RAT110" s="32"/>
      <c r="RAU110" s="32"/>
      <c r="RAV110" s="32"/>
      <c r="RAW110" s="32"/>
      <c r="RAX110" s="32"/>
      <c r="RAY110" s="32"/>
      <c r="RAZ110" s="32"/>
      <c r="RBA110" s="32"/>
      <c r="RBB110" s="32"/>
      <c r="RBC110" s="32"/>
      <c r="RBD110" s="32"/>
      <c r="RBE110" s="32"/>
      <c r="RBF110" s="32"/>
      <c r="RBG110" s="32"/>
      <c r="RBH110" s="32"/>
      <c r="RBI110" s="32"/>
      <c r="RBJ110" s="32"/>
      <c r="RBK110" s="32"/>
      <c r="RBL110" s="32"/>
      <c r="RBM110" s="32"/>
      <c r="RBN110" s="32"/>
      <c r="RBO110" s="32"/>
      <c r="RBP110" s="32"/>
      <c r="RBQ110" s="32"/>
      <c r="RBR110" s="32"/>
      <c r="RBS110" s="32"/>
      <c r="RBT110" s="32"/>
      <c r="RBU110" s="32"/>
      <c r="RBV110" s="32"/>
      <c r="RBW110" s="32"/>
      <c r="RBX110" s="32"/>
      <c r="RBY110" s="32"/>
      <c r="RBZ110" s="32"/>
      <c r="RCA110" s="32"/>
      <c r="RCB110" s="32"/>
      <c r="RCC110" s="32"/>
      <c r="RCD110" s="32"/>
      <c r="RCE110" s="32"/>
      <c r="RCF110" s="32"/>
      <c r="RCG110" s="32"/>
      <c r="RCH110" s="32"/>
      <c r="RCI110" s="32"/>
      <c r="RCJ110" s="32"/>
      <c r="RCK110" s="32"/>
      <c r="RCL110" s="32"/>
      <c r="RCM110" s="32"/>
      <c r="RCN110" s="32"/>
      <c r="RCO110" s="32"/>
      <c r="RCP110" s="32"/>
      <c r="RCQ110" s="32"/>
      <c r="RCR110" s="32"/>
      <c r="RCS110" s="32"/>
      <c r="RCT110" s="32"/>
      <c r="RCU110" s="32"/>
      <c r="RCV110" s="32"/>
      <c r="RCW110" s="32"/>
      <c r="RCX110" s="32"/>
      <c r="RCY110" s="32"/>
      <c r="RCZ110" s="32"/>
      <c r="RDA110" s="32"/>
      <c r="RDB110" s="32"/>
      <c r="RDC110" s="32"/>
      <c r="RDD110" s="32"/>
      <c r="RDE110" s="32"/>
      <c r="RDF110" s="32"/>
      <c r="RDG110" s="32"/>
      <c r="RDH110" s="32"/>
      <c r="RDI110" s="32"/>
      <c r="RDJ110" s="32"/>
      <c r="RDK110" s="32"/>
      <c r="RDL110" s="32"/>
      <c r="RDM110" s="32"/>
      <c r="RDN110" s="32"/>
      <c r="RDO110" s="32"/>
      <c r="RDP110" s="32"/>
      <c r="RDQ110" s="32"/>
      <c r="RDR110" s="32"/>
      <c r="RDS110" s="32"/>
      <c r="RDT110" s="32"/>
      <c r="RDU110" s="32"/>
      <c r="RDV110" s="32"/>
      <c r="RDW110" s="32"/>
      <c r="RDX110" s="32"/>
      <c r="RDY110" s="32"/>
      <c r="RDZ110" s="32"/>
      <c r="REA110" s="32"/>
      <c r="REB110" s="32"/>
      <c r="REC110" s="32"/>
      <c r="RED110" s="32"/>
      <c r="REE110" s="32"/>
      <c r="REF110" s="32"/>
      <c r="REG110" s="32"/>
      <c r="REH110" s="32"/>
      <c r="REI110" s="32"/>
      <c r="REJ110" s="32"/>
      <c r="REK110" s="32"/>
      <c r="REL110" s="32"/>
      <c r="REM110" s="32"/>
      <c r="REN110" s="32"/>
      <c r="REO110" s="32"/>
      <c r="REP110" s="32"/>
      <c r="REQ110" s="32"/>
      <c r="RER110" s="32"/>
      <c r="RES110" s="32"/>
      <c r="RET110" s="32"/>
      <c r="REU110" s="32"/>
      <c r="REV110" s="32"/>
      <c r="REW110" s="32"/>
      <c r="REX110" s="32"/>
      <c r="REY110" s="32"/>
      <c r="REZ110" s="32"/>
      <c r="RFA110" s="32"/>
      <c r="RFB110" s="32"/>
      <c r="RFC110" s="32"/>
      <c r="RFD110" s="32"/>
      <c r="RFE110" s="32"/>
      <c r="RFF110" s="32"/>
      <c r="RFG110" s="32"/>
      <c r="RFH110" s="32"/>
      <c r="RFI110" s="32"/>
      <c r="RFJ110" s="32"/>
      <c r="RFK110" s="32"/>
      <c r="RFL110" s="32"/>
      <c r="RFM110" s="32"/>
      <c r="RFN110" s="32"/>
      <c r="RFO110" s="32"/>
      <c r="RFP110" s="32"/>
      <c r="RFQ110" s="32"/>
      <c r="RFR110" s="32"/>
      <c r="RFS110" s="32"/>
      <c r="RFT110" s="32"/>
      <c r="RFU110" s="32"/>
      <c r="RFV110" s="32"/>
      <c r="RFW110" s="32"/>
      <c r="RFX110" s="32"/>
      <c r="RFY110" s="32"/>
      <c r="RFZ110" s="32"/>
      <c r="RGA110" s="32"/>
      <c r="RGB110" s="32"/>
      <c r="RGC110" s="32"/>
      <c r="RGD110" s="32"/>
      <c r="RGE110" s="32"/>
      <c r="RGF110" s="32"/>
      <c r="RGG110" s="32"/>
      <c r="RGH110" s="32"/>
      <c r="RGI110" s="32"/>
      <c r="RGJ110" s="32"/>
      <c r="RGK110" s="32"/>
      <c r="RGL110" s="32"/>
      <c r="RGM110" s="32"/>
      <c r="RGN110" s="32"/>
      <c r="RGO110" s="32"/>
      <c r="RGP110" s="32"/>
      <c r="RGQ110" s="32"/>
      <c r="RGR110" s="32"/>
      <c r="RGS110" s="32"/>
      <c r="RGT110" s="32"/>
      <c r="RGU110" s="32"/>
      <c r="RGV110" s="32"/>
      <c r="RGW110" s="32"/>
      <c r="RGX110" s="32"/>
      <c r="RGY110" s="32"/>
      <c r="RGZ110" s="32"/>
      <c r="RHA110" s="32"/>
      <c r="RHB110" s="32"/>
      <c r="RHC110" s="32"/>
      <c r="RHD110" s="32"/>
      <c r="RHE110" s="32"/>
      <c r="RHF110" s="32"/>
      <c r="RHG110" s="32"/>
      <c r="RHH110" s="32"/>
      <c r="RHI110" s="32"/>
      <c r="RHJ110" s="32"/>
      <c r="RHK110" s="32"/>
      <c r="RHL110" s="32"/>
      <c r="RHM110" s="32"/>
      <c r="RHN110" s="32"/>
      <c r="RHO110" s="32"/>
      <c r="RHP110" s="32"/>
      <c r="RHQ110" s="32"/>
      <c r="RHR110" s="32"/>
      <c r="RHS110" s="32"/>
      <c r="RHT110" s="32"/>
      <c r="RHU110" s="32"/>
      <c r="RHV110" s="32"/>
      <c r="RHW110" s="32"/>
      <c r="RHX110" s="32"/>
      <c r="RHY110" s="32"/>
      <c r="RHZ110" s="32"/>
      <c r="RIA110" s="32"/>
      <c r="RIB110" s="32"/>
      <c r="RIC110" s="32"/>
      <c r="RID110" s="32"/>
      <c r="RIE110" s="32"/>
      <c r="RIF110" s="32"/>
      <c r="RIG110" s="32"/>
      <c r="RIH110" s="32"/>
      <c r="RII110" s="32"/>
      <c r="RIJ110" s="32"/>
      <c r="RIK110" s="32"/>
      <c r="RIL110" s="32"/>
      <c r="RIM110" s="32"/>
      <c r="RIN110" s="32"/>
      <c r="RIO110" s="32"/>
      <c r="RIP110" s="32"/>
      <c r="RIQ110" s="32"/>
      <c r="RIR110" s="32"/>
      <c r="RIS110" s="32"/>
      <c r="RIT110" s="32"/>
      <c r="RIU110" s="32"/>
      <c r="RIV110" s="32"/>
      <c r="RIW110" s="32"/>
      <c r="RIX110" s="32"/>
      <c r="RIY110" s="32"/>
      <c r="RIZ110" s="32"/>
      <c r="RJA110" s="32"/>
      <c r="RJB110" s="32"/>
      <c r="RJC110" s="32"/>
      <c r="RJD110" s="32"/>
      <c r="RJE110" s="32"/>
      <c r="RJF110" s="32"/>
      <c r="RJG110" s="32"/>
      <c r="RJH110" s="32"/>
      <c r="RJI110" s="32"/>
      <c r="RJJ110" s="32"/>
      <c r="RJK110" s="32"/>
      <c r="RJL110" s="32"/>
      <c r="RJM110" s="32"/>
      <c r="RJN110" s="32"/>
      <c r="RJO110" s="32"/>
      <c r="RJP110" s="32"/>
      <c r="RJQ110" s="32"/>
      <c r="RJR110" s="32"/>
      <c r="RJS110" s="32"/>
      <c r="RJT110" s="32"/>
      <c r="RJU110" s="32"/>
      <c r="RJV110" s="32"/>
      <c r="RJW110" s="32"/>
      <c r="RJX110" s="32"/>
      <c r="RJY110" s="32"/>
      <c r="RJZ110" s="32"/>
      <c r="RKA110" s="32"/>
      <c r="RKB110" s="32"/>
      <c r="RKC110" s="32"/>
      <c r="RKD110" s="32"/>
      <c r="RKE110" s="32"/>
      <c r="RKF110" s="32"/>
      <c r="RKG110" s="32"/>
      <c r="RKH110" s="32"/>
      <c r="RKI110" s="32"/>
      <c r="RKJ110" s="32"/>
      <c r="RKK110" s="32"/>
      <c r="RKL110" s="32"/>
      <c r="RKM110" s="32"/>
      <c r="RKN110" s="32"/>
      <c r="RKO110" s="32"/>
      <c r="RKP110" s="32"/>
      <c r="RKQ110" s="32"/>
      <c r="RKR110" s="32"/>
      <c r="RKS110" s="32"/>
      <c r="RKT110" s="32"/>
      <c r="RKU110" s="32"/>
      <c r="RKV110" s="32"/>
      <c r="RKW110" s="32"/>
      <c r="RKX110" s="32"/>
      <c r="RKY110" s="32"/>
      <c r="RKZ110" s="32"/>
      <c r="RLA110" s="32"/>
      <c r="RLB110" s="32"/>
      <c r="RLC110" s="32"/>
      <c r="RLD110" s="32"/>
      <c r="RLE110" s="32"/>
      <c r="RLF110" s="32"/>
      <c r="RLG110" s="32"/>
      <c r="RLH110" s="32"/>
      <c r="RLI110" s="32"/>
      <c r="RLJ110" s="32"/>
      <c r="RLK110" s="32"/>
      <c r="RLL110" s="32"/>
      <c r="RLM110" s="32"/>
      <c r="RLN110" s="32"/>
      <c r="RLO110" s="32"/>
      <c r="RLP110" s="32"/>
      <c r="RLQ110" s="32"/>
      <c r="RLR110" s="32"/>
      <c r="RLS110" s="32"/>
      <c r="RLT110" s="32"/>
      <c r="RLU110" s="32"/>
      <c r="RLV110" s="32"/>
      <c r="RLW110" s="32"/>
      <c r="RLX110" s="32"/>
      <c r="RLY110" s="32"/>
      <c r="RLZ110" s="32"/>
      <c r="RMA110" s="32"/>
      <c r="RMB110" s="32"/>
      <c r="RMC110" s="32"/>
      <c r="RMD110" s="32"/>
      <c r="RME110" s="32"/>
      <c r="RMF110" s="32"/>
      <c r="RMG110" s="32"/>
      <c r="RMH110" s="32"/>
      <c r="RMI110" s="32"/>
      <c r="RMJ110" s="32"/>
      <c r="RMK110" s="32"/>
      <c r="RML110" s="32"/>
      <c r="RMM110" s="32"/>
      <c r="RMN110" s="32"/>
      <c r="RMO110" s="32"/>
      <c r="RMP110" s="32"/>
      <c r="RMQ110" s="32"/>
      <c r="RMR110" s="32"/>
      <c r="RMS110" s="32"/>
      <c r="RMT110" s="32"/>
      <c r="RMU110" s="32"/>
      <c r="RMV110" s="32"/>
      <c r="RMW110" s="32"/>
      <c r="RMX110" s="32"/>
      <c r="RMY110" s="32"/>
      <c r="RMZ110" s="32"/>
      <c r="RNA110" s="32"/>
      <c r="RNB110" s="32"/>
      <c r="RNC110" s="32"/>
      <c r="RND110" s="32"/>
      <c r="RNE110" s="32"/>
      <c r="RNF110" s="32"/>
      <c r="RNG110" s="32"/>
      <c r="RNH110" s="32"/>
      <c r="RNI110" s="32"/>
      <c r="RNJ110" s="32"/>
      <c r="RNK110" s="32"/>
      <c r="RNL110" s="32"/>
      <c r="RNM110" s="32"/>
      <c r="RNN110" s="32"/>
      <c r="RNO110" s="32"/>
      <c r="RNP110" s="32"/>
      <c r="RNQ110" s="32"/>
      <c r="RNR110" s="32"/>
      <c r="RNS110" s="32"/>
      <c r="RNT110" s="32"/>
      <c r="RNU110" s="32"/>
      <c r="RNV110" s="32"/>
      <c r="RNW110" s="32"/>
      <c r="RNX110" s="32"/>
      <c r="RNY110" s="32"/>
      <c r="RNZ110" s="32"/>
      <c r="ROA110" s="32"/>
      <c r="ROB110" s="32"/>
      <c r="ROC110" s="32"/>
      <c r="ROD110" s="32"/>
      <c r="ROE110" s="32"/>
      <c r="ROF110" s="32"/>
      <c r="ROG110" s="32"/>
      <c r="ROH110" s="32"/>
      <c r="ROI110" s="32"/>
      <c r="ROJ110" s="32"/>
      <c r="ROK110" s="32"/>
      <c r="ROL110" s="32"/>
      <c r="ROM110" s="32"/>
      <c r="RON110" s="32"/>
      <c r="ROO110" s="32"/>
      <c r="ROP110" s="32"/>
      <c r="ROQ110" s="32"/>
      <c r="ROR110" s="32"/>
      <c r="ROS110" s="32"/>
      <c r="ROT110" s="32"/>
      <c r="ROU110" s="32"/>
      <c r="ROV110" s="32"/>
      <c r="ROW110" s="32"/>
      <c r="ROX110" s="32"/>
      <c r="ROY110" s="32"/>
      <c r="ROZ110" s="32"/>
      <c r="RPA110" s="32"/>
      <c r="RPB110" s="32"/>
      <c r="RPC110" s="32"/>
      <c r="RPD110" s="32"/>
      <c r="RPE110" s="32"/>
      <c r="RPF110" s="32"/>
      <c r="RPG110" s="32"/>
      <c r="RPH110" s="32"/>
      <c r="RPI110" s="32"/>
      <c r="RPJ110" s="32"/>
      <c r="RPK110" s="32"/>
      <c r="RPL110" s="32"/>
      <c r="RPM110" s="32"/>
      <c r="RPN110" s="32"/>
      <c r="RPO110" s="32"/>
      <c r="RPP110" s="32"/>
      <c r="RPQ110" s="32"/>
      <c r="RPR110" s="32"/>
      <c r="RPS110" s="32"/>
      <c r="RPT110" s="32"/>
      <c r="RPU110" s="32"/>
      <c r="RPV110" s="32"/>
      <c r="RPW110" s="32"/>
      <c r="RPX110" s="32"/>
      <c r="RPY110" s="32"/>
      <c r="RPZ110" s="32"/>
      <c r="RQA110" s="32"/>
      <c r="RQB110" s="32"/>
      <c r="RQC110" s="32"/>
      <c r="RQD110" s="32"/>
      <c r="RQE110" s="32"/>
      <c r="RQF110" s="32"/>
      <c r="RQG110" s="32"/>
      <c r="RQH110" s="32"/>
      <c r="RQI110" s="32"/>
      <c r="RQJ110" s="32"/>
      <c r="RQK110" s="32"/>
      <c r="RQL110" s="32"/>
      <c r="RQM110" s="32"/>
      <c r="RQN110" s="32"/>
      <c r="RQO110" s="32"/>
      <c r="RQP110" s="32"/>
      <c r="RQQ110" s="32"/>
      <c r="RQR110" s="32"/>
      <c r="RQS110" s="32"/>
      <c r="RQT110" s="32"/>
      <c r="RQU110" s="32"/>
      <c r="RQV110" s="32"/>
      <c r="RQW110" s="32"/>
      <c r="RQX110" s="32"/>
      <c r="RQY110" s="32"/>
      <c r="RQZ110" s="32"/>
      <c r="RRA110" s="32"/>
      <c r="RRB110" s="32"/>
      <c r="RRC110" s="32"/>
      <c r="RRD110" s="32"/>
      <c r="RRE110" s="32"/>
      <c r="RRF110" s="32"/>
      <c r="RRG110" s="32"/>
      <c r="RRH110" s="32"/>
      <c r="RRI110" s="32"/>
      <c r="RRJ110" s="32"/>
      <c r="RRK110" s="32"/>
      <c r="RRL110" s="32"/>
      <c r="RRM110" s="32"/>
      <c r="RRN110" s="32"/>
      <c r="RRO110" s="32"/>
      <c r="RRP110" s="32"/>
      <c r="RRQ110" s="32"/>
      <c r="RRR110" s="32"/>
      <c r="RRS110" s="32"/>
      <c r="RRT110" s="32"/>
      <c r="RRU110" s="32"/>
      <c r="RRV110" s="32"/>
      <c r="RRW110" s="32"/>
      <c r="RRX110" s="32"/>
      <c r="RRY110" s="32"/>
      <c r="RRZ110" s="32"/>
      <c r="RSA110" s="32"/>
      <c r="RSB110" s="32"/>
      <c r="RSC110" s="32"/>
      <c r="RSD110" s="32"/>
      <c r="RSE110" s="32"/>
      <c r="RSF110" s="32"/>
      <c r="RSG110" s="32"/>
      <c r="RSH110" s="32"/>
      <c r="RSI110" s="32"/>
      <c r="RSJ110" s="32"/>
      <c r="RSK110" s="32"/>
      <c r="RSL110" s="32"/>
      <c r="RSM110" s="32"/>
      <c r="RSN110" s="32"/>
      <c r="RSO110" s="32"/>
      <c r="RSP110" s="32"/>
      <c r="RSQ110" s="32"/>
      <c r="RSR110" s="32"/>
      <c r="RSS110" s="32"/>
      <c r="RST110" s="32"/>
      <c r="RSU110" s="32"/>
      <c r="RSV110" s="32"/>
      <c r="RSW110" s="32"/>
      <c r="RSX110" s="32"/>
      <c r="RSY110" s="32"/>
      <c r="RSZ110" s="32"/>
      <c r="RTA110" s="32"/>
      <c r="RTB110" s="32"/>
      <c r="RTC110" s="32"/>
      <c r="RTD110" s="32"/>
      <c r="RTE110" s="32"/>
      <c r="RTF110" s="32"/>
      <c r="RTG110" s="32"/>
      <c r="RTH110" s="32"/>
      <c r="RTI110" s="32"/>
      <c r="RTJ110" s="32"/>
      <c r="RTK110" s="32"/>
      <c r="RTL110" s="32"/>
      <c r="RTM110" s="32"/>
      <c r="RTN110" s="32"/>
      <c r="RTO110" s="32"/>
      <c r="RTP110" s="32"/>
      <c r="RTQ110" s="32"/>
      <c r="RTR110" s="32"/>
      <c r="RTS110" s="32"/>
      <c r="RTT110" s="32"/>
      <c r="RTU110" s="32"/>
      <c r="RTV110" s="32"/>
      <c r="RTW110" s="32"/>
      <c r="RTX110" s="32"/>
      <c r="RTY110" s="32"/>
      <c r="RTZ110" s="32"/>
      <c r="RUA110" s="32"/>
      <c r="RUB110" s="32"/>
      <c r="RUC110" s="32"/>
      <c r="RUD110" s="32"/>
      <c r="RUE110" s="32"/>
      <c r="RUF110" s="32"/>
      <c r="RUG110" s="32"/>
      <c r="RUH110" s="32"/>
      <c r="RUI110" s="32"/>
      <c r="RUJ110" s="32"/>
      <c r="RUK110" s="32"/>
      <c r="RUL110" s="32"/>
      <c r="RUM110" s="32"/>
      <c r="RUN110" s="32"/>
      <c r="RUO110" s="32"/>
      <c r="RUP110" s="32"/>
      <c r="RUQ110" s="32"/>
      <c r="RUR110" s="32"/>
      <c r="RUS110" s="32"/>
      <c r="RUT110" s="32"/>
      <c r="RUU110" s="32"/>
      <c r="RUV110" s="32"/>
      <c r="RUW110" s="32"/>
      <c r="RUX110" s="32"/>
      <c r="RUY110" s="32"/>
      <c r="RUZ110" s="32"/>
      <c r="RVA110" s="32"/>
      <c r="RVB110" s="32"/>
      <c r="RVC110" s="32"/>
      <c r="RVD110" s="32"/>
      <c r="RVE110" s="32"/>
      <c r="RVF110" s="32"/>
      <c r="RVG110" s="32"/>
      <c r="RVH110" s="32"/>
      <c r="RVI110" s="32"/>
      <c r="RVJ110" s="32"/>
      <c r="RVK110" s="32"/>
      <c r="RVL110" s="32"/>
      <c r="RVM110" s="32"/>
      <c r="RVN110" s="32"/>
      <c r="RVO110" s="32"/>
      <c r="RVP110" s="32"/>
      <c r="RVQ110" s="32"/>
      <c r="RVR110" s="32"/>
      <c r="RVS110" s="32"/>
      <c r="RVT110" s="32"/>
      <c r="RVU110" s="32"/>
      <c r="RVV110" s="32"/>
      <c r="RVW110" s="32"/>
      <c r="RVX110" s="32"/>
      <c r="RVY110" s="32"/>
      <c r="RVZ110" s="32"/>
      <c r="RWA110" s="32"/>
      <c r="RWB110" s="32"/>
      <c r="RWC110" s="32"/>
      <c r="RWD110" s="32"/>
      <c r="RWE110" s="32"/>
      <c r="RWF110" s="32"/>
      <c r="RWG110" s="32"/>
      <c r="RWH110" s="32"/>
      <c r="RWI110" s="32"/>
      <c r="RWJ110" s="32"/>
      <c r="RWK110" s="32"/>
      <c r="RWL110" s="32"/>
      <c r="RWM110" s="32"/>
      <c r="RWN110" s="32"/>
      <c r="RWO110" s="32"/>
      <c r="RWP110" s="32"/>
      <c r="RWQ110" s="32"/>
      <c r="RWR110" s="32"/>
      <c r="RWS110" s="32"/>
      <c r="RWT110" s="32"/>
      <c r="RWU110" s="32"/>
      <c r="RWV110" s="32"/>
      <c r="RWW110" s="32"/>
      <c r="RWX110" s="32"/>
      <c r="RWY110" s="32"/>
      <c r="RWZ110" s="32"/>
      <c r="RXA110" s="32"/>
      <c r="RXB110" s="32"/>
      <c r="RXC110" s="32"/>
      <c r="RXD110" s="32"/>
      <c r="RXE110" s="32"/>
      <c r="RXF110" s="32"/>
      <c r="RXG110" s="32"/>
      <c r="RXH110" s="32"/>
      <c r="RXI110" s="32"/>
      <c r="RXJ110" s="32"/>
      <c r="RXK110" s="32"/>
      <c r="RXL110" s="32"/>
      <c r="RXM110" s="32"/>
      <c r="RXN110" s="32"/>
      <c r="RXO110" s="32"/>
      <c r="RXP110" s="32"/>
      <c r="RXQ110" s="32"/>
      <c r="RXR110" s="32"/>
      <c r="RXS110" s="32"/>
      <c r="RXT110" s="32"/>
      <c r="RXU110" s="32"/>
      <c r="RXV110" s="32"/>
      <c r="RXW110" s="32"/>
      <c r="RXX110" s="32"/>
      <c r="RXY110" s="32"/>
      <c r="RXZ110" s="32"/>
      <c r="RYA110" s="32"/>
      <c r="RYB110" s="32"/>
      <c r="RYC110" s="32"/>
      <c r="RYD110" s="32"/>
      <c r="RYE110" s="32"/>
      <c r="RYF110" s="32"/>
      <c r="RYG110" s="32"/>
      <c r="RYH110" s="32"/>
      <c r="RYI110" s="32"/>
      <c r="RYJ110" s="32"/>
      <c r="RYK110" s="32"/>
      <c r="RYL110" s="32"/>
      <c r="RYM110" s="32"/>
      <c r="RYN110" s="32"/>
      <c r="RYO110" s="32"/>
      <c r="RYP110" s="32"/>
      <c r="RYQ110" s="32"/>
      <c r="RYR110" s="32"/>
      <c r="RYS110" s="32"/>
      <c r="RYT110" s="32"/>
      <c r="RYU110" s="32"/>
      <c r="RYV110" s="32"/>
      <c r="RYW110" s="32"/>
      <c r="RYX110" s="32"/>
      <c r="RYY110" s="32"/>
      <c r="RYZ110" s="32"/>
      <c r="RZA110" s="32"/>
      <c r="RZB110" s="32"/>
      <c r="RZC110" s="32"/>
      <c r="RZD110" s="32"/>
      <c r="RZE110" s="32"/>
      <c r="RZF110" s="32"/>
      <c r="RZG110" s="32"/>
      <c r="RZH110" s="32"/>
      <c r="RZI110" s="32"/>
      <c r="RZJ110" s="32"/>
      <c r="RZK110" s="32"/>
      <c r="RZL110" s="32"/>
      <c r="RZM110" s="32"/>
      <c r="RZN110" s="32"/>
      <c r="RZO110" s="32"/>
      <c r="RZP110" s="32"/>
      <c r="RZQ110" s="32"/>
      <c r="RZR110" s="32"/>
      <c r="RZS110" s="32"/>
      <c r="RZT110" s="32"/>
      <c r="RZU110" s="32"/>
      <c r="RZV110" s="32"/>
      <c r="RZW110" s="32"/>
      <c r="RZX110" s="32"/>
      <c r="RZY110" s="32"/>
      <c r="RZZ110" s="32"/>
      <c r="SAA110" s="32"/>
      <c r="SAB110" s="32"/>
      <c r="SAC110" s="32"/>
      <c r="SAD110" s="32"/>
      <c r="SAE110" s="32"/>
      <c r="SAF110" s="32"/>
      <c r="SAG110" s="32"/>
      <c r="SAH110" s="32"/>
      <c r="SAI110" s="32"/>
      <c r="SAJ110" s="32"/>
      <c r="SAK110" s="32"/>
      <c r="SAL110" s="32"/>
      <c r="SAM110" s="32"/>
      <c r="SAN110" s="32"/>
      <c r="SAO110" s="32"/>
      <c r="SAP110" s="32"/>
      <c r="SAQ110" s="32"/>
      <c r="SAR110" s="32"/>
      <c r="SAS110" s="32"/>
      <c r="SAT110" s="32"/>
      <c r="SAU110" s="32"/>
      <c r="SAV110" s="32"/>
      <c r="SAW110" s="32"/>
      <c r="SAX110" s="32"/>
      <c r="SAY110" s="32"/>
      <c r="SAZ110" s="32"/>
      <c r="SBA110" s="32"/>
      <c r="SBB110" s="32"/>
      <c r="SBC110" s="32"/>
      <c r="SBD110" s="32"/>
      <c r="SBE110" s="32"/>
      <c r="SBF110" s="32"/>
      <c r="SBG110" s="32"/>
      <c r="SBH110" s="32"/>
      <c r="SBI110" s="32"/>
      <c r="SBJ110" s="32"/>
      <c r="SBK110" s="32"/>
      <c r="SBL110" s="32"/>
      <c r="SBM110" s="32"/>
      <c r="SBN110" s="32"/>
      <c r="SBO110" s="32"/>
      <c r="SBP110" s="32"/>
      <c r="SBQ110" s="32"/>
      <c r="SBR110" s="32"/>
      <c r="SBS110" s="32"/>
      <c r="SBT110" s="32"/>
      <c r="SBU110" s="32"/>
      <c r="SBV110" s="32"/>
      <c r="SBW110" s="32"/>
      <c r="SBX110" s="32"/>
      <c r="SBY110" s="32"/>
      <c r="SBZ110" s="32"/>
      <c r="SCA110" s="32"/>
      <c r="SCB110" s="32"/>
      <c r="SCC110" s="32"/>
      <c r="SCD110" s="32"/>
      <c r="SCE110" s="32"/>
      <c r="SCF110" s="32"/>
      <c r="SCG110" s="32"/>
      <c r="SCH110" s="32"/>
      <c r="SCI110" s="32"/>
      <c r="SCJ110" s="32"/>
      <c r="SCK110" s="32"/>
      <c r="SCL110" s="32"/>
      <c r="SCM110" s="32"/>
      <c r="SCN110" s="32"/>
      <c r="SCO110" s="32"/>
      <c r="SCP110" s="32"/>
      <c r="SCQ110" s="32"/>
      <c r="SCR110" s="32"/>
      <c r="SCS110" s="32"/>
      <c r="SCT110" s="32"/>
      <c r="SCU110" s="32"/>
      <c r="SCV110" s="32"/>
      <c r="SCW110" s="32"/>
      <c r="SCX110" s="32"/>
      <c r="SCY110" s="32"/>
      <c r="SCZ110" s="32"/>
      <c r="SDA110" s="32"/>
      <c r="SDB110" s="32"/>
      <c r="SDC110" s="32"/>
      <c r="SDD110" s="32"/>
      <c r="SDE110" s="32"/>
      <c r="SDF110" s="32"/>
      <c r="SDG110" s="32"/>
      <c r="SDH110" s="32"/>
      <c r="SDI110" s="32"/>
      <c r="SDJ110" s="32"/>
      <c r="SDK110" s="32"/>
      <c r="SDL110" s="32"/>
      <c r="SDM110" s="32"/>
      <c r="SDN110" s="32"/>
      <c r="SDO110" s="32"/>
      <c r="SDP110" s="32"/>
      <c r="SDQ110" s="32"/>
      <c r="SDR110" s="32"/>
      <c r="SDS110" s="32"/>
      <c r="SDT110" s="32"/>
      <c r="SDU110" s="32"/>
      <c r="SDV110" s="32"/>
      <c r="SDW110" s="32"/>
      <c r="SDX110" s="32"/>
      <c r="SDY110" s="32"/>
      <c r="SDZ110" s="32"/>
      <c r="SEA110" s="32"/>
      <c r="SEB110" s="32"/>
      <c r="SEC110" s="32"/>
      <c r="SED110" s="32"/>
      <c r="SEE110" s="32"/>
      <c r="SEF110" s="32"/>
      <c r="SEG110" s="32"/>
      <c r="SEH110" s="32"/>
      <c r="SEI110" s="32"/>
      <c r="SEJ110" s="32"/>
      <c r="SEK110" s="32"/>
      <c r="SEL110" s="32"/>
      <c r="SEM110" s="32"/>
      <c r="SEN110" s="32"/>
      <c r="SEO110" s="32"/>
      <c r="SEP110" s="32"/>
      <c r="SEQ110" s="32"/>
      <c r="SER110" s="32"/>
      <c r="SES110" s="32"/>
      <c r="SET110" s="32"/>
      <c r="SEU110" s="32"/>
      <c r="SEV110" s="32"/>
      <c r="SEW110" s="32"/>
      <c r="SEX110" s="32"/>
      <c r="SEY110" s="32"/>
      <c r="SEZ110" s="32"/>
      <c r="SFA110" s="32"/>
      <c r="SFB110" s="32"/>
      <c r="SFC110" s="32"/>
      <c r="SFD110" s="32"/>
      <c r="SFE110" s="32"/>
      <c r="SFF110" s="32"/>
      <c r="SFG110" s="32"/>
      <c r="SFH110" s="32"/>
      <c r="SFI110" s="32"/>
      <c r="SFJ110" s="32"/>
      <c r="SFK110" s="32"/>
      <c r="SFL110" s="32"/>
      <c r="SFM110" s="32"/>
      <c r="SFN110" s="32"/>
      <c r="SFO110" s="32"/>
      <c r="SFP110" s="32"/>
      <c r="SFQ110" s="32"/>
      <c r="SFR110" s="32"/>
      <c r="SFS110" s="32"/>
      <c r="SFT110" s="32"/>
      <c r="SFU110" s="32"/>
      <c r="SFV110" s="32"/>
      <c r="SFW110" s="32"/>
      <c r="SFX110" s="32"/>
      <c r="SFY110" s="32"/>
      <c r="SFZ110" s="32"/>
      <c r="SGA110" s="32"/>
      <c r="SGB110" s="32"/>
      <c r="SGC110" s="32"/>
      <c r="SGD110" s="32"/>
      <c r="SGE110" s="32"/>
      <c r="SGF110" s="32"/>
      <c r="SGG110" s="32"/>
      <c r="SGH110" s="32"/>
      <c r="SGI110" s="32"/>
      <c r="SGJ110" s="32"/>
      <c r="SGK110" s="32"/>
      <c r="SGL110" s="32"/>
      <c r="SGM110" s="32"/>
      <c r="SGN110" s="32"/>
      <c r="SGO110" s="32"/>
      <c r="SGP110" s="32"/>
      <c r="SGQ110" s="32"/>
      <c r="SGR110" s="32"/>
      <c r="SGS110" s="32"/>
      <c r="SGT110" s="32"/>
      <c r="SGU110" s="32"/>
      <c r="SGV110" s="32"/>
      <c r="SGW110" s="32"/>
      <c r="SGX110" s="32"/>
      <c r="SGY110" s="32"/>
      <c r="SGZ110" s="32"/>
      <c r="SHA110" s="32"/>
      <c r="SHB110" s="32"/>
      <c r="SHC110" s="32"/>
      <c r="SHD110" s="32"/>
      <c r="SHE110" s="32"/>
      <c r="SHF110" s="32"/>
      <c r="SHG110" s="32"/>
      <c r="SHH110" s="32"/>
      <c r="SHI110" s="32"/>
      <c r="SHJ110" s="32"/>
      <c r="SHK110" s="32"/>
      <c r="SHL110" s="32"/>
      <c r="SHM110" s="32"/>
      <c r="SHN110" s="32"/>
      <c r="SHO110" s="32"/>
      <c r="SHP110" s="32"/>
      <c r="SHQ110" s="32"/>
      <c r="SHR110" s="32"/>
      <c r="SHS110" s="32"/>
      <c r="SHT110" s="32"/>
      <c r="SHU110" s="32"/>
      <c r="SHV110" s="32"/>
      <c r="SHW110" s="32"/>
      <c r="SHX110" s="32"/>
      <c r="SHY110" s="32"/>
      <c r="SHZ110" s="32"/>
      <c r="SIA110" s="32"/>
      <c r="SIB110" s="32"/>
      <c r="SIC110" s="32"/>
      <c r="SID110" s="32"/>
      <c r="SIE110" s="32"/>
      <c r="SIF110" s="32"/>
      <c r="SIG110" s="32"/>
      <c r="SIH110" s="32"/>
      <c r="SII110" s="32"/>
      <c r="SIJ110" s="32"/>
      <c r="SIK110" s="32"/>
      <c r="SIL110" s="32"/>
      <c r="SIM110" s="32"/>
      <c r="SIN110" s="32"/>
      <c r="SIO110" s="32"/>
      <c r="SIP110" s="32"/>
      <c r="SIQ110" s="32"/>
      <c r="SIR110" s="32"/>
      <c r="SIS110" s="32"/>
      <c r="SIT110" s="32"/>
      <c r="SIU110" s="32"/>
      <c r="SIV110" s="32"/>
      <c r="SIW110" s="32"/>
      <c r="SIX110" s="32"/>
      <c r="SIY110" s="32"/>
      <c r="SIZ110" s="32"/>
      <c r="SJA110" s="32"/>
      <c r="SJB110" s="32"/>
      <c r="SJC110" s="32"/>
      <c r="SJD110" s="32"/>
      <c r="SJE110" s="32"/>
      <c r="SJF110" s="32"/>
      <c r="SJG110" s="32"/>
      <c r="SJH110" s="32"/>
      <c r="SJI110" s="32"/>
      <c r="SJJ110" s="32"/>
      <c r="SJK110" s="32"/>
      <c r="SJL110" s="32"/>
      <c r="SJM110" s="32"/>
      <c r="SJN110" s="32"/>
      <c r="SJO110" s="32"/>
      <c r="SJP110" s="32"/>
      <c r="SJQ110" s="32"/>
      <c r="SJR110" s="32"/>
      <c r="SJS110" s="32"/>
      <c r="SJT110" s="32"/>
      <c r="SJU110" s="32"/>
      <c r="SJV110" s="32"/>
      <c r="SJW110" s="32"/>
      <c r="SJX110" s="32"/>
      <c r="SJY110" s="32"/>
      <c r="SJZ110" s="32"/>
      <c r="SKA110" s="32"/>
      <c r="SKB110" s="32"/>
      <c r="SKC110" s="32"/>
      <c r="SKD110" s="32"/>
      <c r="SKE110" s="32"/>
      <c r="SKF110" s="32"/>
      <c r="SKG110" s="32"/>
      <c r="SKH110" s="32"/>
      <c r="SKI110" s="32"/>
      <c r="SKJ110" s="32"/>
      <c r="SKK110" s="32"/>
      <c r="SKL110" s="32"/>
      <c r="SKM110" s="32"/>
      <c r="SKN110" s="32"/>
      <c r="SKO110" s="32"/>
      <c r="SKP110" s="32"/>
      <c r="SKQ110" s="32"/>
      <c r="SKR110" s="32"/>
      <c r="SKS110" s="32"/>
      <c r="SKT110" s="32"/>
      <c r="SKU110" s="32"/>
      <c r="SKV110" s="32"/>
      <c r="SKW110" s="32"/>
      <c r="SKX110" s="32"/>
      <c r="SKY110" s="32"/>
      <c r="SKZ110" s="32"/>
      <c r="SLA110" s="32"/>
      <c r="SLB110" s="32"/>
      <c r="SLC110" s="32"/>
      <c r="SLD110" s="32"/>
      <c r="SLE110" s="32"/>
      <c r="SLF110" s="32"/>
      <c r="SLG110" s="32"/>
      <c r="SLH110" s="32"/>
      <c r="SLI110" s="32"/>
      <c r="SLJ110" s="32"/>
      <c r="SLK110" s="32"/>
      <c r="SLL110" s="32"/>
      <c r="SLM110" s="32"/>
      <c r="SLN110" s="32"/>
      <c r="SLO110" s="32"/>
      <c r="SLP110" s="32"/>
      <c r="SLQ110" s="32"/>
      <c r="SLR110" s="32"/>
      <c r="SLS110" s="32"/>
      <c r="SLT110" s="32"/>
      <c r="SLU110" s="32"/>
      <c r="SLV110" s="32"/>
      <c r="SLW110" s="32"/>
      <c r="SLX110" s="32"/>
      <c r="SLY110" s="32"/>
      <c r="SLZ110" s="32"/>
      <c r="SMA110" s="32"/>
      <c r="SMB110" s="32"/>
      <c r="SMC110" s="32"/>
      <c r="SMD110" s="32"/>
      <c r="SME110" s="32"/>
      <c r="SMF110" s="32"/>
      <c r="SMG110" s="32"/>
      <c r="SMH110" s="32"/>
      <c r="SMI110" s="32"/>
      <c r="SMJ110" s="32"/>
      <c r="SMK110" s="32"/>
      <c r="SML110" s="32"/>
      <c r="SMM110" s="32"/>
      <c r="SMN110" s="32"/>
      <c r="SMO110" s="32"/>
      <c r="SMP110" s="32"/>
      <c r="SMQ110" s="32"/>
      <c r="SMR110" s="32"/>
      <c r="SMS110" s="32"/>
      <c r="SMT110" s="32"/>
      <c r="SMU110" s="32"/>
      <c r="SMV110" s="32"/>
      <c r="SMW110" s="32"/>
      <c r="SMX110" s="32"/>
      <c r="SMY110" s="32"/>
      <c r="SMZ110" s="32"/>
      <c r="SNA110" s="32"/>
      <c r="SNB110" s="32"/>
      <c r="SNC110" s="32"/>
      <c r="SND110" s="32"/>
      <c r="SNE110" s="32"/>
      <c r="SNF110" s="32"/>
      <c r="SNG110" s="32"/>
      <c r="SNH110" s="32"/>
      <c r="SNI110" s="32"/>
      <c r="SNJ110" s="32"/>
      <c r="SNK110" s="32"/>
      <c r="SNL110" s="32"/>
      <c r="SNM110" s="32"/>
      <c r="SNN110" s="32"/>
      <c r="SNO110" s="32"/>
      <c r="SNP110" s="32"/>
      <c r="SNQ110" s="32"/>
      <c r="SNR110" s="32"/>
      <c r="SNS110" s="32"/>
      <c r="SNT110" s="32"/>
      <c r="SNU110" s="32"/>
      <c r="SNV110" s="32"/>
      <c r="SNW110" s="32"/>
      <c r="SNX110" s="32"/>
      <c r="SNY110" s="32"/>
      <c r="SNZ110" s="32"/>
      <c r="SOA110" s="32"/>
      <c r="SOB110" s="32"/>
      <c r="SOC110" s="32"/>
      <c r="SOD110" s="32"/>
      <c r="SOE110" s="32"/>
      <c r="SOF110" s="32"/>
      <c r="SOG110" s="32"/>
      <c r="SOH110" s="32"/>
      <c r="SOI110" s="32"/>
      <c r="SOJ110" s="32"/>
      <c r="SOK110" s="32"/>
      <c r="SOL110" s="32"/>
      <c r="SOM110" s="32"/>
      <c r="SON110" s="32"/>
      <c r="SOO110" s="32"/>
      <c r="SOP110" s="32"/>
      <c r="SOQ110" s="32"/>
      <c r="SOR110" s="32"/>
      <c r="SOS110" s="32"/>
      <c r="SOT110" s="32"/>
      <c r="SOU110" s="32"/>
      <c r="SOV110" s="32"/>
      <c r="SOW110" s="32"/>
      <c r="SOX110" s="32"/>
      <c r="SOY110" s="32"/>
      <c r="SOZ110" s="32"/>
      <c r="SPA110" s="32"/>
      <c r="SPB110" s="32"/>
      <c r="SPC110" s="32"/>
      <c r="SPD110" s="32"/>
      <c r="SPE110" s="32"/>
      <c r="SPF110" s="32"/>
      <c r="SPG110" s="32"/>
      <c r="SPH110" s="32"/>
      <c r="SPI110" s="32"/>
      <c r="SPJ110" s="32"/>
      <c r="SPK110" s="32"/>
      <c r="SPL110" s="32"/>
      <c r="SPM110" s="32"/>
      <c r="SPN110" s="32"/>
      <c r="SPO110" s="32"/>
      <c r="SPP110" s="32"/>
      <c r="SPQ110" s="32"/>
      <c r="SPR110" s="32"/>
      <c r="SPS110" s="32"/>
      <c r="SPT110" s="32"/>
      <c r="SPU110" s="32"/>
      <c r="SPV110" s="32"/>
      <c r="SPW110" s="32"/>
      <c r="SPX110" s="32"/>
      <c r="SPY110" s="32"/>
      <c r="SPZ110" s="32"/>
      <c r="SQA110" s="32"/>
      <c r="SQB110" s="32"/>
      <c r="SQC110" s="32"/>
      <c r="SQD110" s="32"/>
      <c r="SQE110" s="32"/>
      <c r="SQF110" s="32"/>
      <c r="SQG110" s="32"/>
      <c r="SQH110" s="32"/>
      <c r="SQI110" s="32"/>
      <c r="SQJ110" s="32"/>
      <c r="SQK110" s="32"/>
      <c r="SQL110" s="32"/>
      <c r="SQM110" s="32"/>
      <c r="SQN110" s="32"/>
      <c r="SQO110" s="32"/>
      <c r="SQP110" s="32"/>
      <c r="SQQ110" s="32"/>
      <c r="SQR110" s="32"/>
      <c r="SQS110" s="32"/>
      <c r="SQT110" s="32"/>
      <c r="SQU110" s="32"/>
      <c r="SQV110" s="32"/>
      <c r="SQW110" s="32"/>
      <c r="SQX110" s="32"/>
      <c r="SQY110" s="32"/>
      <c r="SQZ110" s="32"/>
      <c r="SRA110" s="32"/>
      <c r="SRB110" s="32"/>
      <c r="SRC110" s="32"/>
      <c r="SRD110" s="32"/>
      <c r="SRE110" s="32"/>
      <c r="SRF110" s="32"/>
      <c r="SRG110" s="32"/>
      <c r="SRH110" s="32"/>
      <c r="SRI110" s="32"/>
      <c r="SRJ110" s="32"/>
      <c r="SRK110" s="32"/>
      <c r="SRL110" s="32"/>
      <c r="SRM110" s="32"/>
      <c r="SRN110" s="32"/>
      <c r="SRO110" s="32"/>
      <c r="SRP110" s="32"/>
      <c r="SRQ110" s="32"/>
      <c r="SRR110" s="32"/>
      <c r="SRS110" s="32"/>
      <c r="SRT110" s="32"/>
      <c r="SRU110" s="32"/>
      <c r="SRV110" s="32"/>
      <c r="SRW110" s="32"/>
      <c r="SRX110" s="32"/>
      <c r="SRY110" s="32"/>
      <c r="SRZ110" s="32"/>
      <c r="SSA110" s="32"/>
      <c r="SSB110" s="32"/>
      <c r="SSC110" s="32"/>
      <c r="SSD110" s="32"/>
      <c r="SSE110" s="32"/>
      <c r="SSF110" s="32"/>
      <c r="SSG110" s="32"/>
      <c r="SSH110" s="32"/>
      <c r="SSI110" s="32"/>
      <c r="SSJ110" s="32"/>
      <c r="SSK110" s="32"/>
      <c r="SSL110" s="32"/>
      <c r="SSM110" s="32"/>
      <c r="SSN110" s="32"/>
      <c r="SSO110" s="32"/>
      <c r="SSP110" s="32"/>
      <c r="SSQ110" s="32"/>
      <c r="SSR110" s="32"/>
      <c r="SSS110" s="32"/>
      <c r="SST110" s="32"/>
      <c r="SSU110" s="32"/>
      <c r="SSV110" s="32"/>
      <c r="SSW110" s="32"/>
      <c r="SSX110" s="32"/>
      <c r="SSY110" s="32"/>
      <c r="SSZ110" s="32"/>
      <c r="STA110" s="32"/>
      <c r="STB110" s="32"/>
      <c r="STC110" s="32"/>
      <c r="STD110" s="32"/>
      <c r="STE110" s="32"/>
      <c r="STF110" s="32"/>
      <c r="STG110" s="32"/>
      <c r="STH110" s="32"/>
      <c r="STI110" s="32"/>
      <c r="STJ110" s="32"/>
      <c r="STK110" s="32"/>
      <c r="STL110" s="32"/>
      <c r="STM110" s="32"/>
      <c r="STN110" s="32"/>
      <c r="STO110" s="32"/>
      <c r="STP110" s="32"/>
      <c r="STQ110" s="32"/>
      <c r="STR110" s="32"/>
      <c r="STS110" s="32"/>
      <c r="STT110" s="32"/>
      <c r="STU110" s="32"/>
      <c r="STV110" s="32"/>
      <c r="STW110" s="32"/>
      <c r="STX110" s="32"/>
      <c r="STY110" s="32"/>
      <c r="STZ110" s="32"/>
      <c r="SUA110" s="32"/>
      <c r="SUB110" s="32"/>
      <c r="SUC110" s="32"/>
      <c r="SUD110" s="32"/>
      <c r="SUE110" s="32"/>
      <c r="SUF110" s="32"/>
      <c r="SUG110" s="32"/>
      <c r="SUH110" s="32"/>
      <c r="SUI110" s="32"/>
      <c r="SUJ110" s="32"/>
      <c r="SUK110" s="32"/>
      <c r="SUL110" s="32"/>
      <c r="SUM110" s="32"/>
      <c r="SUN110" s="32"/>
      <c r="SUO110" s="32"/>
      <c r="SUP110" s="32"/>
      <c r="SUQ110" s="32"/>
      <c r="SUR110" s="32"/>
      <c r="SUS110" s="32"/>
      <c r="SUT110" s="32"/>
      <c r="SUU110" s="32"/>
      <c r="SUV110" s="32"/>
      <c r="SUW110" s="32"/>
      <c r="SUX110" s="32"/>
      <c r="SUY110" s="32"/>
      <c r="SUZ110" s="32"/>
      <c r="SVA110" s="32"/>
      <c r="SVB110" s="32"/>
      <c r="SVC110" s="32"/>
      <c r="SVD110" s="32"/>
      <c r="SVE110" s="32"/>
      <c r="SVF110" s="32"/>
      <c r="SVG110" s="32"/>
      <c r="SVH110" s="32"/>
      <c r="SVI110" s="32"/>
      <c r="SVJ110" s="32"/>
      <c r="SVK110" s="32"/>
      <c r="SVL110" s="32"/>
      <c r="SVM110" s="32"/>
      <c r="SVN110" s="32"/>
      <c r="SVO110" s="32"/>
      <c r="SVP110" s="32"/>
      <c r="SVQ110" s="32"/>
      <c r="SVR110" s="32"/>
      <c r="SVS110" s="32"/>
      <c r="SVT110" s="32"/>
      <c r="SVU110" s="32"/>
      <c r="SVV110" s="32"/>
      <c r="SVW110" s="32"/>
      <c r="SVX110" s="32"/>
      <c r="SVY110" s="32"/>
      <c r="SVZ110" s="32"/>
      <c r="SWA110" s="32"/>
      <c r="SWB110" s="32"/>
      <c r="SWC110" s="32"/>
      <c r="SWD110" s="32"/>
      <c r="SWE110" s="32"/>
      <c r="SWF110" s="32"/>
      <c r="SWG110" s="32"/>
      <c r="SWH110" s="32"/>
      <c r="SWI110" s="32"/>
      <c r="SWJ110" s="32"/>
      <c r="SWK110" s="32"/>
      <c r="SWL110" s="32"/>
      <c r="SWM110" s="32"/>
      <c r="SWN110" s="32"/>
      <c r="SWO110" s="32"/>
      <c r="SWP110" s="32"/>
      <c r="SWQ110" s="32"/>
      <c r="SWR110" s="32"/>
      <c r="SWS110" s="32"/>
      <c r="SWT110" s="32"/>
      <c r="SWU110" s="32"/>
      <c r="SWV110" s="32"/>
      <c r="SWW110" s="32"/>
      <c r="SWX110" s="32"/>
      <c r="SWY110" s="32"/>
      <c r="SWZ110" s="32"/>
      <c r="SXA110" s="32"/>
      <c r="SXB110" s="32"/>
      <c r="SXC110" s="32"/>
      <c r="SXD110" s="32"/>
      <c r="SXE110" s="32"/>
      <c r="SXF110" s="32"/>
      <c r="SXG110" s="32"/>
      <c r="SXH110" s="32"/>
      <c r="SXI110" s="32"/>
      <c r="SXJ110" s="32"/>
      <c r="SXK110" s="32"/>
      <c r="SXL110" s="32"/>
      <c r="SXM110" s="32"/>
      <c r="SXN110" s="32"/>
      <c r="SXO110" s="32"/>
      <c r="SXP110" s="32"/>
      <c r="SXQ110" s="32"/>
      <c r="SXR110" s="32"/>
      <c r="SXS110" s="32"/>
      <c r="SXT110" s="32"/>
      <c r="SXU110" s="32"/>
      <c r="SXV110" s="32"/>
      <c r="SXW110" s="32"/>
      <c r="SXX110" s="32"/>
      <c r="SXY110" s="32"/>
      <c r="SXZ110" s="32"/>
      <c r="SYA110" s="32"/>
      <c r="SYB110" s="32"/>
      <c r="SYC110" s="32"/>
      <c r="SYD110" s="32"/>
      <c r="SYE110" s="32"/>
      <c r="SYF110" s="32"/>
      <c r="SYG110" s="32"/>
      <c r="SYH110" s="32"/>
      <c r="SYI110" s="32"/>
      <c r="SYJ110" s="32"/>
      <c r="SYK110" s="32"/>
      <c r="SYL110" s="32"/>
      <c r="SYM110" s="32"/>
      <c r="SYN110" s="32"/>
      <c r="SYO110" s="32"/>
      <c r="SYP110" s="32"/>
      <c r="SYQ110" s="32"/>
      <c r="SYR110" s="32"/>
      <c r="SYS110" s="32"/>
      <c r="SYT110" s="32"/>
      <c r="SYU110" s="32"/>
      <c r="SYV110" s="32"/>
      <c r="SYW110" s="32"/>
      <c r="SYX110" s="32"/>
      <c r="SYY110" s="32"/>
      <c r="SYZ110" s="32"/>
      <c r="SZA110" s="32"/>
      <c r="SZB110" s="32"/>
      <c r="SZC110" s="32"/>
      <c r="SZD110" s="32"/>
      <c r="SZE110" s="32"/>
      <c r="SZF110" s="32"/>
      <c r="SZG110" s="32"/>
      <c r="SZH110" s="32"/>
      <c r="SZI110" s="32"/>
      <c r="SZJ110" s="32"/>
      <c r="SZK110" s="32"/>
      <c r="SZL110" s="32"/>
      <c r="SZM110" s="32"/>
      <c r="SZN110" s="32"/>
      <c r="SZO110" s="32"/>
      <c r="SZP110" s="32"/>
      <c r="SZQ110" s="32"/>
      <c r="SZR110" s="32"/>
      <c r="SZS110" s="32"/>
      <c r="SZT110" s="32"/>
      <c r="SZU110" s="32"/>
      <c r="SZV110" s="32"/>
      <c r="SZW110" s="32"/>
      <c r="SZX110" s="32"/>
      <c r="SZY110" s="32"/>
      <c r="SZZ110" s="32"/>
      <c r="TAA110" s="32"/>
      <c r="TAB110" s="32"/>
      <c r="TAC110" s="32"/>
      <c r="TAD110" s="32"/>
      <c r="TAE110" s="32"/>
      <c r="TAF110" s="32"/>
      <c r="TAG110" s="32"/>
      <c r="TAH110" s="32"/>
      <c r="TAI110" s="32"/>
      <c r="TAJ110" s="32"/>
      <c r="TAK110" s="32"/>
      <c r="TAL110" s="32"/>
      <c r="TAM110" s="32"/>
      <c r="TAN110" s="32"/>
      <c r="TAO110" s="32"/>
      <c r="TAP110" s="32"/>
      <c r="TAQ110" s="32"/>
      <c r="TAR110" s="32"/>
      <c r="TAS110" s="32"/>
      <c r="TAT110" s="32"/>
      <c r="TAU110" s="32"/>
      <c r="TAV110" s="32"/>
      <c r="TAW110" s="32"/>
      <c r="TAX110" s="32"/>
      <c r="TAY110" s="32"/>
      <c r="TAZ110" s="32"/>
      <c r="TBA110" s="32"/>
      <c r="TBB110" s="32"/>
      <c r="TBC110" s="32"/>
      <c r="TBD110" s="32"/>
      <c r="TBE110" s="32"/>
      <c r="TBF110" s="32"/>
      <c r="TBG110" s="32"/>
      <c r="TBH110" s="32"/>
      <c r="TBI110" s="32"/>
      <c r="TBJ110" s="32"/>
      <c r="TBK110" s="32"/>
      <c r="TBL110" s="32"/>
      <c r="TBM110" s="32"/>
      <c r="TBN110" s="32"/>
      <c r="TBO110" s="32"/>
      <c r="TBP110" s="32"/>
      <c r="TBQ110" s="32"/>
      <c r="TBR110" s="32"/>
      <c r="TBS110" s="32"/>
      <c r="TBT110" s="32"/>
      <c r="TBU110" s="32"/>
      <c r="TBV110" s="32"/>
      <c r="TBW110" s="32"/>
      <c r="TBX110" s="32"/>
      <c r="TBY110" s="32"/>
      <c r="TBZ110" s="32"/>
      <c r="TCA110" s="32"/>
      <c r="TCB110" s="32"/>
      <c r="TCC110" s="32"/>
      <c r="TCD110" s="32"/>
      <c r="TCE110" s="32"/>
      <c r="TCF110" s="32"/>
      <c r="TCG110" s="32"/>
      <c r="TCH110" s="32"/>
      <c r="TCI110" s="32"/>
      <c r="TCJ110" s="32"/>
      <c r="TCK110" s="32"/>
      <c r="TCL110" s="32"/>
      <c r="TCM110" s="32"/>
      <c r="TCN110" s="32"/>
      <c r="TCO110" s="32"/>
      <c r="TCP110" s="32"/>
      <c r="TCQ110" s="32"/>
      <c r="TCR110" s="32"/>
      <c r="TCS110" s="32"/>
      <c r="TCT110" s="32"/>
      <c r="TCU110" s="32"/>
      <c r="TCV110" s="32"/>
      <c r="TCW110" s="32"/>
      <c r="TCX110" s="32"/>
      <c r="TCY110" s="32"/>
      <c r="TCZ110" s="32"/>
      <c r="TDA110" s="32"/>
      <c r="TDB110" s="32"/>
      <c r="TDC110" s="32"/>
      <c r="TDD110" s="32"/>
      <c r="TDE110" s="32"/>
      <c r="TDF110" s="32"/>
      <c r="TDG110" s="32"/>
      <c r="TDH110" s="32"/>
      <c r="TDI110" s="32"/>
      <c r="TDJ110" s="32"/>
      <c r="TDK110" s="32"/>
      <c r="TDL110" s="32"/>
      <c r="TDM110" s="32"/>
      <c r="TDN110" s="32"/>
      <c r="TDO110" s="32"/>
      <c r="TDP110" s="32"/>
      <c r="TDQ110" s="32"/>
      <c r="TDR110" s="32"/>
      <c r="TDS110" s="32"/>
      <c r="TDT110" s="32"/>
      <c r="TDU110" s="32"/>
      <c r="TDV110" s="32"/>
      <c r="TDW110" s="32"/>
      <c r="TDX110" s="32"/>
      <c r="TDY110" s="32"/>
      <c r="TDZ110" s="32"/>
      <c r="TEA110" s="32"/>
      <c r="TEB110" s="32"/>
      <c r="TEC110" s="32"/>
      <c r="TED110" s="32"/>
      <c r="TEE110" s="32"/>
      <c r="TEF110" s="32"/>
      <c r="TEG110" s="32"/>
      <c r="TEH110" s="32"/>
      <c r="TEI110" s="32"/>
      <c r="TEJ110" s="32"/>
      <c r="TEK110" s="32"/>
      <c r="TEL110" s="32"/>
      <c r="TEM110" s="32"/>
      <c r="TEN110" s="32"/>
      <c r="TEO110" s="32"/>
      <c r="TEP110" s="32"/>
      <c r="TEQ110" s="32"/>
      <c r="TER110" s="32"/>
      <c r="TES110" s="32"/>
      <c r="TET110" s="32"/>
      <c r="TEU110" s="32"/>
      <c r="TEV110" s="32"/>
      <c r="TEW110" s="32"/>
      <c r="TEX110" s="32"/>
      <c r="TEY110" s="32"/>
      <c r="TEZ110" s="32"/>
      <c r="TFA110" s="32"/>
      <c r="TFB110" s="32"/>
      <c r="TFC110" s="32"/>
      <c r="TFD110" s="32"/>
      <c r="TFE110" s="32"/>
      <c r="TFF110" s="32"/>
      <c r="TFG110" s="32"/>
      <c r="TFH110" s="32"/>
      <c r="TFI110" s="32"/>
      <c r="TFJ110" s="32"/>
      <c r="TFK110" s="32"/>
      <c r="TFL110" s="32"/>
      <c r="TFM110" s="32"/>
      <c r="TFN110" s="32"/>
      <c r="TFO110" s="32"/>
      <c r="TFP110" s="32"/>
      <c r="TFQ110" s="32"/>
      <c r="TFR110" s="32"/>
      <c r="TFS110" s="32"/>
      <c r="TFT110" s="32"/>
      <c r="TFU110" s="32"/>
      <c r="TFV110" s="32"/>
      <c r="TFW110" s="32"/>
      <c r="TFX110" s="32"/>
      <c r="TFY110" s="32"/>
      <c r="TFZ110" s="32"/>
      <c r="TGA110" s="32"/>
      <c r="TGB110" s="32"/>
      <c r="TGC110" s="32"/>
      <c r="TGD110" s="32"/>
      <c r="TGE110" s="32"/>
      <c r="TGF110" s="32"/>
      <c r="TGG110" s="32"/>
      <c r="TGH110" s="32"/>
      <c r="TGI110" s="32"/>
      <c r="TGJ110" s="32"/>
      <c r="TGK110" s="32"/>
      <c r="TGL110" s="32"/>
      <c r="TGM110" s="32"/>
      <c r="TGN110" s="32"/>
      <c r="TGO110" s="32"/>
      <c r="TGP110" s="32"/>
      <c r="TGQ110" s="32"/>
      <c r="TGR110" s="32"/>
      <c r="TGS110" s="32"/>
      <c r="TGT110" s="32"/>
      <c r="TGU110" s="32"/>
      <c r="TGV110" s="32"/>
      <c r="TGW110" s="32"/>
      <c r="TGX110" s="32"/>
      <c r="TGY110" s="32"/>
      <c r="TGZ110" s="32"/>
      <c r="THA110" s="32"/>
      <c r="THB110" s="32"/>
      <c r="THC110" s="32"/>
      <c r="THD110" s="32"/>
      <c r="THE110" s="32"/>
      <c r="THF110" s="32"/>
      <c r="THG110" s="32"/>
      <c r="THH110" s="32"/>
      <c r="THI110" s="32"/>
      <c r="THJ110" s="32"/>
      <c r="THK110" s="32"/>
      <c r="THL110" s="32"/>
      <c r="THM110" s="32"/>
      <c r="THN110" s="32"/>
      <c r="THO110" s="32"/>
      <c r="THP110" s="32"/>
      <c r="THQ110" s="32"/>
      <c r="THR110" s="32"/>
      <c r="THS110" s="32"/>
      <c r="THT110" s="32"/>
      <c r="THU110" s="32"/>
      <c r="THV110" s="32"/>
      <c r="THW110" s="32"/>
      <c r="THX110" s="32"/>
      <c r="THY110" s="32"/>
      <c r="THZ110" s="32"/>
      <c r="TIA110" s="32"/>
      <c r="TIB110" s="32"/>
      <c r="TIC110" s="32"/>
      <c r="TID110" s="32"/>
      <c r="TIE110" s="32"/>
      <c r="TIF110" s="32"/>
      <c r="TIG110" s="32"/>
      <c r="TIH110" s="32"/>
      <c r="TII110" s="32"/>
      <c r="TIJ110" s="32"/>
      <c r="TIK110" s="32"/>
      <c r="TIL110" s="32"/>
      <c r="TIM110" s="32"/>
      <c r="TIN110" s="32"/>
      <c r="TIO110" s="32"/>
      <c r="TIP110" s="32"/>
      <c r="TIQ110" s="32"/>
      <c r="TIR110" s="32"/>
      <c r="TIS110" s="32"/>
      <c r="TIT110" s="32"/>
      <c r="TIU110" s="32"/>
      <c r="TIV110" s="32"/>
      <c r="TIW110" s="32"/>
      <c r="TIX110" s="32"/>
      <c r="TIY110" s="32"/>
      <c r="TIZ110" s="32"/>
      <c r="TJA110" s="32"/>
      <c r="TJB110" s="32"/>
      <c r="TJC110" s="32"/>
      <c r="TJD110" s="32"/>
      <c r="TJE110" s="32"/>
      <c r="TJF110" s="32"/>
      <c r="TJG110" s="32"/>
      <c r="TJH110" s="32"/>
      <c r="TJI110" s="32"/>
      <c r="TJJ110" s="32"/>
      <c r="TJK110" s="32"/>
      <c r="TJL110" s="32"/>
      <c r="TJM110" s="32"/>
      <c r="TJN110" s="32"/>
      <c r="TJO110" s="32"/>
      <c r="TJP110" s="32"/>
      <c r="TJQ110" s="32"/>
      <c r="TJR110" s="32"/>
      <c r="TJS110" s="32"/>
      <c r="TJT110" s="32"/>
      <c r="TJU110" s="32"/>
      <c r="TJV110" s="32"/>
      <c r="TJW110" s="32"/>
      <c r="TJX110" s="32"/>
      <c r="TJY110" s="32"/>
      <c r="TJZ110" s="32"/>
      <c r="TKA110" s="32"/>
      <c r="TKB110" s="32"/>
      <c r="TKC110" s="32"/>
      <c r="TKD110" s="32"/>
      <c r="TKE110" s="32"/>
      <c r="TKF110" s="32"/>
      <c r="TKG110" s="32"/>
      <c r="TKH110" s="32"/>
      <c r="TKI110" s="32"/>
      <c r="TKJ110" s="32"/>
      <c r="TKK110" s="32"/>
      <c r="TKL110" s="32"/>
      <c r="TKM110" s="32"/>
      <c r="TKN110" s="32"/>
      <c r="TKO110" s="32"/>
      <c r="TKP110" s="32"/>
      <c r="TKQ110" s="32"/>
      <c r="TKR110" s="32"/>
      <c r="TKS110" s="32"/>
      <c r="TKT110" s="32"/>
      <c r="TKU110" s="32"/>
      <c r="TKV110" s="32"/>
      <c r="TKW110" s="32"/>
      <c r="TKX110" s="32"/>
      <c r="TKY110" s="32"/>
      <c r="TKZ110" s="32"/>
      <c r="TLA110" s="32"/>
      <c r="TLB110" s="32"/>
      <c r="TLC110" s="32"/>
      <c r="TLD110" s="32"/>
      <c r="TLE110" s="32"/>
      <c r="TLF110" s="32"/>
      <c r="TLG110" s="32"/>
      <c r="TLH110" s="32"/>
      <c r="TLI110" s="32"/>
      <c r="TLJ110" s="32"/>
      <c r="TLK110" s="32"/>
      <c r="TLL110" s="32"/>
      <c r="TLM110" s="32"/>
      <c r="TLN110" s="32"/>
      <c r="TLO110" s="32"/>
      <c r="TLP110" s="32"/>
      <c r="TLQ110" s="32"/>
      <c r="TLR110" s="32"/>
      <c r="TLS110" s="32"/>
      <c r="TLT110" s="32"/>
      <c r="TLU110" s="32"/>
      <c r="TLV110" s="32"/>
      <c r="TLW110" s="32"/>
      <c r="TLX110" s="32"/>
      <c r="TLY110" s="32"/>
      <c r="TLZ110" s="32"/>
      <c r="TMA110" s="32"/>
      <c r="TMB110" s="32"/>
      <c r="TMC110" s="32"/>
      <c r="TMD110" s="32"/>
      <c r="TME110" s="32"/>
      <c r="TMF110" s="32"/>
      <c r="TMG110" s="32"/>
      <c r="TMH110" s="32"/>
      <c r="TMI110" s="32"/>
      <c r="TMJ110" s="32"/>
      <c r="TMK110" s="32"/>
      <c r="TML110" s="32"/>
      <c r="TMM110" s="32"/>
      <c r="TMN110" s="32"/>
      <c r="TMO110" s="32"/>
      <c r="TMP110" s="32"/>
      <c r="TMQ110" s="32"/>
      <c r="TMR110" s="32"/>
      <c r="TMS110" s="32"/>
      <c r="TMT110" s="32"/>
      <c r="TMU110" s="32"/>
      <c r="TMV110" s="32"/>
      <c r="TMW110" s="32"/>
      <c r="TMX110" s="32"/>
      <c r="TMY110" s="32"/>
      <c r="TMZ110" s="32"/>
      <c r="TNA110" s="32"/>
      <c r="TNB110" s="32"/>
      <c r="TNC110" s="32"/>
      <c r="TND110" s="32"/>
      <c r="TNE110" s="32"/>
      <c r="TNF110" s="32"/>
      <c r="TNG110" s="32"/>
      <c r="TNH110" s="32"/>
      <c r="TNI110" s="32"/>
      <c r="TNJ110" s="32"/>
      <c r="TNK110" s="32"/>
      <c r="TNL110" s="32"/>
      <c r="TNM110" s="32"/>
      <c r="TNN110" s="32"/>
      <c r="TNO110" s="32"/>
      <c r="TNP110" s="32"/>
      <c r="TNQ110" s="32"/>
      <c r="TNR110" s="32"/>
      <c r="TNS110" s="32"/>
      <c r="TNT110" s="32"/>
      <c r="TNU110" s="32"/>
      <c r="TNV110" s="32"/>
      <c r="TNW110" s="32"/>
      <c r="TNX110" s="32"/>
      <c r="TNY110" s="32"/>
      <c r="TNZ110" s="32"/>
      <c r="TOA110" s="32"/>
      <c r="TOB110" s="32"/>
      <c r="TOC110" s="32"/>
      <c r="TOD110" s="32"/>
      <c r="TOE110" s="32"/>
      <c r="TOF110" s="32"/>
      <c r="TOG110" s="32"/>
      <c r="TOH110" s="32"/>
      <c r="TOI110" s="32"/>
      <c r="TOJ110" s="32"/>
      <c r="TOK110" s="32"/>
      <c r="TOL110" s="32"/>
      <c r="TOM110" s="32"/>
      <c r="TON110" s="32"/>
      <c r="TOO110" s="32"/>
      <c r="TOP110" s="32"/>
      <c r="TOQ110" s="32"/>
      <c r="TOR110" s="32"/>
      <c r="TOS110" s="32"/>
      <c r="TOT110" s="32"/>
      <c r="TOU110" s="32"/>
      <c r="TOV110" s="32"/>
      <c r="TOW110" s="32"/>
      <c r="TOX110" s="32"/>
      <c r="TOY110" s="32"/>
      <c r="TOZ110" s="32"/>
      <c r="TPA110" s="32"/>
      <c r="TPB110" s="32"/>
      <c r="TPC110" s="32"/>
      <c r="TPD110" s="32"/>
      <c r="TPE110" s="32"/>
      <c r="TPF110" s="32"/>
      <c r="TPG110" s="32"/>
      <c r="TPH110" s="32"/>
      <c r="TPI110" s="32"/>
      <c r="TPJ110" s="32"/>
      <c r="TPK110" s="32"/>
      <c r="TPL110" s="32"/>
      <c r="TPM110" s="32"/>
      <c r="TPN110" s="32"/>
      <c r="TPO110" s="32"/>
      <c r="TPP110" s="32"/>
      <c r="TPQ110" s="32"/>
      <c r="TPR110" s="32"/>
      <c r="TPS110" s="32"/>
      <c r="TPT110" s="32"/>
      <c r="TPU110" s="32"/>
      <c r="TPV110" s="32"/>
      <c r="TPW110" s="32"/>
      <c r="TPX110" s="32"/>
      <c r="TPY110" s="32"/>
      <c r="TPZ110" s="32"/>
      <c r="TQA110" s="32"/>
      <c r="TQB110" s="32"/>
      <c r="TQC110" s="32"/>
      <c r="TQD110" s="32"/>
      <c r="TQE110" s="32"/>
      <c r="TQF110" s="32"/>
      <c r="TQG110" s="32"/>
      <c r="TQH110" s="32"/>
      <c r="TQI110" s="32"/>
      <c r="TQJ110" s="32"/>
      <c r="TQK110" s="32"/>
      <c r="TQL110" s="32"/>
      <c r="TQM110" s="32"/>
      <c r="TQN110" s="32"/>
      <c r="TQO110" s="32"/>
      <c r="TQP110" s="32"/>
      <c r="TQQ110" s="32"/>
      <c r="TQR110" s="32"/>
      <c r="TQS110" s="32"/>
      <c r="TQT110" s="32"/>
      <c r="TQU110" s="32"/>
      <c r="TQV110" s="32"/>
      <c r="TQW110" s="32"/>
      <c r="TQX110" s="32"/>
      <c r="TQY110" s="32"/>
      <c r="TQZ110" s="32"/>
      <c r="TRA110" s="32"/>
      <c r="TRB110" s="32"/>
      <c r="TRC110" s="32"/>
      <c r="TRD110" s="32"/>
      <c r="TRE110" s="32"/>
      <c r="TRF110" s="32"/>
      <c r="TRG110" s="32"/>
      <c r="TRH110" s="32"/>
      <c r="TRI110" s="32"/>
      <c r="TRJ110" s="32"/>
      <c r="TRK110" s="32"/>
      <c r="TRL110" s="32"/>
      <c r="TRM110" s="32"/>
      <c r="TRN110" s="32"/>
      <c r="TRO110" s="32"/>
      <c r="TRP110" s="32"/>
      <c r="TRQ110" s="32"/>
      <c r="TRR110" s="32"/>
      <c r="TRS110" s="32"/>
      <c r="TRT110" s="32"/>
      <c r="TRU110" s="32"/>
      <c r="TRV110" s="32"/>
      <c r="TRW110" s="32"/>
      <c r="TRX110" s="32"/>
      <c r="TRY110" s="32"/>
      <c r="TRZ110" s="32"/>
      <c r="TSA110" s="32"/>
      <c r="TSB110" s="32"/>
      <c r="TSC110" s="32"/>
      <c r="TSD110" s="32"/>
      <c r="TSE110" s="32"/>
      <c r="TSF110" s="32"/>
      <c r="TSG110" s="32"/>
      <c r="TSH110" s="32"/>
      <c r="TSI110" s="32"/>
      <c r="TSJ110" s="32"/>
      <c r="TSK110" s="32"/>
      <c r="TSL110" s="32"/>
      <c r="TSM110" s="32"/>
      <c r="TSN110" s="32"/>
      <c r="TSO110" s="32"/>
      <c r="TSP110" s="32"/>
      <c r="TSQ110" s="32"/>
      <c r="TSR110" s="32"/>
      <c r="TSS110" s="32"/>
      <c r="TST110" s="32"/>
      <c r="TSU110" s="32"/>
      <c r="TSV110" s="32"/>
      <c r="TSW110" s="32"/>
      <c r="TSX110" s="32"/>
      <c r="TSY110" s="32"/>
      <c r="TSZ110" s="32"/>
      <c r="TTA110" s="32"/>
      <c r="TTB110" s="32"/>
      <c r="TTC110" s="32"/>
      <c r="TTD110" s="32"/>
      <c r="TTE110" s="32"/>
      <c r="TTF110" s="32"/>
      <c r="TTG110" s="32"/>
      <c r="TTH110" s="32"/>
      <c r="TTI110" s="32"/>
      <c r="TTJ110" s="32"/>
      <c r="TTK110" s="32"/>
      <c r="TTL110" s="32"/>
      <c r="TTM110" s="32"/>
      <c r="TTN110" s="32"/>
      <c r="TTO110" s="32"/>
      <c r="TTP110" s="32"/>
      <c r="TTQ110" s="32"/>
      <c r="TTR110" s="32"/>
      <c r="TTS110" s="32"/>
      <c r="TTT110" s="32"/>
      <c r="TTU110" s="32"/>
      <c r="TTV110" s="32"/>
      <c r="TTW110" s="32"/>
      <c r="TTX110" s="32"/>
      <c r="TTY110" s="32"/>
      <c r="TTZ110" s="32"/>
      <c r="TUA110" s="32"/>
      <c r="TUB110" s="32"/>
      <c r="TUC110" s="32"/>
      <c r="TUD110" s="32"/>
      <c r="TUE110" s="32"/>
      <c r="TUF110" s="32"/>
      <c r="TUG110" s="32"/>
      <c r="TUH110" s="32"/>
      <c r="TUI110" s="32"/>
      <c r="TUJ110" s="32"/>
      <c r="TUK110" s="32"/>
      <c r="TUL110" s="32"/>
      <c r="TUM110" s="32"/>
      <c r="TUN110" s="32"/>
      <c r="TUO110" s="32"/>
      <c r="TUP110" s="32"/>
      <c r="TUQ110" s="32"/>
      <c r="TUR110" s="32"/>
      <c r="TUS110" s="32"/>
      <c r="TUT110" s="32"/>
      <c r="TUU110" s="32"/>
      <c r="TUV110" s="32"/>
      <c r="TUW110" s="32"/>
      <c r="TUX110" s="32"/>
      <c r="TUY110" s="32"/>
      <c r="TUZ110" s="32"/>
      <c r="TVA110" s="32"/>
      <c r="TVB110" s="32"/>
      <c r="TVC110" s="32"/>
      <c r="TVD110" s="32"/>
      <c r="TVE110" s="32"/>
      <c r="TVF110" s="32"/>
      <c r="TVG110" s="32"/>
      <c r="TVH110" s="32"/>
      <c r="TVI110" s="32"/>
      <c r="TVJ110" s="32"/>
      <c r="TVK110" s="32"/>
      <c r="TVL110" s="32"/>
      <c r="TVM110" s="32"/>
      <c r="TVN110" s="32"/>
      <c r="TVO110" s="32"/>
      <c r="TVP110" s="32"/>
      <c r="TVQ110" s="32"/>
      <c r="TVR110" s="32"/>
      <c r="TVS110" s="32"/>
      <c r="TVT110" s="32"/>
      <c r="TVU110" s="32"/>
      <c r="TVV110" s="32"/>
      <c r="TVW110" s="32"/>
      <c r="TVX110" s="32"/>
      <c r="TVY110" s="32"/>
      <c r="TVZ110" s="32"/>
      <c r="TWA110" s="32"/>
      <c r="TWB110" s="32"/>
      <c r="TWC110" s="32"/>
      <c r="TWD110" s="32"/>
      <c r="TWE110" s="32"/>
      <c r="TWF110" s="32"/>
      <c r="TWG110" s="32"/>
      <c r="TWH110" s="32"/>
      <c r="TWI110" s="32"/>
      <c r="TWJ110" s="32"/>
      <c r="TWK110" s="32"/>
      <c r="TWL110" s="32"/>
      <c r="TWM110" s="32"/>
      <c r="TWN110" s="32"/>
      <c r="TWO110" s="32"/>
      <c r="TWP110" s="32"/>
      <c r="TWQ110" s="32"/>
      <c r="TWR110" s="32"/>
      <c r="TWS110" s="32"/>
      <c r="TWT110" s="32"/>
      <c r="TWU110" s="32"/>
      <c r="TWV110" s="32"/>
      <c r="TWW110" s="32"/>
      <c r="TWX110" s="32"/>
      <c r="TWY110" s="32"/>
      <c r="TWZ110" s="32"/>
      <c r="TXA110" s="32"/>
      <c r="TXB110" s="32"/>
      <c r="TXC110" s="32"/>
      <c r="TXD110" s="32"/>
      <c r="TXE110" s="32"/>
      <c r="TXF110" s="32"/>
      <c r="TXG110" s="32"/>
      <c r="TXH110" s="32"/>
      <c r="TXI110" s="32"/>
      <c r="TXJ110" s="32"/>
      <c r="TXK110" s="32"/>
      <c r="TXL110" s="32"/>
      <c r="TXM110" s="32"/>
      <c r="TXN110" s="32"/>
      <c r="TXO110" s="32"/>
      <c r="TXP110" s="32"/>
      <c r="TXQ110" s="32"/>
      <c r="TXR110" s="32"/>
      <c r="TXS110" s="32"/>
      <c r="TXT110" s="32"/>
      <c r="TXU110" s="32"/>
      <c r="TXV110" s="32"/>
      <c r="TXW110" s="32"/>
      <c r="TXX110" s="32"/>
      <c r="TXY110" s="32"/>
      <c r="TXZ110" s="32"/>
      <c r="TYA110" s="32"/>
      <c r="TYB110" s="32"/>
      <c r="TYC110" s="32"/>
      <c r="TYD110" s="32"/>
      <c r="TYE110" s="32"/>
      <c r="TYF110" s="32"/>
      <c r="TYG110" s="32"/>
      <c r="TYH110" s="32"/>
      <c r="TYI110" s="32"/>
      <c r="TYJ110" s="32"/>
      <c r="TYK110" s="32"/>
      <c r="TYL110" s="32"/>
      <c r="TYM110" s="32"/>
      <c r="TYN110" s="32"/>
      <c r="TYO110" s="32"/>
      <c r="TYP110" s="32"/>
      <c r="TYQ110" s="32"/>
      <c r="TYR110" s="32"/>
      <c r="TYS110" s="32"/>
      <c r="TYT110" s="32"/>
      <c r="TYU110" s="32"/>
      <c r="TYV110" s="32"/>
      <c r="TYW110" s="32"/>
      <c r="TYX110" s="32"/>
      <c r="TYY110" s="32"/>
      <c r="TYZ110" s="32"/>
      <c r="TZA110" s="32"/>
      <c r="TZB110" s="32"/>
      <c r="TZC110" s="32"/>
      <c r="TZD110" s="32"/>
      <c r="TZE110" s="32"/>
      <c r="TZF110" s="32"/>
      <c r="TZG110" s="32"/>
      <c r="TZH110" s="32"/>
      <c r="TZI110" s="32"/>
      <c r="TZJ110" s="32"/>
      <c r="TZK110" s="32"/>
      <c r="TZL110" s="32"/>
      <c r="TZM110" s="32"/>
      <c r="TZN110" s="32"/>
      <c r="TZO110" s="32"/>
      <c r="TZP110" s="32"/>
      <c r="TZQ110" s="32"/>
      <c r="TZR110" s="32"/>
      <c r="TZS110" s="32"/>
      <c r="TZT110" s="32"/>
      <c r="TZU110" s="32"/>
      <c r="TZV110" s="32"/>
      <c r="TZW110" s="32"/>
      <c r="TZX110" s="32"/>
      <c r="TZY110" s="32"/>
      <c r="TZZ110" s="32"/>
      <c r="UAA110" s="32"/>
      <c r="UAB110" s="32"/>
      <c r="UAC110" s="32"/>
      <c r="UAD110" s="32"/>
      <c r="UAE110" s="32"/>
      <c r="UAF110" s="32"/>
      <c r="UAG110" s="32"/>
      <c r="UAH110" s="32"/>
      <c r="UAI110" s="32"/>
      <c r="UAJ110" s="32"/>
      <c r="UAK110" s="32"/>
      <c r="UAL110" s="32"/>
      <c r="UAM110" s="32"/>
      <c r="UAN110" s="32"/>
      <c r="UAO110" s="32"/>
      <c r="UAP110" s="32"/>
      <c r="UAQ110" s="32"/>
      <c r="UAR110" s="32"/>
      <c r="UAS110" s="32"/>
      <c r="UAT110" s="32"/>
      <c r="UAU110" s="32"/>
      <c r="UAV110" s="32"/>
      <c r="UAW110" s="32"/>
      <c r="UAX110" s="32"/>
      <c r="UAY110" s="32"/>
      <c r="UAZ110" s="32"/>
      <c r="UBA110" s="32"/>
      <c r="UBB110" s="32"/>
      <c r="UBC110" s="32"/>
      <c r="UBD110" s="32"/>
      <c r="UBE110" s="32"/>
      <c r="UBF110" s="32"/>
      <c r="UBG110" s="32"/>
      <c r="UBH110" s="32"/>
      <c r="UBI110" s="32"/>
      <c r="UBJ110" s="32"/>
      <c r="UBK110" s="32"/>
      <c r="UBL110" s="32"/>
      <c r="UBM110" s="32"/>
      <c r="UBN110" s="32"/>
      <c r="UBO110" s="32"/>
      <c r="UBP110" s="32"/>
      <c r="UBQ110" s="32"/>
      <c r="UBR110" s="32"/>
      <c r="UBS110" s="32"/>
      <c r="UBT110" s="32"/>
      <c r="UBU110" s="32"/>
      <c r="UBV110" s="32"/>
      <c r="UBW110" s="32"/>
      <c r="UBX110" s="32"/>
      <c r="UBY110" s="32"/>
      <c r="UBZ110" s="32"/>
      <c r="UCA110" s="32"/>
      <c r="UCB110" s="32"/>
      <c r="UCC110" s="32"/>
      <c r="UCD110" s="32"/>
      <c r="UCE110" s="32"/>
      <c r="UCF110" s="32"/>
      <c r="UCG110" s="32"/>
      <c r="UCH110" s="32"/>
      <c r="UCI110" s="32"/>
      <c r="UCJ110" s="32"/>
      <c r="UCK110" s="32"/>
      <c r="UCL110" s="32"/>
      <c r="UCM110" s="32"/>
      <c r="UCN110" s="32"/>
      <c r="UCO110" s="32"/>
      <c r="UCP110" s="32"/>
      <c r="UCQ110" s="32"/>
      <c r="UCR110" s="32"/>
      <c r="UCS110" s="32"/>
      <c r="UCT110" s="32"/>
      <c r="UCU110" s="32"/>
      <c r="UCV110" s="32"/>
      <c r="UCW110" s="32"/>
      <c r="UCX110" s="32"/>
      <c r="UCY110" s="32"/>
      <c r="UCZ110" s="32"/>
      <c r="UDA110" s="32"/>
      <c r="UDB110" s="32"/>
      <c r="UDC110" s="32"/>
      <c r="UDD110" s="32"/>
      <c r="UDE110" s="32"/>
      <c r="UDF110" s="32"/>
      <c r="UDG110" s="32"/>
      <c r="UDH110" s="32"/>
      <c r="UDI110" s="32"/>
      <c r="UDJ110" s="32"/>
      <c r="UDK110" s="32"/>
      <c r="UDL110" s="32"/>
      <c r="UDM110" s="32"/>
      <c r="UDN110" s="32"/>
      <c r="UDO110" s="32"/>
      <c r="UDP110" s="32"/>
      <c r="UDQ110" s="32"/>
      <c r="UDR110" s="32"/>
      <c r="UDS110" s="32"/>
      <c r="UDT110" s="32"/>
      <c r="UDU110" s="32"/>
      <c r="UDV110" s="32"/>
      <c r="UDW110" s="32"/>
      <c r="UDX110" s="32"/>
      <c r="UDY110" s="32"/>
      <c r="UDZ110" s="32"/>
      <c r="UEA110" s="32"/>
      <c r="UEB110" s="32"/>
      <c r="UEC110" s="32"/>
      <c r="UED110" s="32"/>
      <c r="UEE110" s="32"/>
      <c r="UEF110" s="32"/>
      <c r="UEG110" s="32"/>
      <c r="UEH110" s="32"/>
      <c r="UEI110" s="32"/>
      <c r="UEJ110" s="32"/>
      <c r="UEK110" s="32"/>
      <c r="UEL110" s="32"/>
      <c r="UEM110" s="32"/>
      <c r="UEN110" s="32"/>
      <c r="UEO110" s="32"/>
      <c r="UEP110" s="32"/>
      <c r="UEQ110" s="32"/>
      <c r="UER110" s="32"/>
      <c r="UES110" s="32"/>
      <c r="UET110" s="32"/>
      <c r="UEU110" s="32"/>
      <c r="UEV110" s="32"/>
      <c r="UEW110" s="32"/>
      <c r="UEX110" s="32"/>
      <c r="UEY110" s="32"/>
      <c r="UEZ110" s="32"/>
      <c r="UFA110" s="32"/>
      <c r="UFB110" s="32"/>
      <c r="UFC110" s="32"/>
      <c r="UFD110" s="32"/>
      <c r="UFE110" s="32"/>
      <c r="UFF110" s="32"/>
      <c r="UFG110" s="32"/>
      <c r="UFH110" s="32"/>
      <c r="UFI110" s="32"/>
      <c r="UFJ110" s="32"/>
      <c r="UFK110" s="32"/>
      <c r="UFL110" s="32"/>
      <c r="UFM110" s="32"/>
      <c r="UFN110" s="32"/>
      <c r="UFO110" s="32"/>
      <c r="UFP110" s="32"/>
      <c r="UFQ110" s="32"/>
      <c r="UFR110" s="32"/>
      <c r="UFS110" s="32"/>
      <c r="UFT110" s="32"/>
      <c r="UFU110" s="32"/>
      <c r="UFV110" s="32"/>
      <c r="UFW110" s="32"/>
      <c r="UFX110" s="32"/>
      <c r="UFY110" s="32"/>
      <c r="UFZ110" s="32"/>
      <c r="UGA110" s="32"/>
      <c r="UGB110" s="32"/>
      <c r="UGC110" s="32"/>
      <c r="UGD110" s="32"/>
      <c r="UGE110" s="32"/>
      <c r="UGF110" s="32"/>
      <c r="UGG110" s="32"/>
      <c r="UGH110" s="32"/>
      <c r="UGI110" s="32"/>
      <c r="UGJ110" s="32"/>
      <c r="UGK110" s="32"/>
      <c r="UGL110" s="32"/>
      <c r="UGM110" s="32"/>
      <c r="UGN110" s="32"/>
      <c r="UGO110" s="32"/>
      <c r="UGP110" s="32"/>
      <c r="UGQ110" s="32"/>
      <c r="UGR110" s="32"/>
      <c r="UGS110" s="32"/>
      <c r="UGT110" s="32"/>
      <c r="UGU110" s="32"/>
      <c r="UGV110" s="32"/>
      <c r="UGW110" s="32"/>
      <c r="UGX110" s="32"/>
      <c r="UGY110" s="32"/>
      <c r="UGZ110" s="32"/>
      <c r="UHA110" s="32"/>
      <c r="UHB110" s="32"/>
      <c r="UHC110" s="32"/>
      <c r="UHD110" s="32"/>
      <c r="UHE110" s="32"/>
      <c r="UHF110" s="32"/>
      <c r="UHG110" s="32"/>
      <c r="UHH110" s="32"/>
      <c r="UHI110" s="32"/>
      <c r="UHJ110" s="32"/>
      <c r="UHK110" s="32"/>
      <c r="UHL110" s="32"/>
      <c r="UHM110" s="32"/>
      <c r="UHN110" s="32"/>
      <c r="UHO110" s="32"/>
      <c r="UHP110" s="32"/>
      <c r="UHQ110" s="32"/>
      <c r="UHR110" s="32"/>
      <c r="UHS110" s="32"/>
      <c r="UHT110" s="32"/>
      <c r="UHU110" s="32"/>
      <c r="UHV110" s="32"/>
      <c r="UHW110" s="32"/>
      <c r="UHX110" s="32"/>
      <c r="UHY110" s="32"/>
      <c r="UHZ110" s="32"/>
      <c r="UIA110" s="32"/>
      <c r="UIB110" s="32"/>
      <c r="UIC110" s="32"/>
      <c r="UID110" s="32"/>
      <c r="UIE110" s="32"/>
      <c r="UIF110" s="32"/>
      <c r="UIG110" s="32"/>
      <c r="UIH110" s="32"/>
      <c r="UII110" s="32"/>
      <c r="UIJ110" s="32"/>
      <c r="UIK110" s="32"/>
      <c r="UIL110" s="32"/>
      <c r="UIM110" s="32"/>
      <c r="UIN110" s="32"/>
      <c r="UIO110" s="32"/>
      <c r="UIP110" s="32"/>
      <c r="UIQ110" s="32"/>
      <c r="UIR110" s="32"/>
      <c r="UIS110" s="32"/>
      <c r="UIT110" s="32"/>
      <c r="UIU110" s="32"/>
      <c r="UIV110" s="32"/>
      <c r="UIW110" s="32"/>
      <c r="UIX110" s="32"/>
      <c r="UIY110" s="32"/>
      <c r="UIZ110" s="32"/>
      <c r="UJA110" s="32"/>
      <c r="UJB110" s="32"/>
      <c r="UJC110" s="32"/>
      <c r="UJD110" s="32"/>
      <c r="UJE110" s="32"/>
      <c r="UJF110" s="32"/>
      <c r="UJG110" s="32"/>
      <c r="UJH110" s="32"/>
      <c r="UJI110" s="32"/>
      <c r="UJJ110" s="32"/>
      <c r="UJK110" s="32"/>
      <c r="UJL110" s="32"/>
      <c r="UJM110" s="32"/>
      <c r="UJN110" s="32"/>
      <c r="UJO110" s="32"/>
      <c r="UJP110" s="32"/>
      <c r="UJQ110" s="32"/>
      <c r="UJR110" s="32"/>
      <c r="UJS110" s="32"/>
      <c r="UJT110" s="32"/>
      <c r="UJU110" s="32"/>
      <c r="UJV110" s="32"/>
      <c r="UJW110" s="32"/>
      <c r="UJX110" s="32"/>
      <c r="UJY110" s="32"/>
      <c r="UJZ110" s="32"/>
      <c r="UKA110" s="32"/>
      <c r="UKB110" s="32"/>
      <c r="UKC110" s="32"/>
      <c r="UKD110" s="32"/>
      <c r="UKE110" s="32"/>
      <c r="UKF110" s="32"/>
      <c r="UKG110" s="32"/>
      <c r="UKH110" s="32"/>
      <c r="UKI110" s="32"/>
      <c r="UKJ110" s="32"/>
      <c r="UKK110" s="32"/>
      <c r="UKL110" s="32"/>
      <c r="UKM110" s="32"/>
      <c r="UKN110" s="32"/>
      <c r="UKO110" s="32"/>
      <c r="UKP110" s="32"/>
      <c r="UKQ110" s="32"/>
      <c r="UKR110" s="32"/>
      <c r="UKS110" s="32"/>
      <c r="UKT110" s="32"/>
      <c r="UKU110" s="32"/>
      <c r="UKV110" s="32"/>
      <c r="UKW110" s="32"/>
      <c r="UKX110" s="32"/>
      <c r="UKY110" s="32"/>
      <c r="UKZ110" s="32"/>
      <c r="ULA110" s="32"/>
      <c r="ULB110" s="32"/>
      <c r="ULC110" s="32"/>
      <c r="ULD110" s="32"/>
      <c r="ULE110" s="32"/>
      <c r="ULF110" s="32"/>
      <c r="ULG110" s="32"/>
      <c r="ULH110" s="32"/>
      <c r="ULI110" s="32"/>
      <c r="ULJ110" s="32"/>
      <c r="ULK110" s="32"/>
      <c r="ULL110" s="32"/>
      <c r="ULM110" s="32"/>
      <c r="ULN110" s="32"/>
      <c r="ULO110" s="32"/>
      <c r="ULP110" s="32"/>
      <c r="ULQ110" s="32"/>
      <c r="ULR110" s="32"/>
      <c r="ULS110" s="32"/>
      <c r="ULT110" s="32"/>
      <c r="ULU110" s="32"/>
      <c r="ULV110" s="32"/>
      <c r="ULW110" s="32"/>
      <c r="ULX110" s="32"/>
      <c r="ULY110" s="32"/>
      <c r="ULZ110" s="32"/>
      <c r="UMA110" s="32"/>
      <c r="UMB110" s="32"/>
      <c r="UMC110" s="32"/>
      <c r="UMD110" s="32"/>
      <c r="UME110" s="32"/>
      <c r="UMF110" s="32"/>
      <c r="UMG110" s="32"/>
      <c r="UMH110" s="32"/>
      <c r="UMI110" s="32"/>
      <c r="UMJ110" s="32"/>
      <c r="UMK110" s="32"/>
      <c r="UML110" s="32"/>
      <c r="UMM110" s="32"/>
      <c r="UMN110" s="32"/>
      <c r="UMO110" s="32"/>
      <c r="UMP110" s="32"/>
      <c r="UMQ110" s="32"/>
      <c r="UMR110" s="32"/>
      <c r="UMS110" s="32"/>
      <c r="UMT110" s="32"/>
      <c r="UMU110" s="32"/>
      <c r="UMV110" s="32"/>
      <c r="UMW110" s="32"/>
      <c r="UMX110" s="32"/>
      <c r="UMY110" s="32"/>
      <c r="UMZ110" s="32"/>
      <c r="UNA110" s="32"/>
      <c r="UNB110" s="32"/>
      <c r="UNC110" s="32"/>
      <c r="UND110" s="32"/>
      <c r="UNE110" s="32"/>
      <c r="UNF110" s="32"/>
      <c r="UNG110" s="32"/>
      <c r="UNH110" s="32"/>
      <c r="UNI110" s="32"/>
      <c r="UNJ110" s="32"/>
      <c r="UNK110" s="32"/>
      <c r="UNL110" s="32"/>
      <c r="UNM110" s="32"/>
      <c r="UNN110" s="32"/>
      <c r="UNO110" s="32"/>
      <c r="UNP110" s="32"/>
      <c r="UNQ110" s="32"/>
      <c r="UNR110" s="32"/>
      <c r="UNS110" s="32"/>
      <c r="UNT110" s="32"/>
      <c r="UNU110" s="32"/>
      <c r="UNV110" s="32"/>
      <c r="UNW110" s="32"/>
      <c r="UNX110" s="32"/>
      <c r="UNY110" s="32"/>
      <c r="UNZ110" s="32"/>
      <c r="UOA110" s="32"/>
      <c r="UOB110" s="32"/>
      <c r="UOC110" s="32"/>
      <c r="UOD110" s="32"/>
      <c r="UOE110" s="32"/>
      <c r="UOF110" s="32"/>
      <c r="UOG110" s="32"/>
      <c r="UOH110" s="32"/>
      <c r="UOI110" s="32"/>
      <c r="UOJ110" s="32"/>
      <c r="UOK110" s="32"/>
      <c r="UOL110" s="32"/>
      <c r="UOM110" s="32"/>
      <c r="UON110" s="32"/>
      <c r="UOO110" s="32"/>
      <c r="UOP110" s="32"/>
      <c r="UOQ110" s="32"/>
      <c r="UOR110" s="32"/>
      <c r="UOS110" s="32"/>
      <c r="UOT110" s="32"/>
      <c r="UOU110" s="32"/>
      <c r="UOV110" s="32"/>
      <c r="UOW110" s="32"/>
      <c r="UOX110" s="32"/>
      <c r="UOY110" s="32"/>
      <c r="UOZ110" s="32"/>
      <c r="UPA110" s="32"/>
      <c r="UPB110" s="32"/>
      <c r="UPC110" s="32"/>
      <c r="UPD110" s="32"/>
      <c r="UPE110" s="32"/>
      <c r="UPF110" s="32"/>
      <c r="UPG110" s="32"/>
      <c r="UPH110" s="32"/>
      <c r="UPI110" s="32"/>
      <c r="UPJ110" s="32"/>
      <c r="UPK110" s="32"/>
      <c r="UPL110" s="32"/>
      <c r="UPM110" s="32"/>
      <c r="UPN110" s="32"/>
      <c r="UPO110" s="32"/>
      <c r="UPP110" s="32"/>
      <c r="UPQ110" s="32"/>
      <c r="UPR110" s="32"/>
      <c r="UPS110" s="32"/>
      <c r="UPT110" s="32"/>
      <c r="UPU110" s="32"/>
      <c r="UPV110" s="32"/>
      <c r="UPW110" s="32"/>
      <c r="UPX110" s="32"/>
      <c r="UPY110" s="32"/>
      <c r="UPZ110" s="32"/>
      <c r="UQA110" s="32"/>
      <c r="UQB110" s="32"/>
      <c r="UQC110" s="32"/>
      <c r="UQD110" s="32"/>
      <c r="UQE110" s="32"/>
      <c r="UQF110" s="32"/>
      <c r="UQG110" s="32"/>
      <c r="UQH110" s="32"/>
      <c r="UQI110" s="32"/>
      <c r="UQJ110" s="32"/>
      <c r="UQK110" s="32"/>
      <c r="UQL110" s="32"/>
      <c r="UQM110" s="32"/>
      <c r="UQN110" s="32"/>
      <c r="UQO110" s="32"/>
      <c r="UQP110" s="32"/>
      <c r="UQQ110" s="32"/>
      <c r="UQR110" s="32"/>
      <c r="UQS110" s="32"/>
      <c r="UQT110" s="32"/>
      <c r="UQU110" s="32"/>
      <c r="UQV110" s="32"/>
      <c r="UQW110" s="32"/>
      <c r="UQX110" s="32"/>
      <c r="UQY110" s="32"/>
      <c r="UQZ110" s="32"/>
      <c r="URA110" s="32"/>
      <c r="URB110" s="32"/>
      <c r="URC110" s="32"/>
      <c r="URD110" s="32"/>
      <c r="URE110" s="32"/>
      <c r="URF110" s="32"/>
      <c r="URG110" s="32"/>
      <c r="URH110" s="32"/>
      <c r="URI110" s="32"/>
      <c r="URJ110" s="32"/>
      <c r="URK110" s="32"/>
      <c r="URL110" s="32"/>
      <c r="URM110" s="32"/>
      <c r="URN110" s="32"/>
      <c r="URO110" s="32"/>
      <c r="URP110" s="32"/>
      <c r="URQ110" s="32"/>
      <c r="URR110" s="32"/>
      <c r="URS110" s="32"/>
      <c r="URT110" s="32"/>
      <c r="URU110" s="32"/>
      <c r="URV110" s="32"/>
      <c r="URW110" s="32"/>
      <c r="URX110" s="32"/>
      <c r="URY110" s="32"/>
      <c r="URZ110" s="32"/>
      <c r="USA110" s="32"/>
      <c r="USB110" s="32"/>
      <c r="USC110" s="32"/>
      <c r="USD110" s="32"/>
      <c r="USE110" s="32"/>
      <c r="USF110" s="32"/>
      <c r="USG110" s="32"/>
      <c r="USH110" s="32"/>
      <c r="USI110" s="32"/>
      <c r="USJ110" s="32"/>
      <c r="USK110" s="32"/>
      <c r="USL110" s="32"/>
      <c r="USM110" s="32"/>
      <c r="USN110" s="32"/>
      <c r="USO110" s="32"/>
      <c r="USP110" s="32"/>
      <c r="USQ110" s="32"/>
      <c r="USR110" s="32"/>
      <c r="USS110" s="32"/>
      <c r="UST110" s="32"/>
      <c r="USU110" s="32"/>
      <c r="USV110" s="32"/>
      <c r="USW110" s="32"/>
      <c r="USX110" s="32"/>
      <c r="USY110" s="32"/>
      <c r="USZ110" s="32"/>
      <c r="UTA110" s="32"/>
      <c r="UTB110" s="32"/>
      <c r="UTC110" s="32"/>
      <c r="UTD110" s="32"/>
      <c r="UTE110" s="32"/>
      <c r="UTF110" s="32"/>
      <c r="UTG110" s="32"/>
      <c r="UTH110" s="32"/>
      <c r="UTI110" s="32"/>
      <c r="UTJ110" s="32"/>
      <c r="UTK110" s="32"/>
      <c r="UTL110" s="32"/>
      <c r="UTM110" s="32"/>
      <c r="UTN110" s="32"/>
      <c r="UTO110" s="32"/>
      <c r="UTP110" s="32"/>
      <c r="UTQ110" s="32"/>
      <c r="UTR110" s="32"/>
      <c r="UTS110" s="32"/>
      <c r="UTT110" s="32"/>
      <c r="UTU110" s="32"/>
      <c r="UTV110" s="32"/>
      <c r="UTW110" s="32"/>
      <c r="UTX110" s="32"/>
      <c r="UTY110" s="32"/>
      <c r="UTZ110" s="32"/>
      <c r="UUA110" s="32"/>
      <c r="UUB110" s="32"/>
      <c r="UUC110" s="32"/>
      <c r="UUD110" s="32"/>
      <c r="UUE110" s="32"/>
      <c r="UUF110" s="32"/>
      <c r="UUG110" s="32"/>
      <c r="UUH110" s="32"/>
      <c r="UUI110" s="32"/>
      <c r="UUJ110" s="32"/>
      <c r="UUK110" s="32"/>
      <c r="UUL110" s="32"/>
      <c r="UUM110" s="32"/>
      <c r="UUN110" s="32"/>
      <c r="UUO110" s="32"/>
      <c r="UUP110" s="32"/>
      <c r="UUQ110" s="32"/>
      <c r="UUR110" s="32"/>
      <c r="UUS110" s="32"/>
      <c r="UUT110" s="32"/>
      <c r="UUU110" s="32"/>
      <c r="UUV110" s="32"/>
      <c r="UUW110" s="32"/>
      <c r="UUX110" s="32"/>
      <c r="UUY110" s="32"/>
      <c r="UUZ110" s="32"/>
      <c r="UVA110" s="32"/>
      <c r="UVB110" s="32"/>
      <c r="UVC110" s="32"/>
      <c r="UVD110" s="32"/>
      <c r="UVE110" s="32"/>
      <c r="UVF110" s="32"/>
      <c r="UVG110" s="32"/>
      <c r="UVH110" s="32"/>
      <c r="UVI110" s="32"/>
      <c r="UVJ110" s="32"/>
      <c r="UVK110" s="32"/>
      <c r="UVL110" s="32"/>
      <c r="UVM110" s="32"/>
      <c r="UVN110" s="32"/>
      <c r="UVO110" s="32"/>
      <c r="UVP110" s="32"/>
      <c r="UVQ110" s="32"/>
      <c r="UVR110" s="32"/>
      <c r="UVS110" s="32"/>
      <c r="UVT110" s="32"/>
      <c r="UVU110" s="32"/>
      <c r="UVV110" s="32"/>
      <c r="UVW110" s="32"/>
      <c r="UVX110" s="32"/>
      <c r="UVY110" s="32"/>
      <c r="UVZ110" s="32"/>
      <c r="UWA110" s="32"/>
      <c r="UWB110" s="32"/>
      <c r="UWC110" s="32"/>
      <c r="UWD110" s="32"/>
      <c r="UWE110" s="32"/>
      <c r="UWF110" s="32"/>
      <c r="UWG110" s="32"/>
      <c r="UWH110" s="32"/>
      <c r="UWI110" s="32"/>
      <c r="UWJ110" s="32"/>
      <c r="UWK110" s="32"/>
      <c r="UWL110" s="32"/>
      <c r="UWM110" s="32"/>
      <c r="UWN110" s="32"/>
      <c r="UWO110" s="32"/>
      <c r="UWP110" s="32"/>
      <c r="UWQ110" s="32"/>
      <c r="UWR110" s="32"/>
      <c r="UWS110" s="32"/>
      <c r="UWT110" s="32"/>
      <c r="UWU110" s="32"/>
      <c r="UWV110" s="32"/>
      <c r="UWW110" s="32"/>
      <c r="UWX110" s="32"/>
      <c r="UWY110" s="32"/>
      <c r="UWZ110" s="32"/>
      <c r="UXA110" s="32"/>
      <c r="UXB110" s="32"/>
      <c r="UXC110" s="32"/>
      <c r="UXD110" s="32"/>
      <c r="UXE110" s="32"/>
      <c r="UXF110" s="32"/>
      <c r="UXG110" s="32"/>
      <c r="UXH110" s="32"/>
      <c r="UXI110" s="32"/>
      <c r="UXJ110" s="32"/>
      <c r="UXK110" s="32"/>
      <c r="UXL110" s="32"/>
      <c r="UXM110" s="32"/>
      <c r="UXN110" s="32"/>
      <c r="UXO110" s="32"/>
      <c r="UXP110" s="32"/>
      <c r="UXQ110" s="32"/>
      <c r="UXR110" s="32"/>
      <c r="UXS110" s="32"/>
      <c r="UXT110" s="32"/>
      <c r="UXU110" s="32"/>
      <c r="UXV110" s="32"/>
      <c r="UXW110" s="32"/>
      <c r="UXX110" s="32"/>
      <c r="UXY110" s="32"/>
      <c r="UXZ110" s="32"/>
      <c r="UYA110" s="32"/>
      <c r="UYB110" s="32"/>
      <c r="UYC110" s="32"/>
      <c r="UYD110" s="32"/>
      <c r="UYE110" s="32"/>
      <c r="UYF110" s="32"/>
      <c r="UYG110" s="32"/>
      <c r="UYH110" s="32"/>
      <c r="UYI110" s="32"/>
      <c r="UYJ110" s="32"/>
      <c r="UYK110" s="32"/>
      <c r="UYL110" s="32"/>
      <c r="UYM110" s="32"/>
      <c r="UYN110" s="32"/>
      <c r="UYO110" s="32"/>
      <c r="UYP110" s="32"/>
      <c r="UYQ110" s="32"/>
      <c r="UYR110" s="32"/>
      <c r="UYS110" s="32"/>
      <c r="UYT110" s="32"/>
      <c r="UYU110" s="32"/>
      <c r="UYV110" s="32"/>
      <c r="UYW110" s="32"/>
      <c r="UYX110" s="32"/>
      <c r="UYY110" s="32"/>
      <c r="UYZ110" s="32"/>
      <c r="UZA110" s="32"/>
      <c r="UZB110" s="32"/>
      <c r="UZC110" s="32"/>
      <c r="UZD110" s="32"/>
      <c r="UZE110" s="32"/>
      <c r="UZF110" s="32"/>
      <c r="UZG110" s="32"/>
      <c r="UZH110" s="32"/>
      <c r="UZI110" s="32"/>
      <c r="UZJ110" s="32"/>
      <c r="UZK110" s="32"/>
      <c r="UZL110" s="32"/>
      <c r="UZM110" s="32"/>
      <c r="UZN110" s="32"/>
      <c r="UZO110" s="32"/>
      <c r="UZP110" s="32"/>
      <c r="UZQ110" s="32"/>
      <c r="UZR110" s="32"/>
      <c r="UZS110" s="32"/>
      <c r="UZT110" s="32"/>
      <c r="UZU110" s="32"/>
      <c r="UZV110" s="32"/>
      <c r="UZW110" s="32"/>
      <c r="UZX110" s="32"/>
      <c r="UZY110" s="32"/>
      <c r="UZZ110" s="32"/>
      <c r="VAA110" s="32"/>
      <c r="VAB110" s="32"/>
      <c r="VAC110" s="32"/>
      <c r="VAD110" s="32"/>
      <c r="VAE110" s="32"/>
      <c r="VAF110" s="32"/>
      <c r="VAG110" s="32"/>
      <c r="VAH110" s="32"/>
      <c r="VAI110" s="32"/>
      <c r="VAJ110" s="32"/>
      <c r="VAK110" s="32"/>
      <c r="VAL110" s="32"/>
      <c r="VAM110" s="32"/>
      <c r="VAN110" s="32"/>
      <c r="VAO110" s="32"/>
      <c r="VAP110" s="32"/>
      <c r="VAQ110" s="32"/>
      <c r="VAR110" s="32"/>
      <c r="VAS110" s="32"/>
      <c r="VAT110" s="32"/>
      <c r="VAU110" s="32"/>
      <c r="VAV110" s="32"/>
      <c r="VAW110" s="32"/>
      <c r="VAX110" s="32"/>
      <c r="VAY110" s="32"/>
      <c r="VAZ110" s="32"/>
      <c r="VBA110" s="32"/>
      <c r="VBB110" s="32"/>
      <c r="VBC110" s="32"/>
      <c r="VBD110" s="32"/>
      <c r="VBE110" s="32"/>
      <c r="VBF110" s="32"/>
      <c r="VBG110" s="32"/>
      <c r="VBH110" s="32"/>
      <c r="VBI110" s="32"/>
      <c r="VBJ110" s="32"/>
      <c r="VBK110" s="32"/>
      <c r="VBL110" s="32"/>
      <c r="VBM110" s="32"/>
      <c r="VBN110" s="32"/>
      <c r="VBO110" s="32"/>
      <c r="VBP110" s="32"/>
      <c r="VBQ110" s="32"/>
      <c r="VBR110" s="32"/>
      <c r="VBS110" s="32"/>
      <c r="VBT110" s="32"/>
      <c r="VBU110" s="32"/>
      <c r="VBV110" s="32"/>
      <c r="VBW110" s="32"/>
      <c r="VBX110" s="32"/>
      <c r="VBY110" s="32"/>
      <c r="VBZ110" s="32"/>
      <c r="VCA110" s="32"/>
      <c r="VCB110" s="32"/>
      <c r="VCC110" s="32"/>
      <c r="VCD110" s="32"/>
      <c r="VCE110" s="32"/>
      <c r="VCF110" s="32"/>
      <c r="VCG110" s="32"/>
      <c r="VCH110" s="32"/>
      <c r="VCI110" s="32"/>
      <c r="VCJ110" s="32"/>
      <c r="VCK110" s="32"/>
      <c r="VCL110" s="32"/>
      <c r="VCM110" s="32"/>
      <c r="VCN110" s="32"/>
      <c r="VCO110" s="32"/>
      <c r="VCP110" s="32"/>
      <c r="VCQ110" s="32"/>
      <c r="VCR110" s="32"/>
      <c r="VCS110" s="32"/>
      <c r="VCT110" s="32"/>
      <c r="VCU110" s="32"/>
      <c r="VCV110" s="32"/>
      <c r="VCW110" s="32"/>
      <c r="VCX110" s="32"/>
      <c r="VCY110" s="32"/>
      <c r="VCZ110" s="32"/>
      <c r="VDA110" s="32"/>
      <c r="VDB110" s="32"/>
      <c r="VDC110" s="32"/>
      <c r="VDD110" s="32"/>
      <c r="VDE110" s="32"/>
      <c r="VDF110" s="32"/>
      <c r="VDG110" s="32"/>
      <c r="VDH110" s="32"/>
      <c r="VDI110" s="32"/>
      <c r="VDJ110" s="32"/>
      <c r="VDK110" s="32"/>
      <c r="VDL110" s="32"/>
      <c r="VDM110" s="32"/>
      <c r="VDN110" s="32"/>
      <c r="VDO110" s="32"/>
      <c r="VDP110" s="32"/>
      <c r="VDQ110" s="32"/>
      <c r="VDR110" s="32"/>
      <c r="VDS110" s="32"/>
      <c r="VDT110" s="32"/>
      <c r="VDU110" s="32"/>
      <c r="VDV110" s="32"/>
      <c r="VDW110" s="32"/>
      <c r="VDX110" s="32"/>
      <c r="VDY110" s="32"/>
      <c r="VDZ110" s="32"/>
      <c r="VEA110" s="32"/>
      <c r="VEB110" s="32"/>
      <c r="VEC110" s="32"/>
      <c r="VED110" s="32"/>
      <c r="VEE110" s="32"/>
      <c r="VEF110" s="32"/>
      <c r="VEG110" s="32"/>
      <c r="VEH110" s="32"/>
      <c r="VEI110" s="32"/>
      <c r="VEJ110" s="32"/>
      <c r="VEK110" s="32"/>
      <c r="VEL110" s="32"/>
      <c r="VEM110" s="32"/>
      <c r="VEN110" s="32"/>
      <c r="VEO110" s="32"/>
      <c r="VEP110" s="32"/>
      <c r="VEQ110" s="32"/>
      <c r="VER110" s="32"/>
      <c r="VES110" s="32"/>
      <c r="VET110" s="32"/>
      <c r="VEU110" s="32"/>
      <c r="VEV110" s="32"/>
      <c r="VEW110" s="32"/>
      <c r="VEX110" s="32"/>
      <c r="VEY110" s="32"/>
      <c r="VEZ110" s="32"/>
      <c r="VFA110" s="32"/>
      <c r="VFB110" s="32"/>
      <c r="VFC110" s="32"/>
      <c r="VFD110" s="32"/>
      <c r="VFE110" s="32"/>
      <c r="VFF110" s="32"/>
      <c r="VFG110" s="32"/>
      <c r="VFH110" s="32"/>
      <c r="VFI110" s="32"/>
      <c r="VFJ110" s="32"/>
      <c r="VFK110" s="32"/>
      <c r="VFL110" s="32"/>
      <c r="VFM110" s="32"/>
      <c r="VFN110" s="32"/>
      <c r="VFO110" s="32"/>
      <c r="VFP110" s="32"/>
      <c r="VFQ110" s="32"/>
      <c r="VFR110" s="32"/>
      <c r="VFS110" s="32"/>
      <c r="VFT110" s="32"/>
      <c r="VFU110" s="32"/>
      <c r="VFV110" s="32"/>
      <c r="VFW110" s="32"/>
      <c r="VFX110" s="32"/>
      <c r="VFY110" s="32"/>
      <c r="VFZ110" s="32"/>
      <c r="VGA110" s="32"/>
      <c r="VGB110" s="32"/>
      <c r="VGC110" s="32"/>
      <c r="VGD110" s="32"/>
      <c r="VGE110" s="32"/>
      <c r="VGF110" s="32"/>
      <c r="VGG110" s="32"/>
      <c r="VGH110" s="32"/>
      <c r="VGI110" s="32"/>
      <c r="VGJ110" s="32"/>
      <c r="VGK110" s="32"/>
      <c r="VGL110" s="32"/>
      <c r="VGM110" s="32"/>
      <c r="VGN110" s="32"/>
      <c r="VGO110" s="32"/>
      <c r="VGP110" s="32"/>
      <c r="VGQ110" s="32"/>
      <c r="VGR110" s="32"/>
      <c r="VGS110" s="32"/>
      <c r="VGT110" s="32"/>
      <c r="VGU110" s="32"/>
      <c r="VGV110" s="32"/>
      <c r="VGW110" s="32"/>
      <c r="VGX110" s="32"/>
      <c r="VGY110" s="32"/>
      <c r="VGZ110" s="32"/>
      <c r="VHA110" s="32"/>
      <c r="VHB110" s="32"/>
      <c r="VHC110" s="32"/>
      <c r="VHD110" s="32"/>
      <c r="VHE110" s="32"/>
      <c r="VHF110" s="32"/>
      <c r="VHG110" s="32"/>
      <c r="VHH110" s="32"/>
      <c r="VHI110" s="32"/>
      <c r="VHJ110" s="32"/>
      <c r="VHK110" s="32"/>
      <c r="VHL110" s="32"/>
      <c r="VHM110" s="32"/>
      <c r="VHN110" s="32"/>
      <c r="VHO110" s="32"/>
      <c r="VHP110" s="32"/>
      <c r="VHQ110" s="32"/>
      <c r="VHR110" s="32"/>
      <c r="VHS110" s="32"/>
      <c r="VHT110" s="32"/>
      <c r="VHU110" s="32"/>
      <c r="VHV110" s="32"/>
      <c r="VHW110" s="32"/>
      <c r="VHX110" s="32"/>
      <c r="VHY110" s="32"/>
      <c r="VHZ110" s="32"/>
      <c r="VIA110" s="32"/>
      <c r="VIB110" s="32"/>
      <c r="VIC110" s="32"/>
      <c r="VID110" s="32"/>
      <c r="VIE110" s="32"/>
      <c r="VIF110" s="32"/>
      <c r="VIG110" s="32"/>
      <c r="VIH110" s="32"/>
      <c r="VII110" s="32"/>
      <c r="VIJ110" s="32"/>
      <c r="VIK110" s="32"/>
      <c r="VIL110" s="32"/>
      <c r="VIM110" s="32"/>
      <c r="VIN110" s="32"/>
      <c r="VIO110" s="32"/>
      <c r="VIP110" s="32"/>
      <c r="VIQ110" s="32"/>
      <c r="VIR110" s="32"/>
      <c r="VIS110" s="32"/>
      <c r="VIT110" s="32"/>
      <c r="VIU110" s="32"/>
      <c r="VIV110" s="32"/>
      <c r="VIW110" s="32"/>
      <c r="VIX110" s="32"/>
      <c r="VIY110" s="32"/>
      <c r="VIZ110" s="32"/>
      <c r="VJA110" s="32"/>
      <c r="VJB110" s="32"/>
      <c r="VJC110" s="32"/>
      <c r="VJD110" s="32"/>
      <c r="VJE110" s="32"/>
      <c r="VJF110" s="32"/>
      <c r="VJG110" s="32"/>
      <c r="VJH110" s="32"/>
      <c r="VJI110" s="32"/>
      <c r="VJJ110" s="32"/>
      <c r="VJK110" s="32"/>
      <c r="VJL110" s="32"/>
      <c r="VJM110" s="32"/>
      <c r="VJN110" s="32"/>
      <c r="VJO110" s="32"/>
      <c r="VJP110" s="32"/>
      <c r="VJQ110" s="32"/>
      <c r="VJR110" s="32"/>
      <c r="VJS110" s="32"/>
      <c r="VJT110" s="32"/>
      <c r="VJU110" s="32"/>
      <c r="VJV110" s="32"/>
      <c r="VJW110" s="32"/>
      <c r="VJX110" s="32"/>
      <c r="VJY110" s="32"/>
      <c r="VJZ110" s="32"/>
      <c r="VKA110" s="32"/>
      <c r="VKB110" s="32"/>
      <c r="VKC110" s="32"/>
      <c r="VKD110" s="32"/>
      <c r="VKE110" s="32"/>
      <c r="VKF110" s="32"/>
      <c r="VKG110" s="32"/>
      <c r="VKH110" s="32"/>
      <c r="VKI110" s="32"/>
      <c r="VKJ110" s="32"/>
      <c r="VKK110" s="32"/>
      <c r="VKL110" s="32"/>
      <c r="VKM110" s="32"/>
      <c r="VKN110" s="32"/>
      <c r="VKO110" s="32"/>
      <c r="VKP110" s="32"/>
      <c r="VKQ110" s="32"/>
      <c r="VKR110" s="32"/>
      <c r="VKS110" s="32"/>
      <c r="VKT110" s="32"/>
      <c r="VKU110" s="32"/>
      <c r="VKV110" s="32"/>
      <c r="VKW110" s="32"/>
      <c r="VKX110" s="32"/>
      <c r="VKY110" s="32"/>
      <c r="VKZ110" s="32"/>
      <c r="VLA110" s="32"/>
      <c r="VLB110" s="32"/>
      <c r="VLC110" s="32"/>
      <c r="VLD110" s="32"/>
      <c r="VLE110" s="32"/>
      <c r="VLF110" s="32"/>
      <c r="VLG110" s="32"/>
      <c r="VLH110" s="32"/>
      <c r="VLI110" s="32"/>
      <c r="VLJ110" s="32"/>
      <c r="VLK110" s="32"/>
      <c r="VLL110" s="32"/>
      <c r="VLM110" s="32"/>
      <c r="VLN110" s="32"/>
      <c r="VLO110" s="32"/>
      <c r="VLP110" s="32"/>
      <c r="VLQ110" s="32"/>
      <c r="VLR110" s="32"/>
      <c r="VLS110" s="32"/>
      <c r="VLT110" s="32"/>
      <c r="VLU110" s="32"/>
      <c r="VLV110" s="32"/>
      <c r="VLW110" s="32"/>
      <c r="VLX110" s="32"/>
      <c r="VLY110" s="32"/>
      <c r="VLZ110" s="32"/>
      <c r="VMA110" s="32"/>
      <c r="VMB110" s="32"/>
      <c r="VMC110" s="32"/>
      <c r="VMD110" s="32"/>
      <c r="VME110" s="32"/>
      <c r="VMF110" s="32"/>
      <c r="VMG110" s="32"/>
      <c r="VMH110" s="32"/>
      <c r="VMI110" s="32"/>
      <c r="VMJ110" s="32"/>
      <c r="VMK110" s="32"/>
      <c r="VML110" s="32"/>
      <c r="VMM110" s="32"/>
      <c r="VMN110" s="32"/>
      <c r="VMO110" s="32"/>
      <c r="VMP110" s="32"/>
      <c r="VMQ110" s="32"/>
      <c r="VMR110" s="32"/>
      <c r="VMS110" s="32"/>
      <c r="VMT110" s="32"/>
      <c r="VMU110" s="32"/>
      <c r="VMV110" s="32"/>
      <c r="VMW110" s="32"/>
      <c r="VMX110" s="32"/>
      <c r="VMY110" s="32"/>
      <c r="VMZ110" s="32"/>
      <c r="VNA110" s="32"/>
      <c r="VNB110" s="32"/>
      <c r="VNC110" s="32"/>
      <c r="VND110" s="32"/>
      <c r="VNE110" s="32"/>
      <c r="VNF110" s="32"/>
      <c r="VNG110" s="32"/>
      <c r="VNH110" s="32"/>
      <c r="VNI110" s="32"/>
      <c r="VNJ110" s="32"/>
      <c r="VNK110" s="32"/>
      <c r="VNL110" s="32"/>
      <c r="VNM110" s="32"/>
      <c r="VNN110" s="32"/>
      <c r="VNO110" s="32"/>
      <c r="VNP110" s="32"/>
      <c r="VNQ110" s="32"/>
      <c r="VNR110" s="32"/>
      <c r="VNS110" s="32"/>
      <c r="VNT110" s="32"/>
      <c r="VNU110" s="32"/>
      <c r="VNV110" s="32"/>
      <c r="VNW110" s="32"/>
      <c r="VNX110" s="32"/>
      <c r="VNY110" s="32"/>
      <c r="VNZ110" s="32"/>
      <c r="VOA110" s="32"/>
      <c r="VOB110" s="32"/>
      <c r="VOC110" s="32"/>
      <c r="VOD110" s="32"/>
      <c r="VOE110" s="32"/>
      <c r="VOF110" s="32"/>
      <c r="VOG110" s="32"/>
      <c r="VOH110" s="32"/>
      <c r="VOI110" s="32"/>
      <c r="VOJ110" s="32"/>
      <c r="VOK110" s="32"/>
      <c r="VOL110" s="32"/>
      <c r="VOM110" s="32"/>
      <c r="VON110" s="32"/>
      <c r="VOO110" s="32"/>
      <c r="VOP110" s="32"/>
      <c r="VOQ110" s="32"/>
      <c r="VOR110" s="32"/>
      <c r="VOS110" s="32"/>
      <c r="VOT110" s="32"/>
      <c r="VOU110" s="32"/>
      <c r="VOV110" s="32"/>
      <c r="VOW110" s="32"/>
      <c r="VOX110" s="32"/>
      <c r="VOY110" s="32"/>
      <c r="VOZ110" s="32"/>
      <c r="VPA110" s="32"/>
      <c r="VPB110" s="32"/>
      <c r="VPC110" s="32"/>
      <c r="VPD110" s="32"/>
      <c r="VPE110" s="32"/>
      <c r="VPF110" s="32"/>
      <c r="VPG110" s="32"/>
      <c r="VPH110" s="32"/>
      <c r="VPI110" s="32"/>
      <c r="VPJ110" s="32"/>
      <c r="VPK110" s="32"/>
      <c r="VPL110" s="32"/>
      <c r="VPM110" s="32"/>
      <c r="VPN110" s="32"/>
      <c r="VPO110" s="32"/>
      <c r="VPP110" s="32"/>
      <c r="VPQ110" s="32"/>
      <c r="VPR110" s="32"/>
      <c r="VPS110" s="32"/>
      <c r="VPT110" s="32"/>
      <c r="VPU110" s="32"/>
      <c r="VPV110" s="32"/>
      <c r="VPW110" s="32"/>
      <c r="VPX110" s="32"/>
      <c r="VPY110" s="32"/>
      <c r="VPZ110" s="32"/>
      <c r="VQA110" s="32"/>
      <c r="VQB110" s="32"/>
      <c r="VQC110" s="32"/>
      <c r="VQD110" s="32"/>
      <c r="VQE110" s="32"/>
      <c r="VQF110" s="32"/>
      <c r="VQG110" s="32"/>
      <c r="VQH110" s="32"/>
      <c r="VQI110" s="32"/>
      <c r="VQJ110" s="32"/>
      <c r="VQK110" s="32"/>
      <c r="VQL110" s="32"/>
      <c r="VQM110" s="32"/>
      <c r="VQN110" s="32"/>
      <c r="VQO110" s="32"/>
      <c r="VQP110" s="32"/>
      <c r="VQQ110" s="32"/>
      <c r="VQR110" s="32"/>
      <c r="VQS110" s="32"/>
      <c r="VQT110" s="32"/>
      <c r="VQU110" s="32"/>
      <c r="VQV110" s="32"/>
      <c r="VQW110" s="32"/>
      <c r="VQX110" s="32"/>
      <c r="VQY110" s="32"/>
      <c r="VQZ110" s="32"/>
      <c r="VRA110" s="32"/>
      <c r="VRB110" s="32"/>
      <c r="VRC110" s="32"/>
      <c r="VRD110" s="32"/>
      <c r="VRE110" s="32"/>
      <c r="VRF110" s="32"/>
      <c r="VRG110" s="32"/>
      <c r="VRH110" s="32"/>
      <c r="VRI110" s="32"/>
      <c r="VRJ110" s="32"/>
      <c r="VRK110" s="32"/>
      <c r="VRL110" s="32"/>
      <c r="VRM110" s="32"/>
      <c r="VRN110" s="32"/>
      <c r="VRO110" s="32"/>
      <c r="VRP110" s="32"/>
      <c r="VRQ110" s="32"/>
      <c r="VRR110" s="32"/>
      <c r="VRS110" s="32"/>
      <c r="VRT110" s="32"/>
      <c r="VRU110" s="32"/>
      <c r="VRV110" s="32"/>
      <c r="VRW110" s="32"/>
      <c r="VRX110" s="32"/>
      <c r="VRY110" s="32"/>
      <c r="VRZ110" s="32"/>
      <c r="VSA110" s="32"/>
      <c r="VSB110" s="32"/>
      <c r="VSC110" s="32"/>
      <c r="VSD110" s="32"/>
      <c r="VSE110" s="32"/>
      <c r="VSF110" s="32"/>
      <c r="VSG110" s="32"/>
      <c r="VSH110" s="32"/>
      <c r="VSI110" s="32"/>
      <c r="VSJ110" s="32"/>
      <c r="VSK110" s="32"/>
      <c r="VSL110" s="32"/>
      <c r="VSM110" s="32"/>
      <c r="VSN110" s="32"/>
      <c r="VSO110" s="32"/>
      <c r="VSP110" s="32"/>
      <c r="VSQ110" s="32"/>
      <c r="VSR110" s="32"/>
      <c r="VSS110" s="32"/>
      <c r="VST110" s="32"/>
      <c r="VSU110" s="32"/>
      <c r="VSV110" s="32"/>
      <c r="VSW110" s="32"/>
      <c r="VSX110" s="32"/>
      <c r="VSY110" s="32"/>
      <c r="VSZ110" s="32"/>
      <c r="VTA110" s="32"/>
      <c r="VTB110" s="32"/>
      <c r="VTC110" s="32"/>
      <c r="VTD110" s="32"/>
      <c r="VTE110" s="32"/>
      <c r="VTF110" s="32"/>
      <c r="VTG110" s="32"/>
      <c r="VTH110" s="32"/>
      <c r="VTI110" s="32"/>
      <c r="VTJ110" s="32"/>
      <c r="VTK110" s="32"/>
      <c r="VTL110" s="32"/>
      <c r="VTM110" s="32"/>
      <c r="VTN110" s="32"/>
      <c r="VTO110" s="32"/>
      <c r="VTP110" s="32"/>
      <c r="VTQ110" s="32"/>
      <c r="VTR110" s="32"/>
      <c r="VTS110" s="32"/>
      <c r="VTT110" s="32"/>
      <c r="VTU110" s="32"/>
      <c r="VTV110" s="32"/>
      <c r="VTW110" s="32"/>
      <c r="VTX110" s="32"/>
      <c r="VTY110" s="32"/>
      <c r="VTZ110" s="32"/>
      <c r="VUA110" s="32"/>
      <c r="VUB110" s="32"/>
      <c r="VUC110" s="32"/>
      <c r="VUD110" s="32"/>
      <c r="VUE110" s="32"/>
      <c r="VUF110" s="32"/>
      <c r="VUG110" s="32"/>
      <c r="VUH110" s="32"/>
      <c r="VUI110" s="32"/>
      <c r="VUJ110" s="32"/>
      <c r="VUK110" s="32"/>
      <c r="VUL110" s="32"/>
      <c r="VUM110" s="32"/>
      <c r="VUN110" s="32"/>
      <c r="VUO110" s="32"/>
      <c r="VUP110" s="32"/>
      <c r="VUQ110" s="32"/>
      <c r="VUR110" s="32"/>
      <c r="VUS110" s="32"/>
      <c r="VUT110" s="32"/>
      <c r="VUU110" s="32"/>
      <c r="VUV110" s="32"/>
      <c r="VUW110" s="32"/>
      <c r="VUX110" s="32"/>
      <c r="VUY110" s="32"/>
      <c r="VUZ110" s="32"/>
      <c r="VVA110" s="32"/>
      <c r="VVB110" s="32"/>
      <c r="VVC110" s="32"/>
      <c r="VVD110" s="32"/>
      <c r="VVE110" s="32"/>
      <c r="VVF110" s="32"/>
      <c r="VVG110" s="32"/>
      <c r="VVH110" s="32"/>
      <c r="VVI110" s="32"/>
      <c r="VVJ110" s="32"/>
      <c r="VVK110" s="32"/>
      <c r="VVL110" s="32"/>
      <c r="VVM110" s="32"/>
      <c r="VVN110" s="32"/>
      <c r="VVO110" s="32"/>
      <c r="VVP110" s="32"/>
      <c r="VVQ110" s="32"/>
      <c r="VVR110" s="32"/>
      <c r="VVS110" s="32"/>
      <c r="VVT110" s="32"/>
      <c r="VVU110" s="32"/>
      <c r="VVV110" s="32"/>
      <c r="VVW110" s="32"/>
      <c r="VVX110" s="32"/>
      <c r="VVY110" s="32"/>
      <c r="VVZ110" s="32"/>
      <c r="VWA110" s="32"/>
      <c r="VWB110" s="32"/>
      <c r="VWC110" s="32"/>
      <c r="VWD110" s="32"/>
      <c r="VWE110" s="32"/>
      <c r="VWF110" s="32"/>
      <c r="VWG110" s="32"/>
      <c r="VWH110" s="32"/>
      <c r="VWI110" s="32"/>
      <c r="VWJ110" s="32"/>
      <c r="VWK110" s="32"/>
      <c r="VWL110" s="32"/>
      <c r="VWM110" s="32"/>
      <c r="VWN110" s="32"/>
      <c r="VWO110" s="32"/>
      <c r="VWP110" s="32"/>
      <c r="VWQ110" s="32"/>
      <c r="VWR110" s="32"/>
      <c r="VWS110" s="32"/>
      <c r="VWT110" s="32"/>
      <c r="VWU110" s="32"/>
      <c r="VWV110" s="32"/>
      <c r="VWW110" s="32"/>
      <c r="VWX110" s="32"/>
      <c r="VWY110" s="32"/>
      <c r="VWZ110" s="32"/>
      <c r="VXA110" s="32"/>
      <c r="VXB110" s="32"/>
      <c r="VXC110" s="32"/>
      <c r="VXD110" s="32"/>
      <c r="VXE110" s="32"/>
      <c r="VXF110" s="32"/>
      <c r="VXG110" s="32"/>
      <c r="VXH110" s="32"/>
      <c r="VXI110" s="32"/>
      <c r="VXJ110" s="32"/>
      <c r="VXK110" s="32"/>
      <c r="VXL110" s="32"/>
      <c r="VXM110" s="32"/>
      <c r="VXN110" s="32"/>
      <c r="VXO110" s="32"/>
      <c r="VXP110" s="32"/>
      <c r="VXQ110" s="32"/>
      <c r="VXR110" s="32"/>
      <c r="VXS110" s="32"/>
      <c r="VXT110" s="32"/>
      <c r="VXU110" s="32"/>
      <c r="VXV110" s="32"/>
      <c r="VXW110" s="32"/>
      <c r="VXX110" s="32"/>
      <c r="VXY110" s="32"/>
      <c r="VXZ110" s="32"/>
      <c r="VYA110" s="32"/>
      <c r="VYB110" s="32"/>
      <c r="VYC110" s="32"/>
      <c r="VYD110" s="32"/>
      <c r="VYE110" s="32"/>
      <c r="VYF110" s="32"/>
      <c r="VYG110" s="32"/>
      <c r="VYH110" s="32"/>
      <c r="VYI110" s="32"/>
      <c r="VYJ110" s="32"/>
      <c r="VYK110" s="32"/>
      <c r="VYL110" s="32"/>
      <c r="VYM110" s="32"/>
      <c r="VYN110" s="32"/>
      <c r="VYO110" s="32"/>
      <c r="VYP110" s="32"/>
      <c r="VYQ110" s="32"/>
      <c r="VYR110" s="32"/>
      <c r="VYS110" s="32"/>
      <c r="VYT110" s="32"/>
      <c r="VYU110" s="32"/>
      <c r="VYV110" s="32"/>
      <c r="VYW110" s="32"/>
      <c r="VYX110" s="32"/>
      <c r="VYY110" s="32"/>
      <c r="VYZ110" s="32"/>
      <c r="VZA110" s="32"/>
      <c r="VZB110" s="32"/>
      <c r="VZC110" s="32"/>
      <c r="VZD110" s="32"/>
      <c r="VZE110" s="32"/>
      <c r="VZF110" s="32"/>
      <c r="VZG110" s="32"/>
      <c r="VZH110" s="32"/>
      <c r="VZI110" s="32"/>
      <c r="VZJ110" s="32"/>
      <c r="VZK110" s="32"/>
      <c r="VZL110" s="32"/>
      <c r="VZM110" s="32"/>
      <c r="VZN110" s="32"/>
      <c r="VZO110" s="32"/>
      <c r="VZP110" s="32"/>
      <c r="VZQ110" s="32"/>
      <c r="VZR110" s="32"/>
      <c r="VZS110" s="32"/>
      <c r="VZT110" s="32"/>
      <c r="VZU110" s="32"/>
      <c r="VZV110" s="32"/>
      <c r="VZW110" s="32"/>
      <c r="VZX110" s="32"/>
      <c r="VZY110" s="32"/>
      <c r="VZZ110" s="32"/>
      <c r="WAA110" s="32"/>
      <c r="WAB110" s="32"/>
      <c r="WAC110" s="32"/>
      <c r="WAD110" s="32"/>
      <c r="WAE110" s="32"/>
      <c r="WAF110" s="32"/>
      <c r="WAG110" s="32"/>
      <c r="WAH110" s="32"/>
      <c r="WAI110" s="32"/>
      <c r="WAJ110" s="32"/>
      <c r="WAK110" s="32"/>
      <c r="WAL110" s="32"/>
      <c r="WAM110" s="32"/>
      <c r="WAN110" s="32"/>
      <c r="WAO110" s="32"/>
      <c r="WAP110" s="32"/>
      <c r="WAQ110" s="32"/>
      <c r="WAR110" s="32"/>
      <c r="WAS110" s="32"/>
      <c r="WAT110" s="32"/>
      <c r="WAU110" s="32"/>
      <c r="WAV110" s="32"/>
      <c r="WAW110" s="32"/>
      <c r="WAX110" s="32"/>
      <c r="WAY110" s="32"/>
      <c r="WAZ110" s="32"/>
      <c r="WBA110" s="32"/>
      <c r="WBB110" s="32"/>
      <c r="WBC110" s="32"/>
      <c r="WBD110" s="32"/>
      <c r="WBE110" s="32"/>
      <c r="WBF110" s="32"/>
      <c r="WBG110" s="32"/>
      <c r="WBH110" s="32"/>
      <c r="WBI110" s="32"/>
      <c r="WBJ110" s="32"/>
      <c r="WBK110" s="32"/>
      <c r="WBL110" s="32"/>
      <c r="WBM110" s="32"/>
      <c r="WBN110" s="32"/>
      <c r="WBO110" s="32"/>
      <c r="WBP110" s="32"/>
      <c r="WBQ110" s="32"/>
      <c r="WBR110" s="32"/>
      <c r="WBS110" s="32"/>
      <c r="WBT110" s="32"/>
      <c r="WBU110" s="32"/>
      <c r="WBV110" s="32"/>
      <c r="WBW110" s="32"/>
      <c r="WBX110" s="32"/>
      <c r="WBY110" s="32"/>
      <c r="WBZ110" s="32"/>
      <c r="WCA110" s="32"/>
      <c r="WCB110" s="32"/>
      <c r="WCC110" s="32"/>
      <c r="WCD110" s="32"/>
      <c r="WCE110" s="32"/>
      <c r="WCF110" s="32"/>
      <c r="WCG110" s="32"/>
      <c r="WCH110" s="32"/>
      <c r="WCI110" s="32"/>
      <c r="WCJ110" s="32"/>
      <c r="WCK110" s="32"/>
      <c r="WCL110" s="32"/>
      <c r="WCM110" s="32"/>
      <c r="WCN110" s="32"/>
      <c r="WCO110" s="32"/>
      <c r="WCP110" s="32"/>
      <c r="WCQ110" s="32"/>
      <c r="WCR110" s="32"/>
      <c r="WCS110" s="32"/>
      <c r="WCT110" s="32"/>
      <c r="WCU110" s="32"/>
      <c r="WCV110" s="32"/>
      <c r="WCW110" s="32"/>
      <c r="WCX110" s="32"/>
      <c r="WCY110" s="32"/>
      <c r="WCZ110" s="32"/>
      <c r="WDA110" s="32"/>
      <c r="WDB110" s="32"/>
      <c r="WDC110" s="32"/>
      <c r="WDD110" s="32"/>
      <c r="WDE110" s="32"/>
      <c r="WDF110" s="32"/>
      <c r="WDG110" s="32"/>
      <c r="WDH110" s="32"/>
      <c r="WDI110" s="32"/>
      <c r="WDJ110" s="32"/>
      <c r="WDK110" s="32"/>
      <c r="WDL110" s="32"/>
      <c r="WDM110" s="32"/>
      <c r="WDN110" s="32"/>
      <c r="WDO110" s="32"/>
      <c r="WDP110" s="32"/>
      <c r="WDQ110" s="32"/>
      <c r="WDR110" s="32"/>
      <c r="WDS110" s="32"/>
      <c r="WDT110" s="32"/>
      <c r="WDU110" s="32"/>
      <c r="WDV110" s="32"/>
      <c r="WDW110" s="32"/>
      <c r="WDX110" s="32"/>
      <c r="WDY110" s="32"/>
      <c r="WDZ110" s="32"/>
      <c r="WEA110" s="32"/>
      <c r="WEB110" s="32"/>
      <c r="WEC110" s="32"/>
      <c r="WED110" s="32"/>
      <c r="WEE110" s="32"/>
      <c r="WEF110" s="32"/>
      <c r="WEG110" s="32"/>
      <c r="WEH110" s="32"/>
      <c r="WEI110" s="32"/>
      <c r="WEJ110" s="32"/>
      <c r="WEK110" s="32"/>
      <c r="WEL110" s="32"/>
      <c r="WEM110" s="32"/>
      <c r="WEN110" s="32"/>
      <c r="WEO110" s="32"/>
      <c r="WEP110" s="32"/>
      <c r="WEQ110" s="32"/>
      <c r="WER110" s="32"/>
      <c r="WES110" s="32"/>
      <c r="WET110" s="32"/>
      <c r="WEU110" s="32"/>
      <c r="WEV110" s="32"/>
      <c r="WEW110" s="32"/>
      <c r="WEX110" s="32"/>
      <c r="WEY110" s="32"/>
      <c r="WEZ110" s="32"/>
      <c r="WFA110" s="32"/>
      <c r="WFB110" s="32"/>
      <c r="WFC110" s="32"/>
      <c r="WFD110" s="32"/>
      <c r="WFE110" s="32"/>
      <c r="WFF110" s="32"/>
      <c r="WFG110" s="32"/>
      <c r="WFH110" s="32"/>
      <c r="WFI110" s="32"/>
      <c r="WFJ110" s="32"/>
      <c r="WFK110" s="32"/>
      <c r="WFL110" s="32"/>
      <c r="WFM110" s="32"/>
      <c r="WFN110" s="32"/>
      <c r="WFO110" s="32"/>
      <c r="WFP110" s="32"/>
      <c r="WFQ110" s="32"/>
      <c r="WFR110" s="32"/>
      <c r="WFS110" s="32"/>
      <c r="WFT110" s="32"/>
      <c r="WFU110" s="32"/>
      <c r="WFV110" s="32"/>
      <c r="WFW110" s="32"/>
      <c r="WFX110" s="32"/>
      <c r="WFY110" s="32"/>
      <c r="WFZ110" s="32"/>
      <c r="WGA110" s="32"/>
      <c r="WGB110" s="32"/>
      <c r="WGC110" s="32"/>
      <c r="WGD110" s="32"/>
      <c r="WGE110" s="32"/>
      <c r="WGF110" s="32"/>
      <c r="WGG110" s="32"/>
      <c r="WGH110" s="32"/>
      <c r="WGI110" s="32"/>
      <c r="WGJ110" s="32"/>
      <c r="WGK110" s="32"/>
      <c r="WGL110" s="32"/>
      <c r="WGM110" s="32"/>
      <c r="WGN110" s="32"/>
      <c r="WGO110" s="32"/>
      <c r="WGP110" s="32"/>
      <c r="WGQ110" s="32"/>
      <c r="WGR110" s="32"/>
      <c r="WGS110" s="32"/>
      <c r="WGT110" s="32"/>
      <c r="WGU110" s="32"/>
      <c r="WGV110" s="32"/>
      <c r="WGW110" s="32"/>
      <c r="WGX110" s="32"/>
      <c r="WGY110" s="32"/>
      <c r="WGZ110" s="32"/>
      <c r="WHA110" s="32"/>
      <c r="WHB110" s="32"/>
      <c r="WHC110" s="32"/>
      <c r="WHD110" s="32"/>
      <c r="WHE110" s="32"/>
      <c r="WHF110" s="32"/>
      <c r="WHG110" s="32"/>
      <c r="WHH110" s="32"/>
      <c r="WHI110" s="32"/>
      <c r="WHJ110" s="32"/>
      <c r="WHK110" s="32"/>
      <c r="WHL110" s="32"/>
      <c r="WHM110" s="32"/>
      <c r="WHN110" s="32"/>
      <c r="WHO110" s="32"/>
      <c r="WHP110" s="32"/>
      <c r="WHQ110" s="32"/>
      <c r="WHR110" s="32"/>
      <c r="WHS110" s="32"/>
      <c r="WHT110" s="32"/>
      <c r="WHU110" s="32"/>
      <c r="WHV110" s="32"/>
      <c r="WHW110" s="32"/>
      <c r="WHX110" s="32"/>
      <c r="WHY110" s="32"/>
      <c r="WHZ110" s="32"/>
      <c r="WIA110" s="32"/>
      <c r="WIB110" s="32"/>
      <c r="WIC110" s="32"/>
      <c r="WID110" s="32"/>
      <c r="WIE110" s="32"/>
      <c r="WIF110" s="32"/>
      <c r="WIG110" s="32"/>
      <c r="WIH110" s="32"/>
      <c r="WII110" s="32"/>
      <c r="WIJ110" s="32"/>
      <c r="WIK110" s="32"/>
      <c r="WIL110" s="32"/>
      <c r="WIM110" s="32"/>
      <c r="WIN110" s="32"/>
      <c r="WIO110" s="32"/>
      <c r="WIP110" s="32"/>
      <c r="WIQ110" s="32"/>
      <c r="WIR110" s="32"/>
      <c r="WIS110" s="32"/>
      <c r="WIT110" s="32"/>
      <c r="WIU110" s="32"/>
      <c r="WIV110" s="32"/>
      <c r="WIW110" s="32"/>
      <c r="WIX110" s="32"/>
      <c r="WIY110" s="32"/>
      <c r="WIZ110" s="32"/>
      <c r="WJA110" s="32"/>
      <c r="WJB110" s="32"/>
      <c r="WJC110" s="32"/>
      <c r="WJD110" s="32"/>
      <c r="WJE110" s="32"/>
      <c r="WJF110" s="32"/>
      <c r="WJG110" s="32"/>
      <c r="WJH110" s="32"/>
      <c r="WJI110" s="32"/>
      <c r="WJJ110" s="32"/>
      <c r="WJK110" s="32"/>
      <c r="WJL110" s="32"/>
      <c r="WJM110" s="32"/>
      <c r="WJN110" s="32"/>
      <c r="WJO110" s="32"/>
      <c r="WJP110" s="32"/>
      <c r="WJQ110" s="32"/>
      <c r="WJR110" s="32"/>
      <c r="WJS110" s="32"/>
      <c r="WJT110" s="32"/>
      <c r="WJU110" s="32"/>
      <c r="WJV110" s="32"/>
      <c r="WJW110" s="32"/>
      <c r="WJX110" s="32"/>
      <c r="WJY110" s="32"/>
      <c r="WJZ110" s="32"/>
      <c r="WKA110" s="32"/>
      <c r="WKB110" s="32"/>
      <c r="WKC110" s="32"/>
      <c r="WKD110" s="32"/>
      <c r="WKE110" s="32"/>
      <c r="WKF110" s="32"/>
      <c r="WKG110" s="32"/>
      <c r="WKH110" s="32"/>
      <c r="WKI110" s="32"/>
      <c r="WKJ110" s="32"/>
      <c r="WKK110" s="32"/>
      <c r="WKL110" s="32"/>
      <c r="WKM110" s="32"/>
      <c r="WKN110" s="32"/>
      <c r="WKO110" s="32"/>
      <c r="WKP110" s="32"/>
      <c r="WKQ110" s="32"/>
      <c r="WKR110" s="32"/>
      <c r="WKS110" s="32"/>
      <c r="WKT110" s="32"/>
      <c r="WKU110" s="32"/>
      <c r="WKV110" s="32"/>
      <c r="WKW110" s="32"/>
      <c r="WKX110" s="32"/>
      <c r="WKY110" s="32"/>
      <c r="WKZ110" s="32"/>
      <c r="WLA110" s="32"/>
      <c r="WLB110" s="32"/>
      <c r="WLC110" s="32"/>
      <c r="WLD110" s="32"/>
      <c r="WLE110" s="32"/>
      <c r="WLF110" s="32"/>
      <c r="WLG110" s="32"/>
      <c r="WLH110" s="32"/>
      <c r="WLI110" s="32"/>
      <c r="WLJ110" s="32"/>
      <c r="WLK110" s="32"/>
      <c r="WLL110" s="32"/>
      <c r="WLM110" s="32"/>
      <c r="WLN110" s="32"/>
      <c r="WLO110" s="32"/>
      <c r="WLP110" s="32"/>
      <c r="WLQ110" s="32"/>
      <c r="WLR110" s="32"/>
      <c r="WLS110" s="32"/>
      <c r="WLT110" s="32"/>
      <c r="WLU110" s="32"/>
      <c r="WLV110" s="32"/>
      <c r="WLW110" s="32"/>
      <c r="WLX110" s="32"/>
      <c r="WLY110" s="32"/>
      <c r="WLZ110" s="32"/>
      <c r="WMA110" s="32"/>
      <c r="WMB110" s="32"/>
      <c r="WMC110" s="32"/>
      <c r="WMD110" s="32"/>
      <c r="WME110" s="32"/>
      <c r="WMF110" s="32"/>
      <c r="WMG110" s="32"/>
      <c r="WMH110" s="32"/>
      <c r="WMI110" s="32"/>
      <c r="WMJ110" s="32"/>
      <c r="WMK110" s="32"/>
      <c r="WML110" s="32"/>
      <c r="WMM110" s="32"/>
      <c r="WMN110" s="32"/>
      <c r="WMO110" s="32"/>
      <c r="WMP110" s="32"/>
      <c r="WMQ110" s="32"/>
      <c r="WMR110" s="32"/>
      <c r="WMS110" s="32"/>
      <c r="WMT110" s="32"/>
      <c r="WMU110" s="32"/>
      <c r="WMV110" s="32"/>
      <c r="WMW110" s="32"/>
      <c r="WMX110" s="32"/>
      <c r="WMY110" s="32"/>
      <c r="WMZ110" s="32"/>
      <c r="WNA110" s="32"/>
      <c r="WNB110" s="32"/>
      <c r="WNC110" s="32"/>
      <c r="WND110" s="32"/>
      <c r="WNE110" s="32"/>
      <c r="WNF110" s="32"/>
      <c r="WNG110" s="32"/>
      <c r="WNH110" s="32"/>
      <c r="WNI110" s="32"/>
      <c r="WNJ110" s="32"/>
      <c r="WNK110" s="32"/>
      <c r="WNL110" s="32"/>
      <c r="WNM110" s="32"/>
      <c r="WNN110" s="32"/>
      <c r="WNO110" s="32"/>
      <c r="WNP110" s="32"/>
      <c r="WNQ110" s="32"/>
      <c r="WNR110" s="32"/>
      <c r="WNS110" s="32"/>
      <c r="WNT110" s="32"/>
      <c r="WNU110" s="32"/>
      <c r="WNV110" s="32"/>
      <c r="WNW110" s="32"/>
      <c r="WNX110" s="32"/>
      <c r="WNY110" s="32"/>
      <c r="WNZ110" s="32"/>
      <c r="WOA110" s="32"/>
      <c r="WOB110" s="32"/>
      <c r="WOC110" s="32"/>
      <c r="WOD110" s="32"/>
      <c r="WOE110" s="32"/>
      <c r="WOF110" s="32"/>
      <c r="WOG110" s="32"/>
      <c r="WOH110" s="32"/>
      <c r="WOI110" s="32"/>
      <c r="WOJ110" s="32"/>
      <c r="WOK110" s="32"/>
      <c r="WOL110" s="32"/>
      <c r="WOM110" s="32"/>
      <c r="WON110" s="32"/>
      <c r="WOO110" s="32"/>
      <c r="WOP110" s="32"/>
      <c r="WOQ110" s="32"/>
      <c r="WOR110" s="32"/>
      <c r="WOS110" s="32"/>
      <c r="WOT110" s="32"/>
      <c r="WOU110" s="32"/>
      <c r="WOV110" s="32"/>
      <c r="WOW110" s="32"/>
      <c r="WOX110" s="32"/>
      <c r="WOY110" s="32"/>
      <c r="WOZ110" s="32"/>
      <c r="WPA110" s="32"/>
      <c r="WPB110" s="32"/>
      <c r="WPC110" s="32"/>
      <c r="WPD110" s="32"/>
      <c r="WPE110" s="32"/>
      <c r="WPF110" s="32"/>
      <c r="WPG110" s="32"/>
      <c r="WPH110" s="32"/>
      <c r="WPI110" s="32"/>
      <c r="WPJ110" s="32"/>
      <c r="WPK110" s="32"/>
      <c r="WPL110" s="32"/>
      <c r="WPM110" s="32"/>
      <c r="WPN110" s="32"/>
      <c r="WPO110" s="32"/>
      <c r="WPP110" s="32"/>
      <c r="WPQ110" s="32"/>
      <c r="WPR110" s="32"/>
      <c r="WPS110" s="32"/>
      <c r="WPT110" s="32"/>
      <c r="WPU110" s="32"/>
      <c r="WPV110" s="32"/>
      <c r="WPW110" s="32"/>
      <c r="WPX110" s="32"/>
      <c r="WPY110" s="32"/>
      <c r="WPZ110" s="32"/>
      <c r="WQA110" s="32"/>
      <c r="WQB110" s="32"/>
      <c r="WQC110" s="32"/>
      <c r="WQD110" s="32"/>
      <c r="WQE110" s="32"/>
      <c r="WQF110" s="32"/>
      <c r="WQG110" s="32"/>
      <c r="WQH110" s="32"/>
      <c r="WQI110" s="32"/>
      <c r="WQJ110" s="32"/>
      <c r="WQK110" s="32"/>
      <c r="WQL110" s="32"/>
      <c r="WQM110" s="32"/>
      <c r="WQN110" s="32"/>
      <c r="WQO110" s="32"/>
      <c r="WQP110" s="32"/>
      <c r="WQQ110" s="32"/>
      <c r="WQR110" s="32"/>
      <c r="WQS110" s="32"/>
      <c r="WQT110" s="32"/>
      <c r="WQU110" s="32"/>
      <c r="WQV110" s="32"/>
      <c r="WQW110" s="32"/>
      <c r="WQX110" s="32"/>
      <c r="WQY110" s="32"/>
      <c r="WQZ110" s="32"/>
      <c r="WRA110" s="32"/>
      <c r="WRB110" s="32"/>
      <c r="WRC110" s="32"/>
      <c r="WRD110" s="32"/>
      <c r="WRE110" s="32"/>
      <c r="WRF110" s="32"/>
      <c r="WRG110" s="32"/>
      <c r="WRH110" s="32"/>
      <c r="WRI110" s="32"/>
      <c r="WRJ110" s="32"/>
      <c r="WRK110" s="32"/>
      <c r="WRL110" s="32"/>
      <c r="WRM110" s="32"/>
      <c r="WRN110" s="32"/>
      <c r="WRO110" s="32"/>
      <c r="WRP110" s="32"/>
      <c r="WRQ110" s="32"/>
      <c r="WRR110" s="32"/>
      <c r="WRS110" s="32"/>
      <c r="WRT110" s="32"/>
      <c r="WRU110" s="32"/>
      <c r="WRV110" s="32"/>
      <c r="WRW110" s="32"/>
      <c r="WRX110" s="32"/>
      <c r="WRY110" s="32"/>
      <c r="WRZ110" s="32"/>
      <c r="WSA110" s="32"/>
      <c r="WSB110" s="32"/>
      <c r="WSC110" s="32"/>
      <c r="WSD110" s="32"/>
      <c r="WSE110" s="32"/>
      <c r="WSF110" s="32"/>
      <c r="WSG110" s="32"/>
      <c r="WSH110" s="32"/>
      <c r="WSI110" s="32"/>
      <c r="WSJ110" s="32"/>
      <c r="WSK110" s="32"/>
      <c r="WSL110" s="32"/>
      <c r="WSM110" s="32"/>
      <c r="WSN110" s="32"/>
      <c r="WSO110" s="32"/>
      <c r="WSP110" s="32"/>
      <c r="WSQ110" s="32"/>
      <c r="WSR110" s="32"/>
      <c r="WSS110" s="32"/>
      <c r="WST110" s="32"/>
      <c r="WSU110" s="32"/>
      <c r="WSV110" s="32"/>
      <c r="WSW110" s="32"/>
      <c r="WSX110" s="32"/>
      <c r="WSY110" s="32"/>
      <c r="WSZ110" s="32"/>
      <c r="WTA110" s="32"/>
      <c r="WTB110" s="32"/>
      <c r="WTC110" s="32"/>
      <c r="WTD110" s="32"/>
      <c r="WTE110" s="32"/>
      <c r="WTF110" s="32"/>
      <c r="WTG110" s="32"/>
      <c r="WTH110" s="32"/>
      <c r="WTI110" s="32"/>
      <c r="WTJ110" s="32"/>
      <c r="WTK110" s="32"/>
      <c r="WTL110" s="32"/>
      <c r="WTM110" s="32"/>
      <c r="WTN110" s="32"/>
      <c r="WTO110" s="32"/>
      <c r="WTP110" s="32"/>
      <c r="WTQ110" s="32"/>
      <c r="WTR110" s="32"/>
      <c r="WTS110" s="32"/>
      <c r="WTT110" s="32"/>
      <c r="WTU110" s="32"/>
      <c r="WTV110" s="32"/>
      <c r="WTW110" s="32"/>
      <c r="WTX110" s="32"/>
      <c r="WTY110" s="32"/>
      <c r="WTZ110" s="32"/>
      <c r="WUA110" s="32"/>
      <c r="WUB110" s="32"/>
      <c r="WUC110" s="32"/>
      <c r="WUD110" s="32"/>
      <c r="WUE110" s="32"/>
      <c r="WUF110" s="32"/>
      <c r="WUG110" s="32"/>
      <c r="WUH110" s="32"/>
      <c r="WUI110" s="32"/>
      <c r="WUJ110" s="32"/>
      <c r="WUK110" s="32"/>
      <c r="WUL110" s="32"/>
      <c r="WUM110" s="32"/>
      <c r="WUN110" s="32"/>
      <c r="WUO110" s="32"/>
      <c r="WUP110" s="32"/>
      <c r="WUQ110" s="32"/>
      <c r="WUR110" s="32"/>
      <c r="WUS110" s="32"/>
      <c r="WUT110" s="32"/>
      <c r="WUU110" s="32"/>
      <c r="WUV110" s="32"/>
      <c r="WUW110" s="32"/>
      <c r="WUX110" s="32"/>
      <c r="WUY110" s="32"/>
      <c r="WUZ110" s="32"/>
      <c r="WVA110" s="32"/>
      <c r="WVB110" s="32"/>
      <c r="WVC110" s="32"/>
      <c r="WVD110" s="32"/>
      <c r="WVE110" s="32"/>
      <c r="WVF110" s="32"/>
      <c r="WVG110" s="32"/>
      <c r="WVH110" s="32"/>
      <c r="WVI110" s="32"/>
      <c r="WVJ110" s="32"/>
      <c r="WVK110" s="32"/>
      <c r="WVL110" s="32"/>
      <c r="WVM110" s="32"/>
      <c r="WVN110" s="32"/>
      <c r="WVO110" s="32"/>
      <c r="WVP110" s="32"/>
      <c r="WVQ110" s="32"/>
      <c r="WVR110" s="32"/>
      <c r="WVS110" s="32"/>
      <c r="WVT110" s="32"/>
      <c r="WVU110" s="32"/>
      <c r="WVV110" s="32"/>
      <c r="WVW110" s="32"/>
      <c r="WVX110" s="32"/>
      <c r="WVY110" s="32"/>
      <c r="WVZ110" s="32"/>
      <c r="WWA110" s="32"/>
      <c r="WWB110" s="32"/>
      <c r="WWC110" s="32"/>
      <c r="WWD110" s="32"/>
      <c r="WWE110" s="32"/>
      <c r="WWF110" s="32"/>
      <c r="WWG110" s="32"/>
      <c r="WWH110" s="32"/>
      <c r="WWI110" s="32"/>
      <c r="WWJ110" s="32"/>
      <c r="WWK110" s="32"/>
      <c r="WWL110" s="32"/>
      <c r="WWM110" s="32"/>
      <c r="WWN110" s="32"/>
      <c r="WWO110" s="32"/>
      <c r="WWP110" s="32"/>
      <c r="WWQ110" s="32"/>
      <c r="WWR110" s="32"/>
      <c r="WWS110" s="32"/>
      <c r="WWT110" s="32"/>
      <c r="WWU110" s="32"/>
      <c r="WWV110" s="32"/>
      <c r="WWW110" s="32"/>
      <c r="WWX110" s="32"/>
      <c r="WWY110" s="32"/>
      <c r="WWZ110" s="32"/>
      <c r="WXA110" s="32"/>
      <c r="WXB110" s="32"/>
      <c r="WXC110" s="32"/>
      <c r="WXD110" s="32"/>
      <c r="WXE110" s="32"/>
      <c r="WXF110" s="32"/>
      <c r="WXG110" s="32"/>
      <c r="WXH110" s="32"/>
      <c r="WXI110" s="32"/>
      <c r="WXJ110" s="32"/>
      <c r="WXK110" s="32"/>
      <c r="WXL110" s="32"/>
      <c r="WXM110" s="32"/>
      <c r="WXN110" s="32"/>
      <c r="WXO110" s="32"/>
      <c r="WXP110" s="32"/>
      <c r="WXQ110" s="32"/>
      <c r="WXR110" s="32"/>
      <c r="WXS110" s="32"/>
      <c r="WXT110" s="32"/>
      <c r="WXU110" s="32"/>
      <c r="WXV110" s="32"/>
      <c r="WXW110" s="32"/>
      <c r="WXX110" s="32"/>
      <c r="WXY110" s="32"/>
      <c r="WXZ110" s="32"/>
      <c r="WYA110" s="32"/>
      <c r="WYB110" s="32"/>
      <c r="WYC110" s="32"/>
      <c r="WYD110" s="32"/>
      <c r="WYE110" s="32"/>
      <c r="WYF110" s="32"/>
      <c r="WYG110" s="32"/>
      <c r="WYH110" s="32"/>
      <c r="WYI110" s="32"/>
      <c r="WYJ110" s="32"/>
      <c r="WYK110" s="32"/>
      <c r="WYL110" s="32"/>
      <c r="WYM110" s="32"/>
      <c r="WYN110" s="32"/>
      <c r="WYO110" s="32"/>
      <c r="WYP110" s="32"/>
      <c r="WYQ110" s="32"/>
      <c r="WYR110" s="32"/>
      <c r="WYS110" s="32"/>
      <c r="WYT110" s="32"/>
      <c r="WYU110" s="32"/>
      <c r="WYV110" s="32"/>
      <c r="WYW110" s="32"/>
      <c r="WYX110" s="32"/>
      <c r="WYY110" s="32"/>
      <c r="WYZ110" s="32"/>
      <c r="WZA110" s="32"/>
      <c r="WZB110" s="32"/>
      <c r="WZC110" s="32"/>
      <c r="WZD110" s="32"/>
      <c r="WZE110" s="32"/>
      <c r="WZF110" s="32"/>
      <c r="WZG110" s="32"/>
      <c r="WZH110" s="32"/>
      <c r="WZI110" s="32"/>
      <c r="WZJ110" s="32"/>
      <c r="WZK110" s="32"/>
      <c r="WZL110" s="32"/>
      <c r="WZM110" s="32"/>
      <c r="WZN110" s="32"/>
      <c r="WZO110" s="32"/>
      <c r="WZP110" s="32"/>
      <c r="WZQ110" s="32"/>
      <c r="WZR110" s="32"/>
      <c r="WZS110" s="32"/>
      <c r="WZT110" s="32"/>
      <c r="WZU110" s="32"/>
      <c r="WZV110" s="32"/>
      <c r="WZW110" s="32"/>
      <c r="WZX110" s="32"/>
      <c r="WZY110" s="32"/>
      <c r="WZZ110" s="32"/>
      <c r="XAA110" s="32"/>
      <c r="XAB110" s="32"/>
      <c r="XAC110" s="32"/>
      <c r="XAD110" s="32"/>
      <c r="XAE110" s="32"/>
      <c r="XAF110" s="32"/>
      <c r="XAG110" s="32"/>
      <c r="XAH110" s="32"/>
      <c r="XAI110" s="32"/>
      <c r="XAJ110" s="32"/>
      <c r="XAK110" s="32"/>
      <c r="XAL110" s="32"/>
      <c r="XAM110" s="32"/>
      <c r="XAN110" s="32"/>
      <c r="XAO110" s="32"/>
      <c r="XAP110" s="32"/>
      <c r="XAQ110" s="32"/>
      <c r="XAR110" s="32"/>
      <c r="XAS110" s="32"/>
      <c r="XAT110" s="32"/>
      <c r="XAU110" s="32"/>
      <c r="XAV110" s="32"/>
      <c r="XAW110" s="32"/>
      <c r="XAX110" s="32"/>
      <c r="XAY110" s="32"/>
      <c r="XAZ110" s="32"/>
      <c r="XBA110" s="32"/>
      <c r="XBB110" s="32"/>
      <c r="XBC110" s="32"/>
      <c r="XBD110" s="32"/>
      <c r="XBE110" s="32"/>
      <c r="XBF110" s="32"/>
      <c r="XBG110" s="32"/>
      <c r="XBH110" s="32"/>
      <c r="XBI110" s="32"/>
      <c r="XBJ110" s="32"/>
      <c r="XBK110" s="32"/>
      <c r="XBL110" s="32"/>
      <c r="XBM110" s="32"/>
      <c r="XBN110" s="32"/>
      <c r="XBO110" s="32"/>
      <c r="XBP110" s="32"/>
      <c r="XBQ110" s="32"/>
      <c r="XBR110" s="32"/>
      <c r="XBS110" s="32"/>
      <c r="XBT110" s="32"/>
      <c r="XBU110" s="32"/>
      <c r="XBV110" s="32"/>
      <c r="XBW110" s="32"/>
      <c r="XBX110" s="32"/>
      <c r="XBY110" s="32"/>
      <c r="XBZ110" s="32"/>
      <c r="XCA110" s="32"/>
      <c r="XCB110" s="32"/>
      <c r="XCC110" s="32"/>
      <c r="XCD110" s="32"/>
      <c r="XCE110" s="32"/>
      <c r="XCF110" s="32"/>
      <c r="XCG110" s="32"/>
      <c r="XCH110" s="32"/>
      <c r="XCI110" s="32"/>
      <c r="XCJ110" s="32"/>
      <c r="XCK110" s="32"/>
      <c r="XCL110" s="32"/>
      <c r="XCM110" s="32"/>
      <c r="XCN110" s="32"/>
      <c r="XCO110" s="32"/>
      <c r="XCP110" s="32"/>
      <c r="XCQ110" s="32"/>
      <c r="XCR110" s="32"/>
      <c r="XCS110" s="32"/>
      <c r="XCT110" s="32"/>
      <c r="XCU110" s="32"/>
      <c r="XCV110" s="32"/>
      <c r="XCW110" s="32"/>
      <c r="XCX110" s="32"/>
      <c r="XCY110" s="32"/>
      <c r="XCZ110" s="32"/>
      <c r="XDA110" s="32"/>
      <c r="XDB110" s="32"/>
      <c r="XDC110" s="32"/>
      <c r="XDD110" s="32"/>
      <c r="XDE110" s="32"/>
      <c r="XDF110" s="32"/>
      <c r="XDG110" s="32"/>
      <c r="XDH110" s="32"/>
      <c r="XDI110" s="32"/>
      <c r="XDJ110" s="32"/>
      <c r="XDK110" s="32"/>
      <c r="XDL110" s="32"/>
      <c r="XDM110" s="32"/>
      <c r="XDN110" s="32"/>
      <c r="XDO110" s="32"/>
      <c r="XDP110" s="32"/>
      <c r="XDQ110" s="32"/>
      <c r="XDR110" s="32"/>
      <c r="XDS110" s="32"/>
      <c r="XDT110" s="32"/>
      <c r="XDU110" s="32"/>
      <c r="XDV110" s="32"/>
      <c r="XDW110" s="32"/>
      <c r="XDX110" s="32"/>
      <c r="XDY110" s="32"/>
      <c r="XDZ110" s="32"/>
      <c r="XEA110" s="32"/>
      <c r="XEB110" s="32"/>
      <c r="XEC110" s="32"/>
      <c r="XED110" s="32"/>
      <c r="XEE110" s="32"/>
      <c r="XEF110" s="32"/>
      <c r="XEG110" s="32"/>
      <c r="XEH110" s="32"/>
      <c r="XEI110" s="32"/>
      <c r="XEJ110" s="32"/>
      <c r="XEK110" s="32"/>
      <c r="XEL110" s="32"/>
      <c r="XEM110" s="32"/>
      <c r="XEN110" s="32"/>
      <c r="XEO110" s="32"/>
      <c r="XEP110" s="32"/>
      <c r="XEQ110" s="32"/>
      <c r="XER110" s="32"/>
      <c r="XES110" s="32"/>
      <c r="XET110" s="32"/>
      <c r="XEU110" s="32"/>
      <c r="XEV110" s="32"/>
      <c r="XEW110" s="32"/>
      <c r="XEX110" s="32"/>
      <c r="XEY110" s="32"/>
      <c r="XEZ110" s="32"/>
      <c r="XFA110" s="32"/>
      <c r="XFB110" s="32"/>
      <c r="XFC110" s="32"/>
      <c r="XFD110" s="32"/>
    </row>
    <row r="111" spans="1:16384" ht="17.25" customHeight="1" thickBot="1" x14ac:dyDescent="0.3">
      <c r="A111" s="49" t="s">
        <v>63</v>
      </c>
      <c r="B111" s="373"/>
      <c r="C111" s="374"/>
      <c r="D111" s="374"/>
      <c r="E111" s="374"/>
      <c r="F111" s="374"/>
      <c r="G111" s="374"/>
      <c r="H111" s="374"/>
      <c r="I111" s="374"/>
      <c r="J111" s="374"/>
      <c r="K111" s="374"/>
      <c r="L111" s="374"/>
      <c r="M111" s="374"/>
      <c r="N111" s="375"/>
      <c r="O111" s="32"/>
      <c r="P111" s="32"/>
      <c r="Q111" s="32"/>
      <c r="R111" s="32"/>
      <c r="S111" s="32"/>
      <c r="T111" s="32"/>
      <c r="U111" s="32"/>
      <c r="V111" s="32"/>
      <c r="W111" s="32"/>
    </row>
    <row r="112" spans="1:16384" ht="60" customHeight="1" thickBot="1" x14ac:dyDescent="0.3">
      <c r="A112" s="33"/>
      <c r="B112" s="71" t="s">
        <v>64</v>
      </c>
      <c r="C112" s="71" t="s">
        <v>38</v>
      </c>
      <c r="D112" s="72" t="s">
        <v>450</v>
      </c>
      <c r="E112" s="73">
        <v>41652</v>
      </c>
      <c r="F112" s="71">
        <v>250</v>
      </c>
      <c r="G112" s="64">
        <f t="shared" si="2"/>
        <v>41902</v>
      </c>
      <c r="H112" s="74">
        <f t="shared" ref="H112:H170" ca="1" si="4">G112-$B$1</f>
        <v>212</v>
      </c>
      <c r="I112" s="219"/>
      <c r="J112" s="366" t="s">
        <v>606</v>
      </c>
      <c r="K112" s="367"/>
      <c r="L112" s="125" t="s">
        <v>263</v>
      </c>
      <c r="M112" s="353">
        <v>3</v>
      </c>
      <c r="N112" s="353"/>
      <c r="O112" s="32"/>
      <c r="P112" s="32"/>
      <c r="Q112" s="32"/>
      <c r="R112" s="32"/>
      <c r="S112" s="32"/>
      <c r="T112" s="32"/>
      <c r="U112" s="32"/>
      <c r="V112" s="32"/>
      <c r="W112" s="32"/>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5"/>
    </row>
    <row r="113" spans="1:1023" ht="60" customHeight="1" thickBot="1" x14ac:dyDescent="0.3">
      <c r="A113" s="33"/>
      <c r="B113" s="75" t="s">
        <v>64</v>
      </c>
      <c r="C113" s="75" t="s">
        <v>66</v>
      </c>
      <c r="D113" s="76" t="s">
        <v>67</v>
      </c>
      <c r="E113" s="52">
        <v>41444</v>
      </c>
      <c r="F113" s="75">
        <v>365</v>
      </c>
      <c r="G113" s="64">
        <f t="shared" si="2"/>
        <v>41809</v>
      </c>
      <c r="H113" s="74">
        <f t="shared" ca="1" si="4"/>
        <v>119</v>
      </c>
      <c r="I113" s="219" t="s">
        <v>544</v>
      </c>
      <c r="J113" s="366"/>
      <c r="K113" s="367"/>
      <c r="L113" s="125" t="s">
        <v>263</v>
      </c>
      <c r="M113" s="353">
        <v>3</v>
      </c>
      <c r="N113" s="353"/>
      <c r="O113" s="32"/>
      <c r="P113" s="32"/>
      <c r="Q113" s="32"/>
      <c r="R113" s="32"/>
      <c r="S113" s="32"/>
      <c r="T113" s="32"/>
      <c r="U113" s="32"/>
      <c r="V113" s="32"/>
      <c r="W113" s="32"/>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5"/>
    </row>
    <row r="114" spans="1:1023" ht="60" customHeight="1" thickBot="1" x14ac:dyDescent="0.3">
      <c r="A114" s="33"/>
      <c r="B114" s="75" t="s">
        <v>64</v>
      </c>
      <c r="C114" s="75" t="s">
        <v>38</v>
      </c>
      <c r="D114" s="76" t="s">
        <v>449</v>
      </c>
      <c r="E114" s="52">
        <v>41621</v>
      </c>
      <c r="F114" s="75">
        <v>250</v>
      </c>
      <c r="G114" s="64">
        <f t="shared" si="2"/>
        <v>41871</v>
      </c>
      <c r="H114" s="74">
        <f t="shared" ca="1" si="4"/>
        <v>181</v>
      </c>
      <c r="I114" s="219" t="s">
        <v>544</v>
      </c>
      <c r="J114" s="366" t="s">
        <v>607</v>
      </c>
      <c r="K114" s="367"/>
      <c r="L114" s="125" t="s">
        <v>263</v>
      </c>
      <c r="M114" s="353">
        <v>3</v>
      </c>
      <c r="N114" s="353"/>
      <c r="O114" s="32"/>
      <c r="P114" s="32"/>
      <c r="Q114" s="32"/>
      <c r="R114" s="32"/>
      <c r="S114" s="32"/>
      <c r="T114" s="32"/>
      <c r="U114" s="32"/>
      <c r="V114" s="32"/>
      <c r="W114" s="32"/>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5"/>
    </row>
    <row r="115" spans="1:1023" ht="60" customHeight="1" thickBot="1" x14ac:dyDescent="0.3">
      <c r="A115" s="33"/>
      <c r="B115" s="75" t="s">
        <v>64</v>
      </c>
      <c r="C115" s="75" t="s">
        <v>38</v>
      </c>
      <c r="D115" s="76" t="s">
        <v>69</v>
      </c>
      <c r="E115" s="52">
        <v>41621</v>
      </c>
      <c r="F115" s="75">
        <v>250</v>
      </c>
      <c r="G115" s="64">
        <f t="shared" si="2"/>
        <v>41871</v>
      </c>
      <c r="H115" s="74">
        <f t="shared" ca="1" si="4"/>
        <v>181</v>
      </c>
      <c r="I115" s="219" t="s">
        <v>544</v>
      </c>
      <c r="J115" s="366" t="s">
        <v>607</v>
      </c>
      <c r="K115" s="367"/>
      <c r="L115" s="125" t="s">
        <v>263</v>
      </c>
      <c r="M115" s="353">
        <v>3</v>
      </c>
      <c r="N115" s="353"/>
      <c r="O115" s="32"/>
      <c r="P115" s="32"/>
      <c r="Q115" s="32"/>
      <c r="R115" s="32"/>
      <c r="S115" s="32"/>
      <c r="T115" s="32"/>
      <c r="U115" s="32"/>
      <c r="V115" s="32"/>
      <c r="W115" s="32"/>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5"/>
    </row>
    <row r="116" spans="1:1023" ht="60" customHeight="1" thickBot="1" x14ac:dyDescent="0.3">
      <c r="A116" s="33"/>
      <c r="B116" s="75" t="s">
        <v>64</v>
      </c>
      <c r="C116" s="75" t="s">
        <v>38</v>
      </c>
      <c r="D116" s="76" t="s">
        <v>70</v>
      </c>
      <c r="E116" s="52">
        <v>41621</v>
      </c>
      <c r="F116" s="75">
        <v>250</v>
      </c>
      <c r="G116" s="64">
        <f t="shared" si="2"/>
        <v>41871</v>
      </c>
      <c r="H116" s="74">
        <f t="shared" ca="1" si="4"/>
        <v>181</v>
      </c>
      <c r="I116" s="219" t="s">
        <v>544</v>
      </c>
      <c r="J116" s="366" t="s">
        <v>607</v>
      </c>
      <c r="K116" s="367"/>
      <c r="L116" s="125" t="s">
        <v>263</v>
      </c>
      <c r="M116" s="353">
        <v>10</v>
      </c>
      <c r="N116" s="353"/>
      <c r="O116" s="32"/>
      <c r="P116" s="32"/>
      <c r="Q116" s="32"/>
      <c r="R116" s="32"/>
      <c r="S116" s="32"/>
      <c r="T116" s="32"/>
      <c r="U116" s="32"/>
      <c r="V116" s="32"/>
      <c r="W116" s="32"/>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5"/>
    </row>
    <row r="117" spans="1:1023" ht="60" customHeight="1" thickBot="1" x14ac:dyDescent="0.3">
      <c r="A117" s="33"/>
      <c r="B117" s="75" t="s">
        <v>64</v>
      </c>
      <c r="C117" s="75" t="s">
        <v>66</v>
      </c>
      <c r="D117" s="76" t="s">
        <v>71</v>
      </c>
      <c r="E117" s="52">
        <v>41549</v>
      </c>
      <c r="F117" s="75">
        <v>200</v>
      </c>
      <c r="G117" s="64">
        <f t="shared" si="2"/>
        <v>41749</v>
      </c>
      <c r="H117" s="74">
        <f t="shared" ca="1" si="4"/>
        <v>59</v>
      </c>
      <c r="I117" s="219" t="s">
        <v>544</v>
      </c>
      <c r="J117" s="366"/>
      <c r="K117" s="367"/>
      <c r="L117" s="125" t="s">
        <v>263</v>
      </c>
      <c r="M117" s="353">
        <v>10</v>
      </c>
      <c r="N117" s="353"/>
      <c r="O117" s="32"/>
      <c r="P117" s="32"/>
      <c r="Q117" s="32"/>
      <c r="R117" s="32"/>
      <c r="S117" s="32"/>
      <c r="T117" s="32"/>
      <c r="U117" s="32"/>
      <c r="V117" s="32"/>
      <c r="W117" s="32"/>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5"/>
    </row>
    <row r="118" spans="1:1023" ht="60" customHeight="1" thickBot="1" x14ac:dyDescent="0.3">
      <c r="A118" s="33"/>
      <c r="B118" s="75" t="s">
        <v>64</v>
      </c>
      <c r="C118" s="75" t="s">
        <v>38</v>
      </c>
      <c r="D118" s="76" t="s">
        <v>448</v>
      </c>
      <c r="E118" s="52">
        <v>41621</v>
      </c>
      <c r="F118" s="75">
        <v>250</v>
      </c>
      <c r="G118" s="64">
        <f t="shared" si="2"/>
        <v>41871</v>
      </c>
      <c r="H118" s="74">
        <f t="shared" ca="1" si="4"/>
        <v>181</v>
      </c>
      <c r="I118" s="219" t="s">
        <v>544</v>
      </c>
      <c r="J118" s="366" t="s">
        <v>607</v>
      </c>
      <c r="K118" s="367"/>
      <c r="L118" s="125" t="s">
        <v>263</v>
      </c>
      <c r="M118" s="353">
        <v>3</v>
      </c>
      <c r="N118" s="353"/>
      <c r="O118" s="32"/>
      <c r="P118" s="32"/>
      <c r="Q118" s="32"/>
      <c r="R118" s="32"/>
      <c r="S118" s="32"/>
      <c r="T118" s="32"/>
      <c r="U118" s="32"/>
      <c r="V118" s="32"/>
      <c r="W118" s="32"/>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5"/>
    </row>
    <row r="119" spans="1:1023" ht="60" customHeight="1" thickBot="1" x14ac:dyDescent="0.3">
      <c r="A119" s="33"/>
      <c r="B119" s="75" t="s">
        <v>64</v>
      </c>
      <c r="C119" s="75" t="s">
        <v>38</v>
      </c>
      <c r="D119" s="76" t="s">
        <v>493</v>
      </c>
      <c r="E119" s="52">
        <v>41621</v>
      </c>
      <c r="F119" s="75">
        <v>250</v>
      </c>
      <c r="G119" s="64">
        <f t="shared" si="2"/>
        <v>41871</v>
      </c>
      <c r="H119" s="74">
        <f t="shared" ca="1" si="4"/>
        <v>181</v>
      </c>
      <c r="I119" s="219" t="s">
        <v>544</v>
      </c>
      <c r="J119" s="366" t="s">
        <v>607</v>
      </c>
      <c r="K119" s="367"/>
      <c r="L119" s="125" t="s">
        <v>263</v>
      </c>
      <c r="M119" s="353">
        <v>3</v>
      </c>
      <c r="N119" s="353"/>
      <c r="O119" s="32"/>
      <c r="P119" s="32"/>
      <c r="Q119" s="32"/>
      <c r="R119" s="32"/>
      <c r="S119" s="32"/>
      <c r="T119" s="32"/>
      <c r="U119" s="32"/>
      <c r="V119" s="32"/>
      <c r="W119" s="32"/>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5"/>
    </row>
    <row r="120" spans="1:1023" ht="60" customHeight="1" thickBot="1" x14ac:dyDescent="0.3">
      <c r="A120" s="33"/>
      <c r="B120" s="75" t="s">
        <v>64</v>
      </c>
      <c r="C120" s="75" t="s">
        <v>38</v>
      </c>
      <c r="D120" s="76" t="s">
        <v>447</v>
      </c>
      <c r="E120" s="52">
        <v>41661</v>
      </c>
      <c r="F120" s="75">
        <v>183</v>
      </c>
      <c r="G120" s="64">
        <f t="shared" si="2"/>
        <v>41844</v>
      </c>
      <c r="H120" s="74">
        <f t="shared" ca="1" si="4"/>
        <v>154</v>
      </c>
      <c r="I120" s="219"/>
      <c r="J120" s="366"/>
      <c r="K120" s="367"/>
      <c r="L120" s="125" t="s">
        <v>263</v>
      </c>
      <c r="M120" s="353"/>
      <c r="N120" s="353"/>
      <c r="O120" s="32"/>
      <c r="P120" s="32"/>
      <c r="Q120" s="32"/>
      <c r="R120" s="32"/>
      <c r="S120" s="32"/>
      <c r="T120" s="32"/>
      <c r="U120" s="32"/>
      <c r="V120" s="32"/>
      <c r="W120" s="32"/>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5"/>
    </row>
    <row r="121" spans="1:1023" ht="60" customHeight="1" thickBot="1" x14ac:dyDescent="0.3">
      <c r="A121" s="33"/>
      <c r="B121" s="75" t="s">
        <v>64</v>
      </c>
      <c r="C121" s="75" t="s">
        <v>75</v>
      </c>
      <c r="D121" s="76" t="s">
        <v>76</v>
      </c>
      <c r="E121" s="52">
        <v>41621</v>
      </c>
      <c r="F121" s="75">
        <v>250</v>
      </c>
      <c r="G121" s="64">
        <f t="shared" si="2"/>
        <v>41871</v>
      </c>
      <c r="H121" s="74">
        <f t="shared" ca="1" si="4"/>
        <v>181</v>
      </c>
      <c r="I121" s="219" t="s">
        <v>544</v>
      </c>
      <c r="J121" s="366" t="s">
        <v>608</v>
      </c>
      <c r="K121" s="367"/>
      <c r="L121" s="125" t="s">
        <v>263</v>
      </c>
      <c r="M121" s="353">
        <v>1</v>
      </c>
      <c r="N121" s="353"/>
      <c r="O121" s="32"/>
      <c r="P121" s="32"/>
      <c r="Q121" s="32"/>
      <c r="R121" s="32"/>
      <c r="S121" s="32"/>
      <c r="T121" s="32"/>
      <c r="U121" s="32"/>
      <c r="V121" s="32"/>
      <c r="W121" s="32"/>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5"/>
    </row>
    <row r="122" spans="1:1023" ht="60" customHeight="1" thickBot="1" x14ac:dyDescent="0.3">
      <c r="A122" s="33"/>
      <c r="B122" s="75" t="s">
        <v>64</v>
      </c>
      <c r="C122" s="75" t="s">
        <v>44</v>
      </c>
      <c r="D122" s="76" t="s">
        <v>77</v>
      </c>
      <c r="E122" s="52">
        <v>41621</v>
      </c>
      <c r="F122" s="75">
        <v>250</v>
      </c>
      <c r="G122" s="64">
        <f t="shared" si="2"/>
        <v>41871</v>
      </c>
      <c r="H122" s="74">
        <f t="shared" ca="1" si="4"/>
        <v>181</v>
      </c>
      <c r="I122" s="219" t="s">
        <v>544</v>
      </c>
      <c r="J122" s="366" t="s">
        <v>608</v>
      </c>
      <c r="K122" s="367"/>
      <c r="L122" s="125" t="s">
        <v>263</v>
      </c>
      <c r="M122" s="353">
        <v>10</v>
      </c>
      <c r="N122" s="353"/>
      <c r="O122" s="32"/>
      <c r="P122" s="32"/>
      <c r="Q122" s="32"/>
      <c r="R122" s="32"/>
      <c r="S122" s="32"/>
      <c r="T122" s="32"/>
      <c r="U122" s="32"/>
      <c r="V122" s="32"/>
      <c r="W122" s="32"/>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5"/>
    </row>
    <row r="123" spans="1:1023" ht="60" customHeight="1" thickBot="1" x14ac:dyDescent="0.3">
      <c r="A123" s="33"/>
      <c r="B123" s="50" t="s">
        <v>78</v>
      </c>
      <c r="C123" s="50" t="s">
        <v>38</v>
      </c>
      <c r="D123" s="54" t="s">
        <v>451</v>
      </c>
      <c r="E123" s="52">
        <v>41621</v>
      </c>
      <c r="F123" s="50">
        <v>250</v>
      </c>
      <c r="G123" s="64">
        <f t="shared" si="2"/>
        <v>41871</v>
      </c>
      <c r="H123" s="74">
        <f t="shared" ca="1" si="4"/>
        <v>181</v>
      </c>
      <c r="I123" s="219" t="s">
        <v>544</v>
      </c>
      <c r="J123" s="366" t="s">
        <v>607</v>
      </c>
      <c r="K123" s="367"/>
      <c r="L123" s="125" t="s">
        <v>263</v>
      </c>
      <c r="M123" s="353">
        <v>15</v>
      </c>
      <c r="N123" s="353"/>
      <c r="O123" s="32"/>
      <c r="P123" s="32"/>
      <c r="Q123" s="32"/>
      <c r="R123" s="32"/>
      <c r="S123" s="32"/>
      <c r="T123" s="32"/>
      <c r="U123" s="32"/>
      <c r="V123" s="32"/>
      <c r="W123" s="32"/>
    </row>
    <row r="124" spans="1:1023" ht="60" customHeight="1" thickBot="1" x14ac:dyDescent="0.3">
      <c r="A124" s="33"/>
      <c r="B124" s="50" t="s">
        <v>78</v>
      </c>
      <c r="C124" s="50" t="s">
        <v>296</v>
      </c>
      <c r="D124" s="54" t="s">
        <v>324</v>
      </c>
      <c r="E124" s="52">
        <v>41683</v>
      </c>
      <c r="F124" s="50">
        <v>30</v>
      </c>
      <c r="G124" s="64">
        <f t="shared" si="2"/>
        <v>41713</v>
      </c>
      <c r="H124" s="74">
        <f t="shared" ca="1" si="4"/>
        <v>23</v>
      </c>
      <c r="I124" s="219"/>
      <c r="J124" s="366"/>
      <c r="K124" s="367"/>
      <c r="L124" s="125" t="s">
        <v>263</v>
      </c>
      <c r="M124" s="353">
        <v>20</v>
      </c>
      <c r="N124" s="353"/>
      <c r="O124" s="32"/>
      <c r="P124" s="32"/>
      <c r="Q124" s="32"/>
      <c r="R124" s="32"/>
      <c r="S124" s="32"/>
      <c r="T124" s="32"/>
      <c r="U124" s="32"/>
      <c r="V124" s="32"/>
      <c r="W124" s="32"/>
    </row>
    <row r="125" spans="1:1023" ht="60" customHeight="1" thickBot="1" x14ac:dyDescent="0.3">
      <c r="A125" s="33"/>
      <c r="B125" s="50" t="s">
        <v>79</v>
      </c>
      <c r="C125" s="50" t="s">
        <v>38</v>
      </c>
      <c r="D125" s="54" t="s">
        <v>451</v>
      </c>
      <c r="E125" s="52">
        <v>41621</v>
      </c>
      <c r="F125" s="50">
        <v>250</v>
      </c>
      <c r="G125" s="64">
        <f t="shared" si="2"/>
        <v>41871</v>
      </c>
      <c r="H125" s="74">
        <f t="shared" ca="1" si="4"/>
        <v>181</v>
      </c>
      <c r="I125" s="219" t="s">
        <v>544</v>
      </c>
      <c r="J125" s="366" t="s">
        <v>607</v>
      </c>
      <c r="K125" s="367"/>
      <c r="L125" s="125" t="s">
        <v>263</v>
      </c>
      <c r="M125" s="353">
        <v>15</v>
      </c>
      <c r="N125" s="353"/>
      <c r="O125" s="32"/>
      <c r="P125" s="32"/>
      <c r="Q125" s="32"/>
      <c r="R125" s="32"/>
      <c r="S125" s="32"/>
      <c r="T125" s="32"/>
      <c r="U125" s="32"/>
      <c r="V125" s="32"/>
      <c r="W125" s="32"/>
    </row>
    <row r="126" spans="1:1023" ht="60" customHeight="1" thickBot="1" x14ac:dyDescent="0.3">
      <c r="A126" s="33"/>
      <c r="B126" s="50" t="s">
        <v>80</v>
      </c>
      <c r="C126" s="50" t="s">
        <v>243</v>
      </c>
      <c r="D126" s="54" t="s">
        <v>244</v>
      </c>
      <c r="E126" s="52">
        <v>41661</v>
      </c>
      <c r="F126" s="50">
        <v>105</v>
      </c>
      <c r="G126" s="64">
        <f t="shared" si="2"/>
        <v>41766</v>
      </c>
      <c r="H126" s="74">
        <f t="shared" ca="1" si="4"/>
        <v>76</v>
      </c>
      <c r="I126" s="220"/>
      <c r="J126" s="366"/>
      <c r="K126" s="367"/>
      <c r="L126" s="125" t="s">
        <v>263</v>
      </c>
      <c r="M126" s="353">
        <v>8</v>
      </c>
      <c r="N126" s="353"/>
      <c r="O126" s="32"/>
      <c r="P126" s="32"/>
      <c r="Q126" s="32"/>
      <c r="R126" s="32"/>
      <c r="S126" s="32"/>
      <c r="T126" s="32"/>
      <c r="U126" s="32"/>
      <c r="V126" s="32"/>
      <c r="W126" s="32"/>
    </row>
    <row r="127" spans="1:1023" ht="60" customHeight="1" thickBot="1" x14ac:dyDescent="0.3">
      <c r="A127" s="368"/>
      <c r="B127" s="50" t="s">
        <v>101</v>
      </c>
      <c r="C127" s="50" t="s">
        <v>81</v>
      </c>
      <c r="D127" s="50" t="s">
        <v>81</v>
      </c>
      <c r="E127" s="52">
        <v>41605</v>
      </c>
      <c r="F127" s="50">
        <v>365</v>
      </c>
      <c r="G127" s="64">
        <f t="shared" si="2"/>
        <v>41970</v>
      </c>
      <c r="H127" s="74">
        <f t="shared" ca="1" si="4"/>
        <v>280</v>
      </c>
      <c r="I127" s="220" t="s">
        <v>544</v>
      </c>
      <c r="J127" s="366"/>
      <c r="K127" s="367"/>
      <c r="L127" s="125" t="s">
        <v>263</v>
      </c>
      <c r="M127" s="353"/>
      <c r="N127" s="353"/>
      <c r="O127" s="32"/>
      <c r="P127" s="32"/>
      <c r="Q127" s="32"/>
      <c r="R127" s="32"/>
      <c r="S127" s="32"/>
      <c r="T127" s="32"/>
      <c r="U127" s="32"/>
      <c r="V127" s="32"/>
      <c r="W127" s="32"/>
    </row>
    <row r="128" spans="1:1023" ht="60" customHeight="1" thickBot="1" x14ac:dyDescent="0.3">
      <c r="A128" s="368"/>
      <c r="B128" s="50" t="s">
        <v>82</v>
      </c>
      <c r="C128" s="50" t="s">
        <v>47</v>
      </c>
      <c r="D128" s="54" t="s">
        <v>425</v>
      </c>
      <c r="E128" s="52">
        <v>41683</v>
      </c>
      <c r="F128" s="50">
        <v>30</v>
      </c>
      <c r="G128" s="64">
        <f t="shared" si="2"/>
        <v>41713</v>
      </c>
      <c r="H128" s="74">
        <f t="shared" ca="1" si="4"/>
        <v>23</v>
      </c>
      <c r="I128" s="220"/>
      <c r="J128" s="366"/>
      <c r="K128" s="367"/>
      <c r="L128" s="125" t="s">
        <v>263</v>
      </c>
      <c r="M128" s="353">
        <v>10</v>
      </c>
      <c r="N128" s="353"/>
      <c r="O128" s="32"/>
      <c r="P128" s="32"/>
      <c r="Q128" s="32"/>
      <c r="R128" s="32"/>
      <c r="S128" s="32"/>
      <c r="T128" s="32"/>
      <c r="U128" s="32"/>
      <c r="V128" s="32"/>
      <c r="W128" s="32"/>
    </row>
    <row r="129" spans="1:23" ht="60" customHeight="1" thickBot="1" x14ac:dyDescent="0.3">
      <c r="A129" s="368"/>
      <c r="B129" s="50" t="s">
        <v>82</v>
      </c>
      <c r="C129" s="50" t="s">
        <v>455</v>
      </c>
      <c r="D129" s="54" t="s">
        <v>456</v>
      </c>
      <c r="E129" s="52">
        <v>41540</v>
      </c>
      <c r="F129" s="50">
        <v>365</v>
      </c>
      <c r="G129" s="64">
        <f t="shared" si="2"/>
        <v>41905</v>
      </c>
      <c r="H129" s="74">
        <f t="shared" ca="1" si="4"/>
        <v>215</v>
      </c>
      <c r="I129" s="220" t="s">
        <v>544</v>
      </c>
      <c r="J129" s="366"/>
      <c r="K129" s="367"/>
      <c r="L129" s="125" t="s">
        <v>263</v>
      </c>
      <c r="M129" s="353">
        <v>10</v>
      </c>
      <c r="N129" s="353"/>
      <c r="O129" s="32"/>
      <c r="P129" s="32"/>
      <c r="Q129" s="32"/>
      <c r="R129" s="32"/>
      <c r="S129" s="32"/>
      <c r="T129" s="32"/>
      <c r="U129" s="32"/>
      <c r="V129" s="32"/>
      <c r="W129" s="32"/>
    </row>
    <row r="130" spans="1:23" ht="60" customHeight="1" thickBot="1" x14ac:dyDescent="0.3">
      <c r="A130" s="368"/>
      <c r="B130" s="50" t="s">
        <v>82</v>
      </c>
      <c r="C130" s="50" t="s">
        <v>474</v>
      </c>
      <c r="D130" s="54" t="s">
        <v>475</v>
      </c>
      <c r="E130" s="52">
        <v>41683</v>
      </c>
      <c r="F130" s="50">
        <v>30</v>
      </c>
      <c r="G130" s="64">
        <f>E130+F130</f>
        <v>41713</v>
      </c>
      <c r="H130" s="74">
        <f ca="1">G130-$B$1</f>
        <v>23</v>
      </c>
      <c r="I130" s="220"/>
      <c r="J130" s="366"/>
      <c r="K130" s="367"/>
      <c r="L130" s="125" t="s">
        <v>263</v>
      </c>
      <c r="M130" s="353">
        <v>10</v>
      </c>
      <c r="N130" s="353"/>
      <c r="O130" s="32"/>
      <c r="P130" s="32"/>
      <c r="Q130" s="32"/>
      <c r="R130" s="32"/>
      <c r="S130" s="32"/>
      <c r="T130" s="32"/>
      <c r="U130" s="32"/>
      <c r="V130" s="32"/>
      <c r="W130" s="32"/>
    </row>
    <row r="131" spans="1:23" ht="60" customHeight="1" thickBot="1" x14ac:dyDescent="0.3">
      <c r="A131" s="368"/>
      <c r="B131" s="50" t="s">
        <v>83</v>
      </c>
      <c r="C131" s="50" t="s">
        <v>47</v>
      </c>
      <c r="D131" s="54" t="s">
        <v>231</v>
      </c>
      <c r="E131" s="52">
        <v>41683</v>
      </c>
      <c r="F131" s="50">
        <v>30</v>
      </c>
      <c r="G131" s="64">
        <f t="shared" si="2"/>
        <v>41713</v>
      </c>
      <c r="H131" s="74">
        <f t="shared" ca="1" si="4"/>
        <v>23</v>
      </c>
      <c r="I131" s="220"/>
      <c r="J131" s="366"/>
      <c r="K131" s="367"/>
      <c r="L131" s="125" t="s">
        <v>263</v>
      </c>
      <c r="M131" s="353">
        <v>10</v>
      </c>
      <c r="N131" s="353"/>
      <c r="O131" s="32"/>
      <c r="P131" s="32"/>
      <c r="Q131" s="32"/>
      <c r="R131" s="32"/>
      <c r="S131" s="32"/>
      <c r="T131" s="32"/>
      <c r="U131" s="32"/>
      <c r="V131" s="32"/>
      <c r="W131" s="32"/>
    </row>
    <row r="132" spans="1:23" ht="60" customHeight="1" thickBot="1" x14ac:dyDescent="0.3">
      <c r="A132" s="368"/>
      <c r="B132" s="50" t="s">
        <v>131</v>
      </c>
      <c r="C132" s="50" t="s">
        <v>47</v>
      </c>
      <c r="D132" s="54" t="s">
        <v>130</v>
      </c>
      <c r="E132" s="52">
        <v>41450</v>
      </c>
      <c r="F132" s="50">
        <v>365</v>
      </c>
      <c r="G132" s="64">
        <f t="shared" si="2"/>
        <v>41815</v>
      </c>
      <c r="H132" s="74">
        <f t="shared" ca="1" si="4"/>
        <v>125</v>
      </c>
      <c r="I132" s="220" t="s">
        <v>544</v>
      </c>
      <c r="J132" s="366"/>
      <c r="K132" s="367"/>
      <c r="L132" s="125" t="s">
        <v>263</v>
      </c>
      <c r="M132" s="353"/>
      <c r="N132" s="353"/>
      <c r="O132" s="32"/>
      <c r="P132" s="32"/>
      <c r="Q132" s="32"/>
      <c r="R132" s="32"/>
      <c r="S132" s="32"/>
      <c r="T132" s="32"/>
      <c r="U132" s="32"/>
      <c r="V132" s="32"/>
      <c r="W132" s="32"/>
    </row>
    <row r="133" spans="1:23" ht="60" customHeight="1" thickBot="1" x14ac:dyDescent="0.3">
      <c r="A133" s="368"/>
      <c r="B133" s="59" t="s">
        <v>84</v>
      </c>
      <c r="C133" s="59" t="s">
        <v>457</v>
      </c>
      <c r="D133" s="60" t="s">
        <v>458</v>
      </c>
      <c r="E133" s="61">
        <v>41684</v>
      </c>
      <c r="F133" s="59">
        <v>30</v>
      </c>
      <c r="G133" s="122">
        <f t="shared" ref="G133:G142" si="5">E133+F133</f>
        <v>41714</v>
      </c>
      <c r="H133" s="74">
        <f t="shared" ca="1" si="4"/>
        <v>24</v>
      </c>
      <c r="I133" s="220"/>
      <c r="J133" s="366"/>
      <c r="K133" s="367"/>
      <c r="L133" s="125" t="s">
        <v>263</v>
      </c>
      <c r="M133" s="376">
        <v>5</v>
      </c>
      <c r="N133" s="376"/>
      <c r="O133" s="32"/>
      <c r="P133" s="32"/>
      <c r="Q133" s="32"/>
      <c r="R133" s="32"/>
      <c r="S133" s="32"/>
      <c r="T133" s="32"/>
      <c r="U133" s="32"/>
      <c r="V133" s="32"/>
      <c r="W133" s="32"/>
    </row>
    <row r="134" spans="1:23" ht="60" customHeight="1" thickBot="1" x14ac:dyDescent="0.3">
      <c r="A134" s="368"/>
      <c r="B134" s="62" t="s">
        <v>121</v>
      </c>
      <c r="C134" s="62" t="s">
        <v>47</v>
      </c>
      <c r="D134" s="123" t="s">
        <v>353</v>
      </c>
      <c r="E134" s="64">
        <v>41513</v>
      </c>
      <c r="F134" s="62">
        <v>365</v>
      </c>
      <c r="G134" s="64">
        <f t="shared" si="5"/>
        <v>41878</v>
      </c>
      <c r="H134" s="74">
        <f t="shared" ca="1" si="4"/>
        <v>188</v>
      </c>
      <c r="I134" s="218" t="s">
        <v>544</v>
      </c>
      <c r="J134" s="366"/>
      <c r="K134" s="367"/>
      <c r="L134" s="125" t="s">
        <v>263</v>
      </c>
      <c r="M134" s="351">
        <v>3</v>
      </c>
      <c r="N134" s="352"/>
      <c r="O134" s="32"/>
      <c r="P134" s="32"/>
      <c r="Q134" s="32"/>
      <c r="R134" s="32"/>
      <c r="S134" s="32"/>
      <c r="T134" s="32"/>
      <c r="U134" s="32"/>
      <c r="V134" s="32"/>
      <c r="W134" s="32"/>
    </row>
    <row r="135" spans="1:23" ht="60" customHeight="1" thickBot="1" x14ac:dyDescent="0.3">
      <c r="A135" s="368"/>
      <c r="B135" s="62" t="s">
        <v>78</v>
      </c>
      <c r="C135" s="62" t="s">
        <v>47</v>
      </c>
      <c r="D135" s="123" t="s">
        <v>353</v>
      </c>
      <c r="E135" s="64">
        <v>41513</v>
      </c>
      <c r="F135" s="62">
        <v>365</v>
      </c>
      <c r="G135" s="64">
        <f t="shared" si="5"/>
        <v>41878</v>
      </c>
      <c r="H135" s="74">
        <f t="shared" ca="1" si="4"/>
        <v>188</v>
      </c>
      <c r="I135" s="218" t="s">
        <v>544</v>
      </c>
      <c r="J135" s="366"/>
      <c r="K135" s="367"/>
      <c r="L135" s="125" t="s">
        <v>263</v>
      </c>
      <c r="M135" s="351">
        <v>3</v>
      </c>
      <c r="N135" s="352"/>
      <c r="O135" s="32"/>
      <c r="P135" s="32"/>
      <c r="Q135" s="32"/>
      <c r="R135" s="32"/>
      <c r="S135" s="32"/>
      <c r="T135" s="32"/>
      <c r="U135" s="32"/>
      <c r="V135" s="32"/>
      <c r="W135" s="32"/>
    </row>
    <row r="136" spans="1:23" ht="60" customHeight="1" thickBot="1" x14ac:dyDescent="0.3">
      <c r="A136" s="368"/>
      <c r="B136" s="62" t="s">
        <v>64</v>
      </c>
      <c r="C136" s="62" t="s">
        <v>47</v>
      </c>
      <c r="D136" s="123" t="s">
        <v>353</v>
      </c>
      <c r="E136" s="64">
        <v>41513</v>
      </c>
      <c r="F136" s="62">
        <v>365</v>
      </c>
      <c r="G136" s="64">
        <f t="shared" si="5"/>
        <v>41878</v>
      </c>
      <c r="H136" s="74">
        <f t="shared" ca="1" si="4"/>
        <v>188</v>
      </c>
      <c r="I136" s="218" t="s">
        <v>544</v>
      </c>
      <c r="J136" s="366"/>
      <c r="K136" s="367"/>
      <c r="L136" s="125" t="s">
        <v>263</v>
      </c>
      <c r="M136" s="351">
        <v>3</v>
      </c>
      <c r="N136" s="352"/>
      <c r="O136" s="32"/>
      <c r="P136" s="32"/>
      <c r="Q136" s="32"/>
      <c r="R136" s="32"/>
      <c r="S136" s="32"/>
      <c r="T136" s="32"/>
      <c r="U136" s="32"/>
      <c r="V136" s="32"/>
      <c r="W136" s="32"/>
    </row>
    <row r="137" spans="1:23" ht="60" customHeight="1" thickBot="1" x14ac:dyDescent="0.3">
      <c r="A137" s="368"/>
      <c r="B137" s="62" t="s">
        <v>79</v>
      </c>
      <c r="C137" s="62" t="s">
        <v>47</v>
      </c>
      <c r="D137" s="123" t="s">
        <v>353</v>
      </c>
      <c r="E137" s="64">
        <v>41513</v>
      </c>
      <c r="F137" s="62">
        <v>365</v>
      </c>
      <c r="G137" s="64">
        <f t="shared" si="5"/>
        <v>41878</v>
      </c>
      <c r="H137" s="74">
        <f t="shared" ca="1" si="4"/>
        <v>188</v>
      </c>
      <c r="I137" s="220" t="s">
        <v>544</v>
      </c>
      <c r="J137" s="366"/>
      <c r="K137" s="367"/>
      <c r="L137" s="125" t="s">
        <v>263</v>
      </c>
      <c r="M137" s="351">
        <v>3</v>
      </c>
      <c r="N137" s="352"/>
      <c r="O137" s="32"/>
      <c r="P137" s="32"/>
      <c r="Q137" s="32"/>
      <c r="R137" s="32"/>
      <c r="S137" s="32"/>
      <c r="T137" s="32"/>
      <c r="U137" s="32"/>
      <c r="V137" s="32"/>
      <c r="W137" s="32"/>
    </row>
    <row r="138" spans="1:23" ht="60" customHeight="1" thickBot="1" x14ac:dyDescent="0.3">
      <c r="A138" s="368"/>
      <c r="B138" s="124" t="s">
        <v>80</v>
      </c>
      <c r="C138" s="62" t="s">
        <v>47</v>
      </c>
      <c r="D138" s="123" t="s">
        <v>353</v>
      </c>
      <c r="E138" s="64">
        <v>41513</v>
      </c>
      <c r="F138" s="62">
        <v>365</v>
      </c>
      <c r="G138" s="64">
        <f t="shared" si="5"/>
        <v>41878</v>
      </c>
      <c r="H138" s="74">
        <f t="shared" ca="1" si="4"/>
        <v>188</v>
      </c>
      <c r="I138" s="218" t="s">
        <v>544</v>
      </c>
      <c r="J138" s="366"/>
      <c r="K138" s="367"/>
      <c r="L138" s="125" t="s">
        <v>263</v>
      </c>
      <c r="M138" s="351">
        <v>3</v>
      </c>
      <c r="N138" s="352"/>
      <c r="O138" s="32"/>
      <c r="P138" s="32"/>
      <c r="Q138" s="32"/>
      <c r="R138" s="32"/>
      <c r="S138" s="32"/>
      <c r="T138" s="32"/>
      <c r="U138" s="32"/>
      <c r="V138" s="32"/>
      <c r="W138" s="32"/>
    </row>
    <row r="139" spans="1:23" ht="60" customHeight="1" thickBot="1" x14ac:dyDescent="0.3">
      <c r="A139" s="368"/>
      <c r="B139" s="62" t="s">
        <v>354</v>
      </c>
      <c r="C139" s="62" t="s">
        <v>47</v>
      </c>
      <c r="D139" s="123" t="s">
        <v>353</v>
      </c>
      <c r="E139" s="64">
        <v>41513</v>
      </c>
      <c r="F139" s="62">
        <v>365</v>
      </c>
      <c r="G139" s="64">
        <f t="shared" si="5"/>
        <v>41878</v>
      </c>
      <c r="H139" s="74">
        <f t="shared" ca="1" si="4"/>
        <v>188</v>
      </c>
      <c r="I139" s="218" t="s">
        <v>544</v>
      </c>
      <c r="J139" s="366"/>
      <c r="K139" s="367"/>
      <c r="L139" s="125" t="s">
        <v>263</v>
      </c>
      <c r="M139" s="351">
        <v>3</v>
      </c>
      <c r="N139" s="352"/>
      <c r="O139" s="32"/>
      <c r="P139" s="32"/>
      <c r="Q139" s="32"/>
      <c r="R139" s="32"/>
      <c r="S139" s="32"/>
      <c r="T139" s="32"/>
      <c r="U139" s="32"/>
      <c r="V139" s="32"/>
      <c r="W139" s="32"/>
    </row>
    <row r="140" spans="1:23" ht="60" customHeight="1" thickBot="1" x14ac:dyDescent="0.3">
      <c r="A140" s="368"/>
      <c r="B140" s="62" t="s">
        <v>355</v>
      </c>
      <c r="C140" s="62" t="s">
        <v>47</v>
      </c>
      <c r="D140" s="123" t="s">
        <v>353</v>
      </c>
      <c r="E140" s="64">
        <v>41513</v>
      </c>
      <c r="F140" s="62">
        <v>365</v>
      </c>
      <c r="G140" s="64">
        <f t="shared" si="5"/>
        <v>41878</v>
      </c>
      <c r="H140" s="74">
        <f t="shared" ca="1" si="4"/>
        <v>188</v>
      </c>
      <c r="I140" s="218" t="s">
        <v>544</v>
      </c>
      <c r="J140" s="366"/>
      <c r="K140" s="367"/>
      <c r="L140" s="125" t="s">
        <v>263</v>
      </c>
      <c r="M140" s="351">
        <v>3</v>
      </c>
      <c r="N140" s="352"/>
      <c r="O140" s="32"/>
      <c r="P140" s="32"/>
      <c r="Q140" s="32"/>
      <c r="R140" s="32"/>
      <c r="S140" s="32"/>
      <c r="T140" s="32"/>
      <c r="U140" s="32"/>
      <c r="V140" s="32"/>
      <c r="W140" s="32"/>
    </row>
    <row r="141" spans="1:23" ht="60" customHeight="1" thickBot="1" x14ac:dyDescent="0.3">
      <c r="A141" s="368"/>
      <c r="B141" s="62" t="s">
        <v>356</v>
      </c>
      <c r="C141" s="62" t="s">
        <v>47</v>
      </c>
      <c r="D141" s="123" t="s">
        <v>353</v>
      </c>
      <c r="E141" s="64">
        <v>41513</v>
      </c>
      <c r="F141" s="62">
        <v>365</v>
      </c>
      <c r="G141" s="64">
        <f t="shared" si="5"/>
        <v>41878</v>
      </c>
      <c r="H141" s="74">
        <f t="shared" ca="1" si="4"/>
        <v>188</v>
      </c>
      <c r="I141" s="218" t="s">
        <v>544</v>
      </c>
      <c r="J141" s="366"/>
      <c r="K141" s="367"/>
      <c r="L141" s="125" t="s">
        <v>263</v>
      </c>
      <c r="M141" s="351">
        <v>3</v>
      </c>
      <c r="N141" s="352"/>
      <c r="O141" s="32"/>
      <c r="P141" s="32"/>
      <c r="Q141" s="32"/>
      <c r="R141" s="32"/>
      <c r="S141" s="32"/>
      <c r="T141" s="32"/>
      <c r="U141" s="32"/>
      <c r="V141" s="32"/>
      <c r="W141" s="32"/>
    </row>
    <row r="142" spans="1:23" ht="60" customHeight="1" thickBot="1" x14ac:dyDescent="0.3">
      <c r="A142" s="368"/>
      <c r="B142" s="62" t="s">
        <v>80</v>
      </c>
      <c r="C142" s="62" t="s">
        <v>47</v>
      </c>
      <c r="D142" s="123" t="s">
        <v>357</v>
      </c>
      <c r="E142" s="64">
        <v>41513</v>
      </c>
      <c r="F142" s="62">
        <v>365</v>
      </c>
      <c r="G142" s="64">
        <f t="shared" si="5"/>
        <v>41878</v>
      </c>
      <c r="H142" s="74">
        <f t="shared" ca="1" si="4"/>
        <v>188</v>
      </c>
      <c r="I142" s="220" t="s">
        <v>544</v>
      </c>
      <c r="J142" s="366"/>
      <c r="K142" s="367"/>
      <c r="L142" s="125" t="s">
        <v>263</v>
      </c>
      <c r="M142" s="351">
        <v>3</v>
      </c>
      <c r="N142" s="352"/>
      <c r="O142" s="32"/>
      <c r="P142" s="32"/>
      <c r="Q142" s="32"/>
      <c r="R142" s="32"/>
      <c r="S142" s="32"/>
      <c r="T142" s="32"/>
      <c r="U142" s="32"/>
      <c r="V142" s="32"/>
      <c r="W142" s="32"/>
    </row>
    <row r="143" spans="1:23" ht="17.25" customHeight="1" thickBot="1" x14ac:dyDescent="0.3">
      <c r="A143" s="3" t="s">
        <v>85</v>
      </c>
      <c r="B143" s="377"/>
      <c r="C143" s="378"/>
      <c r="D143" s="378"/>
      <c r="E143" s="378"/>
      <c r="F143" s="378"/>
      <c r="G143" s="378"/>
      <c r="H143" s="378"/>
      <c r="I143" s="378"/>
      <c r="J143" s="378"/>
      <c r="K143" s="378"/>
      <c r="L143" s="378"/>
      <c r="M143" s="378"/>
      <c r="N143" s="379"/>
      <c r="O143" s="32"/>
      <c r="P143" s="32"/>
      <c r="Q143" s="32"/>
      <c r="R143" s="32"/>
      <c r="S143" s="32"/>
      <c r="T143" s="32"/>
      <c r="U143" s="32"/>
      <c r="V143" s="32"/>
      <c r="W143" s="32"/>
    </row>
    <row r="144" spans="1:23" ht="62.25" customHeight="1" thickBot="1" x14ac:dyDescent="0.3">
      <c r="A144" s="364"/>
      <c r="B144" s="50" t="s">
        <v>86</v>
      </c>
      <c r="C144" s="50" t="s">
        <v>279</v>
      </c>
      <c r="D144" s="54" t="s">
        <v>525</v>
      </c>
      <c r="E144" s="52">
        <v>41683</v>
      </c>
      <c r="F144" s="50">
        <v>7</v>
      </c>
      <c r="G144" s="64">
        <f>E144+F144</f>
        <v>41690</v>
      </c>
      <c r="H144" s="53">
        <f t="shared" ca="1" si="4"/>
        <v>0</v>
      </c>
      <c r="I144" s="218"/>
      <c r="J144" s="354"/>
      <c r="K144" s="355"/>
      <c r="L144" s="125" t="s">
        <v>263</v>
      </c>
      <c r="M144" s="353">
        <v>2</v>
      </c>
      <c r="N144" s="353"/>
      <c r="O144" s="32"/>
      <c r="P144" s="32"/>
      <c r="Q144" s="32"/>
      <c r="R144" s="32"/>
      <c r="S144" s="32"/>
      <c r="T144" s="32"/>
      <c r="U144" s="32"/>
      <c r="V144" s="32"/>
      <c r="W144" s="32"/>
    </row>
    <row r="145" spans="1:23" ht="60" customHeight="1" thickBot="1" x14ac:dyDescent="0.3">
      <c r="A145" s="365"/>
      <c r="B145" s="50" t="s">
        <v>86</v>
      </c>
      <c r="C145" s="50" t="s">
        <v>281</v>
      </c>
      <c r="D145" s="54" t="s">
        <v>289</v>
      </c>
      <c r="E145" s="52">
        <v>41676</v>
      </c>
      <c r="F145" s="50">
        <v>180</v>
      </c>
      <c r="G145" s="64">
        <f t="shared" ref="G145:G170" si="6">E145+F145</f>
        <v>41856</v>
      </c>
      <c r="H145" s="53">
        <f t="shared" ca="1" si="4"/>
        <v>166</v>
      </c>
      <c r="I145" s="220"/>
      <c r="J145" s="354"/>
      <c r="K145" s="355"/>
      <c r="L145" s="125" t="s">
        <v>263</v>
      </c>
      <c r="M145" s="353"/>
      <c r="N145" s="353"/>
      <c r="O145" s="32"/>
      <c r="P145" s="32"/>
      <c r="Q145" s="32"/>
      <c r="R145" s="32"/>
      <c r="S145" s="32"/>
      <c r="T145" s="32"/>
      <c r="U145" s="32"/>
      <c r="V145" s="32"/>
      <c r="W145" s="32"/>
    </row>
    <row r="146" spans="1:23" ht="60" customHeight="1" thickBot="1" x14ac:dyDescent="0.3">
      <c r="A146" s="365"/>
      <c r="B146" s="50" t="s">
        <v>86</v>
      </c>
      <c r="C146" s="50" t="s">
        <v>281</v>
      </c>
      <c r="D146" s="54" t="s">
        <v>290</v>
      </c>
      <c r="E146" s="52">
        <v>41449</v>
      </c>
      <c r="F146" s="50">
        <v>360</v>
      </c>
      <c r="G146" s="64">
        <f t="shared" si="6"/>
        <v>41809</v>
      </c>
      <c r="H146" s="53">
        <f t="shared" ca="1" si="4"/>
        <v>119</v>
      </c>
      <c r="I146" s="220" t="s">
        <v>544</v>
      </c>
      <c r="J146" s="354"/>
      <c r="K146" s="355"/>
      <c r="L146" s="125" t="s">
        <v>263</v>
      </c>
      <c r="M146" s="353"/>
      <c r="N146" s="353"/>
      <c r="O146" s="32"/>
      <c r="P146" s="32"/>
      <c r="Q146" s="32"/>
      <c r="R146" s="32"/>
      <c r="S146" s="32"/>
      <c r="T146" s="32"/>
      <c r="U146" s="32"/>
      <c r="V146" s="32"/>
      <c r="W146" s="32"/>
    </row>
    <row r="147" spans="1:23" ht="60" customHeight="1" thickBot="1" x14ac:dyDescent="0.3">
      <c r="A147" s="365"/>
      <c r="B147" s="50" t="s">
        <v>86</v>
      </c>
      <c r="C147" s="50" t="s">
        <v>281</v>
      </c>
      <c r="D147" s="54" t="s">
        <v>291</v>
      </c>
      <c r="E147" s="52">
        <v>41449</v>
      </c>
      <c r="F147" s="50">
        <v>720</v>
      </c>
      <c r="G147" s="64">
        <f t="shared" si="6"/>
        <v>42169</v>
      </c>
      <c r="H147" s="53">
        <f t="shared" ca="1" si="4"/>
        <v>479</v>
      </c>
      <c r="I147" s="220" t="s">
        <v>544</v>
      </c>
      <c r="J147" s="354"/>
      <c r="K147" s="355"/>
      <c r="L147" s="125" t="s">
        <v>263</v>
      </c>
      <c r="M147" s="353"/>
      <c r="N147" s="353"/>
      <c r="O147" s="32"/>
      <c r="P147" s="32"/>
      <c r="Q147" s="32"/>
      <c r="R147" s="32"/>
      <c r="S147" s="32"/>
      <c r="T147" s="32"/>
      <c r="U147" s="32"/>
      <c r="V147" s="32"/>
      <c r="W147" s="32"/>
    </row>
    <row r="148" spans="1:23" ht="60" customHeight="1" thickBot="1" x14ac:dyDescent="0.3">
      <c r="A148" s="365"/>
      <c r="B148" s="50" t="s">
        <v>86</v>
      </c>
      <c r="C148" s="50" t="s">
        <v>281</v>
      </c>
      <c r="D148" s="54" t="s">
        <v>292</v>
      </c>
      <c r="E148" s="52">
        <v>41449</v>
      </c>
      <c r="F148" s="50">
        <v>1080</v>
      </c>
      <c r="G148" s="64">
        <f t="shared" si="6"/>
        <v>42529</v>
      </c>
      <c r="H148" s="53">
        <f t="shared" ca="1" si="4"/>
        <v>839</v>
      </c>
      <c r="I148" s="220" t="s">
        <v>544</v>
      </c>
      <c r="J148" s="354"/>
      <c r="K148" s="355"/>
      <c r="L148" s="125" t="s">
        <v>263</v>
      </c>
      <c r="M148" s="353"/>
      <c r="N148" s="353"/>
      <c r="O148" s="32"/>
      <c r="P148" s="32"/>
      <c r="Q148" s="32"/>
      <c r="R148" s="32"/>
      <c r="S148" s="32"/>
      <c r="T148" s="32"/>
      <c r="U148" s="32"/>
      <c r="V148" s="32"/>
      <c r="W148" s="32"/>
    </row>
    <row r="149" spans="1:23" ht="60" customHeight="1" thickBot="1" x14ac:dyDescent="0.3">
      <c r="A149" s="365"/>
      <c r="B149" s="50" t="s">
        <v>86</v>
      </c>
      <c r="C149" s="50" t="s">
        <v>157</v>
      </c>
      <c r="D149" s="54" t="s">
        <v>309</v>
      </c>
      <c r="E149" s="52">
        <v>41676</v>
      </c>
      <c r="F149" s="50">
        <v>180</v>
      </c>
      <c r="G149" s="64">
        <f t="shared" si="6"/>
        <v>41856</v>
      </c>
      <c r="H149" s="53">
        <f t="shared" ca="1" si="4"/>
        <v>166</v>
      </c>
      <c r="I149" s="220"/>
      <c r="J149" s="354"/>
      <c r="K149" s="355"/>
      <c r="L149" s="125" t="s">
        <v>263</v>
      </c>
      <c r="M149" s="353"/>
      <c r="N149" s="353"/>
      <c r="O149" s="32"/>
      <c r="P149" s="32"/>
      <c r="Q149" s="32"/>
      <c r="R149" s="32"/>
      <c r="S149" s="32"/>
      <c r="T149" s="32"/>
      <c r="U149" s="32"/>
      <c r="V149" s="32"/>
      <c r="W149" s="32"/>
    </row>
    <row r="150" spans="1:23" ht="60" customHeight="1" thickBot="1" x14ac:dyDescent="0.3">
      <c r="A150" s="365"/>
      <c r="B150" s="50" t="s">
        <v>86</v>
      </c>
      <c r="C150" s="50" t="s">
        <v>157</v>
      </c>
      <c r="D150" s="54" t="s">
        <v>310</v>
      </c>
      <c r="E150" s="52">
        <v>41676</v>
      </c>
      <c r="F150" s="50">
        <v>180</v>
      </c>
      <c r="G150" s="64">
        <f t="shared" si="6"/>
        <v>41856</v>
      </c>
      <c r="H150" s="53">
        <f t="shared" ca="1" si="4"/>
        <v>166</v>
      </c>
      <c r="I150" s="220"/>
      <c r="J150" s="354"/>
      <c r="K150" s="355"/>
      <c r="L150" s="125" t="s">
        <v>263</v>
      </c>
      <c r="M150" s="353"/>
      <c r="N150" s="353"/>
      <c r="O150" s="32"/>
      <c r="P150" s="32"/>
      <c r="Q150" s="32"/>
      <c r="R150" s="32"/>
      <c r="S150" s="32"/>
      <c r="T150" s="32"/>
      <c r="U150" s="32"/>
      <c r="V150" s="32"/>
      <c r="W150" s="32"/>
    </row>
    <row r="151" spans="1:23" ht="60" customHeight="1" thickBot="1" x14ac:dyDescent="0.3">
      <c r="A151" s="365"/>
      <c r="B151" s="50" t="s">
        <v>86</v>
      </c>
      <c r="C151" s="50" t="s">
        <v>294</v>
      </c>
      <c r="D151" s="54" t="s">
        <v>295</v>
      </c>
      <c r="E151" s="52">
        <v>41676</v>
      </c>
      <c r="F151" s="50">
        <v>180</v>
      </c>
      <c r="G151" s="64">
        <f t="shared" si="6"/>
        <v>41856</v>
      </c>
      <c r="H151" s="53">
        <f t="shared" ca="1" si="4"/>
        <v>166</v>
      </c>
      <c r="I151" s="220"/>
      <c r="J151" s="354"/>
      <c r="K151" s="355"/>
      <c r="L151" s="125" t="s">
        <v>263</v>
      </c>
      <c r="M151" s="353"/>
      <c r="N151" s="353"/>
      <c r="O151" s="32"/>
      <c r="P151" s="32"/>
      <c r="Q151" s="32"/>
      <c r="R151" s="32"/>
      <c r="S151" s="32"/>
      <c r="T151" s="32"/>
      <c r="U151" s="32"/>
      <c r="V151" s="32"/>
      <c r="W151" s="32"/>
    </row>
    <row r="152" spans="1:23" ht="60" customHeight="1" thickBot="1" x14ac:dyDescent="0.3">
      <c r="A152" s="365"/>
      <c r="B152" s="50" t="s">
        <v>86</v>
      </c>
      <c r="C152" s="50" t="s">
        <v>296</v>
      </c>
      <c r="D152" s="54" t="s">
        <v>297</v>
      </c>
      <c r="E152" s="52">
        <v>41449</v>
      </c>
      <c r="F152" s="50">
        <v>360</v>
      </c>
      <c r="G152" s="64">
        <f t="shared" si="6"/>
        <v>41809</v>
      </c>
      <c r="H152" s="53">
        <f t="shared" ca="1" si="4"/>
        <v>119</v>
      </c>
      <c r="I152" s="220" t="s">
        <v>544</v>
      </c>
      <c r="J152" s="354"/>
      <c r="K152" s="355"/>
      <c r="L152" s="125" t="s">
        <v>263</v>
      </c>
      <c r="M152" s="353"/>
      <c r="N152" s="353"/>
      <c r="O152" s="32"/>
      <c r="P152" s="32"/>
      <c r="Q152" s="32"/>
      <c r="R152" s="32"/>
      <c r="S152" s="32"/>
      <c r="T152" s="32"/>
      <c r="U152" s="32"/>
      <c r="V152" s="32"/>
      <c r="W152" s="32"/>
    </row>
    <row r="153" spans="1:23" ht="60" customHeight="1" thickBot="1" x14ac:dyDescent="0.3">
      <c r="A153" s="365"/>
      <c r="B153" s="50" t="s">
        <v>86</v>
      </c>
      <c r="C153" s="50" t="s">
        <v>296</v>
      </c>
      <c r="D153" s="54" t="s">
        <v>298</v>
      </c>
      <c r="E153" s="52">
        <v>41449</v>
      </c>
      <c r="F153" s="50">
        <v>360</v>
      </c>
      <c r="G153" s="64">
        <f t="shared" si="6"/>
        <v>41809</v>
      </c>
      <c r="H153" s="53">
        <f t="shared" ca="1" si="4"/>
        <v>119</v>
      </c>
      <c r="I153" s="220" t="s">
        <v>544</v>
      </c>
      <c r="J153" s="354"/>
      <c r="K153" s="355"/>
      <c r="L153" s="125" t="s">
        <v>263</v>
      </c>
      <c r="M153" s="353"/>
      <c r="N153" s="353"/>
      <c r="O153" s="32"/>
      <c r="P153" s="32"/>
      <c r="Q153" s="32"/>
      <c r="R153" s="32"/>
      <c r="S153" s="32"/>
      <c r="T153" s="32"/>
      <c r="U153" s="32"/>
      <c r="V153" s="32"/>
      <c r="W153" s="32"/>
    </row>
    <row r="154" spans="1:23" ht="60" customHeight="1" thickBot="1" x14ac:dyDescent="0.3">
      <c r="A154" s="365"/>
      <c r="B154" s="50" t="s">
        <v>86</v>
      </c>
      <c r="C154" s="50" t="s">
        <v>296</v>
      </c>
      <c r="D154" s="54" t="s">
        <v>299</v>
      </c>
      <c r="E154" s="52">
        <v>41449</v>
      </c>
      <c r="F154" s="50">
        <v>360</v>
      </c>
      <c r="G154" s="64">
        <f t="shared" si="6"/>
        <v>41809</v>
      </c>
      <c r="H154" s="53">
        <f t="shared" ca="1" si="4"/>
        <v>119</v>
      </c>
      <c r="I154" s="220" t="s">
        <v>544</v>
      </c>
      <c r="J154" s="354"/>
      <c r="K154" s="355"/>
      <c r="L154" s="125" t="s">
        <v>263</v>
      </c>
      <c r="M154" s="353"/>
      <c r="N154" s="353"/>
      <c r="O154" s="32"/>
      <c r="P154" s="32"/>
      <c r="Q154" s="32"/>
      <c r="R154" s="32"/>
      <c r="S154" s="32"/>
      <c r="T154" s="32"/>
      <c r="U154" s="32"/>
      <c r="V154" s="32"/>
      <c r="W154" s="32"/>
    </row>
    <row r="155" spans="1:23" ht="60" customHeight="1" thickBot="1" x14ac:dyDescent="0.3">
      <c r="A155" s="365"/>
      <c r="B155" s="50" t="s">
        <v>86</v>
      </c>
      <c r="C155" s="50" t="s">
        <v>140</v>
      </c>
      <c r="D155" s="54" t="s">
        <v>140</v>
      </c>
      <c r="E155" s="52">
        <v>41449</v>
      </c>
      <c r="F155" s="50">
        <v>360</v>
      </c>
      <c r="G155" s="64">
        <f t="shared" si="6"/>
        <v>41809</v>
      </c>
      <c r="H155" s="53">
        <f t="shared" ca="1" si="4"/>
        <v>119</v>
      </c>
      <c r="I155" s="220" t="s">
        <v>544</v>
      </c>
      <c r="J155" s="354"/>
      <c r="K155" s="355"/>
      <c r="L155" s="125" t="s">
        <v>263</v>
      </c>
      <c r="M155" s="353"/>
      <c r="N155" s="353"/>
      <c r="O155" s="32"/>
      <c r="P155" s="32"/>
      <c r="Q155" s="32"/>
      <c r="R155" s="32"/>
      <c r="S155" s="32"/>
      <c r="T155" s="32"/>
      <c r="U155" s="32"/>
      <c r="V155" s="32"/>
      <c r="W155" s="32"/>
    </row>
    <row r="156" spans="1:23" ht="60" customHeight="1" thickBot="1" x14ac:dyDescent="0.3">
      <c r="A156" s="365"/>
      <c r="B156" s="50" t="s">
        <v>86</v>
      </c>
      <c r="C156" s="50" t="s">
        <v>157</v>
      </c>
      <c r="D156" s="54" t="s">
        <v>311</v>
      </c>
      <c r="E156" s="52">
        <v>41449</v>
      </c>
      <c r="F156" s="50">
        <v>360</v>
      </c>
      <c r="G156" s="64">
        <f t="shared" si="6"/>
        <v>41809</v>
      </c>
      <c r="H156" s="53">
        <f t="shared" ca="1" si="4"/>
        <v>119</v>
      </c>
      <c r="I156" s="220" t="s">
        <v>544</v>
      </c>
      <c r="J156" s="354"/>
      <c r="K156" s="355"/>
      <c r="L156" s="125" t="s">
        <v>263</v>
      </c>
      <c r="M156" s="353"/>
      <c r="N156" s="353"/>
      <c r="O156" s="32"/>
      <c r="P156" s="32"/>
      <c r="Q156" s="32"/>
      <c r="R156" s="32"/>
      <c r="S156" s="32"/>
      <c r="T156" s="32"/>
      <c r="U156" s="32"/>
      <c r="V156" s="32"/>
      <c r="W156" s="32"/>
    </row>
    <row r="157" spans="1:23" ht="60" customHeight="1" thickBot="1" x14ac:dyDescent="0.3">
      <c r="A157" s="365"/>
      <c r="B157" s="50" t="s">
        <v>86</v>
      </c>
      <c r="C157" s="50" t="s">
        <v>300</v>
      </c>
      <c r="D157" s="54" t="s">
        <v>301</v>
      </c>
      <c r="E157" s="52">
        <v>41449</v>
      </c>
      <c r="F157" s="50">
        <v>360</v>
      </c>
      <c r="G157" s="64">
        <f t="shared" si="6"/>
        <v>41809</v>
      </c>
      <c r="H157" s="53">
        <f t="shared" ca="1" si="4"/>
        <v>119</v>
      </c>
      <c r="I157" s="220" t="s">
        <v>544</v>
      </c>
      <c r="J157" s="354"/>
      <c r="K157" s="355"/>
      <c r="L157" s="125" t="s">
        <v>263</v>
      </c>
      <c r="M157" s="353"/>
      <c r="N157" s="353"/>
      <c r="O157" s="32"/>
      <c r="P157" s="32"/>
      <c r="Q157" s="32"/>
      <c r="R157" s="32"/>
      <c r="S157" s="32"/>
      <c r="T157" s="32"/>
      <c r="U157" s="32"/>
      <c r="V157" s="32"/>
      <c r="W157" s="32"/>
    </row>
    <row r="158" spans="1:23" ht="60" customHeight="1" thickBot="1" x14ac:dyDescent="0.3">
      <c r="A158" s="365"/>
      <c r="B158" s="50" t="s">
        <v>86</v>
      </c>
      <c r="C158" s="50" t="s">
        <v>157</v>
      </c>
      <c r="D158" s="54" t="s">
        <v>302</v>
      </c>
      <c r="E158" s="52">
        <v>41449</v>
      </c>
      <c r="F158" s="50">
        <v>360</v>
      </c>
      <c r="G158" s="64">
        <f t="shared" si="6"/>
        <v>41809</v>
      </c>
      <c r="H158" s="53">
        <f t="shared" ca="1" si="4"/>
        <v>119</v>
      </c>
      <c r="I158" s="220" t="s">
        <v>544</v>
      </c>
      <c r="J158" s="354"/>
      <c r="K158" s="355"/>
      <c r="L158" s="125" t="s">
        <v>263</v>
      </c>
      <c r="M158" s="353"/>
      <c r="N158" s="353"/>
      <c r="O158" s="32"/>
      <c r="P158" s="32"/>
      <c r="Q158" s="32"/>
      <c r="R158" s="32"/>
      <c r="S158" s="32"/>
      <c r="T158" s="32"/>
      <c r="U158" s="32"/>
      <c r="V158" s="32"/>
      <c r="W158" s="32"/>
    </row>
    <row r="159" spans="1:23" ht="60" customHeight="1" thickBot="1" x14ac:dyDescent="0.3">
      <c r="A159" s="365"/>
      <c r="B159" s="50" t="s">
        <v>86</v>
      </c>
      <c r="C159" s="50" t="s">
        <v>157</v>
      </c>
      <c r="D159" s="54" t="s">
        <v>303</v>
      </c>
      <c r="E159" s="52">
        <v>41449</v>
      </c>
      <c r="F159" s="50">
        <f>6*180</f>
        <v>1080</v>
      </c>
      <c r="G159" s="64">
        <f t="shared" si="6"/>
        <v>42529</v>
      </c>
      <c r="H159" s="53">
        <f t="shared" ca="1" si="4"/>
        <v>839</v>
      </c>
      <c r="I159" s="220" t="s">
        <v>544</v>
      </c>
      <c r="J159" s="354"/>
      <c r="K159" s="355"/>
      <c r="L159" s="125" t="s">
        <v>263</v>
      </c>
      <c r="M159" s="353"/>
      <c r="N159" s="353"/>
      <c r="O159" s="32"/>
      <c r="P159" s="32"/>
      <c r="Q159" s="32"/>
      <c r="R159" s="32"/>
      <c r="S159" s="32"/>
      <c r="T159" s="32"/>
      <c r="U159" s="32"/>
      <c r="V159" s="32"/>
      <c r="W159" s="32"/>
    </row>
    <row r="160" spans="1:23" ht="60" customHeight="1" thickBot="1" x14ac:dyDescent="0.3">
      <c r="A160" s="365"/>
      <c r="B160" s="50" t="s">
        <v>86</v>
      </c>
      <c r="C160" s="50" t="s">
        <v>283</v>
      </c>
      <c r="D160" s="54" t="s">
        <v>284</v>
      </c>
      <c r="E160" s="52">
        <v>41673</v>
      </c>
      <c r="F160" s="50">
        <v>15</v>
      </c>
      <c r="G160" s="64">
        <f t="shared" si="6"/>
        <v>41688</v>
      </c>
      <c r="H160" s="53">
        <f t="shared" ca="1" si="4"/>
        <v>-2</v>
      </c>
      <c r="I160" s="220"/>
      <c r="J160" s="354"/>
      <c r="K160" s="355"/>
      <c r="L160" s="125" t="s">
        <v>263</v>
      </c>
      <c r="M160" s="353">
        <v>7</v>
      </c>
      <c r="N160" s="353"/>
      <c r="O160" s="32"/>
      <c r="P160" s="32"/>
      <c r="Q160" s="32"/>
      <c r="R160" s="32"/>
      <c r="S160" s="32"/>
      <c r="T160" s="32"/>
      <c r="U160" s="32"/>
      <c r="V160" s="32"/>
      <c r="W160" s="32"/>
    </row>
    <row r="161" spans="1:1022" ht="60" customHeight="1" thickBot="1" x14ac:dyDescent="0.3">
      <c r="A161" s="365"/>
      <c r="B161" s="50" t="s">
        <v>233</v>
      </c>
      <c r="C161" s="50" t="s">
        <v>234</v>
      </c>
      <c r="D161" s="54" t="s">
        <v>237</v>
      </c>
      <c r="E161" s="52">
        <v>41673</v>
      </c>
      <c r="F161" s="50">
        <v>180</v>
      </c>
      <c r="G161" s="64">
        <f t="shared" si="6"/>
        <v>41853</v>
      </c>
      <c r="H161" s="53">
        <f t="shared" ca="1" si="4"/>
        <v>163</v>
      </c>
      <c r="I161" s="220"/>
      <c r="J161" s="354"/>
      <c r="K161" s="355"/>
      <c r="L161" s="125" t="s">
        <v>263</v>
      </c>
      <c r="M161" s="353"/>
      <c r="N161" s="353"/>
      <c r="O161" s="32"/>
      <c r="P161" s="32"/>
      <c r="Q161" s="32"/>
      <c r="R161" s="32"/>
      <c r="S161" s="32"/>
      <c r="T161" s="32"/>
      <c r="U161" s="32"/>
      <c r="V161" s="32"/>
      <c r="W161" s="32"/>
    </row>
    <row r="162" spans="1:1022" ht="60" customHeight="1" thickBot="1" x14ac:dyDescent="0.3">
      <c r="A162" s="365"/>
      <c r="B162" s="50" t="s">
        <v>233</v>
      </c>
      <c r="C162" s="50" t="s">
        <v>235</v>
      </c>
      <c r="D162" s="54" t="s">
        <v>238</v>
      </c>
      <c r="E162" s="52">
        <v>41683</v>
      </c>
      <c r="F162" s="50">
        <v>7</v>
      </c>
      <c r="G162" s="64">
        <f t="shared" si="6"/>
        <v>41690</v>
      </c>
      <c r="H162" s="53">
        <f t="shared" ca="1" si="4"/>
        <v>0</v>
      </c>
      <c r="I162" s="220"/>
      <c r="J162" s="354"/>
      <c r="K162" s="355"/>
      <c r="L162" s="125" t="s">
        <v>263</v>
      </c>
      <c r="M162" s="353">
        <v>2</v>
      </c>
      <c r="N162" s="353"/>
      <c r="O162" s="32"/>
      <c r="P162" s="32"/>
      <c r="Q162" s="32"/>
      <c r="R162" s="32"/>
      <c r="S162" s="32"/>
      <c r="T162" s="32"/>
      <c r="U162" s="32"/>
      <c r="V162" s="32"/>
      <c r="W162" s="32"/>
    </row>
    <row r="163" spans="1:1022" ht="60" customHeight="1" thickBot="1" x14ac:dyDescent="0.3">
      <c r="A163" s="365"/>
      <c r="B163" s="77" t="s">
        <v>232</v>
      </c>
      <c r="C163" s="50" t="s">
        <v>234</v>
      </c>
      <c r="D163" s="54" t="s">
        <v>237</v>
      </c>
      <c r="E163" s="52">
        <v>41521</v>
      </c>
      <c r="F163" s="50">
        <v>180</v>
      </c>
      <c r="G163" s="64">
        <f t="shared" si="6"/>
        <v>41701</v>
      </c>
      <c r="H163" s="53">
        <f t="shared" ca="1" si="4"/>
        <v>11</v>
      </c>
      <c r="I163" s="220" t="s">
        <v>544</v>
      </c>
      <c r="J163" s="354"/>
      <c r="K163" s="355"/>
      <c r="L163" s="125" t="s">
        <v>263</v>
      </c>
      <c r="M163" s="353"/>
      <c r="N163" s="353"/>
      <c r="O163" s="32"/>
      <c r="P163" s="32"/>
      <c r="Q163" s="32"/>
      <c r="R163" s="32"/>
      <c r="S163" s="32"/>
      <c r="T163" s="32"/>
      <c r="U163" s="32"/>
      <c r="V163" s="32"/>
      <c r="W163" s="32"/>
    </row>
    <row r="164" spans="1:1022" ht="60" customHeight="1" thickBot="1" x14ac:dyDescent="0.3">
      <c r="A164" s="365"/>
      <c r="B164" s="77" t="s">
        <v>87</v>
      </c>
      <c r="C164" s="50" t="s">
        <v>47</v>
      </c>
      <c r="D164" s="54" t="s">
        <v>236</v>
      </c>
      <c r="E164" s="52">
        <v>41683</v>
      </c>
      <c r="F164" s="50">
        <v>30</v>
      </c>
      <c r="G164" s="64">
        <f t="shared" si="6"/>
        <v>41713</v>
      </c>
      <c r="H164" s="53">
        <f t="shared" ca="1" si="4"/>
        <v>23</v>
      </c>
      <c r="I164" s="220"/>
      <c r="J164" s="354"/>
      <c r="K164" s="355"/>
      <c r="L164" s="125" t="s">
        <v>263</v>
      </c>
      <c r="M164" s="353">
        <v>2</v>
      </c>
      <c r="N164" s="353"/>
      <c r="O164" s="32"/>
      <c r="P164" s="32"/>
      <c r="Q164" s="32"/>
      <c r="R164" s="32"/>
      <c r="S164" s="32"/>
      <c r="T164" s="32"/>
      <c r="U164" s="32"/>
      <c r="V164" s="32"/>
      <c r="W164" s="32"/>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row>
    <row r="165" spans="1:1022" ht="60" customHeight="1" thickBot="1" x14ac:dyDescent="0.3">
      <c r="A165" s="365"/>
      <c r="B165" s="77" t="s">
        <v>88</v>
      </c>
      <c r="C165" s="50"/>
      <c r="D165" s="54" t="s">
        <v>359</v>
      </c>
      <c r="E165" s="52">
        <v>41561</v>
      </c>
      <c r="F165" s="50">
        <v>90</v>
      </c>
      <c r="G165" s="64">
        <f t="shared" si="6"/>
        <v>41651</v>
      </c>
      <c r="H165" s="53">
        <f t="shared" ca="1" si="4"/>
        <v>-39</v>
      </c>
      <c r="I165" s="220" t="s">
        <v>544</v>
      </c>
      <c r="J165" s="354"/>
      <c r="K165" s="355"/>
      <c r="L165" s="125" t="s">
        <v>263</v>
      </c>
      <c r="M165" s="353">
        <v>10</v>
      </c>
      <c r="N165" s="353"/>
      <c r="O165" s="32"/>
      <c r="P165" s="32"/>
      <c r="Q165" s="32"/>
      <c r="R165" s="32"/>
      <c r="S165" s="32"/>
      <c r="T165" s="32"/>
      <c r="U165" s="32"/>
      <c r="V165" s="32"/>
      <c r="W165" s="32"/>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row>
    <row r="166" spans="1:1022" ht="60" customHeight="1" thickBot="1" x14ac:dyDescent="0.3">
      <c r="A166" s="365"/>
      <c r="B166" s="77" t="s">
        <v>494</v>
      </c>
      <c r="C166" s="50" t="s">
        <v>234</v>
      </c>
      <c r="D166" s="54" t="s">
        <v>237</v>
      </c>
      <c r="E166" s="52">
        <v>41518</v>
      </c>
      <c r="F166" s="50">
        <v>1000</v>
      </c>
      <c r="G166" s="64">
        <f t="shared" si="6"/>
        <v>42518</v>
      </c>
      <c r="H166" s="53">
        <f t="shared" ca="1" si="4"/>
        <v>828</v>
      </c>
      <c r="I166" s="220" t="s">
        <v>544</v>
      </c>
      <c r="J166" s="354"/>
      <c r="K166" s="355"/>
      <c r="L166" s="125" t="s">
        <v>263</v>
      </c>
      <c r="M166" s="353"/>
      <c r="N166" s="353"/>
      <c r="O166" s="32"/>
      <c r="P166" s="32"/>
      <c r="Q166" s="32"/>
      <c r="R166" s="32"/>
      <c r="S166" s="32"/>
      <c r="T166" s="32"/>
      <c r="U166" s="32"/>
      <c r="V166" s="32"/>
      <c r="W166" s="32"/>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row>
    <row r="167" spans="1:1022" ht="60" customHeight="1" thickBot="1" x14ac:dyDescent="0.3">
      <c r="A167" s="36"/>
      <c r="B167" s="141" t="s">
        <v>175</v>
      </c>
      <c r="C167" s="141" t="s">
        <v>176</v>
      </c>
      <c r="D167" s="142" t="s">
        <v>465</v>
      </c>
      <c r="E167" s="143">
        <v>41540</v>
      </c>
      <c r="F167" s="141">
        <v>365</v>
      </c>
      <c r="G167" s="122">
        <f t="shared" si="6"/>
        <v>41905</v>
      </c>
      <c r="H167" s="189">
        <f t="shared" ca="1" si="4"/>
        <v>215</v>
      </c>
      <c r="I167" s="220" t="s">
        <v>544</v>
      </c>
      <c r="J167" s="354"/>
      <c r="K167" s="355"/>
      <c r="L167" s="144" t="s">
        <v>263</v>
      </c>
      <c r="M167" s="382"/>
      <c r="N167" s="376"/>
      <c r="O167" s="32"/>
      <c r="P167" s="32"/>
      <c r="Q167" s="32"/>
      <c r="R167" s="32"/>
      <c r="S167" s="32"/>
      <c r="T167" s="32"/>
      <c r="U167" s="32"/>
      <c r="V167" s="32"/>
      <c r="W167" s="32"/>
    </row>
    <row r="168" spans="1:1022" ht="60" customHeight="1" thickBot="1" x14ac:dyDescent="0.3">
      <c r="A168" s="185"/>
      <c r="B168" s="145" t="s">
        <v>529</v>
      </c>
      <c r="C168" s="145" t="s">
        <v>81</v>
      </c>
      <c r="D168" s="146" t="s">
        <v>81</v>
      </c>
      <c r="E168" s="147">
        <v>41604</v>
      </c>
      <c r="F168" s="145">
        <v>365</v>
      </c>
      <c r="G168" s="64">
        <f t="shared" si="6"/>
        <v>41969</v>
      </c>
      <c r="H168" s="65">
        <f t="shared" ca="1" si="4"/>
        <v>279</v>
      </c>
      <c r="I168" s="220" t="s">
        <v>544</v>
      </c>
      <c r="J168" s="354"/>
      <c r="K168" s="355"/>
      <c r="L168" s="125" t="s">
        <v>263</v>
      </c>
      <c r="M168" s="188"/>
      <c r="N168" s="186"/>
      <c r="O168" s="32"/>
      <c r="P168" s="32"/>
      <c r="Q168" s="32"/>
      <c r="R168" s="32"/>
      <c r="S168" s="32"/>
      <c r="T168" s="32"/>
      <c r="U168" s="32"/>
      <c r="V168" s="32"/>
      <c r="W168" s="32"/>
    </row>
    <row r="169" spans="1:1022" ht="60" customHeight="1" thickBot="1" x14ac:dyDescent="0.3">
      <c r="A169" s="185"/>
      <c r="B169" s="145" t="s">
        <v>529</v>
      </c>
      <c r="C169" s="145" t="s">
        <v>44</v>
      </c>
      <c r="D169" s="146" t="s">
        <v>530</v>
      </c>
      <c r="E169" s="147">
        <v>41629</v>
      </c>
      <c r="F169" s="145">
        <v>182</v>
      </c>
      <c r="G169" s="64">
        <f t="shared" si="6"/>
        <v>41811</v>
      </c>
      <c r="H169" s="65">
        <f t="shared" ca="1" si="4"/>
        <v>121</v>
      </c>
      <c r="I169" s="220" t="s">
        <v>544</v>
      </c>
      <c r="J169" s="354"/>
      <c r="K169" s="355"/>
      <c r="L169" s="125" t="s">
        <v>263</v>
      </c>
      <c r="M169" s="383"/>
      <c r="N169" s="352"/>
      <c r="O169" s="32"/>
      <c r="P169" s="32"/>
      <c r="Q169" s="32"/>
      <c r="R169" s="32"/>
      <c r="S169" s="32"/>
      <c r="T169" s="32"/>
      <c r="U169" s="32"/>
      <c r="V169" s="32"/>
      <c r="W169" s="32"/>
    </row>
    <row r="170" spans="1:1022" ht="60" customHeight="1" thickBot="1" x14ac:dyDescent="0.3">
      <c r="A170" s="140"/>
      <c r="B170" s="190" t="s">
        <v>386</v>
      </c>
      <c r="C170" s="190" t="s">
        <v>387</v>
      </c>
      <c r="D170" s="191" t="s">
        <v>388</v>
      </c>
      <c r="E170" s="192">
        <v>41426</v>
      </c>
      <c r="F170" s="190">
        <v>180</v>
      </c>
      <c r="G170" s="193">
        <f t="shared" si="6"/>
        <v>41606</v>
      </c>
      <c r="H170" s="74">
        <f t="shared" ca="1" si="4"/>
        <v>-84</v>
      </c>
      <c r="I170" s="220" t="s">
        <v>544</v>
      </c>
      <c r="J170" s="354"/>
      <c r="K170" s="355"/>
      <c r="L170" s="125" t="s">
        <v>263</v>
      </c>
      <c r="M170" s="380"/>
      <c r="N170" s="381"/>
      <c r="O170" s="32"/>
      <c r="P170" s="32"/>
      <c r="Q170" s="32"/>
      <c r="R170" s="32"/>
      <c r="S170" s="32"/>
      <c r="T170" s="32"/>
      <c r="U170" s="32"/>
      <c r="V170" s="32"/>
      <c r="W170" s="32"/>
    </row>
    <row r="171" spans="1:1022" x14ac:dyDescent="0.25">
      <c r="A171" s="28"/>
      <c r="B171" s="28"/>
      <c r="C171" s="28"/>
      <c r="D171" s="28"/>
      <c r="E171" s="28"/>
      <c r="F171" s="28"/>
      <c r="G171" s="28"/>
      <c r="H171" s="28"/>
      <c r="I171" s="195"/>
      <c r="J171" s="28"/>
      <c r="K171" s="28"/>
      <c r="L171" s="32"/>
      <c r="M171" s="32"/>
      <c r="N171" s="32"/>
      <c r="O171" s="32"/>
      <c r="P171" s="32"/>
      <c r="Q171" s="32"/>
      <c r="R171" s="32"/>
      <c r="S171" s="32"/>
      <c r="T171" s="32"/>
      <c r="U171" s="32"/>
      <c r="V171" s="32"/>
      <c r="W171" s="32"/>
    </row>
    <row r="172" spans="1:1022" x14ac:dyDescent="0.25">
      <c r="A172" s="28"/>
      <c r="B172" s="28"/>
      <c r="C172" s="28"/>
      <c r="D172" s="28"/>
      <c r="E172" s="28"/>
      <c r="F172" s="28"/>
      <c r="G172" s="28"/>
      <c r="H172" s="28"/>
      <c r="I172" s="195"/>
      <c r="J172" s="28"/>
      <c r="K172" s="28"/>
      <c r="L172" s="32"/>
      <c r="M172" s="32"/>
      <c r="N172" s="32"/>
      <c r="O172" s="32"/>
      <c r="P172" s="32"/>
      <c r="Q172" s="32"/>
      <c r="R172" s="32"/>
      <c r="S172" s="32"/>
      <c r="T172" s="32"/>
      <c r="U172" s="32"/>
      <c r="V172" s="32"/>
      <c r="W172" s="32"/>
    </row>
    <row r="173" spans="1:1022" x14ac:dyDescent="0.25">
      <c r="A173" s="28"/>
      <c r="B173" s="28"/>
      <c r="C173" s="28"/>
      <c r="D173" s="28"/>
      <c r="E173" s="28"/>
      <c r="F173" s="28"/>
      <c r="G173" s="28"/>
      <c r="H173" s="28"/>
      <c r="I173" s="195"/>
      <c r="J173" s="28"/>
      <c r="K173" s="28"/>
      <c r="L173" s="32"/>
      <c r="M173" s="32"/>
      <c r="N173" s="32"/>
      <c r="O173" s="32"/>
      <c r="P173" s="32"/>
      <c r="Q173" s="32"/>
      <c r="R173" s="32"/>
      <c r="S173" s="32"/>
      <c r="T173" s="32"/>
      <c r="U173" s="32"/>
      <c r="V173" s="32"/>
      <c r="W173" s="32"/>
    </row>
    <row r="174" spans="1:1022" x14ac:dyDescent="0.25">
      <c r="A174" s="28"/>
      <c r="B174" s="28"/>
      <c r="C174" s="28"/>
      <c r="D174" s="28"/>
      <c r="E174" s="28"/>
      <c r="F174" s="28"/>
      <c r="G174" s="28"/>
      <c r="H174" s="28"/>
      <c r="I174" s="195"/>
      <c r="J174" s="28"/>
      <c r="K174" s="28"/>
      <c r="L174" s="32"/>
      <c r="M174" s="32"/>
      <c r="N174" s="32"/>
      <c r="O174" s="32"/>
      <c r="P174" s="32"/>
      <c r="Q174" s="32"/>
      <c r="R174" s="32"/>
      <c r="S174" s="32"/>
      <c r="T174" s="32"/>
      <c r="U174" s="32"/>
      <c r="V174" s="32"/>
      <c r="W174" s="32"/>
    </row>
    <row r="175" spans="1:1022" x14ac:dyDescent="0.25">
      <c r="A175" s="28"/>
      <c r="B175" s="28"/>
      <c r="C175" s="28"/>
      <c r="D175" s="28"/>
      <c r="E175" s="28"/>
      <c r="F175" s="28"/>
      <c r="G175" s="28"/>
      <c r="H175" s="28"/>
      <c r="I175" s="195"/>
      <c r="J175" s="28"/>
      <c r="K175" s="28"/>
      <c r="L175" s="32"/>
      <c r="M175" s="32"/>
      <c r="N175" s="32"/>
      <c r="O175" s="32"/>
      <c r="P175" s="32"/>
      <c r="Q175" s="32"/>
      <c r="R175" s="32"/>
      <c r="S175" s="32"/>
      <c r="T175" s="32"/>
      <c r="U175" s="32"/>
      <c r="V175" s="32"/>
      <c r="W175" s="32"/>
    </row>
    <row r="176" spans="1:1022" x14ac:dyDescent="0.25">
      <c r="A176" s="28"/>
      <c r="B176" s="28"/>
      <c r="C176" s="28"/>
      <c r="D176" s="28"/>
      <c r="E176" s="28"/>
      <c r="F176" s="28"/>
      <c r="G176" s="28"/>
      <c r="H176" s="28"/>
      <c r="I176" s="195"/>
      <c r="J176" s="28"/>
      <c r="K176" s="28"/>
      <c r="L176" s="32"/>
      <c r="M176" s="32"/>
      <c r="N176" s="32"/>
      <c r="O176" s="32"/>
      <c r="P176" s="32"/>
      <c r="Q176" s="32"/>
      <c r="R176" s="32"/>
      <c r="S176" s="32"/>
      <c r="T176" s="32"/>
      <c r="U176" s="32"/>
      <c r="V176" s="32"/>
      <c r="W176" s="32"/>
    </row>
    <row r="177" spans="1:1022" x14ac:dyDescent="0.25">
      <c r="A177" s="28"/>
      <c r="B177" s="28"/>
      <c r="C177" s="28"/>
      <c r="D177" s="28"/>
      <c r="E177" s="28"/>
      <c r="F177" s="28"/>
      <c r="G177" s="28"/>
      <c r="H177" s="28"/>
      <c r="I177" s="195"/>
      <c r="J177" s="28"/>
      <c r="K177" s="28"/>
      <c r="L177" s="32"/>
      <c r="M177" s="32"/>
      <c r="N177" s="32"/>
      <c r="O177" s="32"/>
      <c r="P177" s="32"/>
      <c r="Q177" s="32"/>
      <c r="R177" s="32"/>
      <c r="S177" s="32"/>
      <c r="T177" s="32"/>
      <c r="U177" s="32"/>
      <c r="V177" s="32"/>
      <c r="W177" s="32"/>
    </row>
    <row r="178" spans="1:1022" x14ac:dyDescent="0.25">
      <c r="A178" s="28"/>
      <c r="B178" s="28"/>
      <c r="C178" s="28"/>
      <c r="D178" s="28"/>
      <c r="E178" s="28"/>
      <c r="F178" s="28"/>
      <c r="G178" s="28"/>
      <c r="H178" s="28"/>
      <c r="I178" s="195"/>
      <c r="J178" s="28"/>
      <c r="K178" s="28"/>
      <c r="L178" s="32"/>
      <c r="M178" s="32"/>
      <c r="N178" s="32"/>
      <c r="O178" s="32"/>
      <c r="P178" s="32"/>
      <c r="Q178" s="32"/>
      <c r="R178" s="32"/>
      <c r="S178" s="32"/>
      <c r="T178" s="32"/>
      <c r="U178" s="32"/>
      <c r="V178" s="32"/>
      <c r="W178" s="32"/>
    </row>
    <row r="179" spans="1:1022" x14ac:dyDescent="0.25">
      <c r="A179" s="28"/>
      <c r="B179" s="28"/>
      <c r="C179" s="28"/>
      <c r="D179" s="28"/>
      <c r="E179" s="28"/>
      <c r="F179" s="28"/>
      <c r="G179" s="28"/>
      <c r="H179" s="28"/>
      <c r="I179" s="195"/>
      <c r="J179" s="28"/>
      <c r="K179" s="28"/>
      <c r="L179" s="32"/>
      <c r="M179" s="32"/>
      <c r="N179" s="32"/>
      <c r="O179" s="32"/>
      <c r="P179" s="32"/>
      <c r="Q179" s="32"/>
      <c r="R179" s="32"/>
      <c r="S179" s="32"/>
      <c r="T179" s="32"/>
      <c r="U179" s="32"/>
      <c r="V179" s="32"/>
      <c r="W179" s="32"/>
    </row>
    <row r="180" spans="1:1022" x14ac:dyDescent="0.25">
      <c r="A180" s="28"/>
      <c r="B180" s="28"/>
      <c r="C180" s="28"/>
      <c r="D180" s="28"/>
      <c r="E180" s="28"/>
      <c r="F180" s="28"/>
      <c r="G180" s="28"/>
      <c r="H180" s="28"/>
      <c r="I180" s="195"/>
      <c r="J180" s="28"/>
      <c r="K180" s="28"/>
      <c r="L180" s="32"/>
      <c r="M180" s="32"/>
      <c r="N180" s="32"/>
      <c r="O180" s="32"/>
      <c r="P180" s="32"/>
      <c r="Q180" s="32"/>
      <c r="R180" s="32"/>
      <c r="S180" s="32"/>
      <c r="T180" s="32"/>
      <c r="U180" s="32"/>
      <c r="V180" s="32"/>
      <c r="W180" s="32"/>
    </row>
    <row r="181" spans="1:1022" x14ac:dyDescent="0.25">
      <c r="A181" s="28"/>
      <c r="B181" s="28"/>
      <c r="C181" s="28"/>
      <c r="D181" s="28"/>
      <c r="E181" s="28"/>
      <c r="F181" s="28"/>
      <c r="G181" s="28"/>
      <c r="H181" s="28"/>
      <c r="I181" s="195"/>
      <c r="J181" s="28"/>
      <c r="K181" s="28"/>
      <c r="L181" s="32"/>
      <c r="M181" s="32"/>
      <c r="N181" s="32"/>
      <c r="O181" s="32"/>
      <c r="P181" s="32"/>
      <c r="Q181" s="32"/>
      <c r="R181" s="32"/>
      <c r="S181" s="32"/>
      <c r="T181" s="32"/>
      <c r="U181" s="32"/>
      <c r="V181" s="32"/>
      <c r="W181" s="32"/>
    </row>
    <row r="182" spans="1:1022" x14ac:dyDescent="0.25">
      <c r="A182" s="28"/>
      <c r="B182" s="28"/>
      <c r="C182" s="28"/>
      <c r="D182" s="28"/>
      <c r="E182" s="28"/>
      <c r="F182" s="28"/>
      <c r="G182" s="28"/>
      <c r="H182" s="28"/>
      <c r="I182" s="195"/>
      <c r="J182" s="28"/>
      <c r="K182" s="28"/>
      <c r="L182" s="32"/>
      <c r="M182" s="32"/>
      <c r="N182" s="32"/>
      <c r="O182" s="32"/>
      <c r="P182" s="32"/>
      <c r="Q182" s="32"/>
      <c r="R182" s="32"/>
      <c r="S182" s="32"/>
      <c r="T182" s="32"/>
      <c r="U182" s="32"/>
      <c r="V182" s="32"/>
      <c r="W182" s="32"/>
    </row>
    <row r="183" spans="1:1022" x14ac:dyDescent="0.25">
      <c r="A183" s="28"/>
      <c r="B183" s="28"/>
      <c r="C183" s="28"/>
      <c r="D183" s="28"/>
      <c r="E183" s="28"/>
      <c r="F183" s="28"/>
      <c r="G183" s="28"/>
      <c r="H183" s="28"/>
      <c r="I183" s="195"/>
      <c r="J183" s="28"/>
      <c r="K183" s="28"/>
      <c r="L183" s="32"/>
      <c r="M183" s="32"/>
      <c r="N183" s="32"/>
      <c r="O183" s="32"/>
      <c r="P183" s="32"/>
      <c r="Q183" s="32"/>
      <c r="R183" s="32"/>
      <c r="S183" s="32"/>
      <c r="T183" s="32"/>
      <c r="U183" s="32"/>
      <c r="V183" s="32"/>
      <c r="W183" s="32"/>
    </row>
    <row r="184" spans="1:1022" x14ac:dyDescent="0.25">
      <c r="A184" s="28"/>
      <c r="B184" s="28"/>
      <c r="C184" s="28"/>
      <c r="D184" s="28"/>
      <c r="E184" s="28"/>
      <c r="F184" s="28"/>
      <c r="G184" s="28"/>
      <c r="H184" s="28"/>
      <c r="I184" s="195"/>
      <c r="J184" s="28"/>
      <c r="K184" s="28"/>
      <c r="L184" s="32"/>
      <c r="M184" s="32"/>
      <c r="N184" s="32"/>
      <c r="O184" s="32"/>
      <c r="P184" s="32"/>
      <c r="Q184" s="32"/>
      <c r="R184" s="32"/>
      <c r="S184" s="32"/>
      <c r="T184" s="32"/>
      <c r="U184" s="32"/>
      <c r="V184" s="32"/>
      <c r="W184" s="32"/>
    </row>
    <row r="185" spans="1:1022" x14ac:dyDescent="0.25">
      <c r="A185" s="28"/>
      <c r="B185" s="28"/>
      <c r="C185" s="28"/>
      <c r="D185" s="28"/>
      <c r="E185" s="28"/>
      <c r="F185" s="28"/>
      <c r="G185" s="28"/>
      <c r="H185" s="28"/>
      <c r="I185" s="195"/>
      <c r="J185" s="28"/>
      <c r="K185" s="28"/>
      <c r="L185" s="32"/>
      <c r="M185" s="32"/>
      <c r="N185" s="32"/>
      <c r="O185" s="32"/>
      <c r="P185" s="32"/>
      <c r="Q185" s="32"/>
      <c r="R185" s="32"/>
      <c r="S185" s="32"/>
      <c r="T185" s="32"/>
      <c r="U185" s="32"/>
      <c r="V185" s="32"/>
      <c r="W185" s="32"/>
    </row>
    <row r="186" spans="1:1022" x14ac:dyDescent="0.25">
      <c r="A186" s="28"/>
      <c r="B186" s="28"/>
      <c r="C186" s="28"/>
      <c r="D186" s="28"/>
      <c r="E186" s="28"/>
      <c r="F186" s="28"/>
      <c r="G186" s="28"/>
      <c r="H186" s="28"/>
      <c r="I186" s="195"/>
      <c r="J186" s="28"/>
      <c r="K186" s="28"/>
      <c r="L186" s="32"/>
      <c r="M186" s="32"/>
      <c r="N186" s="32"/>
      <c r="O186" s="32"/>
      <c r="P186" s="32"/>
      <c r="Q186" s="32"/>
      <c r="R186" s="32"/>
      <c r="S186" s="32"/>
      <c r="T186" s="32"/>
      <c r="U186" s="32"/>
      <c r="V186" s="32"/>
      <c r="W186" s="32"/>
    </row>
    <row r="187" spans="1:1022" x14ac:dyDescent="0.25">
      <c r="A187" s="28"/>
      <c r="B187" s="28"/>
      <c r="C187" s="28"/>
      <c r="D187" s="28"/>
      <c r="E187" s="28"/>
      <c r="F187" s="28"/>
      <c r="G187" s="28"/>
      <c r="H187" s="28"/>
      <c r="I187" s="195"/>
      <c r="J187" s="28"/>
      <c r="K187" s="28"/>
      <c r="L187" s="32"/>
      <c r="M187" s="32"/>
      <c r="N187" s="32"/>
      <c r="O187" s="32"/>
      <c r="P187" s="32"/>
      <c r="Q187" s="32"/>
      <c r="R187" s="32"/>
      <c r="S187" s="32"/>
      <c r="T187" s="32"/>
      <c r="U187" s="32"/>
      <c r="V187" s="32"/>
      <c r="W187" s="32"/>
    </row>
    <row r="188" spans="1:1022" x14ac:dyDescent="0.25">
      <c r="A188" s="28"/>
      <c r="B188" s="28"/>
      <c r="C188" s="28"/>
      <c r="D188" s="28"/>
      <c r="E188" s="28"/>
      <c r="F188" s="28"/>
      <c r="G188" s="28"/>
      <c r="H188" s="28"/>
      <c r="I188" s="195"/>
      <c r="J188" s="28"/>
      <c r="K188" s="28"/>
    </row>
    <row r="191" spans="1:1022" ht="19.5" customHeight="1" x14ac:dyDescent="0.25">
      <c r="A191"/>
      <c r="B191"/>
      <c r="C191"/>
      <c r="D191" s="22"/>
      <c r="E191"/>
      <c r="F191"/>
      <c r="G191"/>
      <c r="H191"/>
      <c r="I191" s="7"/>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row>
  </sheetData>
  <autoFilter ref="B6:K170">
    <filterColumn colId="7" showButton="0"/>
    <filterColumn colId="8" showButton="0"/>
  </autoFilter>
  <mergeCells count="330">
    <mergeCell ref="J168:K168"/>
    <mergeCell ref="J169:K169"/>
    <mergeCell ref="J170:K170"/>
    <mergeCell ref="J6:K6"/>
    <mergeCell ref="J156:K156"/>
    <mergeCell ref="J157:K157"/>
    <mergeCell ref="J158:K158"/>
    <mergeCell ref="J159:K159"/>
    <mergeCell ref="J160:K160"/>
    <mergeCell ref="J161:K161"/>
    <mergeCell ref="J162:K162"/>
    <mergeCell ref="J163:K163"/>
    <mergeCell ref="J164:K164"/>
    <mergeCell ref="J147:K147"/>
    <mergeCell ref="J148:K148"/>
    <mergeCell ref="J149:K149"/>
    <mergeCell ref="J150:K150"/>
    <mergeCell ref="J151:K151"/>
    <mergeCell ref="J152:K152"/>
    <mergeCell ref="J153:K153"/>
    <mergeCell ref="J154:K154"/>
    <mergeCell ref="J155:K155"/>
    <mergeCell ref="J137:K137"/>
    <mergeCell ref="J138:K138"/>
    <mergeCell ref="J139:K139"/>
    <mergeCell ref="J140:K140"/>
    <mergeCell ref="J141:K141"/>
    <mergeCell ref="J142:K142"/>
    <mergeCell ref="J144:K144"/>
    <mergeCell ref="J145:K145"/>
    <mergeCell ref="J146:K146"/>
    <mergeCell ref="J119:K119"/>
    <mergeCell ref="J120:K120"/>
    <mergeCell ref="J121:K121"/>
    <mergeCell ref="J122:K122"/>
    <mergeCell ref="J123:K123"/>
    <mergeCell ref="J124:K124"/>
    <mergeCell ref="J125:K125"/>
    <mergeCell ref="J126:K126"/>
    <mergeCell ref="J127:K127"/>
    <mergeCell ref="J107:K107"/>
    <mergeCell ref="J108:K108"/>
    <mergeCell ref="J109:K109"/>
    <mergeCell ref="J110:K110"/>
    <mergeCell ref="J112:K112"/>
    <mergeCell ref="J113:K113"/>
    <mergeCell ref="J114:K114"/>
    <mergeCell ref="J115:K115"/>
    <mergeCell ref="J116:K116"/>
    <mergeCell ref="J98:K98"/>
    <mergeCell ref="J99:K99"/>
    <mergeCell ref="J100:K100"/>
    <mergeCell ref="J101:K101"/>
    <mergeCell ref="J102:K102"/>
    <mergeCell ref="J103:K103"/>
    <mergeCell ref="J104:K104"/>
    <mergeCell ref="J105:K105"/>
    <mergeCell ref="J106:K106"/>
    <mergeCell ref="J89:K89"/>
    <mergeCell ref="J90:K90"/>
    <mergeCell ref="J91:K91"/>
    <mergeCell ref="J92:K92"/>
    <mergeCell ref="J93:K93"/>
    <mergeCell ref="J94:K94"/>
    <mergeCell ref="J95:K95"/>
    <mergeCell ref="J96:K96"/>
    <mergeCell ref="J97:K97"/>
    <mergeCell ref="J80:K80"/>
    <mergeCell ref="J81:K81"/>
    <mergeCell ref="J82:K82"/>
    <mergeCell ref="J83:K83"/>
    <mergeCell ref="J84:K84"/>
    <mergeCell ref="J85:K85"/>
    <mergeCell ref="J86:K86"/>
    <mergeCell ref="J87:K87"/>
    <mergeCell ref="J88:K88"/>
    <mergeCell ref="J71:K71"/>
    <mergeCell ref="J72:K72"/>
    <mergeCell ref="J73:K73"/>
    <mergeCell ref="J74:K74"/>
    <mergeCell ref="J75:K75"/>
    <mergeCell ref="J76:K76"/>
    <mergeCell ref="J77:K77"/>
    <mergeCell ref="J78:K78"/>
    <mergeCell ref="J79:K79"/>
    <mergeCell ref="J62:K62"/>
    <mergeCell ref="J63:K63"/>
    <mergeCell ref="J64:K64"/>
    <mergeCell ref="J65:K65"/>
    <mergeCell ref="J66:K66"/>
    <mergeCell ref="J67:K67"/>
    <mergeCell ref="J68:K68"/>
    <mergeCell ref="J69:K69"/>
    <mergeCell ref="J70:K70"/>
    <mergeCell ref="J53:K53"/>
    <mergeCell ref="J54:K54"/>
    <mergeCell ref="J55:K55"/>
    <mergeCell ref="J56:K56"/>
    <mergeCell ref="J57:K57"/>
    <mergeCell ref="J58:K58"/>
    <mergeCell ref="J59:K59"/>
    <mergeCell ref="J60:K60"/>
    <mergeCell ref="J61:K61"/>
    <mergeCell ref="J35:K35"/>
    <mergeCell ref="J36:K36"/>
    <mergeCell ref="J37:K37"/>
    <mergeCell ref="J38:K38"/>
    <mergeCell ref="J39:K39"/>
    <mergeCell ref="J40:K40"/>
    <mergeCell ref="J41:K41"/>
    <mergeCell ref="J42:K42"/>
    <mergeCell ref="J43:K43"/>
    <mergeCell ref="J26:K26"/>
    <mergeCell ref="J27:K27"/>
    <mergeCell ref="J28:K28"/>
    <mergeCell ref="J29:K29"/>
    <mergeCell ref="J30:K30"/>
    <mergeCell ref="J31:K31"/>
    <mergeCell ref="J32:K32"/>
    <mergeCell ref="J33:K33"/>
    <mergeCell ref="J34:K34"/>
    <mergeCell ref="J17:K17"/>
    <mergeCell ref="J18:K18"/>
    <mergeCell ref="J19:K19"/>
    <mergeCell ref="J20:K20"/>
    <mergeCell ref="J21:K21"/>
    <mergeCell ref="J22:K22"/>
    <mergeCell ref="J23:K23"/>
    <mergeCell ref="J24:K24"/>
    <mergeCell ref="J25:K25"/>
    <mergeCell ref="J8:K8"/>
    <mergeCell ref="J9:K9"/>
    <mergeCell ref="J10:K10"/>
    <mergeCell ref="J11:K11"/>
    <mergeCell ref="J12:K12"/>
    <mergeCell ref="J13:K13"/>
    <mergeCell ref="J14:K14"/>
    <mergeCell ref="J15:K15"/>
    <mergeCell ref="J16:K16"/>
    <mergeCell ref="M154:N154"/>
    <mergeCell ref="M155:N155"/>
    <mergeCell ref="M156:N156"/>
    <mergeCell ref="M157:N157"/>
    <mergeCell ref="M158:N158"/>
    <mergeCell ref="M159:N159"/>
    <mergeCell ref="M145:N145"/>
    <mergeCell ref="M146:N146"/>
    <mergeCell ref="M147:N147"/>
    <mergeCell ref="M148:N148"/>
    <mergeCell ref="M149:N149"/>
    <mergeCell ref="M150:N150"/>
    <mergeCell ref="M151:N151"/>
    <mergeCell ref="M152:N152"/>
    <mergeCell ref="M153:N153"/>
    <mergeCell ref="M170:N170"/>
    <mergeCell ref="M163:N163"/>
    <mergeCell ref="M164:N164"/>
    <mergeCell ref="M165:N165"/>
    <mergeCell ref="M166:N166"/>
    <mergeCell ref="M167:N167"/>
    <mergeCell ref="M160:N160"/>
    <mergeCell ref="M161:N161"/>
    <mergeCell ref="M162:N162"/>
    <mergeCell ref="M169:N169"/>
    <mergeCell ref="J165:K165"/>
    <mergeCell ref="J166:K166"/>
    <mergeCell ref="J167:K167"/>
    <mergeCell ref="M144:N144"/>
    <mergeCell ref="M113:N113"/>
    <mergeCell ref="M114:N114"/>
    <mergeCell ref="M115:N115"/>
    <mergeCell ref="M116:N116"/>
    <mergeCell ref="M117:N117"/>
    <mergeCell ref="M118:N118"/>
    <mergeCell ref="M131:N131"/>
    <mergeCell ref="M132:N132"/>
    <mergeCell ref="M133:N133"/>
    <mergeCell ref="M130:N130"/>
    <mergeCell ref="M127:N127"/>
    <mergeCell ref="B143:N143"/>
    <mergeCell ref="M121:N121"/>
    <mergeCell ref="M122:N122"/>
    <mergeCell ref="M123:N123"/>
    <mergeCell ref="M124:N124"/>
    <mergeCell ref="M125:N125"/>
    <mergeCell ref="J117:K117"/>
    <mergeCell ref="J118:K118"/>
    <mergeCell ref="M126:N126"/>
    <mergeCell ref="M109:N109"/>
    <mergeCell ref="M110:N110"/>
    <mergeCell ref="M93:N93"/>
    <mergeCell ref="M94:N94"/>
    <mergeCell ref="M95:N95"/>
    <mergeCell ref="M96:N96"/>
    <mergeCell ref="M97:N97"/>
    <mergeCell ref="M98:N98"/>
    <mergeCell ref="M99:N99"/>
    <mergeCell ref="M100:N100"/>
    <mergeCell ref="M101:N101"/>
    <mergeCell ref="M91:N91"/>
    <mergeCell ref="M92:N92"/>
    <mergeCell ref="M102:N102"/>
    <mergeCell ref="M103:N103"/>
    <mergeCell ref="M104:N104"/>
    <mergeCell ref="M105:N105"/>
    <mergeCell ref="M106:N106"/>
    <mergeCell ref="M107:N107"/>
    <mergeCell ref="M108:N108"/>
    <mergeCell ref="M69:N69"/>
    <mergeCell ref="M70:N70"/>
    <mergeCell ref="M71:N71"/>
    <mergeCell ref="M72:N72"/>
    <mergeCell ref="M73:N73"/>
    <mergeCell ref="M74:N74"/>
    <mergeCell ref="M112:N112"/>
    <mergeCell ref="M75:N75"/>
    <mergeCell ref="M76:N76"/>
    <mergeCell ref="M77:N77"/>
    <mergeCell ref="M78:N78"/>
    <mergeCell ref="M79:N79"/>
    <mergeCell ref="M80:N80"/>
    <mergeCell ref="M81:N81"/>
    <mergeCell ref="M82:N82"/>
    <mergeCell ref="M83:N83"/>
    <mergeCell ref="B111:N111"/>
    <mergeCell ref="M84:N84"/>
    <mergeCell ref="M85:N85"/>
    <mergeCell ref="M86:N86"/>
    <mergeCell ref="M87:N87"/>
    <mergeCell ref="M88:N88"/>
    <mergeCell ref="M89:N89"/>
    <mergeCell ref="M90:N90"/>
    <mergeCell ref="M60:N60"/>
    <mergeCell ref="M61:N61"/>
    <mergeCell ref="M62:N62"/>
    <mergeCell ref="M63:N63"/>
    <mergeCell ref="M64:N64"/>
    <mergeCell ref="M65:N65"/>
    <mergeCell ref="M66:N66"/>
    <mergeCell ref="M67:N67"/>
    <mergeCell ref="M68:N68"/>
    <mergeCell ref="M39:N39"/>
    <mergeCell ref="M40:N40"/>
    <mergeCell ref="M41:N41"/>
    <mergeCell ref="M42:N42"/>
    <mergeCell ref="M43:N43"/>
    <mergeCell ref="M44:N44"/>
    <mergeCell ref="M45:N45"/>
    <mergeCell ref="M46:N46"/>
    <mergeCell ref="M47:N47"/>
    <mergeCell ref="M32:N32"/>
    <mergeCell ref="M33:N33"/>
    <mergeCell ref="M34:N34"/>
    <mergeCell ref="M35:N35"/>
    <mergeCell ref="M36:N36"/>
    <mergeCell ref="M37:N37"/>
    <mergeCell ref="M38:N38"/>
    <mergeCell ref="M23:N23"/>
    <mergeCell ref="M24:N24"/>
    <mergeCell ref="M25:N25"/>
    <mergeCell ref="M26:N26"/>
    <mergeCell ref="M30:N30"/>
    <mergeCell ref="M31:N31"/>
    <mergeCell ref="M6:N6"/>
    <mergeCell ref="M8:N8"/>
    <mergeCell ref="M9:N9"/>
    <mergeCell ref="M10:N10"/>
    <mergeCell ref="M11:N11"/>
    <mergeCell ref="M12:N12"/>
    <mergeCell ref="M27:N27"/>
    <mergeCell ref="M28:N28"/>
    <mergeCell ref="M29:N29"/>
    <mergeCell ref="M13:N13"/>
    <mergeCell ref="M14:N14"/>
    <mergeCell ref="M16:N16"/>
    <mergeCell ref="M17:N17"/>
    <mergeCell ref="M19:N19"/>
    <mergeCell ref="M20:N20"/>
    <mergeCell ref="M21:N21"/>
    <mergeCell ref="M22:N22"/>
    <mergeCell ref="M18:N18"/>
    <mergeCell ref="M15:N15"/>
    <mergeCell ref="A2:A6"/>
    <mergeCell ref="B7:N7"/>
    <mergeCell ref="M119:N119"/>
    <mergeCell ref="M120:N120"/>
    <mergeCell ref="C1:K1"/>
    <mergeCell ref="A144:A166"/>
    <mergeCell ref="J128:K128"/>
    <mergeCell ref="J129:K129"/>
    <mergeCell ref="J130:K130"/>
    <mergeCell ref="J131:K131"/>
    <mergeCell ref="J132:K132"/>
    <mergeCell ref="J133:K133"/>
    <mergeCell ref="J134:K134"/>
    <mergeCell ref="J135:K135"/>
    <mergeCell ref="J136:K136"/>
    <mergeCell ref="A127:A142"/>
    <mergeCell ref="M134:N134"/>
    <mergeCell ref="M135:N135"/>
    <mergeCell ref="M136:N136"/>
    <mergeCell ref="M137:N137"/>
    <mergeCell ref="M138:N138"/>
    <mergeCell ref="M139:N139"/>
    <mergeCell ref="M140:N140"/>
    <mergeCell ref="M141:N141"/>
    <mergeCell ref="M142:N142"/>
    <mergeCell ref="M129:N129"/>
    <mergeCell ref="M128:N128"/>
    <mergeCell ref="J44:K44"/>
    <mergeCell ref="J45:K45"/>
    <mergeCell ref="J46:K46"/>
    <mergeCell ref="J47:K47"/>
    <mergeCell ref="J48:K48"/>
    <mergeCell ref="J49:K49"/>
    <mergeCell ref="J50:K50"/>
    <mergeCell ref="J51:K51"/>
    <mergeCell ref="J52:K52"/>
    <mergeCell ref="M48:N48"/>
    <mergeCell ref="M49:N49"/>
    <mergeCell ref="M50:N50"/>
    <mergeCell ref="M51:N51"/>
    <mergeCell ref="M52:N52"/>
    <mergeCell ref="M53:N53"/>
    <mergeCell ref="M54:N54"/>
    <mergeCell ref="M55:N55"/>
    <mergeCell ref="M56:N56"/>
    <mergeCell ref="M57:N57"/>
    <mergeCell ref="M58:N58"/>
    <mergeCell ref="M59:N59"/>
  </mergeCells>
  <conditionalFormatting sqref="C163:D166 L188:W1048576 A189:K1048576 A171 B160:D162 E160:F166 B144:I144 A143:A144 B145:F159 G145:I166 G144:G170 A111 B111:B128 C112:I128 C68:I69 C43:C105 E108 C24:C34 B34:C43 B21:B23 L1 A6:H6 J6 A7 A1:C5 D2:K5 X1:AMH108 G9:H110 B8:C20 D8:H107 J42 X111:AMH1048576 B129:I142 C109:H110 H145:I170 I144:I170 I112:I142 I8:I110">
    <cfRule type="cellIs" dxfId="2" priority="13" stopIfTrue="1" operator="equal">
      <formula>"A FAIRE"</formula>
    </cfRule>
  </conditionalFormatting>
  <conditionalFormatting sqref="I6">
    <cfRule type="cellIs" dxfId="1" priority="1" stopIfTrue="1" operator="equal">
      <formula>"A FAIRE"</formula>
    </cfRule>
  </conditionalFormatting>
  <pageMargins left="0" right="0" top="0" bottom="0"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D2556"/>
  <sheetViews>
    <sheetView showZeros="0" zoomScale="70" zoomScaleNormal="70" workbookViewId="0">
      <pane ySplit="1" topLeftCell="A665" activePane="bottomLeft" state="frozen"/>
      <selection pane="bottomLeft" activeCell="F1" sqref="F1:F1048576"/>
    </sheetView>
  </sheetViews>
  <sheetFormatPr baseColWidth="10" defaultColWidth="9.140625" defaultRowHeight="15" x14ac:dyDescent="0.25"/>
  <cols>
    <col min="1" max="1" width="27.140625" style="17" customWidth="1"/>
    <col min="2" max="2" width="26.7109375" style="17" customWidth="1"/>
    <col min="3" max="3" width="30.28515625" style="17" customWidth="1"/>
    <col min="4" max="4" width="19.7109375" style="17" customWidth="1"/>
    <col min="5" max="5" width="13.85546875" style="79" customWidth="1"/>
    <col min="6" max="6" width="29.42578125" style="437" customWidth="1"/>
    <col min="7" max="8" width="29.42578125" style="176" customWidth="1"/>
    <col min="9" max="13" width="9.140625" style="17"/>
    <col min="14" max="14" width="18" style="17" customWidth="1"/>
    <col min="15" max="20" width="9.140625" style="17"/>
    <col min="21" max="21" width="9.28515625" style="17" customWidth="1"/>
    <col min="22" max="22" width="9.140625" style="17" customWidth="1"/>
    <col min="23" max="23" width="23.140625" style="17" customWidth="1"/>
    <col min="24" max="25" width="9.140625" style="17" customWidth="1"/>
    <col min="26" max="27" width="9.140625" style="17"/>
    <col min="28" max="28" width="21.140625" style="17" customWidth="1"/>
    <col min="29" max="31" width="9.140625" style="17" customWidth="1"/>
    <col min="32" max="16384" width="9.140625" style="17"/>
  </cols>
  <sheetData>
    <row r="1" spans="1:56" ht="30" customHeight="1" x14ac:dyDescent="0.25">
      <c r="A1" s="14" t="s">
        <v>261</v>
      </c>
      <c r="B1" s="14" t="s">
        <v>1</v>
      </c>
      <c r="C1" s="149" t="s">
        <v>394</v>
      </c>
      <c r="D1" s="14" t="s">
        <v>102</v>
      </c>
      <c r="E1" s="80" t="s">
        <v>104</v>
      </c>
      <c r="F1" s="434" t="s">
        <v>351</v>
      </c>
      <c r="G1" s="170" t="s">
        <v>476</v>
      </c>
      <c r="H1" s="170" t="s">
        <v>477</v>
      </c>
      <c r="I1" s="402" t="s">
        <v>103</v>
      </c>
      <c r="J1" s="403"/>
      <c r="K1" s="403"/>
      <c r="L1" s="403"/>
      <c r="M1" s="403"/>
      <c r="N1" s="404"/>
      <c r="O1" s="402" t="s">
        <v>8</v>
      </c>
      <c r="P1" s="403"/>
      <c r="Q1" s="403"/>
      <c r="R1" s="403"/>
      <c r="S1" s="403"/>
      <c r="T1" s="404"/>
      <c r="U1" s="409" t="s">
        <v>384</v>
      </c>
      <c r="V1" s="409"/>
      <c r="W1" s="409" t="s">
        <v>252</v>
      </c>
      <c r="X1" s="409" t="s">
        <v>116</v>
      </c>
      <c r="Y1" s="409"/>
      <c r="Z1" s="409"/>
      <c r="AB1" s="10" t="s">
        <v>78</v>
      </c>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row>
    <row r="2" spans="1:56" ht="34.5" customHeight="1" x14ac:dyDescent="0.25">
      <c r="A2" s="237" t="s">
        <v>262</v>
      </c>
      <c r="B2" s="18" t="s">
        <v>64</v>
      </c>
      <c r="C2" s="20" t="s">
        <v>239</v>
      </c>
      <c r="D2" s="19" t="s">
        <v>240</v>
      </c>
      <c r="E2" s="26">
        <v>41431</v>
      </c>
      <c r="F2" s="435">
        <v>15</v>
      </c>
      <c r="G2" s="171"/>
      <c r="H2" s="171"/>
      <c r="I2" s="402" t="s">
        <v>241</v>
      </c>
      <c r="J2" s="403"/>
      <c r="K2" s="403"/>
      <c r="L2" s="403"/>
      <c r="M2" s="403"/>
      <c r="N2" s="404"/>
      <c r="O2" s="402" t="s">
        <v>242</v>
      </c>
      <c r="P2" s="403"/>
      <c r="Q2" s="403"/>
      <c r="R2" s="403"/>
      <c r="S2" s="403"/>
      <c r="T2" s="404"/>
      <c r="U2" s="410"/>
      <c r="V2" s="410"/>
      <c r="W2" s="410"/>
      <c r="X2" s="410"/>
      <c r="Y2" s="410"/>
      <c r="Z2" s="410"/>
      <c r="AB2" s="10" t="s">
        <v>82</v>
      </c>
      <c r="AC2" s="39"/>
      <c r="AD2" s="39"/>
      <c r="AE2" s="20" t="s">
        <v>239</v>
      </c>
      <c r="AF2" s="39"/>
      <c r="AG2" s="39"/>
      <c r="AH2" s="39"/>
      <c r="AI2" s="39"/>
      <c r="AJ2" s="39"/>
      <c r="AK2" s="39"/>
      <c r="AL2" s="39"/>
      <c r="AM2" s="39"/>
      <c r="AN2" s="39"/>
      <c r="AO2" s="39"/>
      <c r="AP2" s="39"/>
      <c r="AQ2" s="39"/>
      <c r="AR2" s="39"/>
      <c r="AS2" s="39"/>
      <c r="AT2" s="39"/>
      <c r="AU2" s="39"/>
      <c r="AV2" s="39"/>
      <c r="AW2" s="39"/>
      <c r="AX2" s="39"/>
      <c r="AY2" s="39"/>
      <c r="AZ2" s="39"/>
      <c r="BA2" s="39"/>
      <c r="BB2" s="39"/>
      <c r="BC2" s="39"/>
      <c r="BD2" s="39"/>
    </row>
    <row r="3" spans="1:56" ht="30" x14ac:dyDescent="0.25">
      <c r="A3" s="237" t="s">
        <v>262</v>
      </c>
      <c r="B3" s="18" t="s">
        <v>10</v>
      </c>
      <c r="C3" s="20" t="s">
        <v>248</v>
      </c>
      <c r="D3" s="19" t="s">
        <v>274</v>
      </c>
      <c r="E3" s="26">
        <v>41431</v>
      </c>
      <c r="F3" s="435"/>
      <c r="G3" s="171"/>
      <c r="H3" s="171"/>
      <c r="I3" s="402"/>
      <c r="J3" s="403"/>
      <c r="K3" s="403"/>
      <c r="L3" s="403"/>
      <c r="M3" s="403"/>
      <c r="N3" s="404"/>
      <c r="O3" s="402" t="s">
        <v>249</v>
      </c>
      <c r="P3" s="403"/>
      <c r="Q3" s="403"/>
      <c r="R3" s="403"/>
      <c r="S3" s="403"/>
      <c r="T3" s="404"/>
      <c r="U3" s="410"/>
      <c r="V3" s="410"/>
      <c r="W3" s="410"/>
      <c r="X3" s="410"/>
      <c r="Y3" s="410"/>
      <c r="Z3" s="410"/>
      <c r="AB3" s="10" t="s">
        <v>79</v>
      </c>
      <c r="AC3" s="39"/>
      <c r="AD3" s="39"/>
      <c r="AE3" s="20" t="s">
        <v>248</v>
      </c>
      <c r="AF3" s="39"/>
      <c r="AG3" s="39"/>
      <c r="AH3" s="39"/>
      <c r="AI3" s="39"/>
      <c r="AJ3" s="39"/>
      <c r="AK3" s="39"/>
      <c r="AL3" s="39"/>
      <c r="AM3" s="39"/>
      <c r="AN3" s="39"/>
      <c r="AO3" s="39"/>
      <c r="AP3" s="39"/>
      <c r="AQ3" s="39"/>
      <c r="AR3" s="39"/>
      <c r="AS3" s="39"/>
      <c r="AT3" s="39"/>
      <c r="AU3" s="39"/>
      <c r="AV3" s="39"/>
      <c r="AW3" s="39"/>
      <c r="AX3" s="39"/>
      <c r="AY3" s="39"/>
      <c r="AZ3" s="39"/>
      <c r="BA3" s="39"/>
      <c r="BB3" s="39"/>
      <c r="BC3" s="39"/>
      <c r="BD3" s="39"/>
    </row>
    <row r="4" spans="1:56" x14ac:dyDescent="0.25">
      <c r="A4" s="19" t="s">
        <v>262</v>
      </c>
      <c r="B4" s="18" t="s">
        <v>10</v>
      </c>
      <c r="C4" s="20" t="s">
        <v>248</v>
      </c>
      <c r="D4" s="19" t="s">
        <v>274</v>
      </c>
      <c r="E4" s="26">
        <v>41431</v>
      </c>
      <c r="F4" s="435"/>
      <c r="G4" s="171"/>
      <c r="H4" s="171"/>
      <c r="I4" s="402"/>
      <c r="J4" s="403"/>
      <c r="K4" s="403"/>
      <c r="L4" s="403"/>
      <c r="M4" s="403"/>
      <c r="N4" s="404"/>
      <c r="O4" s="402" t="s">
        <v>249</v>
      </c>
      <c r="P4" s="403"/>
      <c r="Q4" s="403"/>
      <c r="R4" s="403"/>
      <c r="S4" s="403"/>
      <c r="T4" s="404"/>
      <c r="U4" s="410"/>
      <c r="V4" s="410"/>
      <c r="W4" s="410"/>
      <c r="X4" s="410"/>
      <c r="Y4" s="410"/>
      <c r="Z4" s="410"/>
      <c r="AB4" s="10" t="s">
        <v>100</v>
      </c>
      <c r="AC4" s="39"/>
      <c r="AD4" s="39"/>
      <c r="AE4" s="17" t="s">
        <v>389</v>
      </c>
      <c r="AF4" s="39"/>
      <c r="AG4" s="39"/>
      <c r="AH4" s="39"/>
      <c r="AI4" s="39"/>
      <c r="AJ4" s="39"/>
      <c r="AK4" s="39"/>
      <c r="AL4" s="39"/>
      <c r="AM4" s="39"/>
      <c r="AN4" s="39"/>
      <c r="AO4" s="39"/>
      <c r="AP4" s="39"/>
      <c r="AQ4" s="39"/>
      <c r="AR4" s="39"/>
      <c r="AS4" s="39"/>
      <c r="AT4" s="39"/>
      <c r="AU4" s="39"/>
      <c r="AV4" s="39"/>
      <c r="AW4" s="39"/>
      <c r="AX4" s="39"/>
      <c r="AY4" s="39"/>
      <c r="AZ4" s="39"/>
      <c r="BA4" s="39"/>
      <c r="BB4" s="39"/>
      <c r="BC4" s="39"/>
      <c r="BD4" s="39"/>
    </row>
    <row r="5" spans="1:56" x14ac:dyDescent="0.25">
      <c r="A5" s="19" t="s">
        <v>262</v>
      </c>
      <c r="B5" s="18" t="s">
        <v>34</v>
      </c>
      <c r="C5" s="20" t="s">
        <v>248</v>
      </c>
      <c r="D5" s="19" t="s">
        <v>274</v>
      </c>
      <c r="E5" s="26">
        <v>41431</v>
      </c>
      <c r="F5" s="435"/>
      <c r="G5" s="171"/>
      <c r="H5" s="171"/>
      <c r="I5" s="402"/>
      <c r="J5" s="403"/>
      <c r="K5" s="403"/>
      <c r="L5" s="403"/>
      <c r="M5" s="403"/>
      <c r="N5" s="404"/>
      <c r="O5" s="402" t="s">
        <v>249</v>
      </c>
      <c r="P5" s="403"/>
      <c r="Q5" s="403"/>
      <c r="R5" s="403"/>
      <c r="S5" s="403"/>
      <c r="T5" s="404"/>
      <c r="U5" s="410"/>
      <c r="V5" s="410"/>
      <c r="W5" s="410"/>
      <c r="X5" s="410"/>
      <c r="Y5" s="410"/>
      <c r="Z5" s="410"/>
      <c r="AB5" s="10" t="s">
        <v>83</v>
      </c>
      <c r="AC5" s="39"/>
      <c r="AD5" s="39"/>
      <c r="AE5" s="17" t="s">
        <v>528</v>
      </c>
      <c r="AF5" s="39"/>
      <c r="AG5" s="39"/>
      <c r="AH5" s="39"/>
      <c r="AI5" s="39"/>
      <c r="AJ5" s="39"/>
      <c r="AK5" s="39"/>
      <c r="AL5" s="39"/>
      <c r="AM5" s="39"/>
      <c r="AN5" s="39"/>
      <c r="AO5" s="39"/>
      <c r="AP5" s="39"/>
      <c r="AQ5" s="39"/>
      <c r="AR5" s="39"/>
      <c r="AS5" s="39"/>
      <c r="AT5" s="39"/>
      <c r="AU5" s="39"/>
      <c r="AV5" s="39"/>
      <c r="AW5" s="39"/>
      <c r="AX5" s="39"/>
      <c r="AY5" s="39"/>
      <c r="AZ5" s="39"/>
      <c r="BA5" s="39"/>
      <c r="BB5" s="39"/>
      <c r="BC5" s="39"/>
      <c r="BD5" s="39"/>
    </row>
    <row r="6" spans="1:56" x14ac:dyDescent="0.25">
      <c r="A6" s="19" t="s">
        <v>262</v>
      </c>
      <c r="B6" s="18" t="s">
        <v>51</v>
      </c>
      <c r="C6" s="20" t="s">
        <v>248</v>
      </c>
      <c r="D6" s="19" t="s">
        <v>274</v>
      </c>
      <c r="E6" s="26">
        <v>41431</v>
      </c>
      <c r="F6" s="435"/>
      <c r="G6" s="171"/>
      <c r="H6" s="171"/>
      <c r="I6" s="402"/>
      <c r="J6" s="403"/>
      <c r="K6" s="403"/>
      <c r="L6" s="403"/>
      <c r="M6" s="403"/>
      <c r="N6" s="404"/>
      <c r="O6" s="402" t="s">
        <v>249</v>
      </c>
      <c r="P6" s="403"/>
      <c r="Q6" s="403"/>
      <c r="R6" s="403"/>
      <c r="S6" s="403"/>
      <c r="T6" s="404"/>
      <c r="U6" s="410"/>
      <c r="V6" s="410"/>
      <c r="W6" s="410"/>
      <c r="X6" s="410"/>
      <c r="Y6" s="410"/>
      <c r="Z6" s="410"/>
      <c r="AB6" s="12" t="s">
        <v>529</v>
      </c>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row>
    <row r="7" spans="1:56" x14ac:dyDescent="0.25">
      <c r="A7" s="19" t="s">
        <v>262</v>
      </c>
      <c r="B7" s="18" t="s">
        <v>144</v>
      </c>
      <c r="C7" s="20" t="s">
        <v>248</v>
      </c>
      <c r="D7" s="19" t="s">
        <v>274</v>
      </c>
      <c r="E7" s="26">
        <v>41431</v>
      </c>
      <c r="F7" s="435"/>
      <c r="G7" s="171"/>
      <c r="H7" s="171"/>
      <c r="I7" s="402"/>
      <c r="J7" s="403"/>
      <c r="K7" s="403"/>
      <c r="L7" s="403"/>
      <c r="M7" s="403"/>
      <c r="N7" s="404"/>
      <c r="O7" s="402" t="s">
        <v>249</v>
      </c>
      <c r="P7" s="403"/>
      <c r="Q7" s="403"/>
      <c r="R7" s="403"/>
      <c r="S7" s="403"/>
      <c r="T7" s="404"/>
      <c r="U7" s="410"/>
      <c r="V7" s="410"/>
      <c r="W7" s="410"/>
      <c r="X7" s="410"/>
      <c r="Y7" s="410"/>
      <c r="Z7" s="410"/>
      <c r="AB7" s="12" t="s">
        <v>80</v>
      </c>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row>
    <row r="8" spans="1:56" ht="30" x14ac:dyDescent="0.25">
      <c r="A8" s="19" t="s">
        <v>262</v>
      </c>
      <c r="B8" s="18" t="s">
        <v>246</v>
      </c>
      <c r="C8" s="20" t="s">
        <v>248</v>
      </c>
      <c r="D8" s="19" t="s">
        <v>274</v>
      </c>
      <c r="E8" s="26">
        <v>41431</v>
      </c>
      <c r="F8" s="435"/>
      <c r="G8" s="171"/>
      <c r="H8" s="171"/>
      <c r="I8" s="402"/>
      <c r="J8" s="403"/>
      <c r="K8" s="403"/>
      <c r="L8" s="403"/>
      <c r="M8" s="403"/>
      <c r="N8" s="404"/>
      <c r="O8" s="402" t="s">
        <v>249</v>
      </c>
      <c r="P8" s="403"/>
      <c r="Q8" s="403"/>
      <c r="R8" s="403"/>
      <c r="S8" s="403"/>
      <c r="T8" s="404"/>
      <c r="U8" s="399"/>
      <c r="V8" s="400"/>
      <c r="W8" s="400"/>
      <c r="X8" s="400"/>
      <c r="Y8" s="400"/>
      <c r="Z8" s="401"/>
      <c r="AB8" s="12" t="s">
        <v>91</v>
      </c>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row>
    <row r="9" spans="1:56" x14ac:dyDescent="0.25">
      <c r="A9" s="19" t="s">
        <v>262</v>
      </c>
      <c r="B9" s="18" t="s">
        <v>247</v>
      </c>
      <c r="C9" s="20" t="s">
        <v>248</v>
      </c>
      <c r="D9" s="19" t="s">
        <v>274</v>
      </c>
      <c r="E9" s="26">
        <v>41431</v>
      </c>
      <c r="F9" s="435"/>
      <c r="G9" s="171"/>
      <c r="H9" s="171"/>
      <c r="I9" s="402"/>
      <c r="J9" s="403"/>
      <c r="K9" s="403"/>
      <c r="L9" s="403"/>
      <c r="M9" s="403"/>
      <c r="N9" s="404"/>
      <c r="O9" s="402" t="s">
        <v>249</v>
      </c>
      <c r="P9" s="403"/>
      <c r="Q9" s="403"/>
      <c r="R9" s="403"/>
      <c r="S9" s="403"/>
      <c r="T9" s="404"/>
      <c r="U9" s="410"/>
      <c r="V9" s="410"/>
      <c r="W9" s="410"/>
      <c r="X9" s="410"/>
      <c r="Y9" s="410"/>
      <c r="Z9" s="410"/>
      <c r="AB9" s="12" t="s">
        <v>94</v>
      </c>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row>
    <row r="10" spans="1:56" ht="15.75" customHeight="1" x14ac:dyDescent="0.25">
      <c r="A10" s="19" t="s">
        <v>262</v>
      </c>
      <c r="B10" s="18" t="s">
        <v>29</v>
      </c>
      <c r="C10" s="20" t="s">
        <v>248</v>
      </c>
      <c r="D10" s="19" t="s">
        <v>274</v>
      </c>
      <c r="E10" s="26">
        <v>41431</v>
      </c>
      <c r="F10" s="435"/>
      <c r="G10" s="171"/>
      <c r="H10" s="171"/>
      <c r="I10" s="402"/>
      <c r="J10" s="403"/>
      <c r="K10" s="403"/>
      <c r="L10" s="403"/>
      <c r="M10" s="403"/>
      <c r="N10" s="404"/>
      <c r="O10" s="402" t="s">
        <v>249</v>
      </c>
      <c r="P10" s="403"/>
      <c r="Q10" s="403"/>
      <c r="R10" s="403"/>
      <c r="S10" s="403"/>
      <c r="T10" s="404"/>
      <c r="U10" s="410"/>
      <c r="V10" s="410"/>
      <c r="W10" s="410"/>
      <c r="X10" s="410"/>
      <c r="Y10" s="410"/>
      <c r="Z10" s="410"/>
      <c r="AB10" s="12" t="s">
        <v>97</v>
      </c>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row>
    <row r="11" spans="1:56" ht="15.75" customHeight="1" x14ac:dyDescent="0.25">
      <c r="A11" s="19" t="s">
        <v>262</v>
      </c>
      <c r="B11" s="18" t="s">
        <v>136</v>
      </c>
      <c r="C11" s="20" t="s">
        <v>248</v>
      </c>
      <c r="D11" s="19" t="s">
        <v>274</v>
      </c>
      <c r="E11" s="26">
        <v>41431</v>
      </c>
      <c r="F11" s="435"/>
      <c r="G11" s="171"/>
      <c r="H11" s="171"/>
      <c r="I11" s="402"/>
      <c r="J11" s="403"/>
      <c r="K11" s="403"/>
      <c r="L11" s="403"/>
      <c r="M11" s="403"/>
      <c r="N11" s="404"/>
      <c r="O11" s="402" t="s">
        <v>249</v>
      </c>
      <c r="P11" s="403"/>
      <c r="Q11" s="403"/>
      <c r="R11" s="403"/>
      <c r="S11" s="403"/>
      <c r="T11" s="404"/>
      <c r="U11" s="410"/>
      <c r="V11" s="410"/>
      <c r="W11" s="410"/>
      <c r="X11" s="410"/>
      <c r="Y11" s="410"/>
      <c r="Z11" s="410"/>
      <c r="AB11" s="12" t="s">
        <v>98</v>
      </c>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row>
    <row r="12" spans="1:56" x14ac:dyDescent="0.25">
      <c r="A12" s="19" t="s">
        <v>262</v>
      </c>
      <c r="B12" s="18" t="s">
        <v>132</v>
      </c>
      <c r="C12" s="20" t="s">
        <v>248</v>
      </c>
      <c r="D12" s="19" t="s">
        <v>274</v>
      </c>
      <c r="E12" s="26">
        <v>41431</v>
      </c>
      <c r="F12" s="435"/>
      <c r="G12" s="171"/>
      <c r="H12" s="171"/>
      <c r="I12" s="402"/>
      <c r="J12" s="403"/>
      <c r="K12" s="403"/>
      <c r="L12" s="403"/>
      <c r="M12" s="403"/>
      <c r="N12" s="404"/>
      <c r="O12" s="402" t="s">
        <v>249</v>
      </c>
      <c r="P12" s="403"/>
      <c r="Q12" s="403"/>
      <c r="R12" s="403"/>
      <c r="S12" s="403"/>
      <c r="T12" s="404"/>
      <c r="U12" s="410"/>
      <c r="V12" s="410"/>
      <c r="W12" s="410"/>
      <c r="X12" s="410"/>
      <c r="Y12" s="410"/>
      <c r="Z12" s="410"/>
      <c r="AB12" s="9" t="s">
        <v>111</v>
      </c>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row>
    <row r="13" spans="1:56" x14ac:dyDescent="0.25">
      <c r="A13" s="19" t="s">
        <v>262</v>
      </c>
      <c r="B13" s="18" t="s">
        <v>57</v>
      </c>
      <c r="C13" s="20" t="s">
        <v>248</v>
      </c>
      <c r="D13" s="19" t="s">
        <v>274</v>
      </c>
      <c r="E13" s="26">
        <v>41431</v>
      </c>
      <c r="F13" s="435"/>
      <c r="G13" s="171"/>
      <c r="H13" s="171"/>
      <c r="I13" s="402"/>
      <c r="J13" s="403"/>
      <c r="K13" s="403"/>
      <c r="L13" s="403"/>
      <c r="M13" s="403"/>
      <c r="N13" s="404"/>
      <c r="O13" s="402" t="s">
        <v>249</v>
      </c>
      <c r="P13" s="403"/>
      <c r="Q13" s="403"/>
      <c r="R13" s="403"/>
      <c r="S13" s="403"/>
      <c r="T13" s="404"/>
      <c r="U13" s="410"/>
      <c r="V13" s="410"/>
      <c r="W13" s="410"/>
      <c r="X13" s="410"/>
      <c r="Y13" s="410"/>
      <c r="Z13" s="410"/>
      <c r="AB13" s="12" t="s">
        <v>99</v>
      </c>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row>
    <row r="14" spans="1:56" x14ac:dyDescent="0.25">
      <c r="A14" s="19" t="s">
        <v>262</v>
      </c>
      <c r="B14" s="18" t="s">
        <v>59</v>
      </c>
      <c r="C14" s="20" t="s">
        <v>248</v>
      </c>
      <c r="D14" s="19" t="s">
        <v>274</v>
      </c>
      <c r="E14" s="26">
        <v>41431</v>
      </c>
      <c r="F14" s="435"/>
      <c r="G14" s="171"/>
      <c r="H14" s="171"/>
      <c r="I14" s="402"/>
      <c r="J14" s="403"/>
      <c r="K14" s="403"/>
      <c r="L14" s="403"/>
      <c r="M14" s="403"/>
      <c r="N14" s="404"/>
      <c r="O14" s="402" t="s">
        <v>249</v>
      </c>
      <c r="P14" s="403"/>
      <c r="Q14" s="403"/>
      <c r="R14" s="403"/>
      <c r="S14" s="403"/>
      <c r="T14" s="404"/>
      <c r="U14" s="410"/>
      <c r="V14" s="410"/>
      <c r="W14" s="410"/>
      <c r="X14" s="410"/>
      <c r="Y14" s="410"/>
      <c r="Z14" s="410"/>
      <c r="AB14" s="10" t="s">
        <v>34</v>
      </c>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row>
    <row r="15" spans="1:56" x14ac:dyDescent="0.25">
      <c r="A15" s="19" t="s">
        <v>262</v>
      </c>
      <c r="B15" s="18" t="s">
        <v>89</v>
      </c>
      <c r="C15" s="20" t="s">
        <v>248</v>
      </c>
      <c r="D15" s="19" t="s">
        <v>274</v>
      </c>
      <c r="E15" s="26">
        <v>41431</v>
      </c>
      <c r="F15" s="435"/>
      <c r="G15" s="171"/>
      <c r="H15" s="171"/>
      <c r="I15" s="402"/>
      <c r="J15" s="403"/>
      <c r="K15" s="403"/>
      <c r="L15" s="403"/>
      <c r="M15" s="403"/>
      <c r="N15" s="404"/>
      <c r="O15" s="402" t="s">
        <v>249</v>
      </c>
      <c r="P15" s="403"/>
      <c r="Q15" s="403"/>
      <c r="R15" s="403"/>
      <c r="S15" s="403"/>
      <c r="T15" s="404"/>
      <c r="U15" s="410"/>
      <c r="V15" s="410"/>
      <c r="W15" s="410"/>
      <c r="X15" s="410"/>
      <c r="Y15" s="410"/>
      <c r="Z15" s="410"/>
      <c r="AB15" s="10" t="s">
        <v>51</v>
      </c>
    </row>
    <row r="16" spans="1:56" x14ac:dyDescent="0.25">
      <c r="A16" s="19" t="s">
        <v>262</v>
      </c>
      <c r="B16" s="18" t="s">
        <v>144</v>
      </c>
      <c r="C16" s="20" t="s">
        <v>248</v>
      </c>
      <c r="D16" s="19" t="s">
        <v>274</v>
      </c>
      <c r="E16" s="26">
        <v>41437</v>
      </c>
      <c r="F16" s="435"/>
      <c r="G16" s="171"/>
      <c r="H16" s="171"/>
      <c r="I16" s="402" t="s">
        <v>271</v>
      </c>
      <c r="J16" s="403"/>
      <c r="K16" s="403"/>
      <c r="L16" s="403"/>
      <c r="M16" s="403"/>
      <c r="N16" s="404"/>
      <c r="O16" s="402"/>
      <c r="P16" s="403"/>
      <c r="Q16" s="403"/>
      <c r="R16" s="403"/>
      <c r="S16" s="403"/>
      <c r="T16" s="404"/>
      <c r="U16" s="410"/>
      <c r="V16" s="410"/>
      <c r="W16" s="410"/>
      <c r="X16" s="410"/>
      <c r="Y16" s="410"/>
      <c r="Z16" s="410"/>
      <c r="AB16" s="10" t="s">
        <v>92</v>
      </c>
    </row>
    <row r="17" spans="1:44" s="39" customFormat="1" ht="35.25" customHeight="1" x14ac:dyDescent="0.25">
      <c r="A17" s="19" t="s">
        <v>262</v>
      </c>
      <c r="B17" s="128" t="s">
        <v>29</v>
      </c>
      <c r="C17" s="128" t="s">
        <v>239</v>
      </c>
      <c r="D17" s="128" t="s">
        <v>255</v>
      </c>
      <c r="E17" s="37">
        <v>41436</v>
      </c>
      <c r="F17" s="435">
        <v>30</v>
      </c>
      <c r="G17" s="171"/>
      <c r="H17" s="171"/>
      <c r="I17" s="393" t="s">
        <v>256</v>
      </c>
      <c r="J17" s="394"/>
      <c r="K17" s="394"/>
      <c r="L17" s="394"/>
      <c r="M17" s="394"/>
      <c r="N17" s="395"/>
      <c r="O17" s="393"/>
      <c r="P17" s="394"/>
      <c r="Q17" s="394"/>
      <c r="R17" s="394"/>
      <c r="S17" s="394"/>
      <c r="T17" s="395"/>
      <c r="U17" s="410"/>
      <c r="V17" s="410"/>
      <c r="W17" s="410"/>
      <c r="X17" s="410"/>
      <c r="Y17" s="410"/>
      <c r="Z17" s="410"/>
      <c r="AB17" s="11" t="s">
        <v>105</v>
      </c>
    </row>
    <row r="18" spans="1:44" s="39" customFormat="1" ht="35.25" customHeight="1" x14ac:dyDescent="0.25">
      <c r="A18" s="19" t="s">
        <v>262</v>
      </c>
      <c r="B18" s="128" t="s">
        <v>29</v>
      </c>
      <c r="C18" s="128" t="s">
        <v>239</v>
      </c>
      <c r="D18" s="19" t="s">
        <v>267</v>
      </c>
      <c r="E18" s="37">
        <v>41437</v>
      </c>
      <c r="F18" s="435">
        <v>15</v>
      </c>
      <c r="G18" s="171"/>
      <c r="H18" s="171"/>
      <c r="I18" s="399" t="s">
        <v>268</v>
      </c>
      <c r="J18" s="400"/>
      <c r="K18" s="400"/>
      <c r="L18" s="400"/>
      <c r="M18" s="400"/>
      <c r="N18" s="401"/>
      <c r="O18" s="393"/>
      <c r="P18" s="394"/>
      <c r="Q18" s="394"/>
      <c r="R18" s="394"/>
      <c r="S18" s="394"/>
      <c r="T18" s="395"/>
      <c r="U18" s="410">
        <v>40.049999999999997</v>
      </c>
      <c r="V18" s="410"/>
      <c r="W18" s="410"/>
      <c r="X18" s="410"/>
      <c r="Y18" s="410"/>
      <c r="Z18" s="410"/>
      <c r="AB18" s="10" t="s">
        <v>10</v>
      </c>
    </row>
    <row r="19" spans="1:44" s="39" customFormat="1" ht="60" customHeight="1" x14ac:dyDescent="0.25">
      <c r="A19" s="19" t="s">
        <v>262</v>
      </c>
      <c r="B19" s="128" t="s">
        <v>10</v>
      </c>
      <c r="C19" s="19" t="s">
        <v>239</v>
      </c>
      <c r="D19" s="128" t="s">
        <v>257</v>
      </c>
      <c r="E19" s="37">
        <v>41437.568287037036</v>
      </c>
      <c r="F19" s="435">
        <v>210</v>
      </c>
      <c r="G19" s="171"/>
      <c r="H19" s="171"/>
      <c r="I19" s="399" t="s">
        <v>273</v>
      </c>
      <c r="J19" s="400"/>
      <c r="K19" s="400"/>
      <c r="L19" s="400"/>
      <c r="M19" s="400"/>
      <c r="N19" s="401"/>
      <c r="O19" s="393"/>
      <c r="P19" s="394"/>
      <c r="Q19" s="394"/>
      <c r="R19" s="394"/>
      <c r="S19" s="394"/>
      <c r="T19" s="395"/>
      <c r="U19" s="410"/>
      <c r="V19" s="410"/>
      <c r="W19" s="410"/>
      <c r="X19" s="410"/>
      <c r="Y19" s="410"/>
      <c r="Z19" s="410"/>
      <c r="AB19" s="10" t="s">
        <v>106</v>
      </c>
    </row>
    <row r="20" spans="1:44" s="39" customFormat="1" ht="19.5" customHeight="1" x14ac:dyDescent="0.25">
      <c r="A20" s="19" t="s">
        <v>262</v>
      </c>
      <c r="B20" s="187" t="s">
        <v>529</v>
      </c>
      <c r="C20" s="19" t="s">
        <v>389</v>
      </c>
      <c r="D20" s="19" t="s">
        <v>274</v>
      </c>
      <c r="E20" s="37">
        <v>41437</v>
      </c>
      <c r="F20" s="435">
        <v>15</v>
      </c>
      <c r="G20" s="171"/>
      <c r="H20" s="171"/>
      <c r="I20" s="399" t="s">
        <v>275</v>
      </c>
      <c r="J20" s="400"/>
      <c r="K20" s="400"/>
      <c r="L20" s="400"/>
      <c r="M20" s="400"/>
      <c r="N20" s="401"/>
      <c r="O20" s="393"/>
      <c r="P20" s="394"/>
      <c r="Q20" s="394"/>
      <c r="R20" s="394"/>
      <c r="S20" s="394"/>
      <c r="T20" s="395"/>
      <c r="U20" s="410"/>
      <c r="V20" s="410"/>
      <c r="W20" s="410"/>
      <c r="X20" s="410"/>
      <c r="Y20" s="410"/>
      <c r="Z20" s="410"/>
      <c r="AB20" s="9" t="s">
        <v>96</v>
      </c>
    </row>
    <row r="21" spans="1:44" s="39" customFormat="1" ht="15" customHeight="1" x14ac:dyDescent="0.25">
      <c r="A21" s="19" t="s">
        <v>262</v>
      </c>
      <c r="B21" s="128" t="s">
        <v>10</v>
      </c>
      <c r="C21" s="128" t="s">
        <v>248</v>
      </c>
      <c r="D21" s="19" t="s">
        <v>274</v>
      </c>
      <c r="E21" s="37">
        <v>41439.555915393517</v>
      </c>
      <c r="F21" s="435">
        <v>10</v>
      </c>
      <c r="G21" s="171"/>
      <c r="H21" s="171"/>
      <c r="I21" s="393" t="s">
        <v>12</v>
      </c>
      <c r="J21" s="394"/>
      <c r="K21" s="394"/>
      <c r="L21" s="394"/>
      <c r="M21" s="394"/>
      <c r="N21" s="395"/>
      <c r="O21" s="393"/>
      <c r="P21" s="394"/>
      <c r="Q21" s="394"/>
      <c r="R21" s="394"/>
      <c r="S21" s="394"/>
      <c r="T21" s="395"/>
      <c r="U21" s="410"/>
      <c r="V21" s="410"/>
      <c r="W21" s="410"/>
      <c r="X21" s="410"/>
      <c r="Y21" s="410"/>
      <c r="Z21" s="410"/>
      <c r="AB21" s="10" t="s">
        <v>93</v>
      </c>
      <c r="AF21" s="10" t="s">
        <v>93</v>
      </c>
      <c r="AG21" s="10" t="s">
        <v>109</v>
      </c>
      <c r="AH21" s="10" t="s">
        <v>95</v>
      </c>
      <c r="AI21" s="10" t="s">
        <v>62</v>
      </c>
      <c r="AJ21" s="9" t="s">
        <v>90</v>
      </c>
      <c r="AK21" s="10" t="s">
        <v>52</v>
      </c>
      <c r="AL21" s="9" t="s">
        <v>107</v>
      </c>
      <c r="AM21" s="9" t="s">
        <v>57</v>
      </c>
      <c r="AN21" s="9" t="s">
        <v>108</v>
      </c>
      <c r="AO21" s="9" t="s">
        <v>110</v>
      </c>
      <c r="AP21" s="10" t="s">
        <v>89</v>
      </c>
      <c r="AQ21" s="9" t="s">
        <v>101</v>
      </c>
      <c r="AR21" s="9" t="s">
        <v>144</v>
      </c>
    </row>
    <row r="22" spans="1:44" s="39" customFormat="1" ht="52.5" customHeight="1" x14ac:dyDescent="0.25">
      <c r="A22" s="19" t="s">
        <v>262</v>
      </c>
      <c r="B22" s="128" t="s">
        <v>10</v>
      </c>
      <c r="C22" s="128" t="s">
        <v>248</v>
      </c>
      <c r="D22" s="19" t="s">
        <v>274</v>
      </c>
      <c r="E22" s="37">
        <v>41439</v>
      </c>
      <c r="F22" s="435"/>
      <c r="G22" s="172"/>
      <c r="H22" s="172"/>
      <c r="I22" s="399" t="s">
        <v>269</v>
      </c>
      <c r="J22" s="400"/>
      <c r="K22" s="400"/>
      <c r="L22" s="400"/>
      <c r="M22" s="400"/>
      <c r="N22" s="401"/>
      <c r="O22" s="393"/>
      <c r="P22" s="394"/>
      <c r="Q22" s="394"/>
      <c r="R22" s="394"/>
      <c r="S22" s="394"/>
      <c r="T22" s="395"/>
      <c r="U22" s="410"/>
      <c r="V22" s="410"/>
      <c r="W22" s="410"/>
      <c r="X22" s="410"/>
      <c r="Y22" s="410"/>
      <c r="Z22" s="410"/>
      <c r="AB22" s="10" t="s">
        <v>109</v>
      </c>
    </row>
    <row r="23" spans="1:44" s="39" customFormat="1" ht="72" customHeight="1" x14ac:dyDescent="0.25">
      <c r="A23" s="19" t="s">
        <v>262</v>
      </c>
      <c r="B23" s="128" t="s">
        <v>10</v>
      </c>
      <c r="C23" s="128" t="s">
        <v>248</v>
      </c>
      <c r="D23" s="19" t="s">
        <v>274</v>
      </c>
      <c r="E23" s="37">
        <v>41439</v>
      </c>
      <c r="F23" s="435">
        <v>15</v>
      </c>
      <c r="G23" s="171"/>
      <c r="H23" s="171"/>
      <c r="I23" s="399" t="s">
        <v>270</v>
      </c>
      <c r="J23" s="400"/>
      <c r="K23" s="400"/>
      <c r="L23" s="400"/>
      <c r="M23" s="400"/>
      <c r="N23" s="401"/>
      <c r="O23" s="393"/>
      <c r="P23" s="394"/>
      <c r="Q23" s="394"/>
      <c r="R23" s="394"/>
      <c r="S23" s="394"/>
      <c r="T23" s="395"/>
      <c r="U23" s="410"/>
      <c r="V23" s="410"/>
      <c r="W23" s="410"/>
      <c r="X23" s="410"/>
      <c r="Y23" s="410"/>
      <c r="Z23" s="410"/>
      <c r="AB23" s="10" t="s">
        <v>95</v>
      </c>
    </row>
    <row r="24" spans="1:44" s="39" customFormat="1" ht="41.25" customHeight="1" x14ac:dyDescent="0.25">
      <c r="A24" s="19" t="s">
        <v>262</v>
      </c>
      <c r="B24" s="128" t="s">
        <v>29</v>
      </c>
      <c r="C24" s="128" t="s">
        <v>248</v>
      </c>
      <c r="D24" s="19" t="s">
        <v>274</v>
      </c>
      <c r="E24" s="37">
        <v>41439</v>
      </c>
      <c r="F24" s="435"/>
      <c r="G24" s="172"/>
      <c r="H24" s="172"/>
      <c r="I24" s="399" t="s">
        <v>31</v>
      </c>
      <c r="J24" s="400"/>
      <c r="K24" s="400"/>
      <c r="L24" s="400"/>
      <c r="M24" s="400"/>
      <c r="N24" s="401"/>
      <c r="O24" s="393"/>
      <c r="P24" s="394"/>
      <c r="Q24" s="394"/>
      <c r="R24" s="394"/>
      <c r="S24" s="394"/>
      <c r="T24" s="395"/>
      <c r="U24" s="410"/>
      <c r="V24" s="410"/>
      <c r="W24" s="410"/>
      <c r="X24" s="410"/>
      <c r="Y24" s="410"/>
      <c r="Z24" s="410"/>
      <c r="AB24" s="10" t="s">
        <v>62</v>
      </c>
    </row>
    <row r="25" spans="1:44" s="39" customFormat="1" ht="30.75" customHeight="1" x14ac:dyDescent="0.25">
      <c r="A25" s="19" t="s">
        <v>262</v>
      </c>
      <c r="B25" s="128" t="s">
        <v>29</v>
      </c>
      <c r="C25" s="128" t="s">
        <v>248</v>
      </c>
      <c r="D25" s="19" t="s">
        <v>274</v>
      </c>
      <c r="E25" s="37">
        <v>41439</v>
      </c>
      <c r="F25" s="435">
        <v>20</v>
      </c>
      <c r="G25" s="171"/>
      <c r="H25" s="171"/>
      <c r="I25" s="399" t="s">
        <v>272</v>
      </c>
      <c r="J25" s="400"/>
      <c r="K25" s="400"/>
      <c r="L25" s="400"/>
      <c r="M25" s="400"/>
      <c r="N25" s="401"/>
      <c r="O25" s="393"/>
      <c r="P25" s="394"/>
      <c r="Q25" s="394"/>
      <c r="R25" s="394"/>
      <c r="S25" s="394"/>
      <c r="T25" s="395"/>
      <c r="U25" s="410"/>
      <c r="V25" s="410"/>
      <c r="W25" s="410"/>
      <c r="X25" s="410"/>
      <c r="Y25" s="410"/>
      <c r="Z25" s="410"/>
      <c r="AB25" s="9" t="s">
        <v>90</v>
      </c>
    </row>
    <row r="26" spans="1:44" s="39" customFormat="1" ht="47.25" customHeight="1" x14ac:dyDescent="0.25">
      <c r="A26" s="19" t="s">
        <v>262</v>
      </c>
      <c r="B26" s="19" t="s">
        <v>59</v>
      </c>
      <c r="C26" s="128" t="s">
        <v>248</v>
      </c>
      <c r="D26" s="19" t="s">
        <v>274</v>
      </c>
      <c r="E26" s="37">
        <v>41439</v>
      </c>
      <c r="F26" s="435">
        <v>20</v>
      </c>
      <c r="G26" s="171"/>
      <c r="H26" s="171"/>
      <c r="I26" s="393" t="s">
        <v>60</v>
      </c>
      <c r="J26" s="394"/>
      <c r="K26" s="394"/>
      <c r="L26" s="394"/>
      <c r="M26" s="394"/>
      <c r="N26" s="395"/>
      <c r="O26" s="393"/>
      <c r="P26" s="394"/>
      <c r="Q26" s="394"/>
      <c r="R26" s="394"/>
      <c r="S26" s="394"/>
      <c r="T26" s="395"/>
      <c r="U26" s="410"/>
      <c r="V26" s="410"/>
      <c r="W26" s="410"/>
      <c r="X26" s="410"/>
      <c r="Y26" s="410"/>
      <c r="Z26" s="410"/>
      <c r="AB26" s="10" t="s">
        <v>52</v>
      </c>
    </row>
    <row r="27" spans="1:44" s="39" customFormat="1" ht="15" customHeight="1" x14ac:dyDescent="0.25">
      <c r="A27" s="19" t="s">
        <v>262</v>
      </c>
      <c r="B27" s="187" t="s">
        <v>529</v>
      </c>
      <c r="C27" s="128" t="s">
        <v>389</v>
      </c>
      <c r="D27" s="19" t="s">
        <v>274</v>
      </c>
      <c r="E27" s="37">
        <v>41439</v>
      </c>
      <c r="F27" s="435">
        <v>15</v>
      </c>
      <c r="G27" s="171"/>
      <c r="H27" s="171"/>
      <c r="I27" s="399" t="s">
        <v>275</v>
      </c>
      <c r="J27" s="400"/>
      <c r="K27" s="400"/>
      <c r="L27" s="400"/>
      <c r="M27" s="400"/>
      <c r="N27" s="401"/>
      <c r="O27" s="393"/>
      <c r="P27" s="394"/>
      <c r="Q27" s="394"/>
      <c r="R27" s="394"/>
      <c r="S27" s="394"/>
      <c r="T27" s="395"/>
      <c r="U27" s="410"/>
      <c r="V27" s="410"/>
      <c r="W27" s="410"/>
      <c r="X27" s="410"/>
      <c r="Y27" s="410"/>
      <c r="Z27" s="410"/>
      <c r="AB27" s="9" t="s">
        <v>107</v>
      </c>
    </row>
    <row r="28" spans="1:44" s="39" customFormat="1" ht="35.25" customHeight="1" x14ac:dyDescent="0.25">
      <c r="A28" s="19" t="s">
        <v>262</v>
      </c>
      <c r="B28" s="128" t="s">
        <v>52</v>
      </c>
      <c r="C28" s="128" t="s">
        <v>248</v>
      </c>
      <c r="D28" s="19" t="s">
        <v>274</v>
      </c>
      <c r="E28" s="37">
        <v>41439</v>
      </c>
      <c r="F28" s="435">
        <v>10</v>
      </c>
      <c r="G28" s="171"/>
      <c r="H28" s="171"/>
      <c r="I28" s="399" t="s">
        <v>276</v>
      </c>
      <c r="J28" s="400"/>
      <c r="K28" s="400"/>
      <c r="L28" s="400"/>
      <c r="M28" s="400"/>
      <c r="N28" s="401"/>
      <c r="O28" s="393"/>
      <c r="P28" s="394"/>
      <c r="Q28" s="394"/>
      <c r="R28" s="394"/>
      <c r="S28" s="394"/>
      <c r="T28" s="395"/>
      <c r="U28" s="410"/>
      <c r="V28" s="410"/>
      <c r="W28" s="410"/>
      <c r="X28" s="410"/>
      <c r="Y28" s="410"/>
      <c r="Z28" s="410"/>
      <c r="AB28" s="9" t="s">
        <v>57</v>
      </c>
    </row>
    <row r="29" spans="1:44" s="39" customFormat="1" ht="63.75" customHeight="1" x14ac:dyDescent="0.25">
      <c r="A29" s="128" t="s">
        <v>262</v>
      </c>
      <c r="B29" s="128" t="s">
        <v>29</v>
      </c>
      <c r="C29" s="128" t="s">
        <v>248</v>
      </c>
      <c r="D29" s="128"/>
      <c r="E29" s="37">
        <v>41443.585509143515</v>
      </c>
      <c r="F29" s="435">
        <v>5</v>
      </c>
      <c r="G29" s="171"/>
      <c r="H29" s="171"/>
      <c r="I29" s="393" t="s">
        <v>174</v>
      </c>
      <c r="J29" s="394"/>
      <c r="K29" s="394"/>
      <c r="L29" s="394"/>
      <c r="M29" s="394"/>
      <c r="N29" s="395"/>
      <c r="O29" s="393"/>
      <c r="P29" s="394"/>
      <c r="Q29" s="394"/>
      <c r="R29" s="394"/>
      <c r="S29" s="394"/>
      <c r="T29" s="395"/>
      <c r="U29" s="410"/>
      <c r="V29" s="410"/>
      <c r="W29" s="410"/>
      <c r="X29" s="410"/>
      <c r="Y29" s="410"/>
      <c r="Z29" s="410"/>
      <c r="AB29" s="9" t="s">
        <v>108</v>
      </c>
    </row>
    <row r="30" spans="1:44" s="39" customFormat="1" ht="38.25" customHeight="1" x14ac:dyDescent="0.25">
      <c r="A30" s="128" t="s">
        <v>262</v>
      </c>
      <c r="B30" s="128" t="s">
        <v>29</v>
      </c>
      <c r="C30" s="128" t="s">
        <v>248</v>
      </c>
      <c r="D30" s="128"/>
      <c r="E30" s="37">
        <v>41443.585772106482</v>
      </c>
      <c r="F30" s="435">
        <v>20</v>
      </c>
      <c r="G30" s="171"/>
      <c r="H30" s="171"/>
      <c r="I30" s="393" t="s">
        <v>179</v>
      </c>
      <c r="J30" s="394"/>
      <c r="K30" s="394"/>
      <c r="L30" s="394"/>
      <c r="M30" s="394"/>
      <c r="N30" s="395"/>
      <c r="O30" s="393"/>
      <c r="P30" s="394"/>
      <c r="Q30" s="394"/>
      <c r="R30" s="394"/>
      <c r="S30" s="394"/>
      <c r="T30" s="395"/>
      <c r="U30" s="410"/>
      <c r="V30" s="410"/>
      <c r="W30" s="410"/>
      <c r="X30" s="410"/>
      <c r="Y30" s="410"/>
      <c r="Z30" s="410"/>
      <c r="AB30" s="9" t="s">
        <v>110</v>
      </c>
    </row>
    <row r="31" spans="1:44" s="39" customFormat="1" ht="15" customHeight="1" x14ac:dyDescent="0.25">
      <c r="A31" s="128" t="s">
        <v>262</v>
      </c>
      <c r="B31" s="128" t="s">
        <v>233</v>
      </c>
      <c r="C31" s="128" t="s">
        <v>248</v>
      </c>
      <c r="D31" s="128"/>
      <c r="E31" s="37">
        <v>41443.586132870369</v>
      </c>
      <c r="F31" s="435"/>
      <c r="G31" s="172"/>
      <c r="H31" s="172"/>
      <c r="I31" s="393" t="s">
        <v>238</v>
      </c>
      <c r="J31" s="394"/>
      <c r="K31" s="394"/>
      <c r="L31" s="394"/>
      <c r="M31" s="394"/>
      <c r="N31" s="395"/>
      <c r="O31" s="393"/>
      <c r="P31" s="394"/>
      <c r="Q31" s="394"/>
      <c r="R31" s="394"/>
      <c r="S31" s="394"/>
      <c r="T31" s="395"/>
      <c r="U31" s="410"/>
      <c r="V31" s="410"/>
      <c r="W31" s="410"/>
      <c r="X31" s="410"/>
      <c r="Y31" s="410"/>
      <c r="Z31" s="410"/>
      <c r="AB31" s="10" t="s">
        <v>89</v>
      </c>
    </row>
    <row r="32" spans="1:44" s="39" customFormat="1" ht="15" customHeight="1" x14ac:dyDescent="0.25">
      <c r="A32" s="128" t="s">
        <v>262</v>
      </c>
      <c r="B32" s="128" t="s">
        <v>59</v>
      </c>
      <c r="C32" s="128" t="s">
        <v>248</v>
      </c>
      <c r="D32" s="128"/>
      <c r="E32" s="37">
        <v>41443.586432291668</v>
      </c>
      <c r="F32" s="435"/>
      <c r="G32" s="172"/>
      <c r="H32" s="172"/>
      <c r="I32" s="393" t="s">
        <v>60</v>
      </c>
      <c r="J32" s="394"/>
      <c r="K32" s="394"/>
      <c r="L32" s="394"/>
      <c r="M32" s="394"/>
      <c r="N32" s="395"/>
      <c r="O32" s="393"/>
      <c r="P32" s="394"/>
      <c r="Q32" s="394"/>
      <c r="R32" s="394"/>
      <c r="S32" s="394"/>
      <c r="T32" s="395"/>
      <c r="U32" s="410"/>
      <c r="V32" s="410"/>
      <c r="W32" s="410"/>
      <c r="X32" s="410"/>
      <c r="Y32" s="410"/>
      <c r="Z32" s="410"/>
      <c r="AB32" s="9" t="s">
        <v>144</v>
      </c>
    </row>
    <row r="33" spans="1:28" s="39" customFormat="1" ht="15" customHeight="1" x14ac:dyDescent="0.25">
      <c r="A33" s="128" t="s">
        <v>262</v>
      </c>
      <c r="B33" s="128" t="s">
        <v>61</v>
      </c>
      <c r="C33" s="128" t="s">
        <v>248</v>
      </c>
      <c r="D33" s="128"/>
      <c r="E33" s="37">
        <v>41443.601618287037</v>
      </c>
      <c r="F33" s="435">
        <v>5</v>
      </c>
      <c r="G33" s="171"/>
      <c r="H33" s="171"/>
      <c r="I33" s="393" t="s">
        <v>195</v>
      </c>
      <c r="J33" s="394"/>
      <c r="K33" s="394"/>
      <c r="L33" s="394"/>
      <c r="M33" s="394"/>
      <c r="N33" s="395"/>
      <c r="O33" s="393"/>
      <c r="P33" s="394"/>
      <c r="Q33" s="394"/>
      <c r="R33" s="394"/>
      <c r="S33" s="394"/>
      <c r="T33" s="395"/>
      <c r="U33" s="410"/>
      <c r="V33" s="410"/>
      <c r="W33" s="410"/>
      <c r="X33" s="410"/>
      <c r="Y33" s="410"/>
      <c r="Z33" s="410"/>
      <c r="AB33" s="12" t="s">
        <v>115</v>
      </c>
    </row>
    <row r="34" spans="1:28" s="39" customFormat="1" ht="15" customHeight="1" x14ac:dyDescent="0.25">
      <c r="A34" s="128" t="s">
        <v>262</v>
      </c>
      <c r="B34" s="128" t="s">
        <v>61</v>
      </c>
      <c r="C34" s="128" t="s">
        <v>248</v>
      </c>
      <c r="D34" s="128"/>
      <c r="E34" s="37">
        <v>41443.601851157408</v>
      </c>
      <c r="F34" s="435">
        <v>10</v>
      </c>
      <c r="G34" s="171"/>
      <c r="H34" s="171"/>
      <c r="I34" s="393" t="s">
        <v>202</v>
      </c>
      <c r="J34" s="394"/>
      <c r="K34" s="394"/>
      <c r="L34" s="394"/>
      <c r="M34" s="394"/>
      <c r="N34" s="395"/>
      <c r="O34" s="393"/>
      <c r="P34" s="394"/>
      <c r="Q34" s="394"/>
      <c r="R34" s="394"/>
      <c r="S34" s="394"/>
      <c r="T34" s="395"/>
      <c r="U34" s="410"/>
      <c r="V34" s="410"/>
      <c r="W34" s="410"/>
      <c r="X34" s="410"/>
      <c r="Y34" s="410"/>
      <c r="Z34" s="410"/>
      <c r="AB34" s="12" t="s">
        <v>114</v>
      </c>
    </row>
    <row r="35" spans="1:28" s="39" customFormat="1" ht="34.5" customHeight="1" x14ac:dyDescent="0.25">
      <c r="A35" s="128" t="s">
        <v>262</v>
      </c>
      <c r="B35" s="128" t="s">
        <v>61</v>
      </c>
      <c r="C35" s="128" t="s">
        <v>248</v>
      </c>
      <c r="D35" s="128"/>
      <c r="E35" s="37">
        <v>41443.602942939811</v>
      </c>
      <c r="F35" s="435">
        <v>10</v>
      </c>
      <c r="G35" s="171"/>
      <c r="H35" s="171"/>
      <c r="I35" s="393" t="s">
        <v>203</v>
      </c>
      <c r="J35" s="394"/>
      <c r="K35" s="394"/>
      <c r="L35" s="394"/>
      <c r="M35" s="394"/>
      <c r="N35" s="395"/>
      <c r="O35" s="393"/>
      <c r="P35" s="394"/>
      <c r="Q35" s="394"/>
      <c r="R35" s="394"/>
      <c r="S35" s="394"/>
      <c r="T35" s="395"/>
      <c r="U35" s="410"/>
      <c r="V35" s="410"/>
      <c r="W35" s="410"/>
      <c r="X35" s="410"/>
      <c r="Y35" s="410"/>
      <c r="Z35" s="410"/>
      <c r="AB35" s="12" t="s">
        <v>88</v>
      </c>
    </row>
    <row r="36" spans="1:28" s="39" customFormat="1" ht="43.5" customHeight="1" x14ac:dyDescent="0.25">
      <c r="A36" s="128" t="s">
        <v>262</v>
      </c>
      <c r="B36" s="128" t="s">
        <v>61</v>
      </c>
      <c r="C36" s="128" t="s">
        <v>248</v>
      </c>
      <c r="D36" s="128"/>
      <c r="E36" s="37">
        <v>41443.603128703704</v>
      </c>
      <c r="F36" s="435"/>
      <c r="G36" s="171"/>
      <c r="H36" s="171"/>
      <c r="I36" s="393" t="s">
        <v>205</v>
      </c>
      <c r="J36" s="394"/>
      <c r="K36" s="394"/>
      <c r="L36" s="394"/>
      <c r="M36" s="394"/>
      <c r="N36" s="395"/>
      <c r="O36" s="393"/>
      <c r="P36" s="394"/>
      <c r="Q36" s="394"/>
      <c r="R36" s="394"/>
      <c r="S36" s="394"/>
      <c r="T36" s="395"/>
      <c r="U36" s="410"/>
      <c r="V36" s="410"/>
      <c r="W36" s="410"/>
      <c r="X36" s="410"/>
      <c r="Y36" s="410"/>
      <c r="Z36" s="410"/>
      <c r="AB36" s="12" t="s">
        <v>113</v>
      </c>
    </row>
    <row r="37" spans="1:28" s="39" customFormat="1" ht="36.75" customHeight="1" x14ac:dyDescent="0.25">
      <c r="A37" s="128" t="s">
        <v>262</v>
      </c>
      <c r="B37" s="128" t="s">
        <v>136</v>
      </c>
      <c r="C37" s="128" t="s">
        <v>248</v>
      </c>
      <c r="D37" s="128"/>
      <c r="E37" s="37">
        <v>41443.60339178241</v>
      </c>
      <c r="F37" s="435"/>
      <c r="G37" s="172"/>
      <c r="H37" s="172"/>
      <c r="I37" s="393" t="s">
        <v>135</v>
      </c>
      <c r="J37" s="394"/>
      <c r="K37" s="394"/>
      <c r="L37" s="394"/>
      <c r="M37" s="394"/>
      <c r="N37" s="395"/>
      <c r="O37" s="393"/>
      <c r="P37" s="394"/>
      <c r="Q37" s="394"/>
      <c r="R37" s="394"/>
      <c r="S37" s="394"/>
      <c r="T37" s="395"/>
      <c r="U37" s="410"/>
      <c r="V37" s="410"/>
      <c r="W37" s="410"/>
      <c r="X37" s="410"/>
      <c r="Y37" s="410"/>
      <c r="Z37" s="410"/>
      <c r="AB37" s="12" t="s">
        <v>112</v>
      </c>
    </row>
    <row r="38" spans="1:28" s="39" customFormat="1" ht="15" customHeight="1" x14ac:dyDescent="0.25">
      <c r="A38" s="128" t="s">
        <v>262</v>
      </c>
      <c r="B38" s="128" t="s">
        <v>62</v>
      </c>
      <c r="C38" s="128" t="s">
        <v>248</v>
      </c>
      <c r="D38" s="128"/>
      <c r="E38" s="37">
        <v>41443.603548611114</v>
      </c>
      <c r="F38" s="435"/>
      <c r="G38" s="172"/>
      <c r="H38" s="172"/>
      <c r="I38" s="393" t="s">
        <v>183</v>
      </c>
      <c r="J38" s="394"/>
      <c r="K38" s="394"/>
      <c r="L38" s="394"/>
      <c r="M38" s="394"/>
      <c r="N38" s="395"/>
      <c r="O38" s="393"/>
      <c r="P38" s="394"/>
      <c r="Q38" s="394"/>
      <c r="R38" s="394"/>
      <c r="S38" s="394"/>
      <c r="T38" s="395"/>
      <c r="U38" s="410"/>
      <c r="V38" s="410"/>
      <c r="W38" s="410"/>
      <c r="X38" s="410"/>
      <c r="Y38" s="410"/>
      <c r="Z38" s="410"/>
    </row>
    <row r="39" spans="1:28" s="39" customFormat="1" ht="13.5" customHeight="1" x14ac:dyDescent="0.25">
      <c r="A39" s="128" t="s">
        <v>262</v>
      </c>
      <c r="B39" s="128" t="s">
        <v>144</v>
      </c>
      <c r="C39" s="128" t="s">
        <v>248</v>
      </c>
      <c r="D39" s="128"/>
      <c r="E39" s="37">
        <v>41443.603858680559</v>
      </c>
      <c r="F39" s="435"/>
      <c r="G39" s="172"/>
      <c r="H39" s="172"/>
      <c r="I39" s="393" t="s">
        <v>225</v>
      </c>
      <c r="J39" s="394"/>
      <c r="K39" s="394"/>
      <c r="L39" s="394"/>
      <c r="M39" s="394"/>
      <c r="N39" s="395"/>
      <c r="O39" s="393"/>
      <c r="P39" s="394"/>
      <c r="Q39" s="394"/>
      <c r="R39" s="394"/>
      <c r="S39" s="394"/>
      <c r="T39" s="395"/>
      <c r="U39" s="410"/>
      <c r="V39" s="410"/>
      <c r="W39" s="410"/>
      <c r="X39" s="410"/>
      <c r="Y39" s="410"/>
      <c r="Z39" s="410"/>
      <c r="AB39" s="39" t="s">
        <v>389</v>
      </c>
    </row>
    <row r="40" spans="1:28" s="39" customFormat="1" ht="13.5" customHeight="1" x14ac:dyDescent="0.25">
      <c r="A40" s="128" t="s">
        <v>262</v>
      </c>
      <c r="B40" s="128" t="s">
        <v>144</v>
      </c>
      <c r="C40" s="128" t="s">
        <v>248</v>
      </c>
      <c r="D40" s="128"/>
      <c r="E40" s="37">
        <v>41443.604021180552</v>
      </c>
      <c r="F40" s="435"/>
      <c r="G40" s="172"/>
      <c r="H40" s="172"/>
      <c r="I40" s="393" t="s">
        <v>145</v>
      </c>
      <c r="J40" s="394"/>
      <c r="K40" s="394"/>
      <c r="L40" s="394"/>
      <c r="M40" s="394"/>
      <c r="N40" s="395"/>
      <c r="O40" s="393"/>
      <c r="P40" s="394"/>
      <c r="Q40" s="394"/>
      <c r="R40" s="394"/>
      <c r="S40" s="394"/>
      <c r="T40" s="395"/>
      <c r="U40" s="410"/>
      <c r="V40" s="410"/>
      <c r="W40" s="410"/>
      <c r="X40" s="410"/>
      <c r="Y40" s="410"/>
      <c r="Z40" s="410"/>
    </row>
    <row r="41" spans="1:28" s="39" customFormat="1" ht="15" customHeight="1" x14ac:dyDescent="0.25">
      <c r="A41" s="128" t="s">
        <v>262</v>
      </c>
      <c r="B41" s="40" t="s">
        <v>144</v>
      </c>
      <c r="C41" s="128" t="s">
        <v>248</v>
      </c>
      <c r="D41" s="128"/>
      <c r="E41" s="37">
        <v>41443.604200347225</v>
      </c>
      <c r="F41" s="435"/>
      <c r="G41" s="172"/>
      <c r="H41" s="172"/>
      <c r="I41" s="393" t="s">
        <v>153</v>
      </c>
      <c r="J41" s="394"/>
      <c r="K41" s="394"/>
      <c r="L41" s="394"/>
      <c r="M41" s="394"/>
      <c r="N41" s="395"/>
      <c r="O41" s="393"/>
      <c r="P41" s="394"/>
      <c r="Q41" s="394"/>
      <c r="R41" s="394"/>
      <c r="S41" s="394"/>
      <c r="T41" s="395"/>
      <c r="U41" s="410"/>
      <c r="V41" s="410"/>
      <c r="W41" s="410"/>
      <c r="X41" s="410"/>
      <c r="Y41" s="410"/>
      <c r="Z41" s="410"/>
    </row>
    <row r="42" spans="1:28" s="39" customFormat="1" ht="15" customHeight="1" x14ac:dyDescent="0.25">
      <c r="A42" s="128" t="s">
        <v>262</v>
      </c>
      <c r="B42" s="40" t="s">
        <v>144</v>
      </c>
      <c r="C42" s="128" t="s">
        <v>248</v>
      </c>
      <c r="D42" s="128"/>
      <c r="E42" s="37">
        <v>41443.604296527781</v>
      </c>
      <c r="F42" s="435"/>
      <c r="G42" s="172"/>
      <c r="H42" s="172"/>
      <c r="I42" s="393" t="s">
        <v>155</v>
      </c>
      <c r="J42" s="394"/>
      <c r="K42" s="394"/>
      <c r="L42" s="394"/>
      <c r="M42" s="394"/>
      <c r="N42" s="395"/>
      <c r="O42" s="393"/>
      <c r="P42" s="394"/>
      <c r="Q42" s="394"/>
      <c r="R42" s="394"/>
      <c r="S42" s="394"/>
      <c r="T42" s="395"/>
      <c r="U42" s="410"/>
      <c r="V42" s="410"/>
      <c r="W42" s="410"/>
      <c r="X42" s="410"/>
      <c r="Y42" s="410"/>
      <c r="Z42" s="410"/>
    </row>
    <row r="43" spans="1:28" s="39" customFormat="1" ht="15" customHeight="1" x14ac:dyDescent="0.25">
      <c r="A43" s="128" t="s">
        <v>262</v>
      </c>
      <c r="B43" s="40" t="s">
        <v>144</v>
      </c>
      <c r="C43" s="128" t="s">
        <v>248</v>
      </c>
      <c r="D43" s="128"/>
      <c r="E43" s="37">
        <v>41443.604383912039</v>
      </c>
      <c r="F43" s="435"/>
      <c r="G43" s="172"/>
      <c r="H43" s="172"/>
      <c r="I43" s="393" t="s">
        <v>155</v>
      </c>
      <c r="J43" s="394"/>
      <c r="K43" s="394"/>
      <c r="L43" s="394"/>
      <c r="M43" s="394"/>
      <c r="N43" s="395"/>
      <c r="O43" s="393"/>
      <c r="P43" s="394"/>
      <c r="Q43" s="394"/>
      <c r="R43" s="394"/>
      <c r="S43" s="394"/>
      <c r="T43" s="395"/>
      <c r="U43" s="410"/>
      <c r="V43" s="410"/>
      <c r="W43" s="410"/>
      <c r="X43" s="410"/>
      <c r="Y43" s="410"/>
      <c r="Z43" s="410"/>
    </row>
    <row r="44" spans="1:28" s="39" customFormat="1" ht="15" customHeight="1" x14ac:dyDescent="0.25">
      <c r="A44" s="128" t="s">
        <v>262</v>
      </c>
      <c r="B44" s="40" t="s">
        <v>144</v>
      </c>
      <c r="C44" s="128" t="s">
        <v>248</v>
      </c>
      <c r="D44" s="128"/>
      <c r="E44" s="37">
        <v>41443.604470833336</v>
      </c>
      <c r="F44" s="435"/>
      <c r="G44" s="172"/>
      <c r="H44" s="172"/>
      <c r="I44" s="393" t="s">
        <v>156</v>
      </c>
      <c r="J44" s="394"/>
      <c r="K44" s="394"/>
      <c r="L44" s="394"/>
      <c r="M44" s="394"/>
      <c r="N44" s="395"/>
      <c r="O44" s="393"/>
      <c r="P44" s="394"/>
      <c r="Q44" s="394"/>
      <c r="R44" s="394"/>
      <c r="S44" s="394"/>
      <c r="T44" s="395"/>
      <c r="U44" s="410"/>
      <c r="V44" s="410"/>
      <c r="W44" s="410"/>
      <c r="X44" s="410"/>
      <c r="Y44" s="410"/>
      <c r="Z44" s="410"/>
    </row>
    <row r="45" spans="1:28" s="39" customFormat="1" ht="15" customHeight="1" x14ac:dyDescent="0.25">
      <c r="A45" s="128" t="s">
        <v>262</v>
      </c>
      <c r="B45" s="40" t="s">
        <v>86</v>
      </c>
      <c r="C45" s="128" t="s">
        <v>248</v>
      </c>
      <c r="D45" s="128"/>
      <c r="E45" s="37">
        <v>41443.604777314817</v>
      </c>
      <c r="F45" s="435"/>
      <c r="G45" s="172"/>
      <c r="H45" s="172"/>
      <c r="I45" s="393" t="s">
        <v>178</v>
      </c>
      <c r="J45" s="394"/>
      <c r="K45" s="394"/>
      <c r="L45" s="394"/>
      <c r="M45" s="394"/>
      <c r="N45" s="395"/>
      <c r="O45" s="393"/>
      <c r="P45" s="394"/>
      <c r="Q45" s="394"/>
      <c r="R45" s="394"/>
      <c r="S45" s="394"/>
      <c r="T45" s="395"/>
      <c r="U45" s="410"/>
      <c r="V45" s="410"/>
      <c r="W45" s="410"/>
      <c r="X45" s="410"/>
      <c r="Y45" s="410"/>
      <c r="Z45" s="410"/>
    </row>
    <row r="46" spans="1:28" s="39" customFormat="1" ht="15" customHeight="1" x14ac:dyDescent="0.25">
      <c r="A46" s="128" t="s">
        <v>262</v>
      </c>
      <c r="B46" s="40" t="s">
        <v>10</v>
      </c>
      <c r="C46" s="128" t="s">
        <v>239</v>
      </c>
      <c r="D46" s="128" t="s">
        <v>277</v>
      </c>
      <c r="E46" s="37">
        <v>41443</v>
      </c>
      <c r="F46" s="435">
        <v>90</v>
      </c>
      <c r="G46" s="171"/>
      <c r="H46" s="171"/>
      <c r="I46" s="393" t="s">
        <v>278</v>
      </c>
      <c r="J46" s="394"/>
      <c r="K46" s="394"/>
      <c r="L46" s="394"/>
      <c r="M46" s="394"/>
      <c r="N46" s="395"/>
      <c r="O46" s="393"/>
      <c r="P46" s="394"/>
      <c r="Q46" s="394"/>
      <c r="R46" s="394"/>
      <c r="S46" s="394"/>
      <c r="T46" s="395"/>
      <c r="U46" s="410"/>
      <c r="V46" s="410"/>
      <c r="W46" s="410"/>
      <c r="X46" s="410"/>
      <c r="Y46" s="410"/>
      <c r="Z46" s="410"/>
    </row>
    <row r="47" spans="1:28" s="39" customFormat="1" ht="15" customHeight="1" x14ac:dyDescent="0.25">
      <c r="A47" s="128" t="s">
        <v>262</v>
      </c>
      <c r="B47" s="40" t="s">
        <v>86</v>
      </c>
      <c r="C47" s="128" t="s">
        <v>248</v>
      </c>
      <c r="D47" s="128"/>
      <c r="E47" s="37">
        <v>41444.350707175923</v>
      </c>
      <c r="F47" s="435"/>
      <c r="G47" s="172"/>
      <c r="H47" s="172"/>
      <c r="I47" s="393" t="s">
        <v>280</v>
      </c>
      <c r="J47" s="394"/>
      <c r="K47" s="394"/>
      <c r="L47" s="394"/>
      <c r="M47" s="394"/>
      <c r="N47" s="395"/>
      <c r="O47" s="393"/>
      <c r="P47" s="394"/>
      <c r="Q47" s="394"/>
      <c r="R47" s="394"/>
      <c r="S47" s="394"/>
      <c r="T47" s="395"/>
      <c r="U47" s="410"/>
      <c r="V47" s="410"/>
      <c r="W47" s="410"/>
      <c r="X47" s="410"/>
      <c r="Y47" s="410"/>
      <c r="Z47" s="410"/>
    </row>
    <row r="48" spans="1:28" s="39" customFormat="1" ht="15" customHeight="1" x14ac:dyDescent="0.25">
      <c r="A48" s="128" t="s">
        <v>262</v>
      </c>
      <c r="B48" s="41" t="s">
        <v>86</v>
      </c>
      <c r="C48" s="128" t="s">
        <v>248</v>
      </c>
      <c r="D48" s="128"/>
      <c r="E48" s="37">
        <v>41444.350844791668</v>
      </c>
      <c r="F48" s="435"/>
      <c r="G48" s="172"/>
      <c r="H48" s="172"/>
      <c r="I48" s="393" t="s">
        <v>282</v>
      </c>
      <c r="J48" s="394"/>
      <c r="K48" s="394"/>
      <c r="L48" s="394"/>
      <c r="M48" s="394"/>
      <c r="N48" s="395"/>
      <c r="O48" s="393"/>
      <c r="P48" s="394"/>
      <c r="Q48" s="394"/>
      <c r="R48" s="394"/>
      <c r="S48" s="394"/>
      <c r="T48" s="395"/>
      <c r="U48" s="410"/>
      <c r="V48" s="410"/>
      <c r="W48" s="410"/>
      <c r="X48" s="410"/>
      <c r="Y48" s="410"/>
      <c r="Z48" s="410"/>
    </row>
    <row r="49" spans="1:26" s="39" customFormat="1" ht="15" customHeight="1" x14ac:dyDescent="0.25">
      <c r="A49" s="128" t="s">
        <v>262</v>
      </c>
      <c r="B49" s="41" t="s">
        <v>86</v>
      </c>
      <c r="C49" s="128" t="s">
        <v>248</v>
      </c>
      <c r="D49" s="128"/>
      <c r="E49" s="37">
        <v>41444.351021759256</v>
      </c>
      <c r="F49" s="435"/>
      <c r="G49" s="172"/>
      <c r="H49" s="172"/>
      <c r="I49" s="393" t="s">
        <v>284</v>
      </c>
      <c r="J49" s="394"/>
      <c r="K49" s="394"/>
      <c r="L49" s="394"/>
      <c r="M49" s="394"/>
      <c r="N49" s="395"/>
      <c r="O49" s="393"/>
      <c r="P49" s="394"/>
      <c r="Q49" s="394"/>
      <c r="R49" s="394"/>
      <c r="S49" s="394"/>
      <c r="T49" s="395"/>
      <c r="U49" s="410"/>
      <c r="V49" s="410"/>
      <c r="W49" s="410"/>
      <c r="X49" s="410"/>
      <c r="Y49" s="410"/>
      <c r="Z49" s="410"/>
    </row>
    <row r="50" spans="1:26" s="39" customFormat="1" ht="15" customHeight="1" x14ac:dyDescent="0.25">
      <c r="A50" s="128" t="s">
        <v>262</v>
      </c>
      <c r="B50" s="40" t="s">
        <v>64</v>
      </c>
      <c r="C50" s="128" t="s">
        <v>248</v>
      </c>
      <c r="D50" s="128"/>
      <c r="E50" s="37">
        <v>41431</v>
      </c>
      <c r="F50" s="435"/>
      <c r="G50" s="172"/>
      <c r="H50" s="172"/>
      <c r="I50" s="393" t="s">
        <v>65</v>
      </c>
      <c r="J50" s="394"/>
      <c r="K50" s="394"/>
      <c r="L50" s="394"/>
      <c r="M50" s="394"/>
      <c r="N50" s="395"/>
      <c r="O50" s="393"/>
      <c r="P50" s="394"/>
      <c r="Q50" s="394"/>
      <c r="R50" s="394"/>
      <c r="S50" s="394"/>
      <c r="T50" s="395"/>
      <c r="U50" s="410"/>
      <c r="V50" s="410"/>
      <c r="W50" s="410"/>
      <c r="X50" s="410"/>
      <c r="Y50" s="410"/>
      <c r="Z50" s="410"/>
    </row>
    <row r="51" spans="1:26" s="39" customFormat="1" ht="15" customHeight="1" x14ac:dyDescent="0.25">
      <c r="A51" s="128" t="s">
        <v>262</v>
      </c>
      <c r="B51" s="128" t="s">
        <v>64</v>
      </c>
      <c r="C51" s="128" t="s">
        <v>248</v>
      </c>
      <c r="D51" s="128"/>
      <c r="E51" s="37">
        <v>41431</v>
      </c>
      <c r="F51" s="435"/>
      <c r="G51" s="172"/>
      <c r="H51" s="172"/>
      <c r="I51" s="393" t="s">
        <v>67</v>
      </c>
      <c r="J51" s="394"/>
      <c r="K51" s="394"/>
      <c r="L51" s="394"/>
      <c r="M51" s="394"/>
      <c r="N51" s="395"/>
      <c r="O51" s="393"/>
      <c r="P51" s="394"/>
      <c r="Q51" s="394"/>
      <c r="R51" s="394"/>
      <c r="S51" s="394"/>
      <c r="T51" s="395"/>
      <c r="U51" s="410"/>
      <c r="V51" s="410"/>
      <c r="W51" s="410"/>
      <c r="X51" s="410"/>
      <c r="Y51" s="410"/>
      <c r="Z51" s="410"/>
    </row>
    <row r="52" spans="1:26" s="39" customFormat="1" ht="15" customHeight="1" x14ac:dyDescent="0.25">
      <c r="A52" s="128" t="s">
        <v>262</v>
      </c>
      <c r="B52" s="128" t="s">
        <v>64</v>
      </c>
      <c r="C52" s="128" t="s">
        <v>248</v>
      </c>
      <c r="D52" s="128"/>
      <c r="E52" s="37">
        <v>41431</v>
      </c>
      <c r="F52" s="435"/>
      <c r="G52" s="172"/>
      <c r="H52" s="172"/>
      <c r="I52" s="393" t="s">
        <v>68</v>
      </c>
      <c r="J52" s="394"/>
      <c r="K52" s="394"/>
      <c r="L52" s="394"/>
      <c r="M52" s="394"/>
      <c r="N52" s="395"/>
      <c r="O52" s="393"/>
      <c r="P52" s="394"/>
      <c r="Q52" s="394"/>
      <c r="R52" s="394"/>
      <c r="S52" s="394"/>
      <c r="T52" s="395"/>
      <c r="U52" s="410"/>
      <c r="V52" s="410"/>
      <c r="W52" s="410"/>
      <c r="X52" s="410"/>
      <c r="Y52" s="410"/>
      <c r="Z52" s="410"/>
    </row>
    <row r="53" spans="1:26" s="39" customFormat="1" ht="18" customHeight="1" x14ac:dyDescent="0.25">
      <c r="A53" s="128" t="s">
        <v>262</v>
      </c>
      <c r="B53" s="128" t="s">
        <v>64</v>
      </c>
      <c r="C53" s="128" t="s">
        <v>248</v>
      </c>
      <c r="D53" s="128"/>
      <c r="E53" s="37">
        <v>41431</v>
      </c>
      <c r="F53" s="435"/>
      <c r="G53" s="172"/>
      <c r="H53" s="172"/>
      <c r="I53" s="393" t="s">
        <v>69</v>
      </c>
      <c r="J53" s="394"/>
      <c r="K53" s="394"/>
      <c r="L53" s="394"/>
      <c r="M53" s="394"/>
      <c r="N53" s="395"/>
      <c r="O53" s="393"/>
      <c r="P53" s="394"/>
      <c r="Q53" s="394"/>
      <c r="R53" s="394"/>
      <c r="S53" s="394"/>
      <c r="T53" s="395"/>
      <c r="U53" s="410"/>
      <c r="V53" s="410"/>
      <c r="W53" s="410"/>
      <c r="X53" s="410"/>
      <c r="Y53" s="410"/>
      <c r="Z53" s="410"/>
    </row>
    <row r="54" spans="1:26" s="39" customFormat="1" ht="15" customHeight="1" x14ac:dyDescent="0.25">
      <c r="A54" s="128" t="s">
        <v>262</v>
      </c>
      <c r="B54" s="128" t="s">
        <v>64</v>
      </c>
      <c r="C54" s="128" t="s">
        <v>248</v>
      </c>
      <c r="D54" s="128"/>
      <c r="E54" s="37">
        <v>41431</v>
      </c>
      <c r="F54" s="435"/>
      <c r="G54" s="172"/>
      <c r="H54" s="172"/>
      <c r="I54" s="393" t="s">
        <v>72</v>
      </c>
      <c r="J54" s="394"/>
      <c r="K54" s="394"/>
      <c r="L54" s="394"/>
      <c r="M54" s="394"/>
      <c r="N54" s="395"/>
      <c r="O54" s="393"/>
      <c r="P54" s="394"/>
      <c r="Q54" s="394"/>
      <c r="R54" s="394"/>
      <c r="S54" s="394"/>
      <c r="T54" s="395"/>
      <c r="U54" s="410"/>
      <c r="V54" s="410"/>
      <c r="W54" s="410"/>
      <c r="X54" s="410"/>
      <c r="Y54" s="410"/>
      <c r="Z54" s="410"/>
    </row>
    <row r="55" spans="1:26" s="39" customFormat="1" ht="15" customHeight="1" x14ac:dyDescent="0.25">
      <c r="A55" s="128" t="s">
        <v>262</v>
      </c>
      <c r="B55" s="128" t="s">
        <v>64</v>
      </c>
      <c r="C55" s="128" t="s">
        <v>248</v>
      </c>
      <c r="D55" s="128"/>
      <c r="E55" s="37">
        <v>41431</v>
      </c>
      <c r="F55" s="435"/>
      <c r="G55" s="172"/>
      <c r="H55" s="172"/>
      <c r="I55" s="393" t="s">
        <v>73</v>
      </c>
      <c r="J55" s="394"/>
      <c r="K55" s="394"/>
      <c r="L55" s="394"/>
      <c r="M55" s="394"/>
      <c r="N55" s="395"/>
      <c r="O55" s="393"/>
      <c r="P55" s="394"/>
      <c r="Q55" s="394"/>
      <c r="R55" s="394"/>
      <c r="S55" s="394"/>
      <c r="T55" s="395"/>
      <c r="U55" s="410"/>
      <c r="V55" s="410"/>
      <c r="W55" s="410"/>
      <c r="X55" s="410"/>
      <c r="Y55" s="410"/>
      <c r="Z55" s="410"/>
    </row>
    <row r="56" spans="1:26" s="39" customFormat="1" ht="15" customHeight="1" x14ac:dyDescent="0.25">
      <c r="A56" s="128" t="s">
        <v>262</v>
      </c>
      <c r="B56" s="128" t="s">
        <v>64</v>
      </c>
      <c r="C56" s="128" t="s">
        <v>248</v>
      </c>
      <c r="D56" s="128"/>
      <c r="E56" s="37">
        <v>41431</v>
      </c>
      <c r="F56" s="435"/>
      <c r="G56" s="172"/>
      <c r="H56" s="172"/>
      <c r="I56" s="393" t="s">
        <v>76</v>
      </c>
      <c r="J56" s="394"/>
      <c r="K56" s="394"/>
      <c r="L56" s="394"/>
      <c r="M56" s="394"/>
      <c r="N56" s="395"/>
      <c r="O56" s="393"/>
      <c r="P56" s="394"/>
      <c r="Q56" s="394"/>
      <c r="R56" s="394"/>
      <c r="S56" s="394"/>
      <c r="T56" s="395"/>
      <c r="U56" s="410"/>
      <c r="V56" s="410"/>
      <c r="W56" s="410"/>
      <c r="X56" s="410"/>
      <c r="Y56" s="410"/>
      <c r="Z56" s="410"/>
    </row>
    <row r="57" spans="1:26" s="39" customFormat="1" ht="15" customHeight="1" x14ac:dyDescent="0.25">
      <c r="A57" s="128" t="s">
        <v>262</v>
      </c>
      <c r="B57" s="42" t="s">
        <v>64</v>
      </c>
      <c r="C57" s="128" t="s">
        <v>248</v>
      </c>
      <c r="D57" s="128"/>
      <c r="E57" s="37">
        <v>41431</v>
      </c>
      <c r="F57" s="435"/>
      <c r="G57" s="172"/>
      <c r="H57" s="172"/>
      <c r="I57" s="393" t="s">
        <v>77</v>
      </c>
      <c r="J57" s="394"/>
      <c r="K57" s="394"/>
      <c r="L57" s="394"/>
      <c r="M57" s="394"/>
      <c r="N57" s="395"/>
      <c r="O57" s="393"/>
      <c r="P57" s="394"/>
      <c r="Q57" s="394"/>
      <c r="R57" s="394"/>
      <c r="S57" s="394"/>
      <c r="T57" s="395"/>
      <c r="U57" s="410"/>
      <c r="V57" s="410"/>
      <c r="W57" s="410"/>
      <c r="X57" s="410"/>
      <c r="Y57" s="410"/>
      <c r="Z57" s="410"/>
    </row>
    <row r="58" spans="1:26" s="39" customFormat="1" ht="15" customHeight="1" x14ac:dyDescent="0.25">
      <c r="A58" s="128" t="s">
        <v>262</v>
      </c>
      <c r="B58" s="42" t="s">
        <v>78</v>
      </c>
      <c r="C58" s="128" t="s">
        <v>248</v>
      </c>
      <c r="D58" s="128"/>
      <c r="E58" s="37">
        <v>41431</v>
      </c>
      <c r="F58" s="435"/>
      <c r="G58" s="172"/>
      <c r="H58" s="172"/>
      <c r="I58" s="399" t="s">
        <v>285</v>
      </c>
      <c r="J58" s="400"/>
      <c r="K58" s="400"/>
      <c r="L58" s="400"/>
      <c r="M58" s="400"/>
      <c r="N58" s="401"/>
      <c r="O58" s="393"/>
      <c r="P58" s="394"/>
      <c r="Q58" s="394"/>
      <c r="R58" s="394"/>
      <c r="S58" s="394"/>
      <c r="T58" s="395"/>
      <c r="U58" s="410"/>
      <c r="V58" s="410"/>
      <c r="W58" s="410"/>
      <c r="X58" s="410"/>
      <c r="Y58" s="410"/>
      <c r="Z58" s="410"/>
    </row>
    <row r="59" spans="1:26" s="39" customFormat="1" ht="44.25" customHeight="1" x14ac:dyDescent="0.25">
      <c r="A59" s="19" t="s">
        <v>304</v>
      </c>
      <c r="B59" s="42" t="s">
        <v>144</v>
      </c>
      <c r="C59" s="128" t="s">
        <v>239</v>
      </c>
      <c r="D59" s="19" t="s">
        <v>255</v>
      </c>
      <c r="E59" s="37">
        <v>41445</v>
      </c>
      <c r="F59" s="435">
        <v>240</v>
      </c>
      <c r="G59" s="171"/>
      <c r="H59" s="171"/>
      <c r="I59" s="399" t="s">
        <v>305</v>
      </c>
      <c r="J59" s="400"/>
      <c r="K59" s="400"/>
      <c r="L59" s="400"/>
      <c r="M59" s="400"/>
      <c r="N59" s="401"/>
      <c r="O59" s="399" t="s">
        <v>306</v>
      </c>
      <c r="P59" s="400"/>
      <c r="Q59" s="400"/>
      <c r="R59" s="400"/>
      <c r="S59" s="400"/>
      <c r="T59" s="401"/>
      <c r="U59" s="410"/>
      <c r="V59" s="410"/>
      <c r="W59" s="410"/>
      <c r="X59" s="410"/>
      <c r="Y59" s="410"/>
      <c r="Z59" s="410"/>
    </row>
    <row r="60" spans="1:26" s="39" customFormat="1" ht="15" customHeight="1" x14ac:dyDescent="0.25">
      <c r="A60" s="128" t="s">
        <v>262</v>
      </c>
      <c r="B60" s="42" t="s">
        <v>86</v>
      </c>
      <c r="C60" s="128" t="s">
        <v>248</v>
      </c>
      <c r="D60" s="128"/>
      <c r="E60" s="37">
        <v>41445.545133564818</v>
      </c>
      <c r="F60" s="435"/>
      <c r="G60" s="172"/>
      <c r="H60" s="172"/>
      <c r="I60" s="393" t="s">
        <v>293</v>
      </c>
      <c r="J60" s="394"/>
      <c r="K60" s="394"/>
      <c r="L60" s="394"/>
      <c r="M60" s="394"/>
      <c r="N60" s="395"/>
      <c r="O60" s="393"/>
      <c r="P60" s="394"/>
      <c r="Q60" s="394"/>
      <c r="R60" s="394"/>
      <c r="S60" s="394"/>
      <c r="T60" s="395"/>
      <c r="U60" s="410"/>
      <c r="V60" s="410"/>
      <c r="W60" s="410"/>
      <c r="X60" s="410"/>
      <c r="Y60" s="410"/>
      <c r="Z60" s="410"/>
    </row>
    <row r="61" spans="1:26" s="39" customFormat="1" ht="15" customHeight="1" x14ac:dyDescent="0.25">
      <c r="A61" s="128" t="s">
        <v>307</v>
      </c>
      <c r="B61" s="42" t="s">
        <v>144</v>
      </c>
      <c r="C61" s="128" t="s">
        <v>248</v>
      </c>
      <c r="D61" s="128"/>
      <c r="E61" s="37">
        <v>41445.545447337965</v>
      </c>
      <c r="F61" s="435"/>
      <c r="G61" s="172"/>
      <c r="H61" s="172"/>
      <c r="I61" s="393" t="s">
        <v>145</v>
      </c>
      <c r="J61" s="394"/>
      <c r="K61" s="394"/>
      <c r="L61" s="394"/>
      <c r="M61" s="394"/>
      <c r="N61" s="395"/>
      <c r="O61" s="393"/>
      <c r="P61" s="394"/>
      <c r="Q61" s="394"/>
      <c r="R61" s="394"/>
      <c r="S61" s="394"/>
      <c r="T61" s="395"/>
      <c r="U61" s="410"/>
      <c r="V61" s="410"/>
      <c r="W61" s="410"/>
      <c r="X61" s="410"/>
      <c r="Y61" s="410"/>
      <c r="Z61" s="410"/>
    </row>
    <row r="62" spans="1:26" s="39" customFormat="1" ht="15" customHeight="1" x14ac:dyDescent="0.25">
      <c r="A62" s="128" t="s">
        <v>262</v>
      </c>
      <c r="B62" s="42" t="s">
        <v>79</v>
      </c>
      <c r="C62" s="128" t="s">
        <v>248</v>
      </c>
      <c r="D62" s="128"/>
      <c r="E62" s="37">
        <v>41445.547782754627</v>
      </c>
      <c r="F62" s="435"/>
      <c r="G62" s="172"/>
      <c r="H62" s="172"/>
      <c r="I62" s="399" t="s">
        <v>38</v>
      </c>
      <c r="J62" s="400"/>
      <c r="K62" s="400"/>
      <c r="L62" s="400"/>
      <c r="M62" s="400"/>
      <c r="N62" s="401"/>
      <c r="O62" s="393"/>
      <c r="P62" s="394"/>
      <c r="Q62" s="394"/>
      <c r="R62" s="394"/>
      <c r="S62" s="394"/>
      <c r="T62" s="395"/>
      <c r="U62" s="410"/>
      <c r="V62" s="410"/>
      <c r="W62" s="410"/>
      <c r="X62" s="410"/>
      <c r="Y62" s="410"/>
      <c r="Z62" s="410"/>
    </row>
    <row r="63" spans="1:26" s="39" customFormat="1" ht="15" customHeight="1" x14ac:dyDescent="0.25">
      <c r="A63" s="128" t="s">
        <v>262</v>
      </c>
      <c r="B63" s="42" t="s">
        <v>80</v>
      </c>
      <c r="C63" s="128" t="s">
        <v>248</v>
      </c>
      <c r="D63" s="128"/>
      <c r="E63" s="37">
        <v>41445.548723842592</v>
      </c>
      <c r="F63" s="435"/>
      <c r="G63" s="172"/>
      <c r="H63" s="172"/>
      <c r="I63" s="393" t="s">
        <v>244</v>
      </c>
      <c r="J63" s="394"/>
      <c r="K63" s="394"/>
      <c r="L63" s="394"/>
      <c r="M63" s="394"/>
      <c r="N63" s="395"/>
      <c r="O63" s="393" t="s">
        <v>308</v>
      </c>
      <c r="P63" s="394"/>
      <c r="Q63" s="394"/>
      <c r="R63" s="394"/>
      <c r="S63" s="394"/>
      <c r="T63" s="395"/>
      <c r="U63" s="410"/>
      <c r="V63" s="410"/>
      <c r="W63" s="410"/>
      <c r="X63" s="410"/>
      <c r="Y63" s="410"/>
      <c r="Z63" s="410"/>
    </row>
    <row r="64" spans="1:26" s="39" customFormat="1" ht="15" customHeight="1" x14ac:dyDescent="0.25">
      <c r="A64" s="128" t="s">
        <v>262</v>
      </c>
      <c r="B64" s="42" t="s">
        <v>52</v>
      </c>
      <c r="C64" s="128" t="s">
        <v>248</v>
      </c>
      <c r="D64" s="128"/>
      <c r="E64" s="37">
        <v>41449.552205324071</v>
      </c>
      <c r="F64" s="435"/>
      <c r="G64" s="172"/>
      <c r="H64" s="172"/>
      <c r="I64" s="393" t="s">
        <v>177</v>
      </c>
      <c r="J64" s="394"/>
      <c r="K64" s="394"/>
      <c r="L64" s="394"/>
      <c r="M64" s="394"/>
      <c r="N64" s="395"/>
      <c r="O64" s="393"/>
      <c r="P64" s="394"/>
      <c r="Q64" s="394"/>
      <c r="R64" s="394"/>
      <c r="S64" s="394"/>
      <c r="T64" s="395"/>
      <c r="U64" s="410"/>
      <c r="V64" s="410"/>
      <c r="W64" s="410"/>
      <c r="X64" s="410"/>
      <c r="Y64" s="410"/>
      <c r="Z64" s="410"/>
    </row>
    <row r="65" spans="1:26" s="39" customFormat="1" ht="15" customHeight="1" x14ac:dyDescent="0.25">
      <c r="A65" s="128" t="s">
        <v>262</v>
      </c>
      <c r="B65" s="42" t="s">
        <v>52</v>
      </c>
      <c r="C65" s="128" t="s">
        <v>248</v>
      </c>
      <c r="D65" s="128"/>
      <c r="E65" s="37">
        <v>41449.55233460648</v>
      </c>
      <c r="F65" s="435"/>
      <c r="G65" s="172"/>
      <c r="H65" s="172"/>
      <c r="I65" s="393" t="s">
        <v>245</v>
      </c>
      <c r="J65" s="394"/>
      <c r="K65" s="394"/>
      <c r="L65" s="394"/>
      <c r="M65" s="394"/>
      <c r="N65" s="395"/>
      <c r="O65" s="393"/>
      <c r="P65" s="394"/>
      <c r="Q65" s="394"/>
      <c r="R65" s="394"/>
      <c r="S65" s="394"/>
      <c r="T65" s="395"/>
      <c r="U65" s="410"/>
      <c r="V65" s="410"/>
      <c r="W65" s="410"/>
      <c r="X65" s="410"/>
      <c r="Y65" s="410"/>
      <c r="Z65" s="410"/>
    </row>
    <row r="66" spans="1:26" s="39" customFormat="1" ht="15" customHeight="1" x14ac:dyDescent="0.25">
      <c r="A66" s="128" t="s">
        <v>262</v>
      </c>
      <c r="B66" s="42" t="s">
        <v>52</v>
      </c>
      <c r="C66" s="128" t="s">
        <v>248</v>
      </c>
      <c r="D66" s="128"/>
      <c r="E66" s="37">
        <v>41449.552442939814</v>
      </c>
      <c r="F66" s="435"/>
      <c r="G66" s="172"/>
      <c r="H66" s="172"/>
      <c r="I66" s="393" t="s">
        <v>180</v>
      </c>
      <c r="J66" s="394"/>
      <c r="K66" s="394"/>
      <c r="L66" s="394"/>
      <c r="M66" s="394"/>
      <c r="N66" s="395"/>
      <c r="O66" s="393"/>
      <c r="P66" s="394"/>
      <c r="Q66" s="394"/>
      <c r="R66" s="394"/>
      <c r="S66" s="394"/>
      <c r="T66" s="395"/>
      <c r="U66" s="410"/>
      <c r="V66" s="410"/>
      <c r="W66" s="410"/>
      <c r="X66" s="410"/>
      <c r="Y66" s="410"/>
      <c r="Z66" s="410"/>
    </row>
    <row r="67" spans="1:26" s="39" customFormat="1" ht="45" customHeight="1" x14ac:dyDescent="0.25">
      <c r="A67" s="128" t="s">
        <v>262</v>
      </c>
      <c r="B67" s="42" t="s">
        <v>93</v>
      </c>
      <c r="C67" s="128" t="s">
        <v>248</v>
      </c>
      <c r="D67" s="128"/>
      <c r="E67" s="37">
        <v>41449</v>
      </c>
      <c r="F67" s="435"/>
      <c r="G67" s="172"/>
      <c r="H67" s="172"/>
      <c r="I67" s="393" t="s">
        <v>265</v>
      </c>
      <c r="J67" s="394"/>
      <c r="K67" s="394"/>
      <c r="L67" s="394"/>
      <c r="M67" s="394"/>
      <c r="N67" s="395"/>
      <c r="O67" s="393"/>
      <c r="P67" s="394"/>
      <c r="Q67" s="394"/>
      <c r="R67" s="394"/>
      <c r="S67" s="394"/>
      <c r="T67" s="395"/>
      <c r="U67" s="410"/>
      <c r="V67" s="410"/>
      <c r="W67" s="410"/>
      <c r="X67" s="410"/>
      <c r="Y67" s="410"/>
      <c r="Z67" s="410"/>
    </row>
    <row r="68" spans="1:26" s="39" customFormat="1" ht="15" customHeight="1" x14ac:dyDescent="0.25">
      <c r="A68" s="128" t="s">
        <v>312</v>
      </c>
      <c r="B68" s="42" t="s">
        <v>86</v>
      </c>
      <c r="C68" s="128" t="s">
        <v>248</v>
      </c>
      <c r="D68" s="128"/>
      <c r="E68" s="37">
        <v>41376</v>
      </c>
      <c r="F68" s="435"/>
      <c r="G68" s="172"/>
      <c r="H68" s="172"/>
      <c r="I68" s="393" t="s">
        <v>310</v>
      </c>
      <c r="J68" s="394"/>
      <c r="K68" s="394"/>
      <c r="L68" s="394"/>
      <c r="M68" s="394"/>
      <c r="N68" s="395"/>
      <c r="O68" s="399" t="s">
        <v>314</v>
      </c>
      <c r="P68" s="400"/>
      <c r="Q68" s="400"/>
      <c r="R68" s="400"/>
      <c r="S68" s="400"/>
      <c r="T68" s="401"/>
      <c r="U68" s="410"/>
      <c r="V68" s="410"/>
      <c r="W68" s="410"/>
      <c r="X68" s="410"/>
      <c r="Y68" s="410"/>
      <c r="Z68" s="410"/>
    </row>
    <row r="69" spans="1:26" s="39" customFormat="1" ht="15" customHeight="1" x14ac:dyDescent="0.25">
      <c r="A69" s="128" t="s">
        <v>312</v>
      </c>
      <c r="B69" s="43" t="s">
        <v>86</v>
      </c>
      <c r="C69" s="128" t="s">
        <v>248</v>
      </c>
      <c r="D69" s="128"/>
      <c r="E69" s="37">
        <v>41376</v>
      </c>
      <c r="F69" s="435"/>
      <c r="G69" s="172"/>
      <c r="H69" s="172"/>
      <c r="I69" s="393" t="s">
        <v>309</v>
      </c>
      <c r="J69" s="394"/>
      <c r="K69" s="394"/>
      <c r="L69" s="394"/>
      <c r="M69" s="394"/>
      <c r="N69" s="395"/>
      <c r="O69" s="399" t="s">
        <v>314</v>
      </c>
      <c r="P69" s="400"/>
      <c r="Q69" s="400"/>
      <c r="R69" s="400"/>
      <c r="S69" s="400"/>
      <c r="T69" s="401"/>
      <c r="U69" s="410"/>
      <c r="V69" s="410"/>
      <c r="W69" s="410"/>
      <c r="X69" s="410"/>
      <c r="Y69" s="410"/>
      <c r="Z69" s="410"/>
    </row>
    <row r="70" spans="1:26" s="39" customFormat="1" ht="15" customHeight="1" x14ac:dyDescent="0.25">
      <c r="A70" s="128" t="s">
        <v>312</v>
      </c>
      <c r="B70" s="43" t="s">
        <v>86</v>
      </c>
      <c r="C70" s="128" t="s">
        <v>248</v>
      </c>
      <c r="D70" s="128"/>
      <c r="E70" s="37">
        <v>41376</v>
      </c>
      <c r="F70" s="435"/>
      <c r="G70" s="172"/>
      <c r="H70" s="172"/>
      <c r="I70" s="393" t="s">
        <v>309</v>
      </c>
      <c r="J70" s="394"/>
      <c r="K70" s="394"/>
      <c r="L70" s="394"/>
      <c r="M70" s="394"/>
      <c r="N70" s="395"/>
      <c r="O70" s="399" t="s">
        <v>314</v>
      </c>
      <c r="P70" s="400"/>
      <c r="Q70" s="400"/>
      <c r="R70" s="400"/>
      <c r="S70" s="400"/>
      <c r="T70" s="401"/>
      <c r="U70" s="410"/>
      <c r="V70" s="410"/>
      <c r="W70" s="410"/>
      <c r="X70" s="410"/>
      <c r="Y70" s="410"/>
      <c r="Z70" s="410"/>
    </row>
    <row r="71" spans="1:26" s="39" customFormat="1" ht="15" customHeight="1" x14ac:dyDescent="0.25">
      <c r="A71" s="128" t="s">
        <v>312</v>
      </c>
      <c r="B71" s="42" t="s">
        <v>86</v>
      </c>
      <c r="C71" s="128" t="s">
        <v>248</v>
      </c>
      <c r="D71" s="128"/>
      <c r="E71" s="37">
        <v>41376</v>
      </c>
      <c r="F71" s="435"/>
      <c r="G71" s="172"/>
      <c r="H71" s="172"/>
      <c r="I71" s="393" t="s">
        <v>292</v>
      </c>
      <c r="J71" s="394"/>
      <c r="K71" s="394"/>
      <c r="L71" s="394"/>
      <c r="M71" s="394"/>
      <c r="N71" s="395"/>
      <c r="O71" s="399" t="s">
        <v>314</v>
      </c>
      <c r="P71" s="400"/>
      <c r="Q71" s="400"/>
      <c r="R71" s="400"/>
      <c r="S71" s="400"/>
      <c r="T71" s="401"/>
      <c r="U71" s="410"/>
      <c r="V71" s="410"/>
      <c r="W71" s="410"/>
      <c r="X71" s="410"/>
      <c r="Y71" s="410"/>
      <c r="Z71" s="410"/>
    </row>
    <row r="72" spans="1:26" s="39" customFormat="1" ht="15" customHeight="1" x14ac:dyDescent="0.25">
      <c r="A72" s="128" t="s">
        <v>312</v>
      </c>
      <c r="B72" s="42" t="s">
        <v>86</v>
      </c>
      <c r="C72" s="128" t="s">
        <v>248</v>
      </c>
      <c r="D72" s="128"/>
      <c r="E72" s="37">
        <v>41376</v>
      </c>
      <c r="F72" s="435"/>
      <c r="G72" s="172"/>
      <c r="H72" s="172"/>
      <c r="I72" s="393" t="s">
        <v>291</v>
      </c>
      <c r="J72" s="394"/>
      <c r="K72" s="394"/>
      <c r="L72" s="394"/>
      <c r="M72" s="394"/>
      <c r="N72" s="395"/>
      <c r="O72" s="399" t="s">
        <v>314</v>
      </c>
      <c r="P72" s="400"/>
      <c r="Q72" s="400"/>
      <c r="R72" s="400"/>
      <c r="S72" s="400"/>
      <c r="T72" s="401"/>
      <c r="U72" s="410"/>
      <c r="V72" s="410"/>
      <c r="W72" s="410"/>
      <c r="X72" s="410"/>
      <c r="Y72" s="410"/>
      <c r="Z72" s="410"/>
    </row>
    <row r="73" spans="1:26" s="39" customFormat="1" ht="15" customHeight="1" x14ac:dyDescent="0.25">
      <c r="A73" s="128" t="s">
        <v>312</v>
      </c>
      <c r="B73" s="43" t="s">
        <v>86</v>
      </c>
      <c r="C73" s="128" t="s">
        <v>248</v>
      </c>
      <c r="D73" s="128"/>
      <c r="E73" s="37">
        <v>41376</v>
      </c>
      <c r="F73" s="435"/>
      <c r="G73" s="172"/>
      <c r="H73" s="172"/>
      <c r="I73" s="393" t="s">
        <v>290</v>
      </c>
      <c r="J73" s="394"/>
      <c r="K73" s="394"/>
      <c r="L73" s="394"/>
      <c r="M73" s="394"/>
      <c r="N73" s="395"/>
      <c r="O73" s="399" t="s">
        <v>314</v>
      </c>
      <c r="P73" s="400"/>
      <c r="Q73" s="400"/>
      <c r="R73" s="400"/>
      <c r="S73" s="400"/>
      <c r="T73" s="401"/>
      <c r="U73" s="410"/>
      <c r="V73" s="410"/>
      <c r="W73" s="410"/>
      <c r="X73" s="410"/>
      <c r="Y73" s="410"/>
      <c r="Z73" s="410"/>
    </row>
    <row r="74" spans="1:26" s="39" customFormat="1" ht="15" customHeight="1" x14ac:dyDescent="0.25">
      <c r="A74" s="128" t="s">
        <v>312</v>
      </c>
      <c r="B74" s="43" t="s">
        <v>86</v>
      </c>
      <c r="C74" s="128" t="s">
        <v>248</v>
      </c>
      <c r="D74" s="128"/>
      <c r="E74" s="37">
        <v>41376</v>
      </c>
      <c r="F74" s="435"/>
      <c r="G74" s="172"/>
      <c r="H74" s="172"/>
      <c r="I74" s="393" t="s">
        <v>290</v>
      </c>
      <c r="J74" s="394"/>
      <c r="K74" s="394"/>
      <c r="L74" s="394"/>
      <c r="M74" s="394"/>
      <c r="N74" s="395"/>
      <c r="O74" s="399" t="s">
        <v>314</v>
      </c>
      <c r="P74" s="400"/>
      <c r="Q74" s="400"/>
      <c r="R74" s="400"/>
      <c r="S74" s="400"/>
      <c r="T74" s="401"/>
      <c r="U74" s="410"/>
      <c r="V74" s="410"/>
      <c r="W74" s="410"/>
      <c r="X74" s="410"/>
      <c r="Y74" s="410"/>
      <c r="Z74" s="410"/>
    </row>
    <row r="75" spans="1:26" s="39" customFormat="1" ht="15" customHeight="1" x14ac:dyDescent="0.25">
      <c r="A75" s="128" t="s">
        <v>312</v>
      </c>
      <c r="B75" s="44" t="s">
        <v>86</v>
      </c>
      <c r="C75" s="128" t="s">
        <v>248</v>
      </c>
      <c r="D75" s="128"/>
      <c r="E75" s="37">
        <v>41376</v>
      </c>
      <c r="F75" s="435"/>
      <c r="G75" s="172"/>
      <c r="H75" s="172"/>
      <c r="I75" s="393" t="s">
        <v>289</v>
      </c>
      <c r="J75" s="394"/>
      <c r="K75" s="394"/>
      <c r="L75" s="394"/>
      <c r="M75" s="394"/>
      <c r="N75" s="395"/>
      <c r="O75" s="399" t="s">
        <v>314</v>
      </c>
      <c r="P75" s="400"/>
      <c r="Q75" s="400"/>
      <c r="R75" s="400"/>
      <c r="S75" s="400"/>
      <c r="T75" s="401"/>
      <c r="U75" s="410"/>
      <c r="V75" s="410"/>
      <c r="W75" s="410"/>
      <c r="X75" s="410"/>
      <c r="Y75" s="410"/>
      <c r="Z75" s="410"/>
    </row>
    <row r="76" spans="1:26" s="39" customFormat="1" ht="15" customHeight="1" x14ac:dyDescent="0.25">
      <c r="A76" s="128" t="s">
        <v>312</v>
      </c>
      <c r="B76" s="44" t="s">
        <v>86</v>
      </c>
      <c r="C76" s="128" t="s">
        <v>248</v>
      </c>
      <c r="D76" s="128"/>
      <c r="E76" s="37">
        <v>41376</v>
      </c>
      <c r="F76" s="435"/>
      <c r="G76" s="172"/>
      <c r="H76" s="172"/>
      <c r="I76" s="393" t="s">
        <v>295</v>
      </c>
      <c r="J76" s="394"/>
      <c r="K76" s="394"/>
      <c r="L76" s="394"/>
      <c r="M76" s="394"/>
      <c r="N76" s="395"/>
      <c r="O76" s="399" t="s">
        <v>314</v>
      </c>
      <c r="P76" s="400"/>
      <c r="Q76" s="400"/>
      <c r="R76" s="400"/>
      <c r="S76" s="400"/>
      <c r="T76" s="401"/>
      <c r="U76" s="410"/>
      <c r="V76" s="410"/>
      <c r="W76" s="410"/>
      <c r="X76" s="410"/>
      <c r="Y76" s="410"/>
      <c r="Z76" s="410"/>
    </row>
    <row r="77" spans="1:26" s="39" customFormat="1" ht="15" customHeight="1" x14ac:dyDescent="0.25">
      <c r="A77" s="128" t="s">
        <v>312</v>
      </c>
      <c r="B77" s="43" t="s">
        <v>86</v>
      </c>
      <c r="C77" s="128" t="s">
        <v>248</v>
      </c>
      <c r="D77" s="128"/>
      <c r="E77" s="37">
        <v>41376</v>
      </c>
      <c r="F77" s="435"/>
      <c r="G77" s="172"/>
      <c r="H77" s="172"/>
      <c r="I77" s="393" t="s">
        <v>297</v>
      </c>
      <c r="J77" s="394"/>
      <c r="K77" s="394"/>
      <c r="L77" s="394"/>
      <c r="M77" s="394"/>
      <c r="N77" s="395"/>
      <c r="O77" s="399" t="s">
        <v>314</v>
      </c>
      <c r="P77" s="400"/>
      <c r="Q77" s="400"/>
      <c r="R77" s="400"/>
      <c r="S77" s="400"/>
      <c r="T77" s="401"/>
      <c r="U77" s="410"/>
      <c r="V77" s="410"/>
      <c r="W77" s="410"/>
      <c r="X77" s="410"/>
      <c r="Y77" s="410"/>
      <c r="Z77" s="410"/>
    </row>
    <row r="78" spans="1:26" s="39" customFormat="1" ht="16.5" customHeight="1" x14ac:dyDescent="0.25">
      <c r="A78" s="128" t="s">
        <v>312</v>
      </c>
      <c r="B78" s="43" t="s">
        <v>86</v>
      </c>
      <c r="C78" s="128" t="s">
        <v>248</v>
      </c>
      <c r="D78" s="128"/>
      <c r="E78" s="37">
        <v>41376</v>
      </c>
      <c r="F78" s="435"/>
      <c r="G78" s="172"/>
      <c r="H78" s="172"/>
      <c r="I78" s="393" t="s">
        <v>298</v>
      </c>
      <c r="J78" s="394"/>
      <c r="K78" s="394"/>
      <c r="L78" s="394"/>
      <c r="M78" s="394"/>
      <c r="N78" s="395"/>
      <c r="O78" s="399" t="s">
        <v>314</v>
      </c>
      <c r="P78" s="400"/>
      <c r="Q78" s="400"/>
      <c r="R78" s="400"/>
      <c r="S78" s="400"/>
      <c r="T78" s="401"/>
      <c r="U78" s="410"/>
      <c r="V78" s="410"/>
      <c r="W78" s="410"/>
      <c r="X78" s="410"/>
      <c r="Y78" s="410"/>
      <c r="Z78" s="410"/>
    </row>
    <row r="79" spans="1:26" s="39" customFormat="1" ht="15" customHeight="1" x14ac:dyDescent="0.25">
      <c r="A79" s="128" t="s">
        <v>312</v>
      </c>
      <c r="B79" s="43" t="s">
        <v>86</v>
      </c>
      <c r="C79" s="128" t="s">
        <v>248</v>
      </c>
      <c r="D79" s="128"/>
      <c r="E79" s="37">
        <v>41376</v>
      </c>
      <c r="F79" s="435"/>
      <c r="G79" s="172"/>
      <c r="H79" s="172"/>
      <c r="I79" s="393" t="s">
        <v>299</v>
      </c>
      <c r="J79" s="394"/>
      <c r="K79" s="394"/>
      <c r="L79" s="394"/>
      <c r="M79" s="394"/>
      <c r="N79" s="395"/>
      <c r="O79" s="399" t="s">
        <v>314</v>
      </c>
      <c r="P79" s="400"/>
      <c r="Q79" s="400"/>
      <c r="R79" s="400"/>
      <c r="S79" s="400"/>
      <c r="T79" s="401"/>
      <c r="U79" s="410"/>
      <c r="V79" s="410"/>
      <c r="W79" s="410"/>
      <c r="X79" s="410"/>
      <c r="Y79" s="410"/>
      <c r="Z79" s="410"/>
    </row>
    <row r="80" spans="1:26" s="39" customFormat="1" ht="15" customHeight="1" x14ac:dyDescent="0.25">
      <c r="A80" s="128" t="s">
        <v>312</v>
      </c>
      <c r="B80" s="43" t="s">
        <v>86</v>
      </c>
      <c r="C80" s="128" t="s">
        <v>248</v>
      </c>
      <c r="D80" s="128"/>
      <c r="E80" s="37">
        <v>41376</v>
      </c>
      <c r="F80" s="435"/>
      <c r="G80" s="172"/>
      <c r="H80" s="172"/>
      <c r="I80" s="393" t="s">
        <v>140</v>
      </c>
      <c r="J80" s="394"/>
      <c r="K80" s="394"/>
      <c r="L80" s="394"/>
      <c r="M80" s="394"/>
      <c r="N80" s="395"/>
      <c r="O80" s="399" t="s">
        <v>314</v>
      </c>
      <c r="P80" s="400"/>
      <c r="Q80" s="400"/>
      <c r="R80" s="400"/>
      <c r="S80" s="400"/>
      <c r="T80" s="401"/>
      <c r="U80" s="410"/>
      <c r="V80" s="410"/>
      <c r="W80" s="410"/>
      <c r="X80" s="410"/>
      <c r="Y80" s="410"/>
      <c r="Z80" s="410"/>
    </row>
    <row r="81" spans="1:26" s="39" customFormat="1" ht="15" customHeight="1" x14ac:dyDescent="0.25">
      <c r="A81" s="128" t="s">
        <v>312</v>
      </c>
      <c r="B81" s="43" t="s">
        <v>86</v>
      </c>
      <c r="C81" s="128" t="s">
        <v>248</v>
      </c>
      <c r="D81" s="128"/>
      <c r="E81" s="37">
        <v>41376</v>
      </c>
      <c r="F81" s="435"/>
      <c r="G81" s="172"/>
      <c r="H81" s="172"/>
      <c r="I81" s="393" t="s">
        <v>311</v>
      </c>
      <c r="J81" s="394"/>
      <c r="K81" s="394"/>
      <c r="L81" s="394"/>
      <c r="M81" s="394"/>
      <c r="N81" s="395"/>
      <c r="O81" s="399" t="s">
        <v>314</v>
      </c>
      <c r="P81" s="400"/>
      <c r="Q81" s="400"/>
      <c r="R81" s="400"/>
      <c r="S81" s="400"/>
      <c r="T81" s="401"/>
      <c r="U81" s="410"/>
      <c r="V81" s="410"/>
      <c r="W81" s="410"/>
      <c r="X81" s="410"/>
      <c r="Y81" s="410"/>
      <c r="Z81" s="410"/>
    </row>
    <row r="82" spans="1:26" s="39" customFormat="1" ht="16.5" customHeight="1" x14ac:dyDescent="0.25">
      <c r="A82" s="128" t="s">
        <v>312</v>
      </c>
      <c r="B82" s="43" t="s">
        <v>86</v>
      </c>
      <c r="C82" s="128" t="s">
        <v>248</v>
      </c>
      <c r="D82" s="128"/>
      <c r="E82" s="37">
        <v>41376</v>
      </c>
      <c r="F82" s="435"/>
      <c r="G82" s="172"/>
      <c r="H82" s="172"/>
      <c r="I82" s="393" t="s">
        <v>301</v>
      </c>
      <c r="J82" s="394"/>
      <c r="K82" s="394"/>
      <c r="L82" s="394"/>
      <c r="M82" s="394"/>
      <c r="N82" s="395"/>
      <c r="O82" s="399" t="s">
        <v>314</v>
      </c>
      <c r="P82" s="400"/>
      <c r="Q82" s="400"/>
      <c r="R82" s="400"/>
      <c r="S82" s="400"/>
      <c r="T82" s="401"/>
      <c r="U82" s="410"/>
      <c r="V82" s="410"/>
      <c r="W82" s="410"/>
      <c r="X82" s="410"/>
      <c r="Y82" s="410"/>
      <c r="Z82" s="410"/>
    </row>
    <row r="83" spans="1:26" s="39" customFormat="1" ht="15" customHeight="1" x14ac:dyDescent="0.25">
      <c r="A83" s="128" t="s">
        <v>312</v>
      </c>
      <c r="B83" s="43" t="s">
        <v>86</v>
      </c>
      <c r="C83" s="128" t="s">
        <v>248</v>
      </c>
      <c r="D83" s="128"/>
      <c r="E83" s="37">
        <v>41376</v>
      </c>
      <c r="F83" s="435"/>
      <c r="G83" s="172"/>
      <c r="H83" s="172"/>
      <c r="I83" s="393" t="s">
        <v>302</v>
      </c>
      <c r="J83" s="394"/>
      <c r="K83" s="394"/>
      <c r="L83" s="394"/>
      <c r="M83" s="394"/>
      <c r="N83" s="395"/>
      <c r="O83" s="399" t="s">
        <v>314</v>
      </c>
      <c r="P83" s="400"/>
      <c r="Q83" s="400"/>
      <c r="R83" s="400"/>
      <c r="S83" s="400"/>
      <c r="T83" s="401"/>
      <c r="U83" s="410"/>
      <c r="V83" s="410"/>
      <c r="W83" s="410"/>
      <c r="X83" s="410"/>
      <c r="Y83" s="410"/>
      <c r="Z83" s="410"/>
    </row>
    <row r="84" spans="1:26" s="39" customFormat="1" ht="16.5" customHeight="1" x14ac:dyDescent="0.25">
      <c r="A84" s="128" t="s">
        <v>312</v>
      </c>
      <c r="B84" s="43" t="s">
        <v>86</v>
      </c>
      <c r="C84" s="128" t="s">
        <v>248</v>
      </c>
      <c r="D84" s="128"/>
      <c r="E84" s="37">
        <v>41376</v>
      </c>
      <c r="F84" s="435"/>
      <c r="G84" s="172"/>
      <c r="H84" s="172"/>
      <c r="I84" s="393" t="s">
        <v>303</v>
      </c>
      <c r="J84" s="394"/>
      <c r="K84" s="394"/>
      <c r="L84" s="394"/>
      <c r="M84" s="394"/>
      <c r="N84" s="395"/>
      <c r="O84" s="399" t="s">
        <v>314</v>
      </c>
      <c r="P84" s="400"/>
      <c r="Q84" s="400"/>
      <c r="R84" s="400"/>
      <c r="S84" s="400"/>
      <c r="T84" s="401"/>
      <c r="U84" s="410"/>
      <c r="V84" s="410"/>
      <c r="W84" s="410"/>
      <c r="X84" s="410"/>
      <c r="Y84" s="410"/>
      <c r="Z84" s="410"/>
    </row>
    <row r="85" spans="1:26" s="39" customFormat="1" ht="15" customHeight="1" x14ac:dyDescent="0.25">
      <c r="A85" s="128" t="s">
        <v>262</v>
      </c>
      <c r="B85" s="43" t="s">
        <v>57</v>
      </c>
      <c r="C85" s="128" t="s">
        <v>248</v>
      </c>
      <c r="D85" s="128"/>
      <c r="E85" s="37">
        <v>41450.363916782408</v>
      </c>
      <c r="F85" s="435"/>
      <c r="G85" s="172"/>
      <c r="H85" s="172"/>
      <c r="I85" s="393" t="s">
        <v>58</v>
      </c>
      <c r="J85" s="394"/>
      <c r="K85" s="394"/>
      <c r="L85" s="394"/>
      <c r="M85" s="394"/>
      <c r="N85" s="395"/>
      <c r="O85" s="399" t="s">
        <v>308</v>
      </c>
      <c r="P85" s="400"/>
      <c r="Q85" s="400"/>
      <c r="R85" s="400"/>
      <c r="S85" s="400"/>
      <c r="T85" s="401"/>
      <c r="U85" s="410"/>
      <c r="V85" s="410"/>
      <c r="W85" s="410"/>
      <c r="X85" s="410"/>
      <c r="Y85" s="410"/>
      <c r="Z85" s="410"/>
    </row>
    <row r="86" spans="1:26" s="39" customFormat="1" ht="16.5" customHeight="1" x14ac:dyDescent="0.25">
      <c r="A86" s="19" t="s">
        <v>312</v>
      </c>
      <c r="B86" s="43" t="s">
        <v>86</v>
      </c>
      <c r="C86" s="128" t="s">
        <v>248</v>
      </c>
      <c r="D86" s="128"/>
      <c r="E86" s="37">
        <v>41376</v>
      </c>
      <c r="F86" s="435"/>
      <c r="G86" s="172"/>
      <c r="H86" s="172"/>
      <c r="I86" s="393" t="s">
        <v>309</v>
      </c>
      <c r="J86" s="394"/>
      <c r="K86" s="394"/>
      <c r="L86" s="394"/>
      <c r="M86" s="394"/>
      <c r="N86" s="395"/>
      <c r="O86" s="393"/>
      <c r="P86" s="394"/>
      <c r="Q86" s="394"/>
      <c r="R86" s="394"/>
      <c r="S86" s="394"/>
      <c r="T86" s="395"/>
      <c r="U86" s="410"/>
      <c r="V86" s="410"/>
      <c r="W86" s="410"/>
      <c r="X86" s="410"/>
      <c r="Y86" s="410"/>
      <c r="Z86" s="410"/>
    </row>
    <row r="87" spans="1:26" s="39" customFormat="1" ht="15" customHeight="1" x14ac:dyDescent="0.25">
      <c r="A87" s="19" t="s">
        <v>313</v>
      </c>
      <c r="B87" s="43" t="s">
        <v>233</v>
      </c>
      <c r="C87" s="128" t="s">
        <v>248</v>
      </c>
      <c r="D87" s="128"/>
      <c r="E87" s="37">
        <v>41450.36465729167</v>
      </c>
      <c r="F87" s="435"/>
      <c r="G87" s="171"/>
      <c r="H87" s="171"/>
      <c r="I87" s="393" t="s">
        <v>237</v>
      </c>
      <c r="J87" s="394"/>
      <c r="K87" s="394"/>
      <c r="L87" s="394"/>
      <c r="M87" s="394"/>
      <c r="N87" s="395"/>
      <c r="O87" s="393"/>
      <c r="P87" s="394"/>
      <c r="Q87" s="394"/>
      <c r="R87" s="394"/>
      <c r="S87" s="394"/>
      <c r="T87" s="395"/>
      <c r="U87" s="410"/>
      <c r="V87" s="410"/>
      <c r="W87" s="410"/>
      <c r="X87" s="410"/>
      <c r="Y87" s="410"/>
      <c r="Z87" s="410"/>
    </row>
    <row r="88" spans="1:26" s="39" customFormat="1" ht="15" customHeight="1" x14ac:dyDescent="0.25">
      <c r="A88" s="128" t="s">
        <v>262</v>
      </c>
      <c r="B88" s="43" t="s">
        <v>10</v>
      </c>
      <c r="C88" s="128" t="s">
        <v>248</v>
      </c>
      <c r="D88" s="128"/>
      <c r="E88" s="37">
        <v>41450.580388657407</v>
      </c>
      <c r="F88" s="435"/>
      <c r="G88" s="172"/>
      <c r="H88" s="172"/>
      <c r="I88" s="393" t="s">
        <v>14</v>
      </c>
      <c r="J88" s="394"/>
      <c r="K88" s="394"/>
      <c r="L88" s="394"/>
      <c r="M88" s="394"/>
      <c r="N88" s="395"/>
      <c r="O88" s="393"/>
      <c r="P88" s="394"/>
      <c r="Q88" s="394"/>
      <c r="R88" s="394"/>
      <c r="S88" s="394"/>
      <c r="T88" s="395"/>
      <c r="U88" s="410"/>
      <c r="V88" s="410"/>
      <c r="W88" s="410"/>
      <c r="X88" s="410"/>
      <c r="Y88" s="410"/>
      <c r="Z88" s="410"/>
    </row>
    <row r="89" spans="1:26" s="39" customFormat="1" ht="15" customHeight="1" x14ac:dyDescent="0.25">
      <c r="A89" s="128" t="s">
        <v>262</v>
      </c>
      <c r="B89" s="45" t="s">
        <v>10</v>
      </c>
      <c r="C89" s="128" t="s">
        <v>248</v>
      </c>
      <c r="D89" s="128"/>
      <c r="E89" s="37">
        <v>41450.580659259256</v>
      </c>
      <c r="F89" s="435"/>
      <c r="G89" s="172"/>
      <c r="H89" s="172"/>
      <c r="I89" s="393" t="s">
        <v>12</v>
      </c>
      <c r="J89" s="394"/>
      <c r="K89" s="394"/>
      <c r="L89" s="394"/>
      <c r="M89" s="394"/>
      <c r="N89" s="395"/>
      <c r="O89" s="393"/>
      <c r="P89" s="394"/>
      <c r="Q89" s="394"/>
      <c r="R89" s="394"/>
      <c r="S89" s="394"/>
      <c r="T89" s="395"/>
      <c r="U89" s="410"/>
      <c r="V89" s="410"/>
      <c r="W89" s="410"/>
      <c r="X89" s="410"/>
      <c r="Y89" s="410"/>
      <c r="Z89" s="410"/>
    </row>
    <row r="90" spans="1:26" s="39" customFormat="1" ht="138.75" customHeight="1" x14ac:dyDescent="0.25">
      <c r="A90" s="128" t="s">
        <v>262</v>
      </c>
      <c r="B90" s="45" t="s">
        <v>10</v>
      </c>
      <c r="C90" s="128" t="s">
        <v>248</v>
      </c>
      <c r="D90" s="128"/>
      <c r="E90" s="37">
        <v>41450.58094201389</v>
      </c>
      <c r="F90" s="435"/>
      <c r="G90" s="172"/>
      <c r="H90" s="172"/>
      <c r="I90" s="393" t="s">
        <v>254</v>
      </c>
      <c r="J90" s="394"/>
      <c r="K90" s="394"/>
      <c r="L90" s="394"/>
      <c r="M90" s="394"/>
      <c r="N90" s="395"/>
      <c r="O90" s="393"/>
      <c r="P90" s="394"/>
      <c r="Q90" s="394"/>
      <c r="R90" s="394"/>
      <c r="S90" s="394"/>
      <c r="T90" s="395"/>
      <c r="U90" s="410"/>
      <c r="V90" s="410"/>
      <c r="W90" s="410"/>
      <c r="X90" s="410"/>
      <c r="Y90" s="410"/>
      <c r="Z90" s="410"/>
    </row>
    <row r="91" spans="1:26" s="39" customFormat="1" ht="15" customHeight="1" x14ac:dyDescent="0.25">
      <c r="A91" s="128" t="s">
        <v>262</v>
      </c>
      <c r="B91" s="46" t="s">
        <v>144</v>
      </c>
      <c r="C91" s="128" t="s">
        <v>248</v>
      </c>
      <c r="D91" s="128"/>
      <c r="E91" s="37">
        <v>41450.581511805554</v>
      </c>
      <c r="F91" s="435"/>
      <c r="G91" s="172"/>
      <c r="H91" s="172"/>
      <c r="I91" s="393" t="s">
        <v>148</v>
      </c>
      <c r="J91" s="394"/>
      <c r="K91" s="394"/>
      <c r="L91" s="394"/>
      <c r="M91" s="394"/>
      <c r="N91" s="395"/>
      <c r="O91" s="393"/>
      <c r="P91" s="394"/>
      <c r="Q91" s="394"/>
      <c r="R91" s="394"/>
      <c r="S91" s="394"/>
      <c r="T91" s="395"/>
      <c r="U91" s="410"/>
      <c r="V91" s="410"/>
      <c r="W91" s="410"/>
      <c r="X91" s="410"/>
      <c r="Y91" s="410"/>
      <c r="Z91" s="410"/>
    </row>
    <row r="92" spans="1:26" s="39" customFormat="1" ht="15" customHeight="1" x14ac:dyDescent="0.25">
      <c r="A92" s="128" t="s">
        <v>262</v>
      </c>
      <c r="B92" s="46" t="s">
        <v>144</v>
      </c>
      <c r="C92" s="128" t="s">
        <v>248</v>
      </c>
      <c r="D92" s="128"/>
      <c r="E92" s="37">
        <v>41450.581739583336</v>
      </c>
      <c r="F92" s="435"/>
      <c r="G92" s="172"/>
      <c r="H92" s="172"/>
      <c r="I92" s="393" t="s">
        <v>154</v>
      </c>
      <c r="J92" s="394"/>
      <c r="K92" s="394"/>
      <c r="L92" s="394"/>
      <c r="M92" s="394"/>
      <c r="N92" s="395"/>
      <c r="O92" s="393"/>
      <c r="P92" s="394"/>
      <c r="Q92" s="394"/>
      <c r="R92" s="394"/>
      <c r="S92" s="394"/>
      <c r="T92" s="395"/>
      <c r="U92" s="410"/>
      <c r="V92" s="410"/>
      <c r="W92" s="410"/>
      <c r="X92" s="410"/>
      <c r="Y92" s="410"/>
      <c r="Z92" s="410"/>
    </row>
    <row r="93" spans="1:26" s="39" customFormat="1" ht="15" customHeight="1" x14ac:dyDescent="0.25">
      <c r="A93" s="128" t="s">
        <v>262</v>
      </c>
      <c r="B93" s="46" t="s">
        <v>144</v>
      </c>
      <c r="C93" s="128" t="s">
        <v>248</v>
      </c>
      <c r="D93" s="128"/>
      <c r="E93" s="37">
        <v>41450.58199791667</v>
      </c>
      <c r="F93" s="435"/>
      <c r="G93" s="172"/>
      <c r="H93" s="172"/>
      <c r="I93" s="393" t="s">
        <v>156</v>
      </c>
      <c r="J93" s="394"/>
      <c r="K93" s="394"/>
      <c r="L93" s="394"/>
      <c r="M93" s="394"/>
      <c r="N93" s="395"/>
      <c r="O93" s="393"/>
      <c r="P93" s="394"/>
      <c r="Q93" s="394"/>
      <c r="R93" s="394"/>
      <c r="S93" s="394"/>
      <c r="T93" s="395"/>
      <c r="U93" s="410"/>
      <c r="V93" s="410"/>
      <c r="W93" s="410"/>
      <c r="X93" s="410"/>
      <c r="Y93" s="410"/>
      <c r="Z93" s="410"/>
    </row>
    <row r="94" spans="1:26" s="39" customFormat="1" ht="15" customHeight="1" x14ac:dyDescent="0.25">
      <c r="A94" s="128" t="s">
        <v>262</v>
      </c>
      <c r="B94" s="46" t="s">
        <v>144</v>
      </c>
      <c r="C94" s="128" t="s">
        <v>248</v>
      </c>
      <c r="D94" s="128"/>
      <c r="E94" s="37">
        <v>41450.582102083332</v>
      </c>
      <c r="F94" s="435"/>
      <c r="G94" s="172"/>
      <c r="H94" s="172"/>
      <c r="I94" s="393" t="s">
        <v>153</v>
      </c>
      <c r="J94" s="394"/>
      <c r="K94" s="394"/>
      <c r="L94" s="394"/>
      <c r="M94" s="394"/>
      <c r="N94" s="395"/>
      <c r="O94" s="393"/>
      <c r="P94" s="394"/>
      <c r="Q94" s="394"/>
      <c r="R94" s="394"/>
      <c r="S94" s="394"/>
      <c r="T94" s="395"/>
      <c r="U94" s="410"/>
      <c r="V94" s="410"/>
      <c r="W94" s="410"/>
      <c r="X94" s="410"/>
      <c r="Y94" s="410"/>
      <c r="Z94" s="410"/>
    </row>
    <row r="95" spans="1:26" s="39" customFormat="1" ht="15" customHeight="1" x14ac:dyDescent="0.25">
      <c r="A95" s="128" t="s">
        <v>262</v>
      </c>
      <c r="B95" s="128" t="s">
        <v>144</v>
      </c>
      <c r="C95" s="128" t="s">
        <v>248</v>
      </c>
      <c r="D95" s="128"/>
      <c r="E95" s="37">
        <v>41450.582205902778</v>
      </c>
      <c r="F95" s="435"/>
      <c r="G95" s="172"/>
      <c r="H95" s="172"/>
      <c r="I95" s="393" t="s">
        <v>225</v>
      </c>
      <c r="J95" s="394"/>
      <c r="K95" s="394"/>
      <c r="L95" s="394"/>
      <c r="M95" s="394"/>
      <c r="N95" s="395"/>
      <c r="O95" s="393"/>
      <c r="P95" s="394"/>
      <c r="Q95" s="394"/>
      <c r="R95" s="394"/>
      <c r="S95" s="394"/>
      <c r="T95" s="395"/>
      <c r="U95" s="410"/>
      <c r="V95" s="410"/>
      <c r="W95" s="410"/>
      <c r="X95" s="410"/>
      <c r="Y95" s="410"/>
      <c r="Z95" s="410"/>
    </row>
    <row r="96" spans="1:26" s="39" customFormat="1" ht="15" customHeight="1" x14ac:dyDescent="0.25">
      <c r="A96" s="128" t="s">
        <v>262</v>
      </c>
      <c r="B96" s="128" t="s">
        <v>136</v>
      </c>
      <c r="C96" s="128" t="s">
        <v>248</v>
      </c>
      <c r="D96" s="128"/>
      <c r="E96" s="37">
        <v>41450.582341435183</v>
      </c>
      <c r="F96" s="435"/>
      <c r="G96" s="172"/>
      <c r="H96" s="172"/>
      <c r="I96" s="393" t="s">
        <v>135</v>
      </c>
      <c r="J96" s="394"/>
      <c r="K96" s="394"/>
      <c r="L96" s="394"/>
      <c r="M96" s="394"/>
      <c r="N96" s="395"/>
      <c r="O96" s="393"/>
      <c r="P96" s="394"/>
      <c r="Q96" s="394"/>
      <c r="R96" s="394"/>
      <c r="S96" s="394"/>
      <c r="T96" s="395"/>
      <c r="U96" s="410"/>
      <c r="V96" s="410"/>
      <c r="W96" s="410"/>
      <c r="X96" s="410"/>
      <c r="Y96" s="410"/>
      <c r="Z96" s="410"/>
    </row>
    <row r="97" spans="1:26" s="39" customFormat="1" ht="15" customHeight="1" x14ac:dyDescent="0.25">
      <c r="A97" s="128" t="s">
        <v>262</v>
      </c>
      <c r="B97" s="128" t="s">
        <v>144</v>
      </c>
      <c r="C97" s="128" t="s">
        <v>248</v>
      </c>
      <c r="D97" s="128"/>
      <c r="E97" s="37">
        <v>41450.582574305554</v>
      </c>
      <c r="F97" s="435"/>
      <c r="G97" s="172"/>
      <c r="H97" s="172"/>
      <c r="I97" s="393" t="s">
        <v>155</v>
      </c>
      <c r="J97" s="394"/>
      <c r="K97" s="394"/>
      <c r="L97" s="394"/>
      <c r="M97" s="394"/>
      <c r="N97" s="395"/>
      <c r="O97" s="393"/>
      <c r="P97" s="394"/>
      <c r="Q97" s="394"/>
      <c r="R97" s="394"/>
      <c r="S97" s="394"/>
      <c r="T97" s="395"/>
      <c r="U97" s="410"/>
      <c r="V97" s="410"/>
      <c r="W97" s="410"/>
      <c r="X97" s="410"/>
      <c r="Y97" s="410"/>
      <c r="Z97" s="410"/>
    </row>
    <row r="98" spans="1:26" s="39" customFormat="1" ht="15" customHeight="1" x14ac:dyDescent="0.25">
      <c r="A98" s="128" t="s">
        <v>262</v>
      </c>
      <c r="B98" s="128" t="s">
        <v>61</v>
      </c>
      <c r="C98" s="128" t="s">
        <v>248</v>
      </c>
      <c r="D98" s="128"/>
      <c r="E98" s="37">
        <v>41450.610197916663</v>
      </c>
      <c r="F98" s="435"/>
      <c r="G98" s="172"/>
      <c r="H98" s="172"/>
      <c r="I98" s="393" t="s">
        <v>190</v>
      </c>
      <c r="J98" s="394"/>
      <c r="K98" s="394"/>
      <c r="L98" s="394"/>
      <c r="M98" s="394"/>
      <c r="N98" s="395"/>
      <c r="O98" s="393"/>
      <c r="P98" s="394"/>
      <c r="Q98" s="394"/>
      <c r="R98" s="394"/>
      <c r="S98" s="394"/>
      <c r="T98" s="395"/>
      <c r="U98" s="410"/>
      <c r="V98" s="410"/>
      <c r="W98" s="410"/>
      <c r="X98" s="410"/>
      <c r="Y98" s="410"/>
      <c r="Z98" s="410"/>
    </row>
    <row r="99" spans="1:26" s="39" customFormat="1" ht="15" customHeight="1" x14ac:dyDescent="0.25">
      <c r="A99" s="128" t="s">
        <v>262</v>
      </c>
      <c r="B99" s="128" t="s">
        <v>29</v>
      </c>
      <c r="C99" s="128" t="s">
        <v>248</v>
      </c>
      <c r="D99" s="128"/>
      <c r="E99" s="37">
        <v>41450.610487962964</v>
      </c>
      <c r="F99" s="435"/>
      <c r="G99" s="172"/>
      <c r="H99" s="172"/>
      <c r="I99" s="393" t="s">
        <v>179</v>
      </c>
      <c r="J99" s="394"/>
      <c r="K99" s="394"/>
      <c r="L99" s="394"/>
      <c r="M99" s="394"/>
      <c r="N99" s="395"/>
      <c r="O99" s="393"/>
      <c r="P99" s="394"/>
      <c r="Q99" s="394"/>
      <c r="R99" s="394"/>
      <c r="S99" s="394"/>
      <c r="T99" s="395"/>
      <c r="U99" s="410"/>
      <c r="V99" s="410"/>
      <c r="W99" s="410"/>
      <c r="X99" s="410"/>
      <c r="Y99" s="410"/>
      <c r="Z99" s="410"/>
    </row>
    <row r="100" spans="1:26" s="39" customFormat="1" ht="15" customHeight="1" x14ac:dyDescent="0.25">
      <c r="A100" s="128" t="s">
        <v>262</v>
      </c>
      <c r="B100" s="128" t="s">
        <v>61</v>
      </c>
      <c r="C100" s="128" t="s">
        <v>248</v>
      </c>
      <c r="D100" s="128"/>
      <c r="E100" s="37">
        <v>41450.610665856482</v>
      </c>
      <c r="F100" s="435"/>
      <c r="G100" s="172"/>
      <c r="H100" s="172"/>
      <c r="I100" s="393" t="s">
        <v>189</v>
      </c>
      <c r="J100" s="394"/>
      <c r="K100" s="394"/>
      <c r="L100" s="394"/>
      <c r="M100" s="394"/>
      <c r="N100" s="395"/>
      <c r="O100" s="393"/>
      <c r="P100" s="394"/>
      <c r="Q100" s="394"/>
      <c r="R100" s="394"/>
      <c r="S100" s="394"/>
      <c r="T100" s="395"/>
      <c r="U100" s="410"/>
      <c r="V100" s="410"/>
      <c r="W100" s="410"/>
      <c r="X100" s="410"/>
      <c r="Y100" s="410"/>
      <c r="Z100" s="410"/>
    </row>
    <row r="101" spans="1:26" s="39" customFormat="1" ht="30" customHeight="1" x14ac:dyDescent="0.25">
      <c r="A101" s="128" t="s">
        <v>262</v>
      </c>
      <c r="B101" s="128" t="s">
        <v>131</v>
      </c>
      <c r="C101" s="128" t="s">
        <v>248</v>
      </c>
      <c r="D101" s="128"/>
      <c r="E101" s="37">
        <v>41450.616528587962</v>
      </c>
      <c r="F101" s="435"/>
      <c r="G101" s="172"/>
      <c r="H101" s="172"/>
      <c r="I101" s="393" t="s">
        <v>130</v>
      </c>
      <c r="J101" s="394"/>
      <c r="K101" s="394"/>
      <c r="L101" s="394"/>
      <c r="M101" s="394"/>
      <c r="N101" s="395"/>
      <c r="O101" s="399" t="s">
        <v>316</v>
      </c>
      <c r="P101" s="400"/>
      <c r="Q101" s="400"/>
      <c r="R101" s="400"/>
      <c r="S101" s="400"/>
      <c r="T101" s="401"/>
      <c r="U101" s="410"/>
      <c r="V101" s="410"/>
      <c r="W101" s="410"/>
      <c r="X101" s="410"/>
      <c r="Y101" s="410"/>
      <c r="Z101" s="410"/>
    </row>
    <row r="102" spans="1:26" s="39" customFormat="1" ht="15" customHeight="1" x14ac:dyDescent="0.25">
      <c r="A102" s="128" t="s">
        <v>262</v>
      </c>
      <c r="B102" s="128" t="s">
        <v>84</v>
      </c>
      <c r="C102" s="128" t="s">
        <v>248</v>
      </c>
      <c r="D102" s="128"/>
      <c r="E102" s="37">
        <v>41450.616735763891</v>
      </c>
      <c r="F102" s="435"/>
      <c r="G102" s="172"/>
      <c r="H102" s="172"/>
      <c r="I102" s="399" t="s">
        <v>47</v>
      </c>
      <c r="J102" s="400"/>
      <c r="K102" s="400"/>
      <c r="L102" s="400"/>
      <c r="M102" s="400"/>
      <c r="N102" s="401"/>
      <c r="O102" s="399" t="s">
        <v>316</v>
      </c>
      <c r="P102" s="400"/>
      <c r="Q102" s="400"/>
      <c r="R102" s="400"/>
      <c r="S102" s="400"/>
      <c r="T102" s="401"/>
      <c r="U102" s="410"/>
      <c r="V102" s="410"/>
      <c r="W102" s="410"/>
      <c r="X102" s="410"/>
      <c r="Y102" s="410"/>
      <c r="Z102" s="410"/>
    </row>
    <row r="103" spans="1:26" s="39" customFormat="1" ht="15" customHeight="1" x14ac:dyDescent="0.25">
      <c r="A103" s="128" t="s">
        <v>262</v>
      </c>
      <c r="B103" s="128" t="s">
        <v>59</v>
      </c>
      <c r="C103" s="128" t="s">
        <v>248</v>
      </c>
      <c r="D103" s="128"/>
      <c r="E103" s="37">
        <v>41450.622191319446</v>
      </c>
      <c r="F103" s="435"/>
      <c r="G103" s="172"/>
      <c r="H103" s="172"/>
      <c r="I103" s="393" t="s">
        <v>60</v>
      </c>
      <c r="J103" s="394"/>
      <c r="K103" s="394"/>
      <c r="L103" s="394"/>
      <c r="M103" s="394"/>
      <c r="N103" s="395"/>
      <c r="O103" s="393"/>
      <c r="P103" s="394"/>
      <c r="Q103" s="394"/>
      <c r="R103" s="394"/>
      <c r="S103" s="394"/>
      <c r="T103" s="395"/>
      <c r="U103" s="410"/>
      <c r="V103" s="410"/>
      <c r="W103" s="410"/>
      <c r="X103" s="410"/>
      <c r="Y103" s="410"/>
      <c r="Z103" s="410"/>
    </row>
    <row r="104" spans="1:26" s="39" customFormat="1" ht="15" customHeight="1" x14ac:dyDescent="0.25">
      <c r="A104" s="128" t="s">
        <v>262</v>
      </c>
      <c r="B104" s="128" t="s">
        <v>29</v>
      </c>
      <c r="C104" s="128" t="s">
        <v>248</v>
      </c>
      <c r="D104" s="128"/>
      <c r="E104" s="37">
        <v>41450.622363888891</v>
      </c>
      <c r="F104" s="435"/>
      <c r="G104" s="172"/>
      <c r="H104" s="172"/>
      <c r="I104" s="393" t="s">
        <v>174</v>
      </c>
      <c r="J104" s="394"/>
      <c r="K104" s="394"/>
      <c r="L104" s="394"/>
      <c r="M104" s="394"/>
      <c r="N104" s="395"/>
      <c r="O104" s="393"/>
      <c r="P104" s="394"/>
      <c r="Q104" s="394"/>
      <c r="R104" s="394"/>
      <c r="S104" s="394"/>
      <c r="T104" s="395"/>
      <c r="U104" s="410"/>
      <c r="V104" s="410"/>
      <c r="W104" s="410"/>
      <c r="X104" s="410"/>
      <c r="Y104" s="410"/>
      <c r="Z104" s="410"/>
    </row>
    <row r="105" spans="1:26" s="39" customFormat="1" ht="15" customHeight="1" x14ac:dyDescent="0.25">
      <c r="A105" s="128" t="s">
        <v>262</v>
      </c>
      <c r="B105" s="128" t="s">
        <v>62</v>
      </c>
      <c r="C105" s="128" t="s">
        <v>248</v>
      </c>
      <c r="D105" s="128"/>
      <c r="E105" s="37">
        <v>41450.623158449074</v>
      </c>
      <c r="F105" s="435"/>
      <c r="G105" s="172"/>
      <c r="H105" s="172"/>
      <c r="I105" s="393" t="s">
        <v>183</v>
      </c>
      <c r="J105" s="394"/>
      <c r="K105" s="394"/>
      <c r="L105" s="394"/>
      <c r="M105" s="394"/>
      <c r="N105" s="395"/>
      <c r="O105" s="393"/>
      <c r="P105" s="394"/>
      <c r="Q105" s="394"/>
      <c r="R105" s="394"/>
      <c r="S105" s="394"/>
      <c r="T105" s="395"/>
      <c r="U105" s="410"/>
      <c r="V105" s="410"/>
      <c r="W105" s="410"/>
      <c r="X105" s="410"/>
      <c r="Y105" s="410"/>
      <c r="Z105" s="410"/>
    </row>
    <row r="106" spans="1:26" s="39" customFormat="1" ht="15" customHeight="1" x14ac:dyDescent="0.25">
      <c r="A106" s="128" t="s">
        <v>262</v>
      </c>
      <c r="B106" s="128" t="s">
        <v>233</v>
      </c>
      <c r="C106" s="128" t="s">
        <v>248</v>
      </c>
      <c r="D106" s="128"/>
      <c r="E106" s="37">
        <v>41450.623883796296</v>
      </c>
      <c r="F106" s="435"/>
      <c r="G106" s="172"/>
      <c r="H106" s="172"/>
      <c r="I106" s="393" t="s">
        <v>238</v>
      </c>
      <c r="J106" s="394"/>
      <c r="K106" s="394"/>
      <c r="L106" s="394"/>
      <c r="M106" s="394"/>
      <c r="N106" s="395"/>
      <c r="O106" s="393"/>
      <c r="P106" s="394"/>
      <c r="Q106" s="394"/>
      <c r="R106" s="394"/>
      <c r="S106" s="394"/>
      <c r="T106" s="395"/>
      <c r="U106" s="410"/>
      <c r="V106" s="410"/>
      <c r="W106" s="410"/>
      <c r="X106" s="410"/>
      <c r="Y106" s="410"/>
      <c r="Z106" s="410"/>
    </row>
    <row r="107" spans="1:26" s="39" customFormat="1" ht="15" customHeight="1" x14ac:dyDescent="0.25">
      <c r="A107" s="128" t="s">
        <v>262</v>
      </c>
      <c r="B107" s="128" t="s">
        <v>93</v>
      </c>
      <c r="C107" s="128" t="s">
        <v>248</v>
      </c>
      <c r="D107" s="128"/>
      <c r="E107" s="37">
        <v>41450.64957523148</v>
      </c>
      <c r="F107" s="435"/>
      <c r="G107" s="172"/>
      <c r="H107" s="172"/>
      <c r="I107" s="393" t="s">
        <v>266</v>
      </c>
      <c r="J107" s="394"/>
      <c r="K107" s="394"/>
      <c r="L107" s="394"/>
      <c r="M107" s="394"/>
      <c r="N107" s="395"/>
      <c r="O107" s="393"/>
      <c r="P107" s="394"/>
      <c r="Q107" s="394"/>
      <c r="R107" s="394"/>
      <c r="S107" s="394"/>
      <c r="T107" s="395"/>
      <c r="U107" s="410"/>
      <c r="V107" s="410"/>
      <c r="W107" s="410"/>
      <c r="X107" s="410"/>
      <c r="Y107" s="410"/>
      <c r="Z107" s="410"/>
    </row>
    <row r="108" spans="1:26" s="39" customFormat="1" ht="15" customHeight="1" x14ac:dyDescent="0.25">
      <c r="A108" s="128" t="s">
        <v>262</v>
      </c>
      <c r="B108" s="128" t="s">
        <v>10</v>
      </c>
      <c r="C108" s="128" t="s">
        <v>248</v>
      </c>
      <c r="D108" s="128"/>
      <c r="E108" s="37">
        <v>41453.682807060184</v>
      </c>
      <c r="F108" s="435"/>
      <c r="G108" s="172"/>
      <c r="H108" s="172"/>
      <c r="I108" s="393" t="s">
        <v>254</v>
      </c>
      <c r="J108" s="394"/>
      <c r="K108" s="394"/>
      <c r="L108" s="394"/>
      <c r="M108" s="394"/>
      <c r="N108" s="395"/>
      <c r="O108" s="393"/>
      <c r="P108" s="394"/>
      <c r="Q108" s="394"/>
      <c r="R108" s="394"/>
      <c r="S108" s="394"/>
      <c r="T108" s="395"/>
      <c r="U108" s="410"/>
      <c r="V108" s="410"/>
      <c r="W108" s="410"/>
      <c r="X108" s="410"/>
      <c r="Y108" s="410"/>
      <c r="Z108" s="410"/>
    </row>
    <row r="109" spans="1:26" s="39" customFormat="1" ht="15" customHeight="1" x14ac:dyDescent="0.25">
      <c r="A109" s="128" t="s">
        <v>262</v>
      </c>
      <c r="B109" s="128" t="s">
        <v>10</v>
      </c>
      <c r="C109" s="128" t="s">
        <v>248</v>
      </c>
      <c r="D109" s="128"/>
      <c r="E109" s="37">
        <v>41456.568526273149</v>
      </c>
      <c r="F109" s="435"/>
      <c r="G109" s="172"/>
      <c r="H109" s="172"/>
      <c r="I109" s="393" t="s">
        <v>254</v>
      </c>
      <c r="J109" s="394"/>
      <c r="K109" s="394"/>
      <c r="L109" s="394"/>
      <c r="M109" s="394"/>
      <c r="N109" s="395"/>
      <c r="O109" s="393"/>
      <c r="P109" s="394"/>
      <c r="Q109" s="394"/>
      <c r="R109" s="394"/>
      <c r="S109" s="394"/>
      <c r="T109" s="395"/>
      <c r="U109" s="410"/>
      <c r="V109" s="410"/>
      <c r="W109" s="410"/>
      <c r="X109" s="410"/>
      <c r="Y109" s="410"/>
      <c r="Z109" s="410"/>
    </row>
    <row r="110" spans="1:26" s="39" customFormat="1" ht="15" customHeight="1" x14ac:dyDescent="0.25">
      <c r="A110" s="128" t="s">
        <v>262</v>
      </c>
      <c r="B110" s="128" t="s">
        <v>61</v>
      </c>
      <c r="C110" s="128" t="s">
        <v>248</v>
      </c>
      <c r="D110" s="128"/>
      <c r="E110" s="37">
        <v>41456.568950347224</v>
      </c>
      <c r="F110" s="435"/>
      <c r="G110" s="172"/>
      <c r="H110" s="172"/>
      <c r="I110" s="393" t="s">
        <v>195</v>
      </c>
      <c r="J110" s="394"/>
      <c r="K110" s="394"/>
      <c r="L110" s="394"/>
      <c r="M110" s="394"/>
      <c r="N110" s="395"/>
      <c r="O110" s="393" t="s">
        <v>320</v>
      </c>
      <c r="P110" s="394"/>
      <c r="Q110" s="394"/>
      <c r="R110" s="394"/>
      <c r="S110" s="394"/>
      <c r="T110" s="395"/>
      <c r="U110" s="410"/>
      <c r="V110" s="410"/>
      <c r="W110" s="410"/>
      <c r="X110" s="410"/>
      <c r="Y110" s="410"/>
      <c r="Z110" s="410"/>
    </row>
    <row r="111" spans="1:26" s="39" customFormat="1" ht="15" customHeight="1" x14ac:dyDescent="0.25">
      <c r="A111" s="128" t="s">
        <v>262</v>
      </c>
      <c r="B111" s="128" t="s">
        <v>61</v>
      </c>
      <c r="C111" s="128" t="s">
        <v>248</v>
      </c>
      <c r="D111" s="128"/>
      <c r="E111" s="37">
        <v>41456.569398842592</v>
      </c>
      <c r="F111" s="435"/>
      <c r="G111" s="172"/>
      <c r="H111" s="172"/>
      <c r="I111" s="393" t="s">
        <v>203</v>
      </c>
      <c r="J111" s="394"/>
      <c r="K111" s="394"/>
      <c r="L111" s="394"/>
      <c r="M111" s="394"/>
      <c r="N111" s="395"/>
      <c r="O111" s="393"/>
      <c r="P111" s="394"/>
      <c r="Q111" s="394"/>
      <c r="R111" s="394"/>
      <c r="S111" s="394"/>
      <c r="T111" s="395"/>
      <c r="U111" s="410"/>
      <c r="V111" s="410"/>
      <c r="W111" s="410"/>
      <c r="X111" s="410"/>
      <c r="Y111" s="410"/>
      <c r="Z111" s="410"/>
    </row>
    <row r="112" spans="1:26" s="39" customFormat="1" ht="15" customHeight="1" x14ac:dyDescent="0.25">
      <c r="A112" s="128" t="s">
        <v>262</v>
      </c>
      <c r="B112" s="128" t="s">
        <v>61</v>
      </c>
      <c r="C112" s="128" t="s">
        <v>248</v>
      </c>
      <c r="D112" s="128"/>
      <c r="E112" s="37">
        <v>41456.569565972219</v>
      </c>
      <c r="F112" s="435"/>
      <c r="G112" s="172"/>
      <c r="H112" s="172"/>
      <c r="I112" s="393" t="s">
        <v>202</v>
      </c>
      <c r="J112" s="394"/>
      <c r="K112" s="394"/>
      <c r="L112" s="394"/>
      <c r="M112" s="394"/>
      <c r="N112" s="395"/>
      <c r="O112" s="393"/>
      <c r="P112" s="394"/>
      <c r="Q112" s="394"/>
      <c r="R112" s="394"/>
      <c r="S112" s="394"/>
      <c r="T112" s="395"/>
      <c r="U112" s="410"/>
      <c r="V112" s="410"/>
      <c r="W112" s="410"/>
      <c r="X112" s="410"/>
      <c r="Y112" s="410"/>
      <c r="Z112" s="410"/>
    </row>
    <row r="113" spans="1:26" s="39" customFormat="1" ht="15" customHeight="1" x14ac:dyDescent="0.25">
      <c r="A113" s="128" t="s">
        <v>262</v>
      </c>
      <c r="B113" s="128" t="s">
        <v>61</v>
      </c>
      <c r="C113" s="128" t="s">
        <v>248</v>
      </c>
      <c r="D113" s="128"/>
      <c r="E113" s="37">
        <v>41456.569670833334</v>
      </c>
      <c r="F113" s="435"/>
      <c r="G113" s="172"/>
      <c r="H113" s="172"/>
      <c r="I113" s="393" t="s">
        <v>205</v>
      </c>
      <c r="J113" s="394"/>
      <c r="K113" s="394"/>
      <c r="L113" s="394"/>
      <c r="M113" s="394"/>
      <c r="N113" s="395"/>
      <c r="O113" s="393" t="s">
        <v>320</v>
      </c>
      <c r="P113" s="394"/>
      <c r="Q113" s="394"/>
      <c r="R113" s="394"/>
      <c r="S113" s="394"/>
      <c r="T113" s="395"/>
      <c r="U113" s="410"/>
      <c r="V113" s="410"/>
      <c r="W113" s="410"/>
      <c r="X113" s="410"/>
      <c r="Y113" s="410"/>
      <c r="Z113" s="410"/>
    </row>
    <row r="114" spans="1:26" s="39" customFormat="1" ht="15" customHeight="1" x14ac:dyDescent="0.25">
      <c r="A114" s="128" t="s">
        <v>262</v>
      </c>
      <c r="B114" s="128" t="s">
        <v>144</v>
      </c>
      <c r="C114" s="128" t="s">
        <v>248</v>
      </c>
      <c r="D114" s="128"/>
      <c r="E114" s="37">
        <v>41456.570074421295</v>
      </c>
      <c r="F114" s="435"/>
      <c r="G114" s="172"/>
      <c r="H114" s="172"/>
      <c r="I114" s="393" t="s">
        <v>145</v>
      </c>
      <c r="J114" s="394"/>
      <c r="K114" s="394"/>
      <c r="L114" s="394"/>
      <c r="M114" s="394"/>
      <c r="N114" s="395"/>
      <c r="O114" s="393"/>
      <c r="P114" s="394"/>
      <c r="Q114" s="394"/>
      <c r="R114" s="394"/>
      <c r="S114" s="394"/>
      <c r="T114" s="395"/>
      <c r="U114" s="410"/>
      <c r="V114" s="410"/>
      <c r="W114" s="410"/>
      <c r="X114" s="410"/>
      <c r="Y114" s="410"/>
      <c r="Z114" s="410"/>
    </row>
    <row r="115" spans="1:26" s="39" customFormat="1" ht="15" customHeight="1" x14ac:dyDescent="0.25">
      <c r="A115" s="128" t="s">
        <v>262</v>
      </c>
      <c r="B115" s="128" t="s">
        <v>136</v>
      </c>
      <c r="C115" s="128" t="s">
        <v>248</v>
      </c>
      <c r="D115" s="128"/>
      <c r="E115" s="37">
        <v>41457.341103240738</v>
      </c>
      <c r="F115" s="435"/>
      <c r="G115" s="172"/>
      <c r="H115" s="172"/>
      <c r="I115" s="393" t="s">
        <v>135</v>
      </c>
      <c r="J115" s="394"/>
      <c r="K115" s="394"/>
      <c r="L115" s="394"/>
      <c r="M115" s="394"/>
      <c r="N115" s="395"/>
      <c r="O115" s="393"/>
      <c r="P115" s="394"/>
      <c r="Q115" s="394"/>
      <c r="R115" s="394"/>
      <c r="S115" s="394"/>
      <c r="T115" s="395"/>
      <c r="U115" s="410"/>
      <c r="V115" s="410"/>
      <c r="W115" s="410"/>
      <c r="X115" s="410"/>
      <c r="Y115" s="410"/>
      <c r="Z115" s="410"/>
    </row>
    <row r="116" spans="1:26" s="39" customFormat="1" ht="15" customHeight="1" x14ac:dyDescent="0.25">
      <c r="A116" s="128" t="s">
        <v>262</v>
      </c>
      <c r="B116" s="128" t="s">
        <v>233</v>
      </c>
      <c r="C116" s="128" t="s">
        <v>248</v>
      </c>
      <c r="D116" s="128"/>
      <c r="E116" s="37">
        <v>41457.341367592591</v>
      </c>
      <c r="F116" s="435"/>
      <c r="G116" s="172"/>
      <c r="H116" s="172"/>
      <c r="I116" s="393" t="s">
        <v>237</v>
      </c>
      <c r="J116" s="394"/>
      <c r="K116" s="394"/>
      <c r="L116" s="394"/>
      <c r="M116" s="394"/>
      <c r="N116" s="395"/>
      <c r="O116" s="393"/>
      <c r="P116" s="394"/>
      <c r="Q116" s="394"/>
      <c r="R116" s="394"/>
      <c r="S116" s="394"/>
      <c r="T116" s="395"/>
      <c r="U116" s="410"/>
      <c r="V116" s="410"/>
      <c r="W116" s="410"/>
      <c r="X116" s="410"/>
      <c r="Y116" s="410"/>
      <c r="Z116" s="410"/>
    </row>
    <row r="117" spans="1:26" s="39" customFormat="1" ht="15" customHeight="1" x14ac:dyDescent="0.25">
      <c r="A117" s="128" t="s">
        <v>262</v>
      </c>
      <c r="B117" s="128" t="s">
        <v>52</v>
      </c>
      <c r="C117" s="128" t="s">
        <v>248</v>
      </c>
      <c r="D117" s="128"/>
      <c r="E117" s="37">
        <v>41457.341564351853</v>
      </c>
      <c r="F117" s="435"/>
      <c r="G117" s="172"/>
      <c r="H117" s="172"/>
      <c r="I117" s="393" t="s">
        <v>180</v>
      </c>
      <c r="J117" s="394"/>
      <c r="K117" s="394"/>
      <c r="L117" s="394"/>
      <c r="M117" s="394"/>
      <c r="N117" s="395"/>
      <c r="O117" s="393"/>
      <c r="P117" s="394"/>
      <c r="Q117" s="394"/>
      <c r="R117" s="394"/>
      <c r="S117" s="394"/>
      <c r="T117" s="395"/>
      <c r="U117" s="410"/>
      <c r="V117" s="410"/>
      <c r="W117" s="410"/>
      <c r="X117" s="410"/>
      <c r="Y117" s="410"/>
      <c r="Z117" s="410"/>
    </row>
    <row r="118" spans="1:26" s="39" customFormat="1" ht="15" customHeight="1" x14ac:dyDescent="0.25">
      <c r="A118" s="128" t="s">
        <v>262</v>
      </c>
      <c r="B118" s="128" t="s">
        <v>52</v>
      </c>
      <c r="C118" s="128" t="s">
        <v>248</v>
      </c>
      <c r="D118" s="128"/>
      <c r="E118" s="37">
        <v>41457.341671412039</v>
      </c>
      <c r="F118" s="435"/>
      <c r="G118" s="172"/>
      <c r="H118" s="172"/>
      <c r="I118" s="393" t="s">
        <v>177</v>
      </c>
      <c r="J118" s="394"/>
      <c r="K118" s="394"/>
      <c r="L118" s="394"/>
      <c r="M118" s="394"/>
      <c r="N118" s="395"/>
      <c r="O118" s="393"/>
      <c r="P118" s="394"/>
      <c r="Q118" s="394"/>
      <c r="R118" s="394"/>
      <c r="S118" s="394"/>
      <c r="T118" s="395"/>
      <c r="U118" s="410"/>
      <c r="V118" s="410"/>
      <c r="W118" s="410"/>
      <c r="X118" s="410"/>
      <c r="Y118" s="410"/>
      <c r="Z118" s="410"/>
    </row>
    <row r="119" spans="1:26" s="39" customFormat="1" ht="15" customHeight="1" x14ac:dyDescent="0.25">
      <c r="A119" s="128" t="s">
        <v>262</v>
      </c>
      <c r="B119" s="128" t="s">
        <v>52</v>
      </c>
      <c r="C119" s="128" t="s">
        <v>248</v>
      </c>
      <c r="D119" s="128"/>
      <c r="E119" s="37">
        <v>41457.341734606482</v>
      </c>
      <c r="F119" s="435"/>
      <c r="G119" s="172"/>
      <c r="H119" s="172"/>
      <c r="I119" s="393" t="s">
        <v>245</v>
      </c>
      <c r="J119" s="394"/>
      <c r="K119" s="394"/>
      <c r="L119" s="394"/>
      <c r="M119" s="394"/>
      <c r="N119" s="395"/>
      <c r="O119" s="393"/>
      <c r="P119" s="394"/>
      <c r="Q119" s="394"/>
      <c r="R119" s="394"/>
      <c r="S119" s="394"/>
      <c r="T119" s="395"/>
      <c r="U119" s="410"/>
      <c r="V119" s="410"/>
      <c r="W119" s="410"/>
      <c r="X119" s="410"/>
      <c r="Y119" s="410"/>
      <c r="Z119" s="410"/>
    </row>
    <row r="120" spans="1:26" s="39" customFormat="1" ht="15" customHeight="1" x14ac:dyDescent="0.25">
      <c r="A120" s="128" t="s">
        <v>262</v>
      </c>
      <c r="B120" s="128" t="s">
        <v>29</v>
      </c>
      <c r="C120" s="128" t="s">
        <v>248</v>
      </c>
      <c r="D120" s="128"/>
      <c r="E120" s="37">
        <v>41457.342047453705</v>
      </c>
      <c r="F120" s="435"/>
      <c r="G120" s="172"/>
      <c r="H120" s="172"/>
      <c r="I120" s="393" t="s">
        <v>174</v>
      </c>
      <c r="J120" s="394"/>
      <c r="K120" s="394"/>
      <c r="L120" s="394"/>
      <c r="M120" s="394"/>
      <c r="N120" s="395"/>
      <c r="O120" s="393"/>
      <c r="P120" s="394"/>
      <c r="Q120" s="394"/>
      <c r="R120" s="394"/>
      <c r="S120" s="394"/>
      <c r="T120" s="395"/>
      <c r="U120" s="410"/>
      <c r="V120" s="410"/>
      <c r="W120" s="410"/>
      <c r="X120" s="410"/>
      <c r="Y120" s="410"/>
      <c r="Z120" s="410"/>
    </row>
    <row r="121" spans="1:26" s="39" customFormat="1" ht="15" customHeight="1" x14ac:dyDescent="0.25">
      <c r="A121" s="128" t="s">
        <v>321</v>
      </c>
      <c r="B121" s="128" t="s">
        <v>79</v>
      </c>
      <c r="C121" s="128" t="s">
        <v>239</v>
      </c>
      <c r="D121" s="128" t="s">
        <v>322</v>
      </c>
      <c r="E121" s="37">
        <v>41456</v>
      </c>
      <c r="F121" s="435"/>
      <c r="G121" s="171"/>
      <c r="H121" s="171"/>
      <c r="I121" s="393" t="s">
        <v>323</v>
      </c>
      <c r="J121" s="394"/>
      <c r="K121" s="394"/>
      <c r="L121" s="394"/>
      <c r="M121" s="394"/>
      <c r="N121" s="395"/>
      <c r="O121" s="393"/>
      <c r="P121" s="394"/>
      <c r="Q121" s="394"/>
      <c r="R121" s="394"/>
      <c r="S121" s="394"/>
      <c r="T121" s="395"/>
      <c r="U121" s="410"/>
      <c r="V121" s="410"/>
      <c r="W121" s="410"/>
      <c r="X121" s="410"/>
      <c r="Y121" s="410"/>
      <c r="Z121" s="410"/>
    </row>
    <row r="122" spans="1:26" s="39" customFormat="1" ht="48.75" customHeight="1" x14ac:dyDescent="0.25">
      <c r="A122" s="128" t="s">
        <v>327</v>
      </c>
      <c r="B122" s="128" t="s">
        <v>93</v>
      </c>
      <c r="C122" s="128" t="s">
        <v>248</v>
      </c>
      <c r="D122" s="128"/>
      <c r="E122" s="37">
        <v>41463.728213657407</v>
      </c>
      <c r="F122" s="435"/>
      <c r="G122" s="172"/>
      <c r="H122" s="172"/>
      <c r="I122" s="393" t="s">
        <v>265</v>
      </c>
      <c r="J122" s="394"/>
      <c r="K122" s="394"/>
      <c r="L122" s="394"/>
      <c r="M122" s="394"/>
      <c r="N122" s="395"/>
      <c r="O122" s="393"/>
      <c r="P122" s="394"/>
      <c r="Q122" s="394"/>
      <c r="R122" s="394"/>
      <c r="S122" s="394"/>
      <c r="T122" s="395"/>
      <c r="U122" s="410"/>
      <c r="V122" s="410"/>
      <c r="W122" s="410"/>
      <c r="X122" s="410"/>
      <c r="Y122" s="410"/>
      <c r="Z122" s="410"/>
    </row>
    <row r="123" spans="1:26" s="39" customFormat="1" ht="15" customHeight="1" x14ac:dyDescent="0.25">
      <c r="A123" s="128" t="s">
        <v>262</v>
      </c>
      <c r="B123" s="128" t="s">
        <v>10</v>
      </c>
      <c r="C123" s="128" t="s">
        <v>248</v>
      </c>
      <c r="D123" s="128"/>
      <c r="E123" s="37">
        <v>41457.579456712963</v>
      </c>
      <c r="F123" s="435"/>
      <c r="G123" s="172"/>
      <c r="H123" s="172"/>
      <c r="I123" s="393" t="s">
        <v>12</v>
      </c>
      <c r="J123" s="394"/>
      <c r="K123" s="394"/>
      <c r="L123" s="394"/>
      <c r="M123" s="394"/>
      <c r="N123" s="395"/>
      <c r="O123" s="393"/>
      <c r="P123" s="394"/>
      <c r="Q123" s="394"/>
      <c r="R123" s="394"/>
      <c r="S123" s="394"/>
      <c r="T123" s="395"/>
      <c r="U123" s="410"/>
      <c r="V123" s="410"/>
      <c r="W123" s="410"/>
      <c r="X123" s="410"/>
      <c r="Y123" s="410"/>
      <c r="Z123" s="410"/>
    </row>
    <row r="124" spans="1:26" s="39" customFormat="1" ht="15" customHeight="1" x14ac:dyDescent="0.25">
      <c r="A124" s="128" t="s">
        <v>262</v>
      </c>
      <c r="B124" s="128" t="s">
        <v>10</v>
      </c>
      <c r="C124" s="128" t="s">
        <v>248</v>
      </c>
      <c r="D124" s="128"/>
      <c r="E124" s="37">
        <v>41457.579618750002</v>
      </c>
      <c r="F124" s="435"/>
      <c r="G124" s="172"/>
      <c r="H124" s="172"/>
      <c r="I124" s="393" t="s">
        <v>18</v>
      </c>
      <c r="J124" s="394"/>
      <c r="K124" s="394"/>
      <c r="L124" s="394"/>
      <c r="M124" s="394"/>
      <c r="N124" s="395"/>
      <c r="O124" s="393"/>
      <c r="P124" s="394"/>
      <c r="Q124" s="394"/>
      <c r="R124" s="394"/>
      <c r="S124" s="394"/>
      <c r="T124" s="395"/>
      <c r="U124" s="410"/>
      <c r="V124" s="410"/>
      <c r="W124" s="410"/>
      <c r="X124" s="410"/>
      <c r="Y124" s="410"/>
      <c r="Z124" s="410"/>
    </row>
    <row r="125" spans="1:26" s="39" customFormat="1" ht="15" customHeight="1" x14ac:dyDescent="0.25">
      <c r="A125" s="128" t="s">
        <v>262</v>
      </c>
      <c r="B125" s="128" t="s">
        <v>10</v>
      </c>
      <c r="C125" s="128" t="s">
        <v>248</v>
      </c>
      <c r="D125" s="128"/>
      <c r="E125" s="37">
        <v>41457.579866782406</v>
      </c>
      <c r="F125" s="435"/>
      <c r="G125" s="172"/>
      <c r="H125" s="172"/>
      <c r="I125" s="393" t="s">
        <v>19</v>
      </c>
      <c r="J125" s="394"/>
      <c r="K125" s="394"/>
      <c r="L125" s="394"/>
      <c r="M125" s="394"/>
      <c r="N125" s="395"/>
      <c r="O125" s="393"/>
      <c r="P125" s="394"/>
      <c r="Q125" s="394"/>
      <c r="R125" s="394"/>
      <c r="S125" s="394"/>
      <c r="T125" s="395"/>
      <c r="U125" s="410"/>
      <c r="V125" s="410"/>
      <c r="W125" s="410"/>
      <c r="X125" s="410"/>
      <c r="Y125" s="410"/>
      <c r="Z125" s="410"/>
    </row>
    <row r="126" spans="1:26" s="39" customFormat="1" ht="15" customHeight="1" x14ac:dyDescent="0.25">
      <c r="A126" s="128" t="s">
        <v>262</v>
      </c>
      <c r="B126" s="128" t="s">
        <v>10</v>
      </c>
      <c r="C126" s="128" t="s">
        <v>248</v>
      </c>
      <c r="D126" s="128"/>
      <c r="E126" s="37">
        <v>41457.579980902781</v>
      </c>
      <c r="F126" s="435"/>
      <c r="G126" s="172"/>
      <c r="H126" s="172"/>
      <c r="I126" s="393" t="s">
        <v>254</v>
      </c>
      <c r="J126" s="394"/>
      <c r="K126" s="394"/>
      <c r="L126" s="394"/>
      <c r="M126" s="394"/>
      <c r="N126" s="395"/>
      <c r="O126" s="393"/>
      <c r="P126" s="394"/>
      <c r="Q126" s="394"/>
      <c r="R126" s="394"/>
      <c r="S126" s="394"/>
      <c r="T126" s="395"/>
      <c r="U126" s="410"/>
      <c r="V126" s="410"/>
      <c r="W126" s="410"/>
      <c r="X126" s="410"/>
      <c r="Y126" s="410"/>
      <c r="Z126" s="410"/>
    </row>
    <row r="127" spans="1:26" s="39" customFormat="1" ht="15" customHeight="1" x14ac:dyDescent="0.25">
      <c r="A127" s="128" t="s">
        <v>262</v>
      </c>
      <c r="B127" s="128" t="s">
        <v>34</v>
      </c>
      <c r="C127" s="128" t="s">
        <v>248</v>
      </c>
      <c r="D127" s="128"/>
      <c r="E127" s="37">
        <v>41457.580375578706</v>
      </c>
      <c r="F127" s="435"/>
      <c r="G127" s="172"/>
      <c r="H127" s="172"/>
      <c r="I127" s="393" t="s">
        <v>41</v>
      </c>
      <c r="J127" s="394"/>
      <c r="K127" s="394"/>
      <c r="L127" s="394"/>
      <c r="M127" s="394"/>
      <c r="N127" s="395"/>
      <c r="O127" s="393"/>
      <c r="P127" s="394"/>
      <c r="Q127" s="394"/>
      <c r="R127" s="394"/>
      <c r="S127" s="394"/>
      <c r="T127" s="395"/>
      <c r="U127" s="410"/>
      <c r="V127" s="410"/>
      <c r="W127" s="410"/>
      <c r="X127" s="410"/>
      <c r="Y127" s="410"/>
      <c r="Z127" s="410"/>
    </row>
    <row r="128" spans="1:26" s="39" customFormat="1" ht="15" customHeight="1" x14ac:dyDescent="0.25">
      <c r="A128" s="128" t="s">
        <v>262</v>
      </c>
      <c r="B128" s="128" t="s">
        <v>34</v>
      </c>
      <c r="C128" s="128" t="s">
        <v>248</v>
      </c>
      <c r="D128" s="128"/>
      <c r="E128" s="37">
        <v>41457.580461689817</v>
      </c>
      <c r="F128" s="435"/>
      <c r="G128" s="172"/>
      <c r="H128" s="172"/>
      <c r="I128" s="393" t="s">
        <v>36</v>
      </c>
      <c r="J128" s="394"/>
      <c r="K128" s="394"/>
      <c r="L128" s="394"/>
      <c r="M128" s="394"/>
      <c r="N128" s="395"/>
      <c r="O128" s="393"/>
      <c r="P128" s="394"/>
      <c r="Q128" s="394"/>
      <c r="R128" s="394"/>
      <c r="S128" s="394"/>
      <c r="T128" s="395"/>
      <c r="U128" s="410"/>
      <c r="V128" s="410"/>
      <c r="W128" s="410"/>
      <c r="X128" s="410"/>
      <c r="Y128" s="410"/>
      <c r="Z128" s="410"/>
    </row>
    <row r="129" spans="1:26" s="39" customFormat="1" ht="15" customHeight="1" x14ac:dyDescent="0.25">
      <c r="A129" s="128" t="s">
        <v>262</v>
      </c>
      <c r="B129" s="128" t="s">
        <v>34</v>
      </c>
      <c r="C129" s="128" t="s">
        <v>248</v>
      </c>
      <c r="D129" s="128"/>
      <c r="E129" s="37">
        <v>41457.580569444443</v>
      </c>
      <c r="F129" s="435"/>
      <c r="G129" s="172"/>
      <c r="H129" s="172"/>
      <c r="I129" s="393" t="s">
        <v>50</v>
      </c>
      <c r="J129" s="394"/>
      <c r="K129" s="394"/>
      <c r="L129" s="394"/>
      <c r="M129" s="394"/>
      <c r="N129" s="395"/>
      <c r="O129" s="393"/>
      <c r="P129" s="394"/>
      <c r="Q129" s="394"/>
      <c r="R129" s="394"/>
      <c r="S129" s="394"/>
      <c r="T129" s="395"/>
      <c r="U129" s="410"/>
      <c r="V129" s="410"/>
      <c r="W129" s="410"/>
      <c r="X129" s="410"/>
      <c r="Y129" s="410"/>
      <c r="Z129" s="410"/>
    </row>
    <row r="130" spans="1:26" s="39" customFormat="1" ht="15" customHeight="1" x14ac:dyDescent="0.25">
      <c r="A130" s="128" t="s">
        <v>262</v>
      </c>
      <c r="B130" s="128" t="s">
        <v>34</v>
      </c>
      <c r="C130" s="128" t="s">
        <v>248</v>
      </c>
      <c r="D130" s="128"/>
      <c r="E130" s="37">
        <v>41457.580671412034</v>
      </c>
      <c r="F130" s="435"/>
      <c r="G130" s="172"/>
      <c r="H130" s="172"/>
      <c r="I130" s="393" t="s">
        <v>172</v>
      </c>
      <c r="J130" s="394"/>
      <c r="K130" s="394"/>
      <c r="L130" s="394"/>
      <c r="M130" s="394"/>
      <c r="N130" s="395"/>
      <c r="O130" s="393"/>
      <c r="P130" s="394"/>
      <c r="Q130" s="394"/>
      <c r="R130" s="394"/>
      <c r="S130" s="394"/>
      <c r="T130" s="395"/>
      <c r="U130" s="410"/>
      <c r="V130" s="410"/>
      <c r="W130" s="410"/>
      <c r="X130" s="410"/>
      <c r="Y130" s="410"/>
      <c r="Z130" s="410"/>
    </row>
    <row r="131" spans="1:26" s="39" customFormat="1" ht="15" customHeight="1" x14ac:dyDescent="0.25">
      <c r="A131" s="128" t="s">
        <v>262</v>
      </c>
      <c r="B131" s="128" t="s">
        <v>51</v>
      </c>
      <c r="C131" s="128" t="s">
        <v>248</v>
      </c>
      <c r="D131" s="128"/>
      <c r="E131" s="37">
        <v>41457.580771527777</v>
      </c>
      <c r="F131" s="435"/>
      <c r="G131" s="172"/>
      <c r="H131" s="172"/>
      <c r="I131" s="393" t="s">
        <v>173</v>
      </c>
      <c r="J131" s="394"/>
      <c r="K131" s="394"/>
      <c r="L131" s="394"/>
      <c r="M131" s="394"/>
      <c r="N131" s="395"/>
      <c r="O131" s="393"/>
      <c r="P131" s="394"/>
      <c r="Q131" s="394"/>
      <c r="R131" s="394"/>
      <c r="S131" s="394"/>
      <c r="T131" s="395"/>
      <c r="U131" s="410"/>
      <c r="V131" s="410"/>
      <c r="W131" s="410"/>
      <c r="X131" s="410"/>
      <c r="Y131" s="410"/>
      <c r="Z131" s="410"/>
    </row>
    <row r="132" spans="1:26" s="39" customFormat="1" ht="15" customHeight="1" x14ac:dyDescent="0.25">
      <c r="A132" s="128" t="s">
        <v>262</v>
      </c>
      <c r="B132" s="128" t="s">
        <v>52</v>
      </c>
      <c r="C132" s="128" t="s">
        <v>248</v>
      </c>
      <c r="D132" s="128"/>
      <c r="E132" s="37">
        <v>41457.580898379631</v>
      </c>
      <c r="F132" s="435"/>
      <c r="G132" s="172"/>
      <c r="H132" s="172"/>
      <c r="I132" s="393" t="s">
        <v>53</v>
      </c>
      <c r="J132" s="394"/>
      <c r="K132" s="394"/>
      <c r="L132" s="394"/>
      <c r="M132" s="394"/>
      <c r="N132" s="395"/>
      <c r="O132" s="393"/>
      <c r="P132" s="394"/>
      <c r="Q132" s="394"/>
      <c r="R132" s="394"/>
      <c r="S132" s="394"/>
      <c r="T132" s="395"/>
      <c r="U132" s="410"/>
      <c r="V132" s="410"/>
      <c r="W132" s="410"/>
      <c r="X132" s="410"/>
      <c r="Y132" s="410"/>
      <c r="Z132" s="410"/>
    </row>
    <row r="133" spans="1:26" s="39" customFormat="1" ht="15" customHeight="1" x14ac:dyDescent="0.25">
      <c r="A133" s="128" t="s">
        <v>262</v>
      </c>
      <c r="B133" s="128" t="s">
        <v>62</v>
      </c>
      <c r="C133" s="128" t="s">
        <v>248</v>
      </c>
      <c r="D133" s="128"/>
      <c r="E133" s="37">
        <v>41457.581322106482</v>
      </c>
      <c r="F133" s="435"/>
      <c r="G133" s="172"/>
      <c r="H133" s="172"/>
      <c r="I133" s="393" t="s">
        <v>183</v>
      </c>
      <c r="J133" s="394"/>
      <c r="K133" s="394"/>
      <c r="L133" s="394"/>
      <c r="M133" s="394"/>
      <c r="N133" s="395"/>
      <c r="O133" s="393"/>
      <c r="P133" s="394"/>
      <c r="Q133" s="394"/>
      <c r="R133" s="394"/>
      <c r="S133" s="394"/>
      <c r="T133" s="395"/>
      <c r="U133" s="410"/>
      <c r="V133" s="410"/>
      <c r="W133" s="410"/>
      <c r="X133" s="410"/>
      <c r="Y133" s="410"/>
      <c r="Z133" s="410"/>
    </row>
    <row r="134" spans="1:26" s="39" customFormat="1" ht="15" customHeight="1" x14ac:dyDescent="0.25">
      <c r="A134" s="128" t="s">
        <v>262</v>
      </c>
      <c r="B134" s="128" t="s">
        <v>233</v>
      </c>
      <c r="C134" s="128" t="s">
        <v>248</v>
      </c>
      <c r="D134" s="128"/>
      <c r="E134" s="37">
        <v>41458.348133680556</v>
      </c>
      <c r="F134" s="435"/>
      <c r="G134" s="172"/>
      <c r="H134" s="172"/>
      <c r="I134" s="393" t="s">
        <v>237</v>
      </c>
      <c r="J134" s="394"/>
      <c r="K134" s="394"/>
      <c r="L134" s="394"/>
      <c r="M134" s="394"/>
      <c r="N134" s="395"/>
      <c r="O134" s="393"/>
      <c r="P134" s="394"/>
      <c r="Q134" s="394"/>
      <c r="R134" s="394"/>
      <c r="S134" s="394"/>
      <c r="T134" s="395"/>
      <c r="U134" s="410"/>
      <c r="V134" s="410"/>
      <c r="W134" s="410"/>
      <c r="X134" s="410"/>
      <c r="Y134" s="410"/>
      <c r="Z134" s="410"/>
    </row>
    <row r="135" spans="1:26" s="39" customFormat="1" ht="15" customHeight="1" x14ac:dyDescent="0.25">
      <c r="A135" s="128" t="s">
        <v>262</v>
      </c>
      <c r="B135" s="128" t="s">
        <v>233</v>
      </c>
      <c r="C135" s="128" t="s">
        <v>248</v>
      </c>
      <c r="D135" s="128"/>
      <c r="E135" s="37">
        <v>41458.348268171299</v>
      </c>
      <c r="F135" s="435"/>
      <c r="G135" s="172"/>
      <c r="H135" s="172"/>
      <c r="I135" s="393" t="s">
        <v>237</v>
      </c>
      <c r="J135" s="394"/>
      <c r="K135" s="394"/>
      <c r="L135" s="394"/>
      <c r="M135" s="394"/>
      <c r="N135" s="395"/>
      <c r="O135" s="393"/>
      <c r="P135" s="394"/>
      <c r="Q135" s="394"/>
      <c r="R135" s="394"/>
      <c r="S135" s="394"/>
      <c r="T135" s="395"/>
      <c r="U135" s="410"/>
      <c r="V135" s="410"/>
      <c r="W135" s="410"/>
      <c r="X135" s="410"/>
      <c r="Y135" s="410"/>
      <c r="Z135" s="410"/>
    </row>
    <row r="136" spans="1:26" s="39" customFormat="1" ht="15" customHeight="1" x14ac:dyDescent="0.25">
      <c r="A136" s="128" t="s">
        <v>262</v>
      </c>
      <c r="B136" s="128" t="s">
        <v>144</v>
      </c>
      <c r="C136" s="128" t="s">
        <v>248</v>
      </c>
      <c r="D136" s="128"/>
      <c r="E136" s="37">
        <v>41458.348442013892</v>
      </c>
      <c r="F136" s="435"/>
      <c r="G136" s="172"/>
      <c r="H136" s="172"/>
      <c r="I136" s="393" t="s">
        <v>225</v>
      </c>
      <c r="J136" s="394"/>
      <c r="K136" s="394"/>
      <c r="L136" s="394"/>
      <c r="M136" s="394"/>
      <c r="N136" s="395"/>
      <c r="O136" s="393"/>
      <c r="P136" s="394"/>
      <c r="Q136" s="394"/>
      <c r="R136" s="394"/>
      <c r="S136" s="394"/>
      <c r="T136" s="395"/>
      <c r="U136" s="410"/>
      <c r="V136" s="410"/>
      <c r="W136" s="410"/>
      <c r="X136" s="410"/>
      <c r="Y136" s="410"/>
      <c r="Z136" s="410"/>
    </row>
    <row r="137" spans="1:26" s="39" customFormat="1" ht="15" customHeight="1" x14ac:dyDescent="0.25">
      <c r="A137" s="128" t="s">
        <v>262</v>
      </c>
      <c r="B137" s="128" t="s">
        <v>144</v>
      </c>
      <c r="C137" s="128" t="s">
        <v>248</v>
      </c>
      <c r="D137" s="128"/>
      <c r="E137" s="37">
        <v>41458.348511689815</v>
      </c>
      <c r="F137" s="435"/>
      <c r="G137" s="172"/>
      <c r="H137" s="172"/>
      <c r="I137" s="393" t="s">
        <v>148</v>
      </c>
      <c r="J137" s="394"/>
      <c r="K137" s="394"/>
      <c r="L137" s="394"/>
      <c r="M137" s="394"/>
      <c r="N137" s="395"/>
      <c r="O137" s="393"/>
      <c r="P137" s="394"/>
      <c r="Q137" s="394"/>
      <c r="R137" s="394"/>
      <c r="S137" s="394"/>
      <c r="T137" s="395"/>
      <c r="U137" s="410"/>
      <c r="V137" s="410"/>
      <c r="W137" s="410"/>
      <c r="X137" s="410"/>
      <c r="Y137" s="410"/>
      <c r="Z137" s="410"/>
    </row>
    <row r="138" spans="1:26" s="39" customFormat="1" ht="15" customHeight="1" x14ac:dyDescent="0.25">
      <c r="A138" s="128" t="s">
        <v>262</v>
      </c>
      <c r="B138" s="128" t="s">
        <v>144</v>
      </c>
      <c r="C138" s="128" t="s">
        <v>248</v>
      </c>
      <c r="D138" s="128"/>
      <c r="E138" s="37">
        <v>41458.348618634256</v>
      </c>
      <c r="F138" s="435"/>
      <c r="G138" s="172"/>
      <c r="H138" s="172"/>
      <c r="I138" s="393" t="s">
        <v>153</v>
      </c>
      <c r="J138" s="394"/>
      <c r="K138" s="394"/>
      <c r="L138" s="394"/>
      <c r="M138" s="394"/>
      <c r="N138" s="395"/>
      <c r="O138" s="393"/>
      <c r="P138" s="394"/>
      <c r="Q138" s="394"/>
      <c r="R138" s="394"/>
      <c r="S138" s="394"/>
      <c r="T138" s="395"/>
      <c r="U138" s="410"/>
      <c r="V138" s="410"/>
      <c r="W138" s="410"/>
      <c r="X138" s="410"/>
      <c r="Y138" s="410"/>
      <c r="Z138" s="410"/>
    </row>
    <row r="139" spans="1:26" s="39" customFormat="1" ht="15" customHeight="1" x14ac:dyDescent="0.25">
      <c r="A139" s="128" t="s">
        <v>262</v>
      </c>
      <c r="B139" s="128" t="s">
        <v>144</v>
      </c>
      <c r="C139" s="128" t="s">
        <v>248</v>
      </c>
      <c r="D139" s="128"/>
      <c r="E139" s="37">
        <v>41458.348688888887</v>
      </c>
      <c r="F139" s="435"/>
      <c r="G139" s="172"/>
      <c r="H139" s="172"/>
      <c r="I139" s="393" t="s">
        <v>154</v>
      </c>
      <c r="J139" s="394"/>
      <c r="K139" s="394"/>
      <c r="L139" s="394"/>
      <c r="M139" s="394"/>
      <c r="N139" s="395"/>
      <c r="O139" s="393"/>
      <c r="P139" s="394"/>
      <c r="Q139" s="394"/>
      <c r="R139" s="394"/>
      <c r="S139" s="394"/>
      <c r="T139" s="395"/>
      <c r="U139" s="410"/>
      <c r="V139" s="410"/>
      <c r="W139" s="410"/>
      <c r="X139" s="410"/>
      <c r="Y139" s="410"/>
      <c r="Z139" s="410"/>
    </row>
    <row r="140" spans="1:26" s="39" customFormat="1" ht="15" customHeight="1" x14ac:dyDescent="0.25">
      <c r="A140" s="128" t="s">
        <v>262</v>
      </c>
      <c r="B140" s="128" t="s">
        <v>144</v>
      </c>
      <c r="C140" s="128" t="s">
        <v>248</v>
      </c>
      <c r="D140" s="128"/>
      <c r="E140" s="37">
        <v>41458.348754513892</v>
      </c>
      <c r="F140" s="435"/>
      <c r="G140" s="172"/>
      <c r="H140" s="172"/>
      <c r="I140" s="393" t="s">
        <v>155</v>
      </c>
      <c r="J140" s="394"/>
      <c r="K140" s="394"/>
      <c r="L140" s="394"/>
      <c r="M140" s="394"/>
      <c r="N140" s="395"/>
      <c r="O140" s="393"/>
      <c r="P140" s="394"/>
      <c r="Q140" s="394"/>
      <c r="R140" s="394"/>
      <c r="S140" s="394"/>
      <c r="T140" s="395"/>
      <c r="U140" s="410"/>
      <c r="V140" s="410"/>
      <c r="W140" s="410"/>
      <c r="X140" s="410"/>
      <c r="Y140" s="410"/>
      <c r="Z140" s="410"/>
    </row>
    <row r="141" spans="1:26" s="39" customFormat="1" ht="15" customHeight="1" x14ac:dyDescent="0.25">
      <c r="A141" s="128" t="s">
        <v>262</v>
      </c>
      <c r="B141" s="128" t="s">
        <v>144</v>
      </c>
      <c r="C141" s="128" t="s">
        <v>248</v>
      </c>
      <c r="D141" s="128"/>
      <c r="E141" s="37">
        <v>41458.348822800923</v>
      </c>
      <c r="F141" s="435"/>
      <c r="G141" s="172"/>
      <c r="H141" s="172"/>
      <c r="I141" s="393" t="s">
        <v>156</v>
      </c>
      <c r="J141" s="394"/>
      <c r="K141" s="394"/>
      <c r="L141" s="394"/>
      <c r="M141" s="394"/>
      <c r="N141" s="395"/>
      <c r="O141" s="393"/>
      <c r="P141" s="394"/>
      <c r="Q141" s="394"/>
      <c r="R141" s="394"/>
      <c r="S141" s="394"/>
      <c r="T141" s="395"/>
      <c r="U141" s="410"/>
      <c r="V141" s="410"/>
      <c r="W141" s="410"/>
      <c r="X141" s="410"/>
      <c r="Y141" s="410"/>
      <c r="Z141" s="410"/>
    </row>
    <row r="142" spans="1:26" s="39" customFormat="1" ht="15" customHeight="1" x14ac:dyDescent="0.25">
      <c r="A142" s="128" t="s">
        <v>262</v>
      </c>
      <c r="B142" s="128" t="s">
        <v>86</v>
      </c>
      <c r="C142" s="128" t="s">
        <v>248</v>
      </c>
      <c r="D142" s="128"/>
      <c r="E142" s="37">
        <v>41458.349028240744</v>
      </c>
      <c r="F142" s="435"/>
      <c r="G142" s="172"/>
      <c r="H142" s="172"/>
      <c r="I142" s="393" t="s">
        <v>286</v>
      </c>
      <c r="J142" s="394"/>
      <c r="K142" s="394"/>
      <c r="L142" s="394"/>
      <c r="M142" s="394"/>
      <c r="N142" s="395"/>
      <c r="O142" s="393"/>
      <c r="P142" s="394"/>
      <c r="Q142" s="394"/>
      <c r="R142" s="394"/>
      <c r="S142" s="394"/>
      <c r="T142" s="395"/>
      <c r="U142" s="410"/>
      <c r="V142" s="410"/>
      <c r="W142" s="410"/>
      <c r="X142" s="410"/>
      <c r="Y142" s="410"/>
      <c r="Z142" s="410"/>
    </row>
    <row r="143" spans="1:26" s="39" customFormat="1" ht="15" customHeight="1" x14ac:dyDescent="0.25">
      <c r="A143" s="128" t="s">
        <v>262</v>
      </c>
      <c r="B143" s="128" t="s">
        <v>86</v>
      </c>
      <c r="C143" s="128" t="s">
        <v>248</v>
      </c>
      <c r="D143" s="128"/>
      <c r="E143" s="37">
        <v>41458.349155208336</v>
      </c>
      <c r="F143" s="435"/>
      <c r="G143" s="172"/>
      <c r="H143" s="172"/>
      <c r="I143" s="393" t="s">
        <v>284</v>
      </c>
      <c r="J143" s="394"/>
      <c r="K143" s="394"/>
      <c r="L143" s="394"/>
      <c r="M143" s="394"/>
      <c r="N143" s="395"/>
      <c r="O143" s="393"/>
      <c r="P143" s="394"/>
      <c r="Q143" s="394"/>
      <c r="R143" s="394"/>
      <c r="S143" s="394"/>
      <c r="T143" s="395"/>
      <c r="U143" s="410"/>
      <c r="V143" s="410"/>
      <c r="W143" s="410"/>
      <c r="X143" s="410"/>
      <c r="Y143" s="410"/>
      <c r="Z143" s="410"/>
    </row>
    <row r="144" spans="1:26" s="39" customFormat="1" ht="15" customHeight="1" x14ac:dyDescent="0.25">
      <c r="A144" s="128" t="s">
        <v>262</v>
      </c>
      <c r="B144" s="128" t="s">
        <v>233</v>
      </c>
      <c r="C144" s="128" t="s">
        <v>248</v>
      </c>
      <c r="D144" s="128"/>
      <c r="E144" s="37">
        <v>41458.349232638888</v>
      </c>
      <c r="F144" s="435"/>
      <c r="G144" s="172"/>
      <c r="H144" s="172"/>
      <c r="I144" s="393" t="s">
        <v>238</v>
      </c>
      <c r="J144" s="394"/>
      <c r="K144" s="394"/>
      <c r="L144" s="394"/>
      <c r="M144" s="394"/>
      <c r="N144" s="395"/>
      <c r="O144" s="393"/>
      <c r="P144" s="394"/>
      <c r="Q144" s="394"/>
      <c r="R144" s="394"/>
      <c r="S144" s="394"/>
      <c r="T144" s="395"/>
      <c r="U144" s="410"/>
      <c r="V144" s="410"/>
      <c r="W144" s="410"/>
      <c r="X144" s="410"/>
      <c r="Y144" s="410"/>
      <c r="Z144" s="410"/>
    </row>
    <row r="145" spans="1:26" s="39" customFormat="1" ht="15" customHeight="1" x14ac:dyDescent="0.25">
      <c r="A145" s="128" t="s">
        <v>262</v>
      </c>
      <c r="B145" s="128" t="s">
        <v>59</v>
      </c>
      <c r="C145" s="128" t="s">
        <v>248</v>
      </c>
      <c r="D145" s="128"/>
      <c r="E145" s="37">
        <v>41458.350027199071</v>
      </c>
      <c r="F145" s="435"/>
      <c r="G145" s="172"/>
      <c r="H145" s="172"/>
      <c r="I145" s="393" t="s">
        <v>60</v>
      </c>
      <c r="J145" s="394"/>
      <c r="K145" s="394"/>
      <c r="L145" s="394"/>
      <c r="M145" s="394"/>
      <c r="N145" s="395"/>
      <c r="O145" s="393"/>
      <c r="P145" s="394"/>
      <c r="Q145" s="394"/>
      <c r="R145" s="394"/>
      <c r="S145" s="394"/>
      <c r="T145" s="395"/>
      <c r="U145" s="410"/>
      <c r="V145" s="410"/>
      <c r="W145" s="410"/>
      <c r="X145" s="410"/>
      <c r="Y145" s="410"/>
      <c r="Z145" s="410"/>
    </row>
    <row r="146" spans="1:26" s="39" customFormat="1" ht="15" customHeight="1" x14ac:dyDescent="0.25">
      <c r="A146" s="128" t="s">
        <v>262</v>
      </c>
      <c r="B146" s="128" t="s">
        <v>10</v>
      </c>
      <c r="C146" s="128" t="s">
        <v>248</v>
      </c>
      <c r="D146" s="128"/>
      <c r="E146" s="37">
        <v>41458.414463078705</v>
      </c>
      <c r="F146" s="435"/>
      <c r="G146" s="172"/>
      <c r="H146" s="172"/>
      <c r="I146" s="393" t="s">
        <v>254</v>
      </c>
      <c r="J146" s="394"/>
      <c r="K146" s="394"/>
      <c r="L146" s="394"/>
      <c r="M146" s="394"/>
      <c r="N146" s="395"/>
      <c r="O146" s="393"/>
      <c r="P146" s="394"/>
      <c r="Q146" s="394"/>
      <c r="R146" s="394"/>
      <c r="S146" s="394"/>
      <c r="T146" s="395"/>
      <c r="U146" s="410"/>
      <c r="V146" s="410"/>
      <c r="W146" s="410"/>
      <c r="X146" s="410"/>
      <c r="Y146" s="410"/>
      <c r="Z146" s="410"/>
    </row>
    <row r="147" spans="1:26" s="39" customFormat="1" ht="15" customHeight="1" x14ac:dyDescent="0.25">
      <c r="A147" s="128" t="s">
        <v>262</v>
      </c>
      <c r="B147" s="128" t="s">
        <v>10</v>
      </c>
      <c r="C147" s="128" t="s">
        <v>248</v>
      </c>
      <c r="D147" s="128"/>
      <c r="E147" s="37">
        <v>41458.415055787038</v>
      </c>
      <c r="F147" s="435"/>
      <c r="G147" s="172"/>
      <c r="H147" s="172"/>
      <c r="I147" s="393" t="s">
        <v>229</v>
      </c>
      <c r="J147" s="394"/>
      <c r="K147" s="394"/>
      <c r="L147" s="394"/>
      <c r="M147" s="394"/>
      <c r="N147" s="395"/>
      <c r="O147" s="393"/>
      <c r="P147" s="394"/>
      <c r="Q147" s="394"/>
      <c r="R147" s="394"/>
      <c r="S147" s="394"/>
      <c r="T147" s="395"/>
      <c r="U147" s="410"/>
      <c r="V147" s="410"/>
      <c r="W147" s="410"/>
      <c r="X147" s="410"/>
      <c r="Y147" s="410"/>
      <c r="Z147" s="410"/>
    </row>
    <row r="148" spans="1:26" s="39" customFormat="1" ht="15" customHeight="1" x14ac:dyDescent="0.25">
      <c r="A148" s="128" t="s">
        <v>262</v>
      </c>
      <c r="B148" s="128" t="s">
        <v>61</v>
      </c>
      <c r="C148" s="128" t="s">
        <v>248</v>
      </c>
      <c r="D148" s="128"/>
      <c r="E148" s="37">
        <v>41458.416425694442</v>
      </c>
      <c r="F148" s="435"/>
      <c r="G148" s="172"/>
      <c r="H148" s="172"/>
      <c r="I148" s="393" t="s">
        <v>190</v>
      </c>
      <c r="J148" s="394"/>
      <c r="K148" s="394"/>
      <c r="L148" s="394"/>
      <c r="M148" s="394"/>
      <c r="N148" s="395"/>
      <c r="O148" s="393"/>
      <c r="P148" s="394"/>
      <c r="Q148" s="394"/>
      <c r="R148" s="394"/>
      <c r="S148" s="394"/>
      <c r="T148" s="395"/>
      <c r="U148" s="410"/>
      <c r="V148" s="410"/>
      <c r="W148" s="410"/>
      <c r="X148" s="410"/>
      <c r="Y148" s="410"/>
      <c r="Z148" s="410"/>
    </row>
    <row r="149" spans="1:26" s="39" customFormat="1" ht="15" customHeight="1" x14ac:dyDescent="0.25">
      <c r="A149" s="128" t="s">
        <v>262</v>
      </c>
      <c r="B149" s="128" t="s">
        <v>87</v>
      </c>
      <c r="C149" s="128" t="s">
        <v>248</v>
      </c>
      <c r="D149" s="128"/>
      <c r="E149" s="37">
        <v>41459.575331944441</v>
      </c>
      <c r="F149" s="435"/>
      <c r="G149" s="172"/>
      <c r="H149" s="172"/>
      <c r="I149" s="393" t="s">
        <v>236</v>
      </c>
      <c r="J149" s="394"/>
      <c r="K149" s="394"/>
      <c r="L149" s="394"/>
      <c r="M149" s="394"/>
      <c r="N149" s="395"/>
      <c r="O149" s="393"/>
      <c r="P149" s="394"/>
      <c r="Q149" s="394"/>
      <c r="R149" s="394"/>
      <c r="S149" s="394"/>
      <c r="T149" s="395"/>
      <c r="U149" s="410"/>
      <c r="V149" s="410"/>
      <c r="W149" s="410"/>
      <c r="X149" s="410"/>
      <c r="Y149" s="410"/>
      <c r="Z149" s="410"/>
    </row>
    <row r="150" spans="1:26" s="39" customFormat="1" ht="15" customHeight="1" x14ac:dyDescent="0.25">
      <c r="A150" s="128" t="s">
        <v>262</v>
      </c>
      <c r="B150" s="128" t="s">
        <v>144</v>
      </c>
      <c r="C150" s="128" t="s">
        <v>248</v>
      </c>
      <c r="D150" s="128"/>
      <c r="E150" s="37">
        <v>41459.575717245367</v>
      </c>
      <c r="F150" s="435"/>
      <c r="G150" s="172"/>
      <c r="H150" s="172"/>
      <c r="I150" s="393" t="s">
        <v>224</v>
      </c>
      <c r="J150" s="394"/>
      <c r="K150" s="394"/>
      <c r="L150" s="394"/>
      <c r="M150" s="394"/>
      <c r="N150" s="395"/>
      <c r="O150" s="393"/>
      <c r="P150" s="394"/>
      <c r="Q150" s="394"/>
      <c r="R150" s="394"/>
      <c r="S150" s="394"/>
      <c r="T150" s="395"/>
      <c r="U150" s="410"/>
      <c r="V150" s="410"/>
      <c r="W150" s="410"/>
      <c r="X150" s="410"/>
      <c r="Y150" s="410"/>
      <c r="Z150" s="410"/>
    </row>
    <row r="151" spans="1:26" s="39" customFormat="1" ht="15" customHeight="1" x14ac:dyDescent="0.25">
      <c r="A151" s="128" t="s">
        <v>262</v>
      </c>
      <c r="B151" s="128" t="s">
        <v>144</v>
      </c>
      <c r="C151" s="128" t="s">
        <v>248</v>
      </c>
      <c r="D151" s="128"/>
      <c r="E151" s="37">
        <v>41459.57585601852</v>
      </c>
      <c r="F151" s="435"/>
      <c r="G151" s="172"/>
      <c r="H151" s="172"/>
      <c r="I151" s="393" t="s">
        <v>227</v>
      </c>
      <c r="J151" s="394"/>
      <c r="K151" s="394"/>
      <c r="L151" s="394"/>
      <c r="M151" s="394"/>
      <c r="N151" s="395"/>
      <c r="O151" s="393"/>
      <c r="P151" s="394"/>
      <c r="Q151" s="394"/>
      <c r="R151" s="394"/>
      <c r="S151" s="394"/>
      <c r="T151" s="395"/>
      <c r="U151" s="410"/>
      <c r="V151" s="410"/>
      <c r="W151" s="410"/>
      <c r="X151" s="410"/>
      <c r="Y151" s="410"/>
      <c r="Z151" s="410"/>
    </row>
    <row r="152" spans="1:26" s="39" customFormat="1" ht="15" customHeight="1" x14ac:dyDescent="0.25">
      <c r="A152" s="128" t="s">
        <v>262</v>
      </c>
      <c r="B152" s="128" t="s">
        <v>62</v>
      </c>
      <c r="C152" s="128" t="s">
        <v>248</v>
      </c>
      <c r="D152" s="128"/>
      <c r="E152" s="37">
        <v>41459.575965856478</v>
      </c>
      <c r="F152" s="435"/>
      <c r="G152" s="172"/>
      <c r="H152" s="172"/>
      <c r="I152" s="393" t="s">
        <v>141</v>
      </c>
      <c r="J152" s="394"/>
      <c r="K152" s="394"/>
      <c r="L152" s="394"/>
      <c r="M152" s="394"/>
      <c r="N152" s="395"/>
      <c r="O152" s="393"/>
      <c r="P152" s="394"/>
      <c r="Q152" s="394"/>
      <c r="R152" s="394"/>
      <c r="S152" s="394"/>
      <c r="T152" s="395"/>
      <c r="U152" s="410"/>
      <c r="V152" s="410"/>
      <c r="W152" s="410"/>
      <c r="X152" s="410"/>
      <c r="Y152" s="410"/>
      <c r="Z152" s="410"/>
    </row>
    <row r="153" spans="1:26" s="39" customFormat="1" ht="15" customHeight="1" x14ac:dyDescent="0.25">
      <c r="A153" s="128" t="s">
        <v>262</v>
      </c>
      <c r="B153" s="128" t="s">
        <v>144</v>
      </c>
      <c r="C153" s="128" t="s">
        <v>248</v>
      </c>
      <c r="D153" s="128"/>
      <c r="E153" s="37">
        <v>41459.576046643517</v>
      </c>
      <c r="F153" s="435"/>
      <c r="G153" s="172"/>
      <c r="H153" s="172"/>
      <c r="I153" s="393" t="s">
        <v>226</v>
      </c>
      <c r="J153" s="394"/>
      <c r="K153" s="394"/>
      <c r="L153" s="394"/>
      <c r="M153" s="394"/>
      <c r="N153" s="395"/>
      <c r="O153" s="393"/>
      <c r="P153" s="394"/>
      <c r="Q153" s="394"/>
      <c r="R153" s="394"/>
      <c r="S153" s="394"/>
      <c r="T153" s="395"/>
      <c r="U153" s="410"/>
      <c r="V153" s="410"/>
      <c r="W153" s="410"/>
      <c r="X153" s="410"/>
      <c r="Y153" s="410"/>
      <c r="Z153" s="410"/>
    </row>
    <row r="154" spans="1:26" s="39" customFormat="1" ht="15" customHeight="1" x14ac:dyDescent="0.25">
      <c r="A154" s="128" t="s">
        <v>262</v>
      </c>
      <c r="B154" s="128" t="s">
        <v>86</v>
      </c>
      <c r="C154" s="128" t="s">
        <v>248</v>
      </c>
      <c r="D154" s="128"/>
      <c r="E154" s="37">
        <v>41459.576264236108</v>
      </c>
      <c r="F154" s="435"/>
      <c r="G154" s="172"/>
      <c r="H154" s="172"/>
      <c r="I154" s="393" t="s">
        <v>284</v>
      </c>
      <c r="J154" s="394"/>
      <c r="K154" s="394"/>
      <c r="L154" s="394"/>
      <c r="M154" s="394"/>
      <c r="N154" s="395"/>
      <c r="O154" s="393"/>
      <c r="P154" s="394"/>
      <c r="Q154" s="394"/>
      <c r="R154" s="394"/>
      <c r="S154" s="394"/>
      <c r="T154" s="395"/>
      <c r="U154" s="410"/>
      <c r="V154" s="410"/>
      <c r="W154" s="410"/>
      <c r="X154" s="410"/>
      <c r="Y154" s="410"/>
      <c r="Z154" s="410"/>
    </row>
    <row r="155" spans="1:26" s="39" customFormat="1" ht="15" customHeight="1" x14ac:dyDescent="0.25">
      <c r="A155" s="128" t="s">
        <v>262</v>
      </c>
      <c r="B155" s="128" t="s">
        <v>86</v>
      </c>
      <c r="C155" s="128" t="s">
        <v>248</v>
      </c>
      <c r="D155" s="128"/>
      <c r="E155" s="37">
        <v>41459.576354629629</v>
      </c>
      <c r="F155" s="435"/>
      <c r="G155" s="172"/>
      <c r="H155" s="172"/>
      <c r="I155" s="393" t="s">
        <v>284</v>
      </c>
      <c r="J155" s="394"/>
      <c r="K155" s="394"/>
      <c r="L155" s="394"/>
      <c r="M155" s="394"/>
      <c r="N155" s="395"/>
      <c r="O155" s="393"/>
      <c r="P155" s="394"/>
      <c r="Q155" s="394"/>
      <c r="R155" s="394"/>
      <c r="S155" s="394"/>
      <c r="T155" s="395"/>
      <c r="U155" s="410"/>
      <c r="V155" s="410"/>
      <c r="W155" s="410"/>
      <c r="X155" s="410"/>
      <c r="Y155" s="410"/>
      <c r="Z155" s="410"/>
    </row>
    <row r="156" spans="1:26" s="39" customFormat="1" ht="15" customHeight="1" x14ac:dyDescent="0.25">
      <c r="A156" s="128" t="s">
        <v>262</v>
      </c>
      <c r="B156" s="128" t="s">
        <v>10</v>
      </c>
      <c r="C156" s="128" t="s">
        <v>248</v>
      </c>
      <c r="D156" s="128"/>
      <c r="E156" s="37">
        <v>41459.57648541667</v>
      </c>
      <c r="F156" s="435"/>
      <c r="G156" s="172"/>
      <c r="H156" s="172"/>
      <c r="I156" s="393" t="s">
        <v>254</v>
      </c>
      <c r="J156" s="394"/>
      <c r="K156" s="394"/>
      <c r="L156" s="394"/>
      <c r="M156" s="394"/>
      <c r="N156" s="395"/>
      <c r="O156" s="393"/>
      <c r="P156" s="394"/>
      <c r="Q156" s="394"/>
      <c r="R156" s="394"/>
      <c r="S156" s="394"/>
      <c r="T156" s="395"/>
      <c r="U156" s="410"/>
      <c r="V156" s="410"/>
      <c r="W156" s="410"/>
      <c r="X156" s="410"/>
      <c r="Y156" s="410"/>
      <c r="Z156" s="410"/>
    </row>
    <row r="157" spans="1:26" s="39" customFormat="1" ht="31.5" customHeight="1" x14ac:dyDescent="0.25">
      <c r="A157" s="19" t="s">
        <v>327</v>
      </c>
      <c r="B157" s="128" t="s">
        <v>93</v>
      </c>
      <c r="C157" s="128" t="s">
        <v>248</v>
      </c>
      <c r="D157" s="128"/>
      <c r="E157" s="37">
        <v>41463</v>
      </c>
      <c r="F157" s="435"/>
      <c r="G157" s="172"/>
      <c r="H157" s="172"/>
      <c r="I157" s="399" t="s">
        <v>328</v>
      </c>
      <c r="J157" s="400"/>
      <c r="K157" s="400"/>
      <c r="L157" s="400"/>
      <c r="M157" s="400"/>
      <c r="N157" s="401"/>
      <c r="O157" s="393"/>
      <c r="P157" s="394"/>
      <c r="Q157" s="394"/>
      <c r="R157" s="394"/>
      <c r="S157" s="394"/>
      <c r="T157" s="395"/>
      <c r="U157" s="410"/>
      <c r="V157" s="410"/>
      <c r="W157" s="410"/>
      <c r="X157" s="410"/>
      <c r="Y157" s="410"/>
      <c r="Z157" s="410"/>
    </row>
    <row r="158" spans="1:26" s="39" customFormat="1" x14ac:dyDescent="0.25">
      <c r="A158" s="19" t="s">
        <v>262</v>
      </c>
      <c r="B158" s="128" t="s">
        <v>10</v>
      </c>
      <c r="C158" s="128" t="s">
        <v>248</v>
      </c>
      <c r="D158" s="128"/>
      <c r="E158" s="37">
        <v>41470</v>
      </c>
      <c r="F158" s="435"/>
      <c r="G158" s="172"/>
      <c r="H158" s="172"/>
      <c r="I158" s="393" t="s">
        <v>14</v>
      </c>
      <c r="J158" s="394"/>
      <c r="K158" s="394"/>
      <c r="L158" s="394"/>
      <c r="M158" s="394"/>
      <c r="N158" s="395"/>
      <c r="O158" s="393"/>
      <c r="P158" s="394"/>
      <c r="Q158" s="394"/>
      <c r="R158" s="394"/>
      <c r="S158" s="394"/>
      <c r="T158" s="395"/>
      <c r="U158" s="410"/>
      <c r="V158" s="410"/>
      <c r="W158" s="410"/>
      <c r="X158" s="410"/>
      <c r="Y158" s="410"/>
      <c r="Z158" s="410"/>
    </row>
    <row r="159" spans="1:26" s="39" customFormat="1" x14ac:dyDescent="0.25">
      <c r="A159" s="128" t="s">
        <v>262</v>
      </c>
      <c r="B159" s="128" t="s">
        <v>10</v>
      </c>
      <c r="C159" s="128" t="s">
        <v>248</v>
      </c>
      <c r="D159" s="128"/>
      <c r="E159" s="37">
        <v>41470</v>
      </c>
      <c r="F159" s="435"/>
      <c r="G159" s="172"/>
      <c r="H159" s="172"/>
      <c r="I159" s="393" t="s">
        <v>16</v>
      </c>
      <c r="J159" s="394"/>
      <c r="K159" s="394"/>
      <c r="L159" s="394"/>
      <c r="M159" s="394"/>
      <c r="N159" s="395"/>
      <c r="O159" s="393"/>
      <c r="P159" s="394"/>
      <c r="Q159" s="394"/>
      <c r="R159" s="394"/>
      <c r="S159" s="394"/>
      <c r="T159" s="395"/>
      <c r="U159" s="410"/>
      <c r="V159" s="410"/>
      <c r="W159" s="410"/>
      <c r="X159" s="410"/>
      <c r="Y159" s="410"/>
      <c r="Z159" s="410"/>
    </row>
    <row r="160" spans="1:26" s="39" customFormat="1" x14ac:dyDescent="0.25">
      <c r="A160" s="128" t="s">
        <v>262</v>
      </c>
      <c r="B160" s="128" t="s">
        <v>10</v>
      </c>
      <c r="C160" s="128" t="s">
        <v>248</v>
      </c>
      <c r="D160" s="128"/>
      <c r="E160" s="37">
        <v>41470</v>
      </c>
      <c r="F160" s="435"/>
      <c r="G160" s="172"/>
      <c r="H160" s="172"/>
      <c r="I160" s="393" t="s">
        <v>12</v>
      </c>
      <c r="J160" s="394"/>
      <c r="K160" s="394"/>
      <c r="L160" s="394"/>
      <c r="M160" s="394"/>
      <c r="N160" s="395"/>
      <c r="O160" s="393"/>
      <c r="P160" s="394"/>
      <c r="Q160" s="394"/>
      <c r="R160" s="394"/>
      <c r="S160" s="394"/>
      <c r="T160" s="395"/>
      <c r="U160" s="410"/>
      <c r="V160" s="410"/>
      <c r="W160" s="410"/>
      <c r="X160" s="410"/>
      <c r="Y160" s="410"/>
      <c r="Z160" s="410"/>
    </row>
    <row r="161" spans="1:26" s="39" customFormat="1" x14ac:dyDescent="0.25">
      <c r="A161" s="128" t="s">
        <v>262</v>
      </c>
      <c r="B161" s="128" t="s">
        <v>10</v>
      </c>
      <c r="C161" s="128" t="s">
        <v>248</v>
      </c>
      <c r="D161" s="128"/>
      <c r="E161" s="37">
        <v>41470</v>
      </c>
      <c r="F161" s="435"/>
      <c r="G161" s="172"/>
      <c r="H161" s="172"/>
      <c r="I161" s="393" t="s">
        <v>352</v>
      </c>
      <c r="J161" s="394"/>
      <c r="K161" s="394"/>
      <c r="L161" s="394"/>
      <c r="M161" s="394"/>
      <c r="N161" s="395"/>
      <c r="O161" s="393"/>
      <c r="P161" s="394"/>
      <c r="Q161" s="394"/>
      <c r="R161" s="394"/>
      <c r="S161" s="394"/>
      <c r="T161" s="395"/>
      <c r="U161" s="410"/>
      <c r="V161" s="410"/>
      <c r="W161" s="410"/>
      <c r="X161" s="410"/>
      <c r="Y161" s="410"/>
      <c r="Z161" s="410"/>
    </row>
    <row r="162" spans="1:26" s="39" customFormat="1" x14ac:dyDescent="0.25">
      <c r="A162" s="128" t="s">
        <v>262</v>
      </c>
      <c r="B162" s="128" t="s">
        <v>10</v>
      </c>
      <c r="C162" s="128" t="s">
        <v>248</v>
      </c>
      <c r="D162" s="128"/>
      <c r="E162" s="37">
        <v>41470</v>
      </c>
      <c r="F162" s="435"/>
      <c r="G162" s="172"/>
      <c r="H162" s="172"/>
      <c r="I162" s="393" t="s">
        <v>254</v>
      </c>
      <c r="J162" s="394"/>
      <c r="K162" s="394"/>
      <c r="L162" s="394"/>
      <c r="M162" s="394"/>
      <c r="N162" s="395"/>
      <c r="O162" s="393"/>
      <c r="P162" s="394"/>
      <c r="Q162" s="394"/>
      <c r="R162" s="394"/>
      <c r="S162" s="394"/>
      <c r="T162" s="395"/>
      <c r="U162" s="410"/>
      <c r="V162" s="410"/>
      <c r="W162" s="410"/>
      <c r="X162" s="410"/>
      <c r="Y162" s="410"/>
      <c r="Z162" s="410"/>
    </row>
    <row r="163" spans="1:26" s="39" customFormat="1" x14ac:dyDescent="0.25">
      <c r="A163" s="128" t="s">
        <v>262</v>
      </c>
      <c r="B163" s="128" t="s">
        <v>29</v>
      </c>
      <c r="C163" s="128" t="s">
        <v>248</v>
      </c>
      <c r="D163" s="128"/>
      <c r="E163" s="37">
        <v>41470</v>
      </c>
      <c r="F163" s="435"/>
      <c r="G163" s="172"/>
      <c r="H163" s="172"/>
      <c r="I163" s="393" t="s">
        <v>174</v>
      </c>
      <c r="J163" s="394"/>
      <c r="K163" s="394"/>
      <c r="L163" s="394"/>
      <c r="M163" s="394"/>
      <c r="N163" s="395"/>
      <c r="O163" s="393"/>
      <c r="P163" s="394"/>
      <c r="Q163" s="394"/>
      <c r="R163" s="394"/>
      <c r="S163" s="394"/>
      <c r="T163" s="395"/>
      <c r="U163" s="410"/>
      <c r="V163" s="410"/>
      <c r="W163" s="410"/>
      <c r="X163" s="410"/>
      <c r="Y163" s="410"/>
      <c r="Z163" s="410"/>
    </row>
    <row r="164" spans="1:26" s="39" customFormat="1" ht="38.25" customHeight="1" x14ac:dyDescent="0.25">
      <c r="A164" s="128" t="s">
        <v>262</v>
      </c>
      <c r="B164" s="128" t="s">
        <v>29</v>
      </c>
      <c r="C164" s="128" t="s">
        <v>248</v>
      </c>
      <c r="D164" s="128"/>
      <c r="E164" s="37">
        <v>41470</v>
      </c>
      <c r="F164" s="435"/>
      <c r="G164" s="172"/>
      <c r="H164" s="172"/>
      <c r="I164" s="393" t="s">
        <v>179</v>
      </c>
      <c r="J164" s="394"/>
      <c r="K164" s="394"/>
      <c r="L164" s="394"/>
      <c r="M164" s="394"/>
      <c r="N164" s="395"/>
      <c r="O164" s="393" t="s">
        <v>358</v>
      </c>
      <c r="P164" s="394"/>
      <c r="Q164" s="394"/>
      <c r="R164" s="394"/>
      <c r="S164" s="394"/>
      <c r="T164" s="395"/>
      <c r="U164" s="410"/>
      <c r="V164" s="410"/>
      <c r="W164" s="410"/>
      <c r="X164" s="410"/>
      <c r="Y164" s="410"/>
      <c r="Z164" s="410"/>
    </row>
    <row r="165" spans="1:26" s="39" customFormat="1" x14ac:dyDescent="0.25">
      <c r="A165" s="128" t="s">
        <v>262</v>
      </c>
      <c r="B165" s="128" t="s">
        <v>59</v>
      </c>
      <c r="C165" s="128" t="s">
        <v>248</v>
      </c>
      <c r="D165" s="128"/>
      <c r="E165" s="37">
        <v>41470</v>
      </c>
      <c r="F165" s="435"/>
      <c r="G165" s="172"/>
      <c r="H165" s="172"/>
      <c r="I165" s="393" t="s">
        <v>60</v>
      </c>
      <c r="J165" s="394"/>
      <c r="K165" s="394"/>
      <c r="L165" s="394"/>
      <c r="M165" s="394"/>
      <c r="N165" s="395"/>
      <c r="O165" s="393"/>
      <c r="P165" s="394"/>
      <c r="Q165" s="394"/>
      <c r="R165" s="394"/>
      <c r="S165" s="394"/>
      <c r="T165" s="395"/>
      <c r="U165" s="410"/>
      <c r="V165" s="410"/>
      <c r="W165" s="410"/>
      <c r="X165" s="410"/>
      <c r="Y165" s="410"/>
      <c r="Z165" s="410"/>
    </row>
    <row r="166" spans="1:26" s="39" customFormat="1" x14ac:dyDescent="0.25">
      <c r="A166" s="128" t="s">
        <v>262</v>
      </c>
      <c r="B166" s="128" t="s">
        <v>61</v>
      </c>
      <c r="C166" s="128" t="s">
        <v>248</v>
      </c>
      <c r="D166" s="128"/>
      <c r="E166" s="37">
        <v>41470</v>
      </c>
      <c r="F166" s="435"/>
      <c r="G166" s="172"/>
      <c r="H166" s="172"/>
      <c r="I166" s="393" t="s">
        <v>189</v>
      </c>
      <c r="J166" s="394"/>
      <c r="K166" s="394"/>
      <c r="L166" s="394"/>
      <c r="M166" s="394"/>
      <c r="N166" s="395"/>
      <c r="O166" s="393"/>
      <c r="P166" s="394"/>
      <c r="Q166" s="394"/>
      <c r="R166" s="394"/>
      <c r="S166" s="394"/>
      <c r="T166" s="395"/>
      <c r="U166" s="410"/>
      <c r="V166" s="410"/>
      <c r="W166" s="410"/>
      <c r="X166" s="410"/>
      <c r="Y166" s="410"/>
      <c r="Z166" s="410"/>
    </row>
    <row r="167" spans="1:26" s="39" customFormat="1" x14ac:dyDescent="0.25">
      <c r="A167" s="128" t="s">
        <v>262</v>
      </c>
      <c r="B167" s="128" t="s">
        <v>61</v>
      </c>
      <c r="C167" s="128" t="s">
        <v>248</v>
      </c>
      <c r="D167" s="128"/>
      <c r="E167" s="37">
        <v>41470</v>
      </c>
      <c r="F167" s="435"/>
      <c r="G167" s="172"/>
      <c r="H167" s="172"/>
      <c r="I167" s="393" t="s">
        <v>190</v>
      </c>
      <c r="J167" s="394"/>
      <c r="K167" s="394"/>
      <c r="L167" s="394"/>
      <c r="M167" s="394"/>
      <c r="N167" s="395"/>
      <c r="O167" s="393"/>
      <c r="P167" s="394"/>
      <c r="Q167" s="394"/>
      <c r="R167" s="394"/>
      <c r="S167" s="394"/>
      <c r="T167" s="395"/>
      <c r="U167" s="410"/>
      <c r="V167" s="410"/>
      <c r="W167" s="410"/>
      <c r="X167" s="410"/>
      <c r="Y167" s="410"/>
      <c r="Z167" s="410"/>
    </row>
    <row r="168" spans="1:26" s="39" customFormat="1" x14ac:dyDescent="0.25">
      <c r="A168" s="128" t="s">
        <v>262</v>
      </c>
      <c r="B168" s="128" t="s">
        <v>61</v>
      </c>
      <c r="C168" s="128" t="s">
        <v>248</v>
      </c>
      <c r="D168" s="128"/>
      <c r="E168" s="37">
        <v>41470</v>
      </c>
      <c r="F168" s="435"/>
      <c r="G168" s="172"/>
      <c r="H168" s="172"/>
      <c r="I168" s="393" t="s">
        <v>194</v>
      </c>
      <c r="J168" s="394"/>
      <c r="K168" s="394"/>
      <c r="L168" s="394"/>
      <c r="M168" s="394"/>
      <c r="N168" s="395"/>
      <c r="O168" s="393"/>
      <c r="P168" s="394"/>
      <c r="Q168" s="394"/>
      <c r="R168" s="394"/>
      <c r="S168" s="394"/>
      <c r="T168" s="395"/>
      <c r="U168" s="410"/>
      <c r="V168" s="410"/>
      <c r="W168" s="410"/>
      <c r="X168" s="410"/>
      <c r="Y168" s="410"/>
      <c r="Z168" s="410"/>
    </row>
    <row r="169" spans="1:26" s="39" customFormat="1" x14ac:dyDescent="0.25">
      <c r="A169" s="128" t="s">
        <v>262</v>
      </c>
      <c r="B169" s="128" t="s">
        <v>61</v>
      </c>
      <c r="C169" s="128" t="s">
        <v>248</v>
      </c>
      <c r="D169" s="128"/>
      <c r="E169" s="37">
        <v>41470</v>
      </c>
      <c r="F169" s="435"/>
      <c r="G169" s="172"/>
      <c r="H169" s="172"/>
      <c r="I169" s="393" t="s">
        <v>205</v>
      </c>
      <c r="J169" s="394"/>
      <c r="K169" s="394"/>
      <c r="L169" s="394"/>
      <c r="M169" s="394"/>
      <c r="N169" s="395"/>
      <c r="O169" s="393"/>
      <c r="P169" s="394"/>
      <c r="Q169" s="394"/>
      <c r="R169" s="394"/>
      <c r="S169" s="394"/>
      <c r="T169" s="395"/>
      <c r="U169" s="410"/>
      <c r="V169" s="410"/>
      <c r="W169" s="410"/>
      <c r="X169" s="410"/>
      <c r="Y169" s="410"/>
      <c r="Z169" s="410"/>
    </row>
    <row r="170" spans="1:26" s="39" customFormat="1" x14ac:dyDescent="0.25">
      <c r="A170" s="128" t="s">
        <v>262</v>
      </c>
      <c r="B170" s="128" t="s">
        <v>136</v>
      </c>
      <c r="C170" s="128" t="s">
        <v>248</v>
      </c>
      <c r="D170" s="128"/>
      <c r="E170" s="37">
        <v>41470</v>
      </c>
      <c r="F170" s="435"/>
      <c r="G170" s="172"/>
      <c r="H170" s="172"/>
      <c r="I170" s="393" t="s">
        <v>135</v>
      </c>
      <c r="J170" s="394"/>
      <c r="K170" s="394"/>
      <c r="L170" s="394"/>
      <c r="M170" s="394"/>
      <c r="N170" s="395"/>
      <c r="O170" s="393"/>
      <c r="P170" s="394"/>
      <c r="Q170" s="394"/>
      <c r="R170" s="394"/>
      <c r="S170" s="394"/>
      <c r="T170" s="395"/>
      <c r="U170" s="410"/>
      <c r="V170" s="410"/>
      <c r="W170" s="410"/>
      <c r="X170" s="410"/>
      <c r="Y170" s="410"/>
      <c r="Z170" s="410"/>
    </row>
    <row r="171" spans="1:26" s="39" customFormat="1" x14ac:dyDescent="0.25">
      <c r="A171" s="128" t="s">
        <v>262</v>
      </c>
      <c r="B171" s="128" t="s">
        <v>62</v>
      </c>
      <c r="C171" s="128" t="s">
        <v>248</v>
      </c>
      <c r="D171" s="128"/>
      <c r="E171" s="37">
        <v>41470</v>
      </c>
      <c r="F171" s="435"/>
      <c r="G171" s="172"/>
      <c r="H171" s="172"/>
      <c r="I171" s="393" t="s">
        <v>183</v>
      </c>
      <c r="J171" s="394"/>
      <c r="K171" s="394"/>
      <c r="L171" s="394"/>
      <c r="M171" s="394"/>
      <c r="N171" s="395"/>
      <c r="O171" s="393"/>
      <c r="P171" s="394"/>
      <c r="Q171" s="394"/>
      <c r="R171" s="394"/>
      <c r="S171" s="394"/>
      <c r="T171" s="395"/>
      <c r="U171" s="410"/>
      <c r="V171" s="410"/>
      <c r="W171" s="410"/>
      <c r="X171" s="410"/>
      <c r="Y171" s="410"/>
      <c r="Z171" s="410"/>
    </row>
    <row r="172" spans="1:26" s="39" customFormat="1" x14ac:dyDescent="0.25">
      <c r="A172" s="128" t="s">
        <v>262</v>
      </c>
      <c r="B172" s="128" t="s">
        <v>62</v>
      </c>
      <c r="C172" s="128" t="s">
        <v>248</v>
      </c>
      <c r="D172" s="128"/>
      <c r="E172" s="37">
        <v>41470</v>
      </c>
      <c r="F172" s="435"/>
      <c r="G172" s="172"/>
      <c r="H172" s="172"/>
      <c r="I172" s="393" t="s">
        <v>182</v>
      </c>
      <c r="J172" s="394"/>
      <c r="K172" s="394"/>
      <c r="L172" s="394"/>
      <c r="M172" s="394"/>
      <c r="N172" s="395"/>
      <c r="O172" s="393"/>
      <c r="P172" s="394"/>
      <c r="Q172" s="394"/>
      <c r="R172" s="394"/>
      <c r="S172" s="394"/>
      <c r="T172" s="395"/>
      <c r="U172" s="410"/>
      <c r="V172" s="410"/>
      <c r="W172" s="410"/>
      <c r="X172" s="410"/>
      <c r="Y172" s="410"/>
      <c r="Z172" s="410"/>
    </row>
    <row r="173" spans="1:26" s="39" customFormat="1" x14ac:dyDescent="0.25">
      <c r="A173" s="128" t="s">
        <v>262</v>
      </c>
      <c r="B173" s="128" t="s">
        <v>136</v>
      </c>
      <c r="C173" s="128" t="s">
        <v>248</v>
      </c>
      <c r="D173" s="128"/>
      <c r="E173" s="37">
        <v>41470</v>
      </c>
      <c r="F173" s="435"/>
      <c r="G173" s="172"/>
      <c r="H173" s="172"/>
      <c r="I173" s="393" t="s">
        <v>187</v>
      </c>
      <c r="J173" s="394"/>
      <c r="K173" s="394"/>
      <c r="L173" s="394"/>
      <c r="M173" s="394"/>
      <c r="N173" s="395"/>
      <c r="O173" s="393"/>
      <c r="P173" s="394"/>
      <c r="Q173" s="394"/>
      <c r="R173" s="394"/>
      <c r="S173" s="394"/>
      <c r="T173" s="395"/>
      <c r="U173" s="410"/>
      <c r="V173" s="410"/>
      <c r="W173" s="410"/>
      <c r="X173" s="410"/>
      <c r="Y173" s="410"/>
      <c r="Z173" s="410"/>
    </row>
    <row r="174" spans="1:26" s="39" customFormat="1" x14ac:dyDescent="0.25">
      <c r="A174" s="128" t="s">
        <v>262</v>
      </c>
      <c r="B174" s="128" t="s">
        <v>136</v>
      </c>
      <c r="C174" s="128" t="s">
        <v>248</v>
      </c>
      <c r="D174" s="128"/>
      <c r="E174" s="37">
        <v>41470</v>
      </c>
      <c r="F174" s="435"/>
      <c r="G174" s="172"/>
      <c r="H174" s="172"/>
      <c r="I174" s="393" t="s">
        <v>188</v>
      </c>
      <c r="J174" s="394"/>
      <c r="K174" s="394"/>
      <c r="L174" s="394"/>
      <c r="M174" s="394"/>
      <c r="N174" s="395"/>
      <c r="O174" s="393"/>
      <c r="P174" s="394"/>
      <c r="Q174" s="394"/>
      <c r="R174" s="394"/>
      <c r="S174" s="394"/>
      <c r="T174" s="395"/>
      <c r="U174" s="410"/>
      <c r="V174" s="410"/>
      <c r="W174" s="410"/>
      <c r="X174" s="410"/>
      <c r="Y174" s="410"/>
      <c r="Z174" s="410"/>
    </row>
    <row r="175" spans="1:26" s="39" customFormat="1" x14ac:dyDescent="0.25">
      <c r="A175" s="128" t="s">
        <v>262</v>
      </c>
      <c r="B175" s="128" t="s">
        <v>136</v>
      </c>
      <c r="C175" s="128" t="s">
        <v>248</v>
      </c>
      <c r="D175" s="128"/>
      <c r="E175" s="37">
        <v>41470</v>
      </c>
      <c r="F175" s="435"/>
      <c r="G175" s="172"/>
      <c r="H175" s="172"/>
      <c r="I175" s="393" t="s">
        <v>186</v>
      </c>
      <c r="J175" s="394"/>
      <c r="K175" s="394"/>
      <c r="L175" s="394"/>
      <c r="M175" s="394"/>
      <c r="N175" s="395"/>
      <c r="O175" s="393"/>
      <c r="P175" s="394"/>
      <c r="Q175" s="394"/>
      <c r="R175" s="394"/>
      <c r="S175" s="394"/>
      <c r="T175" s="395"/>
      <c r="U175" s="410"/>
      <c r="V175" s="410"/>
      <c r="W175" s="410"/>
      <c r="X175" s="410"/>
      <c r="Y175" s="410"/>
      <c r="Z175" s="410"/>
    </row>
    <row r="176" spans="1:26" s="39" customFormat="1" x14ac:dyDescent="0.25">
      <c r="A176" s="128" t="s">
        <v>262</v>
      </c>
      <c r="B176" s="128" t="s">
        <v>136</v>
      </c>
      <c r="C176" s="128" t="s">
        <v>248</v>
      </c>
      <c r="D176" s="128"/>
      <c r="E176" s="37">
        <v>41470</v>
      </c>
      <c r="F176" s="435"/>
      <c r="G176" s="172"/>
      <c r="H176" s="172"/>
      <c r="I176" s="393" t="s">
        <v>138</v>
      </c>
      <c r="J176" s="394"/>
      <c r="K176" s="394"/>
      <c r="L176" s="394"/>
      <c r="M176" s="394"/>
      <c r="N176" s="395"/>
      <c r="O176" s="393"/>
      <c r="P176" s="394"/>
      <c r="Q176" s="394"/>
      <c r="R176" s="394"/>
      <c r="S176" s="394"/>
      <c r="T176" s="395"/>
      <c r="U176" s="410"/>
      <c r="V176" s="410"/>
      <c r="W176" s="410"/>
      <c r="X176" s="410"/>
      <c r="Y176" s="410"/>
      <c r="Z176" s="410"/>
    </row>
    <row r="177" spans="1:26" s="39" customFormat="1" x14ac:dyDescent="0.25">
      <c r="A177" s="128" t="s">
        <v>262</v>
      </c>
      <c r="B177" s="128" t="s">
        <v>144</v>
      </c>
      <c r="C177" s="128" t="s">
        <v>248</v>
      </c>
      <c r="D177" s="128"/>
      <c r="E177" s="37">
        <v>41470</v>
      </c>
      <c r="F177" s="435"/>
      <c r="G177" s="172"/>
      <c r="H177" s="172"/>
      <c r="I177" s="393" t="s">
        <v>225</v>
      </c>
      <c r="J177" s="394"/>
      <c r="K177" s="394"/>
      <c r="L177" s="394"/>
      <c r="M177" s="394"/>
      <c r="N177" s="395"/>
      <c r="O177" s="393"/>
      <c r="P177" s="394"/>
      <c r="Q177" s="394"/>
      <c r="R177" s="394"/>
      <c r="S177" s="394"/>
      <c r="T177" s="395"/>
      <c r="U177" s="410"/>
      <c r="V177" s="410"/>
      <c r="W177" s="410"/>
      <c r="X177" s="410"/>
      <c r="Y177" s="410"/>
      <c r="Z177" s="410"/>
    </row>
    <row r="178" spans="1:26" s="39" customFormat="1" x14ac:dyDescent="0.25">
      <c r="A178" s="128" t="s">
        <v>262</v>
      </c>
      <c r="B178" s="128" t="s">
        <v>144</v>
      </c>
      <c r="C178" s="128" t="s">
        <v>248</v>
      </c>
      <c r="D178" s="128"/>
      <c r="E178" s="37">
        <v>41470</v>
      </c>
      <c r="F178" s="435"/>
      <c r="G178" s="172"/>
      <c r="H178" s="172"/>
      <c r="I178" s="393" t="s">
        <v>145</v>
      </c>
      <c r="J178" s="394"/>
      <c r="K178" s="394"/>
      <c r="L178" s="394"/>
      <c r="M178" s="394"/>
      <c r="N178" s="395"/>
      <c r="O178" s="393"/>
      <c r="P178" s="394"/>
      <c r="Q178" s="394"/>
      <c r="R178" s="394"/>
      <c r="S178" s="394"/>
      <c r="T178" s="395"/>
      <c r="U178" s="410"/>
      <c r="V178" s="410"/>
      <c r="W178" s="410"/>
      <c r="X178" s="410"/>
      <c r="Y178" s="410"/>
      <c r="Z178" s="410"/>
    </row>
    <row r="179" spans="1:26" s="39" customFormat="1" x14ac:dyDescent="0.25">
      <c r="A179" s="128" t="s">
        <v>262</v>
      </c>
      <c r="B179" s="128" t="s">
        <v>144</v>
      </c>
      <c r="C179" s="128" t="s">
        <v>248</v>
      </c>
      <c r="D179" s="128"/>
      <c r="E179" s="37">
        <v>41470</v>
      </c>
      <c r="F179" s="435"/>
      <c r="G179" s="172"/>
      <c r="H179" s="172"/>
      <c r="I179" s="393" t="s">
        <v>148</v>
      </c>
      <c r="J179" s="394"/>
      <c r="K179" s="394"/>
      <c r="L179" s="394"/>
      <c r="M179" s="394"/>
      <c r="N179" s="395"/>
      <c r="O179" s="393"/>
      <c r="P179" s="394"/>
      <c r="Q179" s="394"/>
      <c r="R179" s="394"/>
      <c r="S179" s="394"/>
      <c r="T179" s="395"/>
      <c r="U179" s="410"/>
      <c r="V179" s="410"/>
      <c r="W179" s="410"/>
      <c r="X179" s="410"/>
      <c r="Y179" s="410"/>
      <c r="Z179" s="410"/>
    </row>
    <row r="180" spans="1:26" s="39" customFormat="1" x14ac:dyDescent="0.25">
      <c r="A180" s="128" t="s">
        <v>262</v>
      </c>
      <c r="B180" s="128" t="s">
        <v>144</v>
      </c>
      <c r="C180" s="128" t="s">
        <v>248</v>
      </c>
      <c r="D180" s="128"/>
      <c r="E180" s="37">
        <v>41470</v>
      </c>
      <c r="F180" s="435"/>
      <c r="G180" s="172"/>
      <c r="H180" s="172"/>
      <c r="I180" s="393" t="s">
        <v>153</v>
      </c>
      <c r="J180" s="394"/>
      <c r="K180" s="394"/>
      <c r="L180" s="394"/>
      <c r="M180" s="394"/>
      <c r="N180" s="395"/>
      <c r="O180" s="393"/>
      <c r="P180" s="394"/>
      <c r="Q180" s="394"/>
      <c r="R180" s="394"/>
      <c r="S180" s="394"/>
      <c r="T180" s="395"/>
      <c r="U180" s="410"/>
      <c r="V180" s="410"/>
      <c r="W180" s="410"/>
      <c r="X180" s="410"/>
      <c r="Y180" s="410"/>
      <c r="Z180" s="410"/>
    </row>
    <row r="181" spans="1:26" s="39" customFormat="1" x14ac:dyDescent="0.25">
      <c r="A181" s="128" t="s">
        <v>262</v>
      </c>
      <c r="B181" s="128" t="s">
        <v>144</v>
      </c>
      <c r="C181" s="128" t="s">
        <v>248</v>
      </c>
      <c r="D181" s="128"/>
      <c r="E181" s="37">
        <v>41470</v>
      </c>
      <c r="F181" s="435"/>
      <c r="G181" s="172"/>
      <c r="H181" s="172"/>
      <c r="I181" s="393" t="s">
        <v>154</v>
      </c>
      <c r="J181" s="394"/>
      <c r="K181" s="394"/>
      <c r="L181" s="394"/>
      <c r="M181" s="394"/>
      <c r="N181" s="395"/>
      <c r="O181" s="393"/>
      <c r="P181" s="394"/>
      <c r="Q181" s="394"/>
      <c r="R181" s="394"/>
      <c r="S181" s="394"/>
      <c r="T181" s="395"/>
      <c r="U181" s="410"/>
      <c r="V181" s="410"/>
      <c r="W181" s="410"/>
      <c r="X181" s="410"/>
      <c r="Y181" s="410"/>
      <c r="Z181" s="410"/>
    </row>
    <row r="182" spans="1:26" s="39" customFormat="1" x14ac:dyDescent="0.25">
      <c r="A182" s="128" t="s">
        <v>262</v>
      </c>
      <c r="B182" s="128" t="s">
        <v>144</v>
      </c>
      <c r="C182" s="128" t="s">
        <v>248</v>
      </c>
      <c r="D182" s="128"/>
      <c r="E182" s="37">
        <v>41470</v>
      </c>
      <c r="F182" s="435"/>
      <c r="G182" s="172"/>
      <c r="H182" s="172"/>
      <c r="I182" s="393" t="s">
        <v>155</v>
      </c>
      <c r="J182" s="394"/>
      <c r="K182" s="394"/>
      <c r="L182" s="394"/>
      <c r="M182" s="394"/>
      <c r="N182" s="395"/>
      <c r="O182" s="393"/>
      <c r="P182" s="394"/>
      <c r="Q182" s="394"/>
      <c r="R182" s="394"/>
      <c r="S182" s="394"/>
      <c r="T182" s="395"/>
      <c r="U182" s="410"/>
      <c r="V182" s="410"/>
      <c r="W182" s="410"/>
      <c r="X182" s="410"/>
      <c r="Y182" s="410"/>
      <c r="Z182" s="410"/>
    </row>
    <row r="183" spans="1:26" s="39" customFormat="1" x14ac:dyDescent="0.25">
      <c r="A183" s="128" t="s">
        <v>262</v>
      </c>
      <c r="B183" s="128" t="s">
        <v>144</v>
      </c>
      <c r="C183" s="128" t="s">
        <v>248</v>
      </c>
      <c r="D183" s="128"/>
      <c r="E183" s="37">
        <v>41470</v>
      </c>
      <c r="F183" s="435"/>
      <c r="G183" s="172"/>
      <c r="H183" s="172"/>
      <c r="I183" s="393" t="s">
        <v>156</v>
      </c>
      <c r="J183" s="394"/>
      <c r="K183" s="394"/>
      <c r="L183" s="394"/>
      <c r="M183" s="394"/>
      <c r="N183" s="395"/>
      <c r="O183" s="393"/>
      <c r="P183" s="394"/>
      <c r="Q183" s="394"/>
      <c r="R183" s="394"/>
      <c r="S183" s="394"/>
      <c r="T183" s="395"/>
      <c r="U183" s="410"/>
      <c r="V183" s="410"/>
      <c r="W183" s="410"/>
      <c r="X183" s="410"/>
      <c r="Y183" s="410"/>
      <c r="Z183" s="410"/>
    </row>
    <row r="184" spans="1:26" s="39" customFormat="1" x14ac:dyDescent="0.25">
      <c r="A184" s="128" t="s">
        <v>321</v>
      </c>
      <c r="B184" s="128" t="s">
        <v>82</v>
      </c>
      <c r="C184" s="128" t="s">
        <v>248</v>
      </c>
      <c r="D184" s="128"/>
      <c r="E184" s="37">
        <v>41470</v>
      </c>
      <c r="F184" s="435"/>
      <c r="G184" s="172"/>
      <c r="H184" s="172"/>
      <c r="I184" s="399" t="s">
        <v>371</v>
      </c>
      <c r="J184" s="394"/>
      <c r="K184" s="394"/>
      <c r="L184" s="394"/>
      <c r="M184" s="394"/>
      <c r="N184" s="395"/>
      <c r="O184" s="393"/>
      <c r="P184" s="394"/>
      <c r="Q184" s="394"/>
      <c r="R184" s="394"/>
      <c r="S184" s="394"/>
      <c r="T184" s="395"/>
      <c r="U184" s="410"/>
      <c r="V184" s="410"/>
      <c r="W184" s="410"/>
      <c r="X184" s="410"/>
      <c r="Y184" s="410"/>
      <c r="Z184" s="410"/>
    </row>
    <row r="185" spans="1:26" s="39" customFormat="1" x14ac:dyDescent="0.25">
      <c r="A185" s="128" t="s">
        <v>321</v>
      </c>
      <c r="B185" s="38" t="s">
        <v>83</v>
      </c>
      <c r="C185" s="38" t="s">
        <v>248</v>
      </c>
      <c r="D185" s="128"/>
      <c r="E185" s="37">
        <v>41470</v>
      </c>
      <c r="F185" s="435"/>
      <c r="G185" s="172"/>
      <c r="H185" s="172"/>
      <c r="I185" s="393" t="s">
        <v>231</v>
      </c>
      <c r="J185" s="394"/>
      <c r="K185" s="394"/>
      <c r="L185" s="394"/>
      <c r="M185" s="394"/>
      <c r="N185" s="395"/>
      <c r="O185" s="393"/>
      <c r="P185" s="394"/>
      <c r="Q185" s="394"/>
      <c r="R185" s="394"/>
      <c r="S185" s="394"/>
      <c r="T185" s="395"/>
      <c r="U185" s="410"/>
      <c r="V185" s="410"/>
      <c r="W185" s="410"/>
      <c r="X185" s="410"/>
      <c r="Y185" s="410"/>
      <c r="Z185" s="410"/>
    </row>
    <row r="186" spans="1:26" s="39" customFormat="1" x14ac:dyDescent="0.25">
      <c r="A186" s="128" t="s">
        <v>262</v>
      </c>
      <c r="B186" s="38" t="s">
        <v>61</v>
      </c>
      <c r="C186" s="38" t="s">
        <v>248</v>
      </c>
      <c r="D186" s="128"/>
      <c r="E186" s="37">
        <v>41470</v>
      </c>
      <c r="F186" s="435"/>
      <c r="G186" s="172"/>
      <c r="H186" s="172"/>
      <c r="I186" s="393" t="s">
        <v>202</v>
      </c>
      <c r="J186" s="394"/>
      <c r="K186" s="394"/>
      <c r="L186" s="394"/>
      <c r="M186" s="394"/>
      <c r="N186" s="395"/>
      <c r="O186" s="393"/>
      <c r="P186" s="394"/>
      <c r="Q186" s="394"/>
      <c r="R186" s="394"/>
      <c r="S186" s="394"/>
      <c r="T186" s="395"/>
      <c r="U186" s="410"/>
      <c r="V186" s="410"/>
      <c r="W186" s="410"/>
      <c r="X186" s="410"/>
      <c r="Y186" s="410"/>
      <c r="Z186" s="410"/>
    </row>
    <row r="187" spans="1:26" s="39" customFormat="1" x14ac:dyDescent="0.25">
      <c r="A187" s="128" t="s">
        <v>262</v>
      </c>
      <c r="B187" s="38" t="s">
        <v>61</v>
      </c>
      <c r="C187" s="38" t="s">
        <v>248</v>
      </c>
      <c r="D187" s="128"/>
      <c r="E187" s="37">
        <v>41470</v>
      </c>
      <c r="F187" s="435"/>
      <c r="G187" s="172"/>
      <c r="H187" s="172"/>
      <c r="I187" s="393" t="s">
        <v>196</v>
      </c>
      <c r="J187" s="394"/>
      <c r="K187" s="394"/>
      <c r="L187" s="394"/>
      <c r="M187" s="394"/>
      <c r="N187" s="395"/>
      <c r="O187" s="393"/>
      <c r="P187" s="394"/>
      <c r="Q187" s="394"/>
      <c r="R187" s="394"/>
      <c r="S187" s="394"/>
      <c r="T187" s="395"/>
      <c r="U187" s="410"/>
      <c r="V187" s="410"/>
      <c r="W187" s="410"/>
      <c r="X187" s="410"/>
      <c r="Y187" s="410"/>
      <c r="Z187" s="410"/>
    </row>
    <row r="188" spans="1:26" s="39" customFormat="1" x14ac:dyDescent="0.25">
      <c r="A188" s="128" t="s">
        <v>262</v>
      </c>
      <c r="B188" s="38" t="s">
        <v>61</v>
      </c>
      <c r="C188" s="38" t="s">
        <v>248</v>
      </c>
      <c r="D188" s="128"/>
      <c r="E188" s="37">
        <v>41470</v>
      </c>
      <c r="F188" s="435"/>
      <c r="G188" s="172"/>
      <c r="H188" s="172"/>
      <c r="I188" s="393" t="s">
        <v>195</v>
      </c>
      <c r="J188" s="394"/>
      <c r="K188" s="394"/>
      <c r="L188" s="394"/>
      <c r="M188" s="394"/>
      <c r="N188" s="395"/>
      <c r="O188" s="393"/>
      <c r="P188" s="394"/>
      <c r="Q188" s="394"/>
      <c r="R188" s="394"/>
      <c r="S188" s="394"/>
      <c r="T188" s="395"/>
      <c r="U188" s="410"/>
      <c r="V188" s="410"/>
      <c r="W188" s="410"/>
      <c r="X188" s="410"/>
      <c r="Y188" s="410"/>
      <c r="Z188" s="410"/>
    </row>
    <row r="189" spans="1:26" s="39" customFormat="1" x14ac:dyDescent="0.25">
      <c r="A189" s="128" t="s">
        <v>262</v>
      </c>
      <c r="B189" s="38" t="s">
        <v>52</v>
      </c>
      <c r="C189" s="38" t="s">
        <v>248</v>
      </c>
      <c r="D189" s="128"/>
      <c r="E189" s="37">
        <v>41471</v>
      </c>
      <c r="F189" s="435"/>
      <c r="G189" s="172"/>
      <c r="H189" s="172"/>
      <c r="I189" s="393" t="s">
        <v>177</v>
      </c>
      <c r="J189" s="394"/>
      <c r="K189" s="394"/>
      <c r="L189" s="394"/>
      <c r="M189" s="394"/>
      <c r="N189" s="395"/>
      <c r="O189" s="393"/>
      <c r="P189" s="394"/>
      <c r="Q189" s="394"/>
      <c r="R189" s="394"/>
      <c r="S189" s="394"/>
      <c r="T189" s="395"/>
      <c r="U189" s="410"/>
      <c r="V189" s="410"/>
      <c r="W189" s="410"/>
      <c r="X189" s="410"/>
      <c r="Y189" s="410"/>
      <c r="Z189" s="410"/>
    </row>
    <row r="190" spans="1:26" s="39" customFormat="1" x14ac:dyDescent="0.25">
      <c r="A190" s="128" t="s">
        <v>262</v>
      </c>
      <c r="B190" s="38" t="s">
        <v>52</v>
      </c>
      <c r="C190" s="38" t="s">
        <v>248</v>
      </c>
      <c r="D190" s="128"/>
      <c r="E190" s="37">
        <v>41471</v>
      </c>
      <c r="F190" s="435"/>
      <c r="G190" s="172"/>
      <c r="H190" s="172"/>
      <c r="I190" s="393" t="s">
        <v>245</v>
      </c>
      <c r="J190" s="394"/>
      <c r="K190" s="394"/>
      <c r="L190" s="394"/>
      <c r="M190" s="394"/>
      <c r="N190" s="395"/>
      <c r="O190" s="393"/>
      <c r="P190" s="394"/>
      <c r="Q190" s="394"/>
      <c r="R190" s="394"/>
      <c r="S190" s="394"/>
      <c r="T190" s="395"/>
      <c r="U190" s="410"/>
      <c r="V190" s="410"/>
      <c r="W190" s="410"/>
      <c r="X190" s="410"/>
      <c r="Y190" s="410"/>
      <c r="Z190" s="410"/>
    </row>
    <row r="191" spans="1:26" s="39" customFormat="1" x14ac:dyDescent="0.25">
      <c r="A191" s="128" t="s">
        <v>262</v>
      </c>
      <c r="B191" s="38" t="s">
        <v>52</v>
      </c>
      <c r="C191" s="38" t="s">
        <v>248</v>
      </c>
      <c r="D191" s="128"/>
      <c r="E191" s="37">
        <v>41471</v>
      </c>
      <c r="F191" s="435"/>
      <c r="G191" s="172"/>
      <c r="H191" s="172"/>
      <c r="I191" s="393" t="s">
        <v>180</v>
      </c>
      <c r="J191" s="394"/>
      <c r="K191" s="394"/>
      <c r="L191" s="394"/>
      <c r="M191" s="394"/>
      <c r="N191" s="395"/>
      <c r="O191" s="393"/>
      <c r="P191" s="394"/>
      <c r="Q191" s="394"/>
      <c r="R191" s="394"/>
      <c r="S191" s="394"/>
      <c r="T191" s="395"/>
      <c r="U191" s="410"/>
      <c r="V191" s="410"/>
      <c r="W191" s="410"/>
      <c r="X191" s="410"/>
      <c r="Y191" s="410"/>
      <c r="Z191" s="410"/>
    </row>
    <row r="192" spans="1:26" s="39" customFormat="1" x14ac:dyDescent="0.25">
      <c r="A192" s="128" t="s">
        <v>262</v>
      </c>
      <c r="B192" s="38" t="s">
        <v>52</v>
      </c>
      <c r="C192" s="38" t="s">
        <v>248</v>
      </c>
      <c r="D192" s="128"/>
      <c r="E192" s="37">
        <v>41471</v>
      </c>
      <c r="F192" s="435"/>
      <c r="G192" s="172"/>
      <c r="H192" s="172"/>
      <c r="I192" s="393" t="s">
        <v>56</v>
      </c>
      <c r="J192" s="394"/>
      <c r="K192" s="394"/>
      <c r="L192" s="394"/>
      <c r="M192" s="394"/>
      <c r="N192" s="395"/>
      <c r="O192" s="393"/>
      <c r="P192" s="394"/>
      <c r="Q192" s="394"/>
      <c r="R192" s="394"/>
      <c r="S192" s="394"/>
      <c r="T192" s="395"/>
      <c r="U192" s="410"/>
      <c r="V192" s="410"/>
      <c r="W192" s="410"/>
      <c r="X192" s="410"/>
      <c r="Y192" s="410"/>
      <c r="Z192" s="410"/>
    </row>
    <row r="193" spans="1:26" s="39" customFormat="1" x14ac:dyDescent="0.25">
      <c r="A193" s="128" t="s">
        <v>262</v>
      </c>
      <c r="B193" s="38" t="s">
        <v>89</v>
      </c>
      <c r="C193" s="38" t="s">
        <v>248</v>
      </c>
      <c r="D193" s="128"/>
      <c r="E193" s="37">
        <v>41471</v>
      </c>
      <c r="F193" s="435"/>
      <c r="G193" s="172"/>
      <c r="H193" s="172"/>
      <c r="I193" s="399" t="s">
        <v>364</v>
      </c>
      <c r="J193" s="394"/>
      <c r="K193" s="394"/>
      <c r="L193" s="394"/>
      <c r="M193" s="394"/>
      <c r="N193" s="395"/>
      <c r="O193" s="393"/>
      <c r="P193" s="394"/>
      <c r="Q193" s="394"/>
      <c r="R193" s="394"/>
      <c r="S193" s="394"/>
      <c r="T193" s="395"/>
      <c r="U193" s="410"/>
      <c r="V193" s="410"/>
      <c r="W193" s="410"/>
      <c r="X193" s="410"/>
      <c r="Y193" s="410"/>
      <c r="Z193" s="410"/>
    </row>
    <row r="194" spans="1:26" s="39" customFormat="1" x14ac:dyDescent="0.25">
      <c r="A194" s="128" t="s">
        <v>262</v>
      </c>
      <c r="B194" s="38" t="s">
        <v>61</v>
      </c>
      <c r="C194" s="38" t="s">
        <v>248</v>
      </c>
      <c r="D194" s="128"/>
      <c r="E194" s="37">
        <v>41471</v>
      </c>
      <c r="F194" s="435"/>
      <c r="G194" s="172"/>
      <c r="H194" s="172"/>
      <c r="I194" s="393" t="s">
        <v>197</v>
      </c>
      <c r="J194" s="394"/>
      <c r="K194" s="394"/>
      <c r="L194" s="394"/>
      <c r="M194" s="394"/>
      <c r="N194" s="395"/>
      <c r="O194" s="393"/>
      <c r="P194" s="394"/>
      <c r="Q194" s="394"/>
      <c r="R194" s="394"/>
      <c r="S194" s="394"/>
      <c r="T194" s="395"/>
      <c r="U194" s="410"/>
      <c r="V194" s="410"/>
      <c r="W194" s="410"/>
      <c r="X194" s="410"/>
      <c r="Y194" s="410"/>
      <c r="Z194" s="410"/>
    </row>
    <row r="195" spans="1:26" s="39" customFormat="1" x14ac:dyDescent="0.25">
      <c r="A195" s="128" t="s">
        <v>262</v>
      </c>
      <c r="B195" s="38" t="s">
        <v>61</v>
      </c>
      <c r="C195" s="38" t="s">
        <v>248</v>
      </c>
      <c r="D195" s="128"/>
      <c r="E195" s="37">
        <v>41471</v>
      </c>
      <c r="F195" s="435"/>
      <c r="G195" s="172"/>
      <c r="H195" s="172"/>
      <c r="I195" s="393" t="s">
        <v>203</v>
      </c>
      <c r="J195" s="394"/>
      <c r="K195" s="394"/>
      <c r="L195" s="394"/>
      <c r="M195" s="394"/>
      <c r="N195" s="395"/>
      <c r="O195" s="393"/>
      <c r="P195" s="394"/>
      <c r="Q195" s="394"/>
      <c r="R195" s="394"/>
      <c r="S195" s="394"/>
      <c r="T195" s="395"/>
      <c r="U195" s="410"/>
      <c r="V195" s="410"/>
      <c r="W195" s="410"/>
      <c r="X195" s="410"/>
      <c r="Y195" s="410"/>
      <c r="Z195" s="410"/>
    </row>
    <row r="196" spans="1:26" s="39" customFormat="1" x14ac:dyDescent="0.25">
      <c r="A196" s="128" t="s">
        <v>262</v>
      </c>
      <c r="B196" s="38" t="s">
        <v>61</v>
      </c>
      <c r="C196" s="38" t="s">
        <v>248</v>
      </c>
      <c r="D196" s="128"/>
      <c r="E196" s="37">
        <v>41471</v>
      </c>
      <c r="F196" s="435"/>
      <c r="G196" s="172"/>
      <c r="H196" s="172"/>
      <c r="I196" s="393" t="s">
        <v>193</v>
      </c>
      <c r="J196" s="394"/>
      <c r="K196" s="394"/>
      <c r="L196" s="394"/>
      <c r="M196" s="394"/>
      <c r="N196" s="395"/>
      <c r="O196" s="393"/>
      <c r="P196" s="394"/>
      <c r="Q196" s="394"/>
      <c r="R196" s="394"/>
      <c r="S196" s="394"/>
      <c r="T196" s="395"/>
      <c r="U196" s="410"/>
      <c r="V196" s="410"/>
      <c r="W196" s="410"/>
      <c r="X196" s="410"/>
      <c r="Y196" s="410"/>
      <c r="Z196" s="410"/>
    </row>
    <row r="197" spans="1:26" s="39" customFormat="1" x14ac:dyDescent="0.25">
      <c r="A197" s="128" t="s">
        <v>262</v>
      </c>
      <c r="B197" s="38" t="s">
        <v>61</v>
      </c>
      <c r="C197" s="38" t="s">
        <v>248</v>
      </c>
      <c r="D197" s="128"/>
      <c r="E197" s="37">
        <v>41471</v>
      </c>
      <c r="F197" s="435"/>
      <c r="G197" s="172"/>
      <c r="H197" s="172"/>
      <c r="I197" s="393" t="s">
        <v>192</v>
      </c>
      <c r="J197" s="394"/>
      <c r="K197" s="394"/>
      <c r="L197" s="394"/>
      <c r="M197" s="394"/>
      <c r="N197" s="395"/>
      <c r="O197" s="393"/>
      <c r="P197" s="394"/>
      <c r="Q197" s="394"/>
      <c r="R197" s="394"/>
      <c r="S197" s="394"/>
      <c r="T197" s="395"/>
      <c r="U197" s="410"/>
      <c r="V197" s="410"/>
      <c r="W197" s="410"/>
      <c r="X197" s="410"/>
      <c r="Y197" s="410"/>
      <c r="Z197" s="410"/>
    </row>
    <row r="198" spans="1:26" s="39" customFormat="1" x14ac:dyDescent="0.25">
      <c r="A198" s="128" t="s">
        <v>262</v>
      </c>
      <c r="B198" s="38" t="s">
        <v>61</v>
      </c>
      <c r="C198" s="38" t="s">
        <v>248</v>
      </c>
      <c r="D198" s="128"/>
      <c r="E198" s="37">
        <v>41471</v>
      </c>
      <c r="F198" s="435"/>
      <c r="G198" s="172"/>
      <c r="H198" s="172"/>
      <c r="I198" s="393" t="s">
        <v>201</v>
      </c>
      <c r="J198" s="394"/>
      <c r="K198" s="394"/>
      <c r="L198" s="394"/>
      <c r="M198" s="394"/>
      <c r="N198" s="395"/>
      <c r="O198" s="393"/>
      <c r="P198" s="394"/>
      <c r="Q198" s="394"/>
      <c r="R198" s="394"/>
      <c r="S198" s="394"/>
      <c r="T198" s="395"/>
      <c r="U198" s="410"/>
      <c r="V198" s="410"/>
      <c r="W198" s="410"/>
      <c r="X198" s="410"/>
      <c r="Y198" s="410"/>
      <c r="Z198" s="410"/>
    </row>
    <row r="199" spans="1:26" s="39" customFormat="1" x14ac:dyDescent="0.25">
      <c r="A199" s="128" t="s">
        <v>262</v>
      </c>
      <c r="B199" s="38" t="s">
        <v>61</v>
      </c>
      <c r="C199" s="38" t="s">
        <v>248</v>
      </c>
      <c r="D199" s="128"/>
      <c r="E199" s="37">
        <v>41471</v>
      </c>
      <c r="F199" s="435"/>
      <c r="G199" s="172"/>
      <c r="H199" s="172"/>
      <c r="I199" s="393" t="s">
        <v>200</v>
      </c>
      <c r="J199" s="394"/>
      <c r="K199" s="394"/>
      <c r="L199" s="394"/>
      <c r="M199" s="394"/>
      <c r="N199" s="395"/>
      <c r="O199" s="393"/>
      <c r="P199" s="394"/>
      <c r="Q199" s="394"/>
      <c r="R199" s="394"/>
      <c r="S199" s="394"/>
      <c r="T199" s="395"/>
      <c r="U199" s="410"/>
      <c r="V199" s="410"/>
      <c r="W199" s="410"/>
      <c r="X199" s="410"/>
      <c r="Y199" s="410"/>
      <c r="Z199" s="410"/>
    </row>
    <row r="200" spans="1:26" s="39" customFormat="1" x14ac:dyDescent="0.25">
      <c r="A200" s="128" t="s">
        <v>262</v>
      </c>
      <c r="B200" s="38" t="s">
        <v>61</v>
      </c>
      <c r="C200" s="38" t="s">
        <v>248</v>
      </c>
      <c r="D200" s="128"/>
      <c r="E200" s="37">
        <v>41471</v>
      </c>
      <c r="F200" s="435"/>
      <c r="G200" s="172"/>
      <c r="H200" s="172"/>
      <c r="I200" s="393" t="s">
        <v>204</v>
      </c>
      <c r="J200" s="394"/>
      <c r="K200" s="394"/>
      <c r="L200" s="394"/>
      <c r="M200" s="394"/>
      <c r="N200" s="395"/>
      <c r="O200" s="393"/>
      <c r="P200" s="394"/>
      <c r="Q200" s="394"/>
      <c r="R200" s="394"/>
      <c r="S200" s="394"/>
      <c r="T200" s="395"/>
      <c r="U200" s="410"/>
      <c r="V200" s="410"/>
      <c r="W200" s="410"/>
      <c r="X200" s="410"/>
      <c r="Y200" s="410"/>
      <c r="Z200" s="410"/>
    </row>
    <row r="201" spans="1:26" s="39" customFormat="1" x14ac:dyDescent="0.25">
      <c r="A201" s="128" t="s">
        <v>262</v>
      </c>
      <c r="B201" s="38" t="s">
        <v>61</v>
      </c>
      <c r="C201" s="38" t="s">
        <v>248</v>
      </c>
      <c r="D201" s="128"/>
      <c r="E201" s="37">
        <v>41471</v>
      </c>
      <c r="F201" s="435"/>
      <c r="G201" s="172"/>
      <c r="H201" s="172"/>
      <c r="I201" s="393" t="s">
        <v>191</v>
      </c>
      <c r="J201" s="394"/>
      <c r="K201" s="394"/>
      <c r="L201" s="394"/>
      <c r="M201" s="394"/>
      <c r="N201" s="395"/>
      <c r="O201" s="393"/>
      <c r="P201" s="394"/>
      <c r="Q201" s="394"/>
      <c r="R201" s="394"/>
      <c r="S201" s="394"/>
      <c r="T201" s="395"/>
      <c r="U201" s="410"/>
      <c r="V201" s="410"/>
      <c r="W201" s="410"/>
      <c r="X201" s="410"/>
      <c r="Y201" s="410"/>
      <c r="Z201" s="410"/>
    </row>
    <row r="202" spans="1:26" s="39" customFormat="1" x14ac:dyDescent="0.25">
      <c r="A202" s="128" t="s">
        <v>262</v>
      </c>
      <c r="B202" s="38" t="s">
        <v>233</v>
      </c>
      <c r="C202" s="38" t="s">
        <v>248</v>
      </c>
      <c r="D202" s="128"/>
      <c r="E202" s="37">
        <v>41471</v>
      </c>
      <c r="F202" s="435"/>
      <c r="G202" s="172"/>
      <c r="H202" s="172"/>
      <c r="I202" s="393" t="s">
        <v>238</v>
      </c>
      <c r="J202" s="394"/>
      <c r="K202" s="394"/>
      <c r="L202" s="394"/>
      <c r="M202" s="394"/>
      <c r="N202" s="395"/>
      <c r="O202" s="393"/>
      <c r="P202" s="394"/>
      <c r="Q202" s="394"/>
      <c r="R202" s="394"/>
      <c r="S202" s="394"/>
      <c r="T202" s="395"/>
      <c r="U202" s="410"/>
      <c r="V202" s="410"/>
      <c r="W202" s="410"/>
      <c r="X202" s="410"/>
      <c r="Y202" s="410"/>
      <c r="Z202" s="410"/>
    </row>
    <row r="203" spans="1:26" s="39" customFormat="1" x14ac:dyDescent="0.25">
      <c r="A203" s="128" t="s">
        <v>262</v>
      </c>
      <c r="B203" s="38" t="s">
        <v>88</v>
      </c>
      <c r="C203" s="38" t="s">
        <v>248</v>
      </c>
      <c r="D203" s="128"/>
      <c r="E203" s="37">
        <v>41471</v>
      </c>
      <c r="F203" s="435"/>
      <c r="G203" s="172"/>
      <c r="H203" s="172"/>
      <c r="I203" s="393" t="s">
        <v>359</v>
      </c>
      <c r="J203" s="394"/>
      <c r="K203" s="394"/>
      <c r="L203" s="394"/>
      <c r="M203" s="394"/>
      <c r="N203" s="395"/>
      <c r="O203" s="393"/>
      <c r="P203" s="394"/>
      <c r="Q203" s="394"/>
      <c r="R203" s="394"/>
      <c r="S203" s="394"/>
      <c r="T203" s="395"/>
      <c r="U203" s="410"/>
      <c r="V203" s="410"/>
      <c r="W203" s="410"/>
      <c r="X203" s="410"/>
      <c r="Y203" s="410"/>
      <c r="Z203" s="410"/>
    </row>
    <row r="204" spans="1:26" s="39" customFormat="1" x14ac:dyDescent="0.25">
      <c r="A204" s="128" t="s">
        <v>262</v>
      </c>
      <c r="B204" s="38" t="s">
        <v>86</v>
      </c>
      <c r="C204" s="38" t="s">
        <v>248</v>
      </c>
      <c r="D204" s="128"/>
      <c r="E204" s="37">
        <v>41471</v>
      </c>
      <c r="F204" s="435"/>
      <c r="G204" s="172"/>
      <c r="H204" s="172"/>
      <c r="I204" s="393" t="s">
        <v>286</v>
      </c>
      <c r="J204" s="394"/>
      <c r="K204" s="394"/>
      <c r="L204" s="394"/>
      <c r="M204" s="394"/>
      <c r="N204" s="395"/>
      <c r="O204" s="393"/>
      <c r="P204" s="394"/>
      <c r="Q204" s="394"/>
      <c r="R204" s="394"/>
      <c r="S204" s="394"/>
      <c r="T204" s="395"/>
      <c r="U204" s="410"/>
      <c r="V204" s="410"/>
      <c r="W204" s="410"/>
      <c r="X204" s="410"/>
      <c r="Y204" s="410"/>
      <c r="Z204" s="410"/>
    </row>
    <row r="205" spans="1:26" s="39" customFormat="1" x14ac:dyDescent="0.25">
      <c r="A205" s="128" t="s">
        <v>327</v>
      </c>
      <c r="B205" s="38" t="s">
        <v>93</v>
      </c>
      <c r="C205" s="38" t="s">
        <v>248</v>
      </c>
      <c r="D205" s="128"/>
      <c r="E205" s="37">
        <v>41471</v>
      </c>
      <c r="F205" s="435"/>
      <c r="G205" s="172"/>
      <c r="H205" s="172"/>
      <c r="I205" s="393" t="s">
        <v>349</v>
      </c>
      <c r="J205" s="394"/>
      <c r="K205" s="394"/>
      <c r="L205" s="394"/>
      <c r="M205" s="394"/>
      <c r="N205" s="395"/>
      <c r="O205" s="393"/>
      <c r="P205" s="394"/>
      <c r="Q205" s="394"/>
      <c r="R205" s="394"/>
      <c r="S205" s="394"/>
      <c r="T205" s="395"/>
      <c r="U205" s="410"/>
      <c r="V205" s="410"/>
      <c r="W205" s="410"/>
      <c r="X205" s="410"/>
      <c r="Y205" s="410"/>
      <c r="Z205" s="410"/>
    </row>
    <row r="206" spans="1:26" s="39" customFormat="1" x14ac:dyDescent="0.25">
      <c r="A206" s="128" t="s">
        <v>262</v>
      </c>
      <c r="B206" s="38" t="s">
        <v>52</v>
      </c>
      <c r="C206" s="38" t="s">
        <v>248</v>
      </c>
      <c r="D206" s="128"/>
      <c r="E206" s="37">
        <v>41471</v>
      </c>
      <c r="F206" s="435"/>
      <c r="G206" s="172"/>
      <c r="H206" s="172"/>
      <c r="I206" s="393" t="s">
        <v>363</v>
      </c>
      <c r="J206" s="394"/>
      <c r="K206" s="394"/>
      <c r="L206" s="394"/>
      <c r="M206" s="394"/>
      <c r="N206" s="395"/>
      <c r="O206" s="393"/>
      <c r="P206" s="394"/>
      <c r="Q206" s="394"/>
      <c r="R206" s="394"/>
      <c r="S206" s="394"/>
      <c r="T206" s="395"/>
      <c r="U206" s="410"/>
      <c r="V206" s="410"/>
      <c r="W206" s="410"/>
      <c r="X206" s="410"/>
      <c r="Y206" s="410"/>
      <c r="Z206" s="410"/>
    </row>
    <row r="207" spans="1:26" s="39" customFormat="1" x14ac:dyDescent="0.25">
      <c r="A207" s="128" t="s">
        <v>262</v>
      </c>
      <c r="B207" s="38" t="s">
        <v>132</v>
      </c>
      <c r="C207" s="38" t="s">
        <v>248</v>
      </c>
      <c r="D207" s="128"/>
      <c r="E207" s="37">
        <v>41471</v>
      </c>
      <c r="F207" s="435"/>
      <c r="G207" s="172"/>
      <c r="H207" s="172"/>
      <c r="I207" s="393" t="s">
        <v>185</v>
      </c>
      <c r="J207" s="394"/>
      <c r="K207" s="394"/>
      <c r="L207" s="394"/>
      <c r="M207" s="394"/>
      <c r="N207" s="395"/>
      <c r="O207" s="393"/>
      <c r="P207" s="394"/>
      <c r="Q207" s="394"/>
      <c r="R207" s="394"/>
      <c r="S207" s="394"/>
      <c r="T207" s="395"/>
      <c r="U207" s="410"/>
      <c r="V207" s="410"/>
      <c r="W207" s="410"/>
      <c r="X207" s="410"/>
      <c r="Y207" s="410"/>
      <c r="Z207" s="410"/>
    </row>
    <row r="208" spans="1:26" s="39" customFormat="1" x14ac:dyDescent="0.25">
      <c r="A208" s="19" t="s">
        <v>262</v>
      </c>
      <c r="B208" s="126" t="s">
        <v>64</v>
      </c>
      <c r="C208" s="126" t="s">
        <v>239</v>
      </c>
      <c r="D208" s="127" t="s">
        <v>365</v>
      </c>
      <c r="E208" s="37">
        <v>41471</v>
      </c>
      <c r="F208" s="435"/>
      <c r="G208" s="171"/>
      <c r="H208" s="171"/>
      <c r="I208" s="399" t="s">
        <v>366</v>
      </c>
      <c r="J208" s="394"/>
      <c r="K208" s="394"/>
      <c r="L208" s="394"/>
      <c r="M208" s="394"/>
      <c r="N208" s="395"/>
      <c r="O208" s="393"/>
      <c r="P208" s="394"/>
      <c r="Q208" s="394"/>
      <c r="R208" s="394"/>
      <c r="S208" s="394"/>
      <c r="T208" s="395"/>
      <c r="U208" s="410"/>
      <c r="V208" s="410"/>
      <c r="W208" s="410"/>
      <c r="X208" s="410"/>
      <c r="Y208" s="410"/>
      <c r="Z208" s="410"/>
    </row>
    <row r="209" spans="1:26" s="39" customFormat="1" ht="16.5" customHeight="1" x14ac:dyDescent="0.25">
      <c r="A209" s="128" t="s">
        <v>262</v>
      </c>
      <c r="B209" s="38" t="s">
        <v>64</v>
      </c>
      <c r="C209" s="38" t="s">
        <v>248</v>
      </c>
      <c r="D209" s="128"/>
      <c r="E209" s="37">
        <v>41460</v>
      </c>
      <c r="F209" s="435"/>
      <c r="G209" s="172"/>
      <c r="H209" s="172"/>
      <c r="I209" s="393" t="s">
        <v>74</v>
      </c>
      <c r="J209" s="394"/>
      <c r="K209" s="394"/>
      <c r="L209" s="394"/>
      <c r="M209" s="394"/>
      <c r="N209" s="395"/>
      <c r="O209" s="393" t="s">
        <v>370</v>
      </c>
      <c r="P209" s="394"/>
      <c r="Q209" s="394"/>
      <c r="R209" s="394"/>
      <c r="S209" s="394"/>
      <c r="T209" s="395"/>
      <c r="U209" s="410"/>
      <c r="V209" s="410"/>
      <c r="W209" s="410"/>
      <c r="X209" s="410"/>
      <c r="Y209" s="410"/>
      <c r="Z209" s="410"/>
    </row>
    <row r="210" spans="1:26" s="39" customFormat="1" x14ac:dyDescent="0.25">
      <c r="A210" s="19" t="s">
        <v>262</v>
      </c>
      <c r="B210" s="38" t="s">
        <v>79</v>
      </c>
      <c r="C210" s="38" t="s">
        <v>239</v>
      </c>
      <c r="D210" s="19" t="s">
        <v>368</v>
      </c>
      <c r="E210" s="37">
        <v>41472</v>
      </c>
      <c r="F210" s="435"/>
      <c r="G210" s="172"/>
      <c r="H210" s="172"/>
      <c r="I210" s="399" t="s">
        <v>369</v>
      </c>
      <c r="J210" s="394"/>
      <c r="K210" s="394"/>
      <c r="L210" s="394"/>
      <c r="M210" s="394"/>
      <c r="N210" s="395"/>
      <c r="O210" s="393"/>
      <c r="P210" s="394"/>
      <c r="Q210" s="394"/>
      <c r="R210" s="394"/>
      <c r="S210" s="394"/>
      <c r="T210" s="395"/>
      <c r="U210" s="410"/>
      <c r="V210" s="410"/>
      <c r="W210" s="410"/>
      <c r="X210" s="410"/>
      <c r="Y210" s="410"/>
      <c r="Z210" s="410"/>
    </row>
    <row r="211" spans="1:26" s="39" customFormat="1" x14ac:dyDescent="0.25">
      <c r="A211" s="128" t="s">
        <v>262</v>
      </c>
      <c r="B211" s="38" t="s">
        <v>10</v>
      </c>
      <c r="C211" s="38" t="s">
        <v>248</v>
      </c>
      <c r="D211" s="128"/>
      <c r="E211" s="37">
        <v>41477</v>
      </c>
      <c r="F211" s="435"/>
      <c r="G211" s="172"/>
      <c r="H211" s="172"/>
      <c r="I211" s="393" t="s">
        <v>12</v>
      </c>
      <c r="J211" s="394"/>
      <c r="K211" s="394"/>
      <c r="L211" s="394"/>
      <c r="M211" s="394"/>
      <c r="N211" s="395"/>
      <c r="O211" s="393"/>
      <c r="P211" s="394"/>
      <c r="Q211" s="394"/>
      <c r="R211" s="394"/>
      <c r="S211" s="394"/>
      <c r="T211" s="395"/>
      <c r="U211" s="410"/>
      <c r="V211" s="410"/>
      <c r="W211" s="410"/>
      <c r="X211" s="410"/>
      <c r="Y211" s="410"/>
      <c r="Z211" s="410"/>
    </row>
    <row r="212" spans="1:26" s="39" customFormat="1" x14ac:dyDescent="0.25">
      <c r="A212" s="128" t="s">
        <v>262</v>
      </c>
      <c r="B212" s="38" t="s">
        <v>10</v>
      </c>
      <c r="C212" s="38" t="s">
        <v>248</v>
      </c>
      <c r="D212" s="128"/>
      <c r="E212" s="37">
        <v>41477</v>
      </c>
      <c r="F212" s="435"/>
      <c r="G212" s="172"/>
      <c r="H212" s="172"/>
      <c r="I212" s="393" t="s">
        <v>14</v>
      </c>
      <c r="J212" s="394"/>
      <c r="K212" s="394"/>
      <c r="L212" s="394"/>
      <c r="M212" s="394"/>
      <c r="N212" s="395"/>
      <c r="O212" s="393"/>
      <c r="P212" s="394"/>
      <c r="Q212" s="394"/>
      <c r="R212" s="394"/>
      <c r="S212" s="394"/>
      <c r="T212" s="395"/>
      <c r="U212" s="410"/>
      <c r="V212" s="410"/>
      <c r="W212" s="410"/>
      <c r="X212" s="410"/>
      <c r="Y212" s="410"/>
      <c r="Z212" s="410"/>
    </row>
    <row r="213" spans="1:26" s="39" customFormat="1" x14ac:dyDescent="0.25">
      <c r="A213" s="128" t="s">
        <v>262</v>
      </c>
      <c r="B213" s="38" t="s">
        <v>10</v>
      </c>
      <c r="C213" s="38" t="s">
        <v>248</v>
      </c>
      <c r="D213" s="128"/>
      <c r="E213" s="37">
        <v>41477</v>
      </c>
      <c r="F213" s="435"/>
      <c r="G213" s="172"/>
      <c r="H213" s="172"/>
      <c r="I213" s="393" t="s">
        <v>254</v>
      </c>
      <c r="J213" s="394"/>
      <c r="K213" s="394"/>
      <c r="L213" s="394"/>
      <c r="M213" s="394"/>
      <c r="N213" s="395"/>
      <c r="O213" s="393"/>
      <c r="P213" s="394"/>
      <c r="Q213" s="394"/>
      <c r="R213" s="394"/>
      <c r="S213" s="394"/>
      <c r="T213" s="395"/>
      <c r="U213" s="410"/>
      <c r="V213" s="410"/>
      <c r="W213" s="410"/>
      <c r="X213" s="410"/>
      <c r="Y213" s="410"/>
      <c r="Z213" s="410"/>
    </row>
    <row r="214" spans="1:26" s="39" customFormat="1" x14ac:dyDescent="0.25">
      <c r="A214" s="128" t="s">
        <v>262</v>
      </c>
      <c r="B214" s="38" t="s">
        <v>29</v>
      </c>
      <c r="C214" s="38" t="s">
        <v>248</v>
      </c>
      <c r="D214" s="128"/>
      <c r="E214" s="37">
        <v>41477</v>
      </c>
      <c r="F214" s="435"/>
      <c r="G214" s="172"/>
      <c r="H214" s="172"/>
      <c r="I214" s="393" t="s">
        <v>174</v>
      </c>
      <c r="J214" s="394"/>
      <c r="K214" s="394"/>
      <c r="L214" s="394"/>
      <c r="M214" s="394"/>
      <c r="N214" s="395"/>
      <c r="O214" s="393"/>
      <c r="P214" s="394"/>
      <c r="Q214" s="394"/>
      <c r="R214" s="394"/>
      <c r="S214" s="394"/>
      <c r="T214" s="395"/>
      <c r="U214" s="410"/>
      <c r="V214" s="410"/>
      <c r="W214" s="410"/>
      <c r="X214" s="410"/>
      <c r="Y214" s="410"/>
      <c r="Z214" s="410"/>
    </row>
    <row r="215" spans="1:26" s="39" customFormat="1" x14ac:dyDescent="0.25">
      <c r="A215" s="128" t="s">
        <v>262</v>
      </c>
      <c r="B215" s="38" t="s">
        <v>52</v>
      </c>
      <c r="C215" s="38" t="s">
        <v>248</v>
      </c>
      <c r="D215" s="128"/>
      <c r="E215" s="37">
        <v>41477</v>
      </c>
      <c r="F215" s="435"/>
      <c r="G215" s="172"/>
      <c r="H215" s="172"/>
      <c r="I215" s="393" t="s">
        <v>180</v>
      </c>
      <c r="J215" s="394"/>
      <c r="K215" s="394"/>
      <c r="L215" s="394"/>
      <c r="M215" s="394"/>
      <c r="N215" s="395"/>
      <c r="O215" s="393"/>
      <c r="P215" s="394"/>
      <c r="Q215" s="394"/>
      <c r="R215" s="394"/>
      <c r="S215" s="394"/>
      <c r="T215" s="395"/>
      <c r="U215" s="410"/>
      <c r="V215" s="410"/>
      <c r="W215" s="410"/>
      <c r="X215" s="410"/>
      <c r="Y215" s="410"/>
      <c r="Z215" s="410"/>
    </row>
    <row r="216" spans="1:26" s="39" customFormat="1" x14ac:dyDescent="0.25">
      <c r="A216" s="128" t="s">
        <v>262</v>
      </c>
      <c r="B216" s="38" t="s">
        <v>61</v>
      </c>
      <c r="C216" s="38" t="s">
        <v>248</v>
      </c>
      <c r="D216" s="128"/>
      <c r="E216" s="37">
        <v>41477</v>
      </c>
      <c r="F216" s="435"/>
      <c r="G216" s="172"/>
      <c r="H216" s="172"/>
      <c r="I216" s="393" t="s">
        <v>190</v>
      </c>
      <c r="J216" s="394"/>
      <c r="K216" s="394"/>
      <c r="L216" s="394"/>
      <c r="M216" s="394"/>
      <c r="N216" s="395"/>
      <c r="O216" s="393"/>
      <c r="P216" s="394"/>
      <c r="Q216" s="394"/>
      <c r="R216" s="394"/>
      <c r="S216" s="394"/>
      <c r="T216" s="395"/>
      <c r="U216" s="410"/>
      <c r="V216" s="410"/>
      <c r="W216" s="410"/>
      <c r="X216" s="410"/>
      <c r="Y216" s="410"/>
      <c r="Z216" s="410"/>
    </row>
    <row r="217" spans="1:26" s="39" customFormat="1" x14ac:dyDescent="0.25">
      <c r="A217" s="128" t="s">
        <v>262</v>
      </c>
      <c r="B217" s="38" t="s">
        <v>233</v>
      </c>
      <c r="C217" s="38" t="s">
        <v>248</v>
      </c>
      <c r="D217" s="128"/>
      <c r="E217" s="37">
        <v>41477</v>
      </c>
      <c r="F217" s="435"/>
      <c r="G217" s="172"/>
      <c r="H217" s="172"/>
      <c r="I217" s="393" t="s">
        <v>238</v>
      </c>
      <c r="J217" s="394"/>
      <c r="K217" s="394"/>
      <c r="L217" s="394"/>
      <c r="M217" s="394"/>
      <c r="N217" s="395"/>
      <c r="O217" s="393"/>
      <c r="P217" s="394"/>
      <c r="Q217" s="394"/>
      <c r="R217" s="394"/>
      <c r="S217" s="394"/>
      <c r="T217" s="395"/>
      <c r="U217" s="410"/>
      <c r="V217" s="410"/>
      <c r="W217" s="410"/>
      <c r="X217" s="410"/>
      <c r="Y217" s="410"/>
      <c r="Z217" s="410"/>
    </row>
    <row r="218" spans="1:26" s="39" customFormat="1" x14ac:dyDescent="0.25">
      <c r="A218" s="128" t="s">
        <v>262</v>
      </c>
      <c r="B218" s="38" t="s">
        <v>10</v>
      </c>
      <c r="C218" s="38" t="s">
        <v>248</v>
      </c>
      <c r="D218" s="128"/>
      <c r="E218" s="37">
        <v>41479</v>
      </c>
      <c r="F218" s="435"/>
      <c r="G218" s="172"/>
      <c r="H218" s="172"/>
      <c r="I218" s="393" t="s">
        <v>254</v>
      </c>
      <c r="J218" s="394"/>
      <c r="K218" s="394"/>
      <c r="L218" s="394"/>
      <c r="M218" s="394"/>
      <c r="N218" s="395"/>
      <c r="O218" s="393"/>
      <c r="P218" s="394"/>
      <c r="Q218" s="394"/>
      <c r="R218" s="394"/>
      <c r="S218" s="394"/>
      <c r="T218" s="395"/>
      <c r="U218" s="410"/>
      <c r="V218" s="410"/>
      <c r="W218" s="410"/>
      <c r="X218" s="410"/>
      <c r="Y218" s="410"/>
      <c r="Z218" s="410"/>
    </row>
    <row r="219" spans="1:26" s="39" customFormat="1" x14ac:dyDescent="0.25">
      <c r="A219" s="128" t="s">
        <v>262</v>
      </c>
      <c r="B219" s="38" t="s">
        <v>144</v>
      </c>
      <c r="C219" s="38" t="s">
        <v>248</v>
      </c>
      <c r="D219" s="128"/>
      <c r="E219" s="37">
        <v>41481</v>
      </c>
      <c r="F219" s="435"/>
      <c r="G219" s="172"/>
      <c r="H219" s="172"/>
      <c r="I219" s="393" t="s">
        <v>153</v>
      </c>
      <c r="J219" s="394"/>
      <c r="K219" s="394"/>
      <c r="L219" s="394"/>
      <c r="M219" s="394"/>
      <c r="N219" s="395"/>
      <c r="O219" s="393"/>
      <c r="P219" s="394"/>
      <c r="Q219" s="394"/>
      <c r="R219" s="394"/>
      <c r="S219" s="394"/>
      <c r="T219" s="395"/>
      <c r="U219" s="410"/>
      <c r="V219" s="410"/>
      <c r="W219" s="410"/>
      <c r="X219" s="410"/>
      <c r="Y219" s="410"/>
      <c r="Z219" s="410"/>
    </row>
    <row r="220" spans="1:26" s="39" customFormat="1" x14ac:dyDescent="0.25">
      <c r="A220" s="128" t="s">
        <v>262</v>
      </c>
      <c r="B220" s="38" t="s">
        <v>144</v>
      </c>
      <c r="C220" s="38" t="s">
        <v>248</v>
      </c>
      <c r="D220" s="128"/>
      <c r="E220" s="37">
        <v>41481</v>
      </c>
      <c r="F220" s="435"/>
      <c r="G220" s="172"/>
      <c r="H220" s="172"/>
      <c r="I220" s="393" t="s">
        <v>154</v>
      </c>
      <c r="J220" s="394"/>
      <c r="K220" s="394"/>
      <c r="L220" s="394"/>
      <c r="M220" s="394"/>
      <c r="N220" s="395"/>
      <c r="O220" s="393"/>
      <c r="P220" s="394"/>
      <c r="Q220" s="394"/>
      <c r="R220" s="394"/>
      <c r="S220" s="394"/>
      <c r="T220" s="395"/>
      <c r="U220" s="410"/>
      <c r="V220" s="410"/>
      <c r="W220" s="410"/>
      <c r="X220" s="410"/>
      <c r="Y220" s="410"/>
      <c r="Z220" s="410"/>
    </row>
    <row r="221" spans="1:26" s="39" customFormat="1" x14ac:dyDescent="0.25">
      <c r="A221" s="128" t="s">
        <v>262</v>
      </c>
      <c r="B221" s="38" t="s">
        <v>144</v>
      </c>
      <c r="C221" s="38" t="s">
        <v>248</v>
      </c>
      <c r="D221" s="128"/>
      <c r="E221" s="37">
        <v>41481</v>
      </c>
      <c r="F221" s="435"/>
      <c r="G221" s="172"/>
      <c r="H221" s="172"/>
      <c r="I221" s="393" t="s">
        <v>155</v>
      </c>
      <c r="J221" s="394"/>
      <c r="K221" s="394"/>
      <c r="L221" s="394"/>
      <c r="M221" s="394"/>
      <c r="N221" s="395"/>
      <c r="O221" s="393"/>
      <c r="P221" s="394"/>
      <c r="Q221" s="394"/>
      <c r="R221" s="394"/>
      <c r="S221" s="394"/>
      <c r="T221" s="395"/>
      <c r="U221" s="410"/>
      <c r="V221" s="410"/>
      <c r="W221" s="410"/>
      <c r="X221" s="410"/>
      <c r="Y221" s="410"/>
      <c r="Z221" s="410"/>
    </row>
    <row r="222" spans="1:26" s="39" customFormat="1" x14ac:dyDescent="0.25">
      <c r="A222" s="128" t="s">
        <v>262</v>
      </c>
      <c r="B222" s="38" t="s">
        <v>144</v>
      </c>
      <c r="C222" s="38" t="s">
        <v>248</v>
      </c>
      <c r="D222" s="128"/>
      <c r="E222" s="37">
        <v>41481</v>
      </c>
      <c r="F222" s="435"/>
      <c r="G222" s="172"/>
      <c r="H222" s="172"/>
      <c r="I222" s="393" t="s">
        <v>156</v>
      </c>
      <c r="J222" s="394"/>
      <c r="K222" s="394"/>
      <c r="L222" s="394"/>
      <c r="M222" s="394"/>
      <c r="N222" s="395"/>
      <c r="O222" s="393"/>
      <c r="P222" s="394"/>
      <c r="Q222" s="394"/>
      <c r="R222" s="394"/>
      <c r="S222" s="394"/>
      <c r="T222" s="395"/>
      <c r="U222" s="410"/>
      <c r="V222" s="410"/>
      <c r="W222" s="410"/>
      <c r="X222" s="410"/>
      <c r="Y222" s="410"/>
      <c r="Z222" s="410"/>
    </row>
    <row r="223" spans="1:26" s="39" customFormat="1" x14ac:dyDescent="0.25">
      <c r="A223" s="128" t="s">
        <v>262</v>
      </c>
      <c r="B223" s="38" t="s">
        <v>59</v>
      </c>
      <c r="C223" s="38" t="s">
        <v>248</v>
      </c>
      <c r="D223" s="128"/>
      <c r="E223" s="37">
        <v>41481</v>
      </c>
      <c r="F223" s="435"/>
      <c r="G223" s="172"/>
      <c r="H223" s="172"/>
      <c r="I223" s="393" t="s">
        <v>60</v>
      </c>
      <c r="J223" s="394"/>
      <c r="K223" s="394"/>
      <c r="L223" s="394"/>
      <c r="M223" s="394"/>
      <c r="N223" s="395"/>
      <c r="O223" s="393"/>
      <c r="P223" s="394"/>
      <c r="Q223" s="394"/>
      <c r="R223" s="394"/>
      <c r="S223" s="394"/>
      <c r="T223" s="395"/>
      <c r="U223" s="410"/>
      <c r="V223" s="410"/>
      <c r="W223" s="410"/>
      <c r="X223" s="410"/>
      <c r="Y223" s="410"/>
      <c r="Z223" s="410"/>
    </row>
    <row r="224" spans="1:26" s="39" customFormat="1" x14ac:dyDescent="0.25">
      <c r="A224" s="128" t="s">
        <v>262</v>
      </c>
      <c r="B224" s="38" t="s">
        <v>52</v>
      </c>
      <c r="C224" s="38" t="s">
        <v>248</v>
      </c>
      <c r="D224" s="128"/>
      <c r="E224" s="37">
        <v>41481</v>
      </c>
      <c r="F224" s="435"/>
      <c r="G224" s="172"/>
      <c r="H224" s="172"/>
      <c r="I224" s="393" t="s">
        <v>177</v>
      </c>
      <c r="J224" s="394"/>
      <c r="K224" s="394"/>
      <c r="L224" s="394"/>
      <c r="M224" s="394"/>
      <c r="N224" s="395"/>
      <c r="O224" s="393"/>
      <c r="P224" s="394"/>
      <c r="Q224" s="394"/>
      <c r="R224" s="394"/>
      <c r="S224" s="394"/>
      <c r="T224" s="395"/>
      <c r="U224" s="410"/>
      <c r="V224" s="410"/>
      <c r="W224" s="410"/>
      <c r="X224" s="410"/>
      <c r="Y224" s="410"/>
      <c r="Z224" s="410"/>
    </row>
    <row r="225" spans="1:26" s="39" customFormat="1" x14ac:dyDescent="0.25">
      <c r="A225" s="128" t="s">
        <v>262</v>
      </c>
      <c r="B225" s="38" t="s">
        <v>10</v>
      </c>
      <c r="C225" s="38" t="s">
        <v>248</v>
      </c>
      <c r="D225" s="128"/>
      <c r="E225" s="37">
        <v>41481</v>
      </c>
      <c r="F225" s="435"/>
      <c r="G225" s="172"/>
      <c r="H225" s="172"/>
      <c r="I225" s="393" t="s">
        <v>254</v>
      </c>
      <c r="J225" s="394"/>
      <c r="K225" s="394"/>
      <c r="L225" s="394"/>
      <c r="M225" s="394"/>
      <c r="N225" s="395"/>
      <c r="O225" s="393"/>
      <c r="P225" s="394"/>
      <c r="Q225" s="394"/>
      <c r="R225" s="394"/>
      <c r="S225" s="394"/>
      <c r="T225" s="395"/>
      <c r="U225" s="410"/>
      <c r="V225" s="410"/>
      <c r="W225" s="410"/>
      <c r="X225" s="410"/>
      <c r="Y225" s="410"/>
      <c r="Z225" s="410"/>
    </row>
    <row r="226" spans="1:26" s="39" customFormat="1" x14ac:dyDescent="0.25">
      <c r="A226" s="128" t="s">
        <v>262</v>
      </c>
      <c r="B226" s="38" t="s">
        <v>29</v>
      </c>
      <c r="C226" s="38" t="s">
        <v>248</v>
      </c>
      <c r="D226" s="128"/>
      <c r="E226" s="37">
        <v>41481</v>
      </c>
      <c r="F226" s="435"/>
      <c r="G226" s="172"/>
      <c r="H226" s="172"/>
      <c r="I226" s="393" t="s">
        <v>179</v>
      </c>
      <c r="J226" s="394"/>
      <c r="K226" s="394"/>
      <c r="L226" s="394"/>
      <c r="M226" s="394"/>
      <c r="N226" s="395"/>
      <c r="O226" s="393"/>
      <c r="P226" s="394"/>
      <c r="Q226" s="394"/>
      <c r="R226" s="394"/>
      <c r="S226" s="394"/>
      <c r="T226" s="395"/>
      <c r="U226" s="410"/>
      <c r="V226" s="410"/>
      <c r="W226" s="410"/>
      <c r="X226" s="410"/>
      <c r="Y226" s="410"/>
      <c r="Z226" s="410"/>
    </row>
    <row r="227" spans="1:26" s="39" customFormat="1" x14ac:dyDescent="0.25">
      <c r="A227" s="128" t="s">
        <v>262</v>
      </c>
      <c r="B227" s="38" t="s">
        <v>61</v>
      </c>
      <c r="C227" s="38" t="s">
        <v>248</v>
      </c>
      <c r="D227" s="128"/>
      <c r="E227" s="37">
        <v>41481</v>
      </c>
      <c r="F227" s="435"/>
      <c r="G227" s="172"/>
      <c r="H227" s="172"/>
      <c r="I227" s="393" t="s">
        <v>194</v>
      </c>
      <c r="J227" s="394"/>
      <c r="K227" s="394"/>
      <c r="L227" s="394"/>
      <c r="M227" s="394"/>
      <c r="N227" s="395"/>
      <c r="O227" s="393"/>
      <c r="P227" s="394"/>
      <c r="Q227" s="394"/>
      <c r="R227" s="394"/>
      <c r="S227" s="394"/>
      <c r="T227" s="395"/>
      <c r="U227" s="410"/>
      <c r="V227" s="410"/>
      <c r="W227" s="410"/>
      <c r="X227" s="410"/>
      <c r="Y227" s="410"/>
      <c r="Z227" s="410"/>
    </row>
    <row r="228" spans="1:26" s="39" customFormat="1" x14ac:dyDescent="0.25">
      <c r="A228" s="128" t="s">
        <v>262</v>
      </c>
      <c r="B228" s="38" t="s">
        <v>61</v>
      </c>
      <c r="C228" s="38" t="s">
        <v>248</v>
      </c>
      <c r="D228" s="128"/>
      <c r="E228" s="37">
        <v>41481</v>
      </c>
      <c r="F228" s="435"/>
      <c r="G228" s="172"/>
      <c r="H228" s="172"/>
      <c r="I228" s="393" t="s">
        <v>195</v>
      </c>
      <c r="J228" s="394"/>
      <c r="K228" s="394"/>
      <c r="L228" s="394"/>
      <c r="M228" s="394"/>
      <c r="N228" s="395"/>
      <c r="O228" s="393"/>
      <c r="P228" s="394"/>
      <c r="Q228" s="394"/>
      <c r="R228" s="394"/>
      <c r="S228" s="394"/>
      <c r="T228" s="395"/>
      <c r="U228" s="410"/>
      <c r="V228" s="410"/>
      <c r="W228" s="410"/>
      <c r="X228" s="410"/>
      <c r="Y228" s="410"/>
      <c r="Z228" s="410"/>
    </row>
    <row r="229" spans="1:26" s="39" customFormat="1" x14ac:dyDescent="0.25">
      <c r="A229" s="128" t="s">
        <v>262</v>
      </c>
      <c r="B229" s="38" t="s">
        <v>61</v>
      </c>
      <c r="C229" s="38" t="s">
        <v>248</v>
      </c>
      <c r="D229" s="128"/>
      <c r="E229" s="37">
        <v>41481</v>
      </c>
      <c r="F229" s="435"/>
      <c r="G229" s="172"/>
      <c r="H229" s="172"/>
      <c r="I229" s="393" t="s">
        <v>202</v>
      </c>
      <c r="J229" s="394"/>
      <c r="K229" s="394"/>
      <c r="L229" s="394"/>
      <c r="M229" s="394"/>
      <c r="N229" s="395"/>
      <c r="O229" s="393"/>
      <c r="P229" s="394"/>
      <c r="Q229" s="394"/>
      <c r="R229" s="394"/>
      <c r="S229" s="394"/>
      <c r="T229" s="395"/>
      <c r="U229" s="410"/>
      <c r="V229" s="410"/>
      <c r="W229" s="410"/>
      <c r="X229" s="410"/>
      <c r="Y229" s="410"/>
      <c r="Z229" s="410"/>
    </row>
    <row r="230" spans="1:26" s="39" customFormat="1" x14ac:dyDescent="0.25">
      <c r="A230" s="128" t="s">
        <v>262</v>
      </c>
      <c r="B230" s="38" t="s">
        <v>61</v>
      </c>
      <c r="C230" s="38" t="s">
        <v>248</v>
      </c>
      <c r="D230" s="128"/>
      <c r="E230" s="37">
        <v>41481</v>
      </c>
      <c r="F230" s="435"/>
      <c r="G230" s="172"/>
      <c r="H230" s="172"/>
      <c r="I230" s="393" t="s">
        <v>203</v>
      </c>
      <c r="J230" s="394"/>
      <c r="K230" s="394"/>
      <c r="L230" s="394"/>
      <c r="M230" s="394"/>
      <c r="N230" s="395"/>
      <c r="O230" s="393"/>
      <c r="P230" s="394"/>
      <c r="Q230" s="394"/>
      <c r="R230" s="394"/>
      <c r="S230" s="394"/>
      <c r="T230" s="395"/>
      <c r="U230" s="410"/>
      <c r="V230" s="410"/>
      <c r="W230" s="410"/>
      <c r="X230" s="410"/>
      <c r="Y230" s="410"/>
      <c r="Z230" s="410"/>
    </row>
    <row r="231" spans="1:26" s="39" customFormat="1" x14ac:dyDescent="0.25">
      <c r="A231" s="128" t="s">
        <v>262</v>
      </c>
      <c r="B231" s="38" t="s">
        <v>61</v>
      </c>
      <c r="C231" s="38" t="s">
        <v>248</v>
      </c>
      <c r="D231" s="128"/>
      <c r="E231" s="37">
        <v>41481</v>
      </c>
      <c r="F231" s="435"/>
      <c r="G231" s="172"/>
      <c r="H231" s="172"/>
      <c r="I231" s="393" t="s">
        <v>205</v>
      </c>
      <c r="J231" s="394"/>
      <c r="K231" s="394"/>
      <c r="L231" s="394"/>
      <c r="M231" s="394"/>
      <c r="N231" s="395"/>
      <c r="O231" s="393"/>
      <c r="P231" s="394"/>
      <c r="Q231" s="394"/>
      <c r="R231" s="394"/>
      <c r="S231" s="394"/>
      <c r="T231" s="395"/>
      <c r="U231" s="410"/>
      <c r="V231" s="410"/>
      <c r="W231" s="410"/>
      <c r="X231" s="410"/>
      <c r="Y231" s="410"/>
      <c r="Z231" s="410"/>
    </row>
    <row r="232" spans="1:26" s="39" customFormat="1" x14ac:dyDescent="0.25">
      <c r="A232" s="128" t="s">
        <v>262</v>
      </c>
      <c r="B232" s="38" t="s">
        <v>136</v>
      </c>
      <c r="C232" s="38" t="s">
        <v>248</v>
      </c>
      <c r="D232" s="128"/>
      <c r="E232" s="37">
        <v>41481</v>
      </c>
      <c r="F232" s="435"/>
      <c r="G232" s="172"/>
      <c r="H232" s="172"/>
      <c r="I232" s="393" t="s">
        <v>135</v>
      </c>
      <c r="J232" s="394"/>
      <c r="K232" s="394"/>
      <c r="L232" s="394"/>
      <c r="M232" s="394"/>
      <c r="N232" s="395"/>
      <c r="O232" s="393"/>
      <c r="P232" s="394"/>
      <c r="Q232" s="394"/>
      <c r="R232" s="394"/>
      <c r="S232" s="394"/>
      <c r="T232" s="395"/>
      <c r="U232" s="410"/>
      <c r="V232" s="410"/>
      <c r="W232" s="410"/>
      <c r="X232" s="410"/>
      <c r="Y232" s="410"/>
      <c r="Z232" s="410"/>
    </row>
    <row r="233" spans="1:26" s="39" customFormat="1" x14ac:dyDescent="0.25">
      <c r="A233" s="128" t="s">
        <v>262</v>
      </c>
      <c r="B233" s="38" t="s">
        <v>62</v>
      </c>
      <c r="C233" s="38" t="s">
        <v>248</v>
      </c>
      <c r="D233" s="128"/>
      <c r="E233" s="37">
        <v>41481</v>
      </c>
      <c r="F233" s="435"/>
      <c r="G233" s="172"/>
      <c r="H233" s="172"/>
      <c r="I233" s="393" t="s">
        <v>183</v>
      </c>
      <c r="J233" s="394"/>
      <c r="K233" s="394"/>
      <c r="L233" s="394"/>
      <c r="M233" s="394"/>
      <c r="N233" s="395"/>
      <c r="O233" s="393"/>
      <c r="P233" s="394"/>
      <c r="Q233" s="394"/>
      <c r="R233" s="394"/>
      <c r="S233" s="394"/>
      <c r="T233" s="395"/>
      <c r="U233" s="410"/>
      <c r="V233" s="410"/>
      <c r="W233" s="410"/>
      <c r="X233" s="410"/>
      <c r="Y233" s="410"/>
      <c r="Z233" s="410"/>
    </row>
    <row r="234" spans="1:26" s="39" customFormat="1" x14ac:dyDescent="0.25">
      <c r="A234" s="128" t="s">
        <v>262</v>
      </c>
      <c r="B234" s="38" t="s">
        <v>144</v>
      </c>
      <c r="C234" s="38" t="s">
        <v>248</v>
      </c>
      <c r="D234" s="128"/>
      <c r="E234" s="37">
        <v>41481</v>
      </c>
      <c r="F234" s="435"/>
      <c r="G234" s="172"/>
      <c r="H234" s="172"/>
      <c r="I234" s="393" t="s">
        <v>225</v>
      </c>
      <c r="J234" s="394"/>
      <c r="K234" s="394"/>
      <c r="L234" s="394"/>
      <c r="M234" s="394"/>
      <c r="N234" s="395"/>
      <c r="O234" s="393"/>
      <c r="P234" s="394"/>
      <c r="Q234" s="394"/>
      <c r="R234" s="394"/>
      <c r="S234" s="394"/>
      <c r="T234" s="395"/>
      <c r="U234" s="410"/>
      <c r="V234" s="410"/>
      <c r="W234" s="410"/>
      <c r="X234" s="410"/>
      <c r="Y234" s="410"/>
      <c r="Z234" s="410"/>
    </row>
    <row r="235" spans="1:26" s="39" customFormat="1" x14ac:dyDescent="0.25">
      <c r="A235" s="128" t="s">
        <v>262</v>
      </c>
      <c r="B235" s="38" t="s">
        <v>144</v>
      </c>
      <c r="C235" s="38" t="s">
        <v>248</v>
      </c>
      <c r="D235" s="128"/>
      <c r="E235" s="37">
        <v>41481</v>
      </c>
      <c r="F235" s="435"/>
      <c r="G235" s="172"/>
      <c r="H235" s="172"/>
      <c r="I235" s="393" t="s">
        <v>145</v>
      </c>
      <c r="J235" s="394"/>
      <c r="K235" s="394"/>
      <c r="L235" s="394"/>
      <c r="M235" s="394"/>
      <c r="N235" s="395"/>
      <c r="O235" s="393"/>
      <c r="P235" s="394"/>
      <c r="Q235" s="394"/>
      <c r="R235" s="394"/>
      <c r="S235" s="394"/>
      <c r="T235" s="395"/>
      <c r="U235" s="410"/>
      <c r="V235" s="410"/>
      <c r="W235" s="410"/>
      <c r="X235" s="410"/>
      <c r="Y235" s="410"/>
      <c r="Z235" s="410"/>
    </row>
    <row r="236" spans="1:26" s="39" customFormat="1" x14ac:dyDescent="0.25">
      <c r="A236" s="128" t="s">
        <v>262</v>
      </c>
      <c r="B236" s="38" t="s">
        <v>144</v>
      </c>
      <c r="C236" s="38" t="s">
        <v>248</v>
      </c>
      <c r="D236" s="128"/>
      <c r="E236" s="37">
        <v>41481</v>
      </c>
      <c r="F236" s="435"/>
      <c r="G236" s="172"/>
      <c r="H236" s="172"/>
      <c r="I236" s="393" t="s">
        <v>148</v>
      </c>
      <c r="J236" s="394"/>
      <c r="K236" s="394"/>
      <c r="L236" s="394"/>
      <c r="M236" s="394"/>
      <c r="N236" s="395"/>
      <c r="O236" s="393"/>
      <c r="P236" s="394"/>
      <c r="Q236" s="394"/>
      <c r="R236" s="394"/>
      <c r="S236" s="394"/>
      <c r="T236" s="395"/>
      <c r="U236" s="410"/>
      <c r="V236" s="410"/>
      <c r="W236" s="410"/>
      <c r="X236" s="410"/>
      <c r="Y236" s="410"/>
      <c r="Z236" s="410"/>
    </row>
    <row r="237" spans="1:26" s="39" customFormat="1" x14ac:dyDescent="0.25">
      <c r="A237" s="128" t="s">
        <v>262</v>
      </c>
      <c r="B237" s="38" t="s">
        <v>93</v>
      </c>
      <c r="C237" s="38" t="s">
        <v>248</v>
      </c>
      <c r="D237" s="128"/>
      <c r="E237" s="37">
        <v>41481</v>
      </c>
      <c r="F237" s="435"/>
      <c r="G237" s="172"/>
      <c r="H237" s="172"/>
      <c r="I237" s="393" t="s">
        <v>347</v>
      </c>
      <c r="J237" s="394"/>
      <c r="K237" s="394"/>
      <c r="L237" s="394"/>
      <c r="M237" s="394"/>
      <c r="N237" s="395"/>
      <c r="O237" s="393"/>
      <c r="P237" s="394"/>
      <c r="Q237" s="394"/>
      <c r="R237" s="394"/>
      <c r="S237" s="394"/>
      <c r="T237" s="395"/>
      <c r="U237" s="410"/>
      <c r="V237" s="410"/>
      <c r="W237" s="410"/>
      <c r="X237" s="410"/>
      <c r="Y237" s="410"/>
      <c r="Z237" s="410"/>
    </row>
    <row r="238" spans="1:26" s="39" customFormat="1" x14ac:dyDescent="0.25">
      <c r="A238" s="128" t="s">
        <v>262</v>
      </c>
      <c r="B238" s="38" t="s">
        <v>86</v>
      </c>
      <c r="C238" s="38" t="s">
        <v>248</v>
      </c>
      <c r="D238" s="128"/>
      <c r="E238" s="37">
        <v>41481</v>
      </c>
      <c r="F238" s="435"/>
      <c r="G238" s="172"/>
      <c r="H238" s="172"/>
      <c r="I238" s="393" t="s">
        <v>286</v>
      </c>
      <c r="J238" s="394"/>
      <c r="K238" s="394"/>
      <c r="L238" s="394"/>
      <c r="M238" s="394"/>
      <c r="N238" s="395"/>
      <c r="O238" s="393"/>
      <c r="P238" s="394"/>
      <c r="Q238" s="394"/>
      <c r="R238" s="394"/>
      <c r="S238" s="394"/>
      <c r="T238" s="395"/>
      <c r="U238" s="410"/>
      <c r="V238" s="410"/>
      <c r="W238" s="410"/>
      <c r="X238" s="410"/>
      <c r="Y238" s="410"/>
      <c r="Z238" s="410"/>
    </row>
    <row r="239" spans="1:26" s="39" customFormat="1" x14ac:dyDescent="0.25">
      <c r="A239" s="128" t="s">
        <v>262</v>
      </c>
      <c r="B239" s="38" t="s">
        <v>86</v>
      </c>
      <c r="C239" s="38" t="s">
        <v>248</v>
      </c>
      <c r="D239" s="128"/>
      <c r="E239" s="37">
        <v>41481</v>
      </c>
      <c r="F239" s="435"/>
      <c r="G239" s="172"/>
      <c r="H239" s="172"/>
      <c r="I239" s="393" t="s">
        <v>284</v>
      </c>
      <c r="J239" s="394"/>
      <c r="K239" s="394"/>
      <c r="L239" s="394"/>
      <c r="M239" s="394"/>
      <c r="N239" s="395"/>
      <c r="O239" s="393"/>
      <c r="P239" s="394"/>
      <c r="Q239" s="394"/>
      <c r="R239" s="394"/>
      <c r="S239" s="394"/>
      <c r="T239" s="395"/>
      <c r="U239" s="410"/>
      <c r="V239" s="410"/>
      <c r="W239" s="410"/>
      <c r="X239" s="410"/>
      <c r="Y239" s="410"/>
      <c r="Z239" s="410"/>
    </row>
    <row r="240" spans="1:26" s="39" customFormat="1" x14ac:dyDescent="0.25">
      <c r="A240" s="19" t="s">
        <v>372</v>
      </c>
      <c r="B240" s="18" t="s">
        <v>108</v>
      </c>
      <c r="C240" s="38" t="s">
        <v>239</v>
      </c>
      <c r="D240" s="128" t="s">
        <v>373</v>
      </c>
      <c r="E240" s="37">
        <v>41481</v>
      </c>
      <c r="F240" s="435"/>
      <c r="G240" s="172"/>
      <c r="H240" s="172"/>
      <c r="I240" s="393" t="s">
        <v>374</v>
      </c>
      <c r="J240" s="394"/>
      <c r="K240" s="394"/>
      <c r="L240" s="394"/>
      <c r="M240" s="394"/>
      <c r="N240" s="395"/>
      <c r="O240" s="393" t="s">
        <v>392</v>
      </c>
      <c r="P240" s="394"/>
      <c r="Q240" s="394"/>
      <c r="R240" s="394"/>
      <c r="S240" s="394"/>
      <c r="T240" s="395"/>
      <c r="U240" s="410">
        <v>215.63</v>
      </c>
      <c r="V240" s="410"/>
      <c r="W240" s="410"/>
      <c r="X240" s="410"/>
      <c r="Y240" s="410"/>
      <c r="Z240" s="410"/>
    </row>
    <row r="241" spans="1:26" s="39" customFormat="1" x14ac:dyDescent="0.25">
      <c r="A241" s="128" t="s">
        <v>262</v>
      </c>
      <c r="B241" s="38" t="s">
        <v>10</v>
      </c>
      <c r="C241" s="38" t="s">
        <v>248</v>
      </c>
      <c r="D241" s="128"/>
      <c r="E241" s="37">
        <v>41485</v>
      </c>
      <c r="F241" s="435"/>
      <c r="G241" s="172"/>
      <c r="H241" s="172"/>
      <c r="I241" s="393" t="s">
        <v>12</v>
      </c>
      <c r="J241" s="394"/>
      <c r="K241" s="394"/>
      <c r="L241" s="394"/>
      <c r="M241" s="394"/>
      <c r="N241" s="395"/>
      <c r="O241" s="393"/>
      <c r="P241" s="394"/>
      <c r="Q241" s="394"/>
      <c r="R241" s="394"/>
      <c r="S241" s="394"/>
      <c r="T241" s="395"/>
      <c r="U241" s="410"/>
      <c r="V241" s="410"/>
      <c r="W241" s="410"/>
      <c r="X241" s="410"/>
      <c r="Y241" s="410"/>
      <c r="Z241" s="410"/>
    </row>
    <row r="242" spans="1:26" s="39" customFormat="1" x14ac:dyDescent="0.25">
      <c r="A242" s="128" t="s">
        <v>262</v>
      </c>
      <c r="B242" s="38" t="s">
        <v>10</v>
      </c>
      <c r="C242" s="38" t="s">
        <v>248</v>
      </c>
      <c r="D242" s="128"/>
      <c r="E242" s="37">
        <v>41485</v>
      </c>
      <c r="F242" s="435"/>
      <c r="G242" s="172"/>
      <c r="H242" s="172"/>
      <c r="I242" s="393" t="s">
        <v>14</v>
      </c>
      <c r="J242" s="394"/>
      <c r="K242" s="394"/>
      <c r="L242" s="394"/>
      <c r="M242" s="394"/>
      <c r="N242" s="395"/>
      <c r="O242" s="393"/>
      <c r="P242" s="394"/>
      <c r="Q242" s="394"/>
      <c r="R242" s="394"/>
      <c r="S242" s="394"/>
      <c r="T242" s="395"/>
      <c r="U242" s="410"/>
      <c r="V242" s="410"/>
      <c r="W242" s="410"/>
      <c r="X242" s="410"/>
      <c r="Y242" s="410"/>
      <c r="Z242" s="410"/>
    </row>
    <row r="243" spans="1:26" s="39" customFormat="1" x14ac:dyDescent="0.25">
      <c r="A243" s="128" t="s">
        <v>262</v>
      </c>
      <c r="B243" s="38" t="s">
        <v>10</v>
      </c>
      <c r="C243" s="38" t="s">
        <v>248</v>
      </c>
      <c r="D243" s="128"/>
      <c r="E243" s="37">
        <v>41485</v>
      </c>
      <c r="F243" s="435"/>
      <c r="G243" s="172"/>
      <c r="H243" s="172"/>
      <c r="I243" s="393" t="s">
        <v>21</v>
      </c>
      <c r="J243" s="394"/>
      <c r="K243" s="394"/>
      <c r="L243" s="394"/>
      <c r="M243" s="394"/>
      <c r="N243" s="395"/>
      <c r="O243" s="393"/>
      <c r="P243" s="394"/>
      <c r="Q243" s="394"/>
      <c r="R243" s="394"/>
      <c r="S243" s="394"/>
      <c r="T243" s="395"/>
      <c r="U243" s="410"/>
      <c r="V243" s="410"/>
      <c r="W243" s="410"/>
      <c r="X243" s="410"/>
      <c r="Y243" s="410"/>
      <c r="Z243" s="410"/>
    </row>
    <row r="244" spans="1:26" s="39" customFormat="1" x14ac:dyDescent="0.25">
      <c r="A244" s="128" t="s">
        <v>262</v>
      </c>
      <c r="B244" s="38" t="s">
        <v>10</v>
      </c>
      <c r="C244" s="38" t="s">
        <v>248</v>
      </c>
      <c r="D244" s="128"/>
      <c r="E244" s="37">
        <v>41485</v>
      </c>
      <c r="F244" s="435"/>
      <c r="G244" s="172"/>
      <c r="H244" s="172"/>
      <c r="I244" s="393" t="s">
        <v>18</v>
      </c>
      <c r="J244" s="394"/>
      <c r="K244" s="394"/>
      <c r="L244" s="394"/>
      <c r="M244" s="394"/>
      <c r="N244" s="395"/>
      <c r="O244" s="393"/>
      <c r="P244" s="394"/>
      <c r="Q244" s="394"/>
      <c r="R244" s="394"/>
      <c r="S244" s="394"/>
      <c r="T244" s="395"/>
      <c r="U244" s="410"/>
      <c r="V244" s="410"/>
      <c r="W244" s="410"/>
      <c r="X244" s="410"/>
      <c r="Y244" s="410"/>
      <c r="Z244" s="410"/>
    </row>
    <row r="245" spans="1:26" s="39" customFormat="1" x14ac:dyDescent="0.25">
      <c r="A245" s="128" t="s">
        <v>262</v>
      </c>
      <c r="B245" s="38" t="s">
        <v>10</v>
      </c>
      <c r="C245" s="38" t="s">
        <v>248</v>
      </c>
      <c r="D245" s="128"/>
      <c r="E245" s="37">
        <v>41485</v>
      </c>
      <c r="F245" s="435"/>
      <c r="G245" s="172"/>
      <c r="H245" s="172"/>
      <c r="I245" s="393" t="s">
        <v>19</v>
      </c>
      <c r="J245" s="394"/>
      <c r="K245" s="394"/>
      <c r="L245" s="394"/>
      <c r="M245" s="394"/>
      <c r="N245" s="395"/>
      <c r="O245" s="393"/>
      <c r="P245" s="394"/>
      <c r="Q245" s="394"/>
      <c r="R245" s="394"/>
      <c r="S245" s="394"/>
      <c r="T245" s="395"/>
      <c r="U245" s="410"/>
      <c r="V245" s="410"/>
      <c r="W245" s="410"/>
      <c r="X245" s="410"/>
      <c r="Y245" s="410"/>
      <c r="Z245" s="410"/>
    </row>
    <row r="246" spans="1:26" s="39" customFormat="1" x14ac:dyDescent="0.25">
      <c r="A246" s="128" t="s">
        <v>262</v>
      </c>
      <c r="B246" s="38" t="s">
        <v>10</v>
      </c>
      <c r="C246" s="38" t="s">
        <v>248</v>
      </c>
      <c r="D246" s="128"/>
      <c r="E246" s="37">
        <v>41485</v>
      </c>
      <c r="F246" s="435"/>
      <c r="G246" s="172"/>
      <c r="H246" s="172"/>
      <c r="I246" s="393" t="s">
        <v>254</v>
      </c>
      <c r="J246" s="394"/>
      <c r="K246" s="394"/>
      <c r="L246" s="394"/>
      <c r="M246" s="394"/>
      <c r="N246" s="395"/>
      <c r="O246" s="393"/>
      <c r="P246" s="394"/>
      <c r="Q246" s="394"/>
      <c r="R246" s="394"/>
      <c r="S246" s="394"/>
      <c r="T246" s="395"/>
      <c r="U246" s="410"/>
      <c r="V246" s="410"/>
      <c r="W246" s="410"/>
      <c r="X246" s="410"/>
      <c r="Y246" s="410"/>
      <c r="Z246" s="410"/>
    </row>
    <row r="247" spans="1:26" s="39" customFormat="1" x14ac:dyDescent="0.25">
      <c r="A247" s="128" t="s">
        <v>262</v>
      </c>
      <c r="B247" s="38" t="s">
        <v>10</v>
      </c>
      <c r="C247" s="38" t="s">
        <v>248</v>
      </c>
      <c r="D247" s="128"/>
      <c r="E247" s="37">
        <v>41485</v>
      </c>
      <c r="F247" s="435"/>
      <c r="G247" s="172"/>
      <c r="H247" s="172"/>
      <c r="I247" s="393" t="s">
        <v>229</v>
      </c>
      <c r="J247" s="394"/>
      <c r="K247" s="394"/>
      <c r="L247" s="394"/>
      <c r="M247" s="394"/>
      <c r="N247" s="395"/>
      <c r="O247" s="393"/>
      <c r="P247" s="394"/>
      <c r="Q247" s="394"/>
      <c r="R247" s="394"/>
      <c r="S247" s="394"/>
      <c r="T247" s="395"/>
      <c r="U247" s="410"/>
      <c r="V247" s="410"/>
      <c r="W247" s="410"/>
      <c r="X247" s="410"/>
      <c r="Y247" s="410"/>
      <c r="Z247" s="410"/>
    </row>
    <row r="248" spans="1:26" s="39" customFormat="1" x14ac:dyDescent="0.25">
      <c r="A248" s="128" t="s">
        <v>262</v>
      </c>
      <c r="B248" s="38" t="s">
        <v>29</v>
      </c>
      <c r="C248" s="38" t="s">
        <v>248</v>
      </c>
      <c r="D248" s="128"/>
      <c r="E248" s="37">
        <v>41485</v>
      </c>
      <c r="F248" s="435"/>
      <c r="G248" s="172"/>
      <c r="H248" s="172"/>
      <c r="I248" s="393" t="s">
        <v>174</v>
      </c>
      <c r="J248" s="394"/>
      <c r="K248" s="394"/>
      <c r="L248" s="394"/>
      <c r="M248" s="394"/>
      <c r="N248" s="395"/>
      <c r="O248" s="393"/>
      <c r="P248" s="394"/>
      <c r="Q248" s="394"/>
      <c r="R248" s="394"/>
      <c r="S248" s="394"/>
      <c r="T248" s="395"/>
      <c r="U248" s="410"/>
      <c r="V248" s="410"/>
      <c r="W248" s="410"/>
      <c r="X248" s="410"/>
      <c r="Y248" s="410"/>
      <c r="Z248" s="410"/>
    </row>
    <row r="249" spans="1:26" s="39" customFormat="1" x14ac:dyDescent="0.25">
      <c r="A249" s="128" t="s">
        <v>262</v>
      </c>
      <c r="B249" s="38" t="s">
        <v>34</v>
      </c>
      <c r="C249" s="38" t="s">
        <v>248</v>
      </c>
      <c r="D249" s="128"/>
      <c r="E249" s="37">
        <v>41485</v>
      </c>
      <c r="F249" s="435"/>
      <c r="G249" s="172"/>
      <c r="H249" s="172"/>
      <c r="I249" s="393" t="s">
        <v>36</v>
      </c>
      <c r="J249" s="394"/>
      <c r="K249" s="394"/>
      <c r="L249" s="394"/>
      <c r="M249" s="394"/>
      <c r="N249" s="395"/>
      <c r="O249" s="393"/>
      <c r="P249" s="394"/>
      <c r="Q249" s="394"/>
      <c r="R249" s="394"/>
      <c r="S249" s="394"/>
      <c r="T249" s="395"/>
      <c r="U249" s="410"/>
      <c r="V249" s="410"/>
      <c r="W249" s="410"/>
      <c r="X249" s="410"/>
      <c r="Y249" s="410"/>
      <c r="Z249" s="410"/>
    </row>
    <row r="250" spans="1:26" s="39" customFormat="1" x14ac:dyDescent="0.25">
      <c r="A250" s="128" t="s">
        <v>262</v>
      </c>
      <c r="B250" s="38" t="s">
        <v>34</v>
      </c>
      <c r="C250" s="38" t="s">
        <v>248</v>
      </c>
      <c r="D250" s="128"/>
      <c r="E250" s="37">
        <v>41485</v>
      </c>
      <c r="F250" s="435"/>
      <c r="G250" s="172"/>
      <c r="H250" s="172"/>
      <c r="I250" s="393" t="s">
        <v>41</v>
      </c>
      <c r="J250" s="394"/>
      <c r="K250" s="394"/>
      <c r="L250" s="394"/>
      <c r="M250" s="394"/>
      <c r="N250" s="395"/>
      <c r="O250" s="393"/>
      <c r="P250" s="394"/>
      <c r="Q250" s="394"/>
      <c r="R250" s="394"/>
      <c r="S250" s="394"/>
      <c r="T250" s="395"/>
      <c r="U250" s="410"/>
      <c r="V250" s="410"/>
      <c r="W250" s="410"/>
      <c r="X250" s="410"/>
      <c r="Y250" s="410"/>
      <c r="Z250" s="410"/>
    </row>
    <row r="251" spans="1:26" s="39" customFormat="1" x14ac:dyDescent="0.25">
      <c r="A251" s="128" t="s">
        <v>262</v>
      </c>
      <c r="B251" s="38" t="s">
        <v>51</v>
      </c>
      <c r="C251" s="38" t="s">
        <v>248</v>
      </c>
      <c r="D251" s="128"/>
      <c r="E251" s="37">
        <v>41485</v>
      </c>
      <c r="F251" s="435"/>
      <c r="G251" s="172"/>
      <c r="H251" s="172"/>
      <c r="I251" s="393" t="s">
        <v>173</v>
      </c>
      <c r="J251" s="394"/>
      <c r="K251" s="394"/>
      <c r="L251" s="394"/>
      <c r="M251" s="394"/>
      <c r="N251" s="395"/>
      <c r="O251" s="393"/>
      <c r="P251" s="394"/>
      <c r="Q251" s="394"/>
      <c r="R251" s="394"/>
      <c r="S251" s="394"/>
      <c r="T251" s="395"/>
      <c r="U251" s="410"/>
      <c r="V251" s="410"/>
      <c r="W251" s="410"/>
      <c r="X251" s="410"/>
      <c r="Y251" s="410"/>
      <c r="Z251" s="410"/>
    </row>
    <row r="252" spans="1:26" s="39" customFormat="1" x14ac:dyDescent="0.25">
      <c r="A252" s="128" t="s">
        <v>262</v>
      </c>
      <c r="B252" s="38" t="s">
        <v>34</v>
      </c>
      <c r="C252" s="38" t="s">
        <v>248</v>
      </c>
      <c r="D252" s="128"/>
      <c r="E252" s="37">
        <v>41485</v>
      </c>
      <c r="F252" s="435"/>
      <c r="G252" s="172"/>
      <c r="H252" s="172"/>
      <c r="I252" s="393" t="s">
        <v>172</v>
      </c>
      <c r="J252" s="394"/>
      <c r="K252" s="394"/>
      <c r="L252" s="394"/>
      <c r="M252" s="394"/>
      <c r="N252" s="395"/>
      <c r="O252" s="393"/>
      <c r="P252" s="394"/>
      <c r="Q252" s="394"/>
      <c r="R252" s="394"/>
      <c r="S252" s="394"/>
      <c r="T252" s="395"/>
      <c r="U252" s="410"/>
      <c r="V252" s="410"/>
      <c r="W252" s="410"/>
      <c r="X252" s="410"/>
      <c r="Y252" s="410"/>
      <c r="Z252" s="410"/>
    </row>
    <row r="253" spans="1:26" s="39" customFormat="1" x14ac:dyDescent="0.25">
      <c r="A253" s="128" t="s">
        <v>262</v>
      </c>
      <c r="B253" s="38" t="s">
        <v>34</v>
      </c>
      <c r="C253" s="38" t="s">
        <v>248</v>
      </c>
      <c r="D253" s="128"/>
      <c r="E253" s="37">
        <v>41485</v>
      </c>
      <c r="F253" s="435"/>
      <c r="G253" s="172"/>
      <c r="H253" s="172"/>
      <c r="I253" s="393" t="s">
        <v>50</v>
      </c>
      <c r="J253" s="394"/>
      <c r="K253" s="394"/>
      <c r="L253" s="394"/>
      <c r="M253" s="394"/>
      <c r="N253" s="395"/>
      <c r="O253" s="393"/>
      <c r="P253" s="394"/>
      <c r="Q253" s="394"/>
      <c r="R253" s="394"/>
      <c r="S253" s="394"/>
      <c r="T253" s="395"/>
      <c r="U253" s="410"/>
      <c r="V253" s="410"/>
      <c r="W253" s="410"/>
      <c r="X253" s="410"/>
      <c r="Y253" s="410"/>
      <c r="Z253" s="410"/>
    </row>
    <row r="254" spans="1:26" s="39" customFormat="1" x14ac:dyDescent="0.25">
      <c r="A254" s="128" t="s">
        <v>262</v>
      </c>
      <c r="B254" s="38" t="s">
        <v>52</v>
      </c>
      <c r="C254" s="38" t="s">
        <v>248</v>
      </c>
      <c r="D254" s="128"/>
      <c r="E254" s="37">
        <v>41485</v>
      </c>
      <c r="F254" s="435"/>
      <c r="G254" s="172"/>
      <c r="H254" s="172"/>
      <c r="I254" s="393" t="s">
        <v>53</v>
      </c>
      <c r="J254" s="394"/>
      <c r="K254" s="394"/>
      <c r="L254" s="394"/>
      <c r="M254" s="394"/>
      <c r="N254" s="395"/>
      <c r="O254" s="393"/>
      <c r="P254" s="394"/>
      <c r="Q254" s="394"/>
      <c r="R254" s="394"/>
      <c r="S254" s="394"/>
      <c r="T254" s="395"/>
      <c r="U254" s="410"/>
      <c r="V254" s="410"/>
      <c r="W254" s="410"/>
      <c r="X254" s="410"/>
      <c r="Y254" s="410"/>
      <c r="Z254" s="410"/>
    </row>
    <row r="255" spans="1:26" s="39" customFormat="1" x14ac:dyDescent="0.25">
      <c r="A255" s="128" t="s">
        <v>262</v>
      </c>
      <c r="B255" s="38" t="s">
        <v>52</v>
      </c>
      <c r="C255" s="38" t="s">
        <v>248</v>
      </c>
      <c r="D255" s="128"/>
      <c r="E255" s="37">
        <v>41485</v>
      </c>
      <c r="F255" s="435"/>
      <c r="G255" s="172"/>
      <c r="H255" s="172"/>
      <c r="I255" s="393" t="s">
        <v>180</v>
      </c>
      <c r="J255" s="394"/>
      <c r="K255" s="394"/>
      <c r="L255" s="394"/>
      <c r="M255" s="394"/>
      <c r="N255" s="395"/>
      <c r="O255" s="393"/>
      <c r="P255" s="394"/>
      <c r="Q255" s="394"/>
      <c r="R255" s="394"/>
      <c r="S255" s="394"/>
      <c r="T255" s="395"/>
      <c r="U255" s="410"/>
      <c r="V255" s="410"/>
      <c r="W255" s="410"/>
      <c r="X255" s="410"/>
      <c r="Y255" s="410"/>
      <c r="Z255" s="410"/>
    </row>
    <row r="256" spans="1:26" s="39" customFormat="1" x14ac:dyDescent="0.25">
      <c r="A256" s="128" t="s">
        <v>262</v>
      </c>
      <c r="B256" s="38" t="s">
        <v>52</v>
      </c>
      <c r="C256" s="38" t="s">
        <v>248</v>
      </c>
      <c r="D256" s="128"/>
      <c r="E256" s="37">
        <v>41485</v>
      </c>
      <c r="F256" s="435"/>
      <c r="G256" s="172"/>
      <c r="H256" s="172"/>
      <c r="I256" s="393" t="s">
        <v>177</v>
      </c>
      <c r="J256" s="394"/>
      <c r="K256" s="394"/>
      <c r="L256" s="394"/>
      <c r="M256" s="394"/>
      <c r="N256" s="395"/>
      <c r="O256" s="393"/>
      <c r="P256" s="394"/>
      <c r="Q256" s="394"/>
      <c r="R256" s="394"/>
      <c r="S256" s="394"/>
      <c r="T256" s="395"/>
      <c r="U256" s="410"/>
      <c r="V256" s="410"/>
      <c r="W256" s="410"/>
      <c r="X256" s="410"/>
      <c r="Y256" s="410"/>
      <c r="Z256" s="410"/>
    </row>
    <row r="257" spans="1:26" s="39" customFormat="1" x14ac:dyDescent="0.25">
      <c r="A257" s="128" t="s">
        <v>262</v>
      </c>
      <c r="B257" s="38" t="s">
        <v>89</v>
      </c>
      <c r="C257" s="38" t="s">
        <v>248</v>
      </c>
      <c r="D257" s="128"/>
      <c r="E257" s="37">
        <v>41485</v>
      </c>
      <c r="F257" s="435"/>
      <c r="G257" s="172"/>
      <c r="H257" s="172"/>
      <c r="I257" s="393" t="s">
        <v>367</v>
      </c>
      <c r="J257" s="394"/>
      <c r="K257" s="394"/>
      <c r="L257" s="394"/>
      <c r="M257" s="394"/>
      <c r="N257" s="395"/>
      <c r="O257" s="393"/>
      <c r="P257" s="394"/>
      <c r="Q257" s="394"/>
      <c r="R257" s="394"/>
      <c r="S257" s="394"/>
      <c r="T257" s="395"/>
      <c r="U257" s="410"/>
      <c r="V257" s="410"/>
      <c r="W257" s="410"/>
      <c r="X257" s="410"/>
      <c r="Y257" s="410"/>
      <c r="Z257" s="410"/>
    </row>
    <row r="258" spans="1:26" s="39" customFormat="1" x14ac:dyDescent="0.25">
      <c r="A258" s="128" t="s">
        <v>262</v>
      </c>
      <c r="B258" s="38" t="s">
        <v>61</v>
      </c>
      <c r="C258" s="38" t="s">
        <v>248</v>
      </c>
      <c r="D258" s="128"/>
      <c r="E258" s="37">
        <v>41485</v>
      </c>
      <c r="F258" s="435"/>
      <c r="G258" s="172"/>
      <c r="H258" s="172"/>
      <c r="I258" s="393" t="s">
        <v>190</v>
      </c>
      <c r="J258" s="394"/>
      <c r="K258" s="394"/>
      <c r="L258" s="394"/>
      <c r="M258" s="394"/>
      <c r="N258" s="395"/>
      <c r="O258" s="393"/>
      <c r="P258" s="394"/>
      <c r="Q258" s="394"/>
      <c r="R258" s="394"/>
      <c r="S258" s="394"/>
      <c r="T258" s="395"/>
      <c r="U258" s="410"/>
      <c r="V258" s="410"/>
      <c r="W258" s="410"/>
      <c r="X258" s="410"/>
      <c r="Y258" s="410"/>
      <c r="Z258" s="410"/>
    </row>
    <row r="259" spans="1:26" s="39" customFormat="1" x14ac:dyDescent="0.25">
      <c r="A259" s="128" t="s">
        <v>262</v>
      </c>
      <c r="B259" s="38" t="s">
        <v>233</v>
      </c>
      <c r="C259" s="38" t="s">
        <v>248</v>
      </c>
      <c r="D259" s="128"/>
      <c r="E259" s="37">
        <v>41485</v>
      </c>
      <c r="F259" s="435"/>
      <c r="G259" s="172"/>
      <c r="H259" s="172"/>
      <c r="I259" s="393" t="s">
        <v>238</v>
      </c>
      <c r="J259" s="394"/>
      <c r="K259" s="394"/>
      <c r="L259" s="394"/>
      <c r="M259" s="394"/>
      <c r="N259" s="395"/>
      <c r="O259" s="393"/>
      <c r="P259" s="394"/>
      <c r="Q259" s="394"/>
      <c r="R259" s="394"/>
      <c r="S259" s="394"/>
      <c r="T259" s="395"/>
      <c r="U259" s="410"/>
      <c r="V259" s="410"/>
      <c r="W259" s="410"/>
      <c r="X259" s="410"/>
      <c r="Y259" s="410"/>
      <c r="Z259" s="410"/>
    </row>
    <row r="260" spans="1:26" s="39" customFormat="1" x14ac:dyDescent="0.25">
      <c r="A260" s="128" t="s">
        <v>262</v>
      </c>
      <c r="B260" s="38" t="s">
        <v>79</v>
      </c>
      <c r="C260" s="38" t="s">
        <v>239</v>
      </c>
      <c r="D260" s="128" t="s">
        <v>381</v>
      </c>
      <c r="E260" s="37">
        <v>41486</v>
      </c>
      <c r="F260" s="435"/>
      <c r="G260" s="172"/>
      <c r="H260" s="172"/>
      <c r="I260" s="393" t="s">
        <v>382</v>
      </c>
      <c r="J260" s="394"/>
      <c r="K260" s="394"/>
      <c r="L260" s="394"/>
      <c r="M260" s="394"/>
      <c r="N260" s="395"/>
      <c r="O260" s="393"/>
      <c r="P260" s="394"/>
      <c r="Q260" s="394"/>
      <c r="R260" s="394"/>
      <c r="S260" s="394"/>
      <c r="T260" s="395"/>
      <c r="U260" s="410"/>
      <c r="V260" s="410"/>
      <c r="W260" s="410"/>
      <c r="X260" s="410"/>
      <c r="Y260" s="410"/>
      <c r="Z260" s="410"/>
    </row>
    <row r="261" spans="1:26" s="39" customFormat="1" x14ac:dyDescent="0.25">
      <c r="A261" s="139" t="s">
        <v>385</v>
      </c>
      <c r="B261" s="38" t="s">
        <v>10</v>
      </c>
      <c r="C261" s="38" t="s">
        <v>248</v>
      </c>
      <c r="D261" s="128"/>
      <c r="E261" s="37">
        <v>41492</v>
      </c>
      <c r="F261" s="438"/>
      <c r="G261" s="172"/>
      <c r="H261" s="172"/>
      <c r="I261" s="393" t="s">
        <v>254</v>
      </c>
      <c r="J261" s="394"/>
      <c r="K261" s="394"/>
      <c r="L261" s="394"/>
      <c r="M261" s="394"/>
      <c r="N261" s="395"/>
      <c r="O261" s="393"/>
      <c r="P261" s="394"/>
      <c r="Q261" s="394"/>
      <c r="R261" s="394"/>
      <c r="S261" s="394"/>
      <c r="T261" s="395"/>
      <c r="U261" s="410"/>
      <c r="V261" s="410"/>
      <c r="W261" s="410"/>
      <c r="X261" s="410"/>
      <c r="Y261" s="410"/>
      <c r="Z261" s="410"/>
    </row>
    <row r="262" spans="1:26" s="39" customFormat="1" x14ac:dyDescent="0.25">
      <c r="A262" s="139" t="s">
        <v>262</v>
      </c>
      <c r="B262" s="38" t="s">
        <v>10</v>
      </c>
      <c r="C262" s="38" t="s">
        <v>248</v>
      </c>
      <c r="D262" s="128"/>
      <c r="E262" s="37">
        <v>41493</v>
      </c>
      <c r="F262" s="438"/>
      <c r="G262" s="172"/>
      <c r="H262" s="172"/>
      <c r="I262" s="393" t="s">
        <v>12</v>
      </c>
      <c r="J262" s="394"/>
      <c r="K262" s="394"/>
      <c r="L262" s="394"/>
      <c r="M262" s="394"/>
      <c r="N262" s="395"/>
      <c r="O262" s="393"/>
      <c r="P262" s="394"/>
      <c r="Q262" s="394"/>
      <c r="R262" s="394"/>
      <c r="S262" s="394"/>
      <c r="T262" s="395"/>
      <c r="U262" s="410"/>
      <c r="V262" s="410"/>
      <c r="W262" s="410"/>
      <c r="X262" s="410"/>
      <c r="Y262" s="410"/>
      <c r="Z262" s="410"/>
    </row>
    <row r="263" spans="1:26" s="39" customFormat="1" x14ac:dyDescent="0.25">
      <c r="A263" s="139" t="s">
        <v>262</v>
      </c>
      <c r="B263" s="38" t="s">
        <v>10</v>
      </c>
      <c r="C263" s="38" t="s">
        <v>248</v>
      </c>
      <c r="D263" s="128"/>
      <c r="E263" s="37">
        <v>41493</v>
      </c>
      <c r="F263" s="438"/>
      <c r="G263" s="172"/>
      <c r="H263" s="172"/>
      <c r="I263" s="393" t="s">
        <v>14</v>
      </c>
      <c r="J263" s="394"/>
      <c r="K263" s="394"/>
      <c r="L263" s="394"/>
      <c r="M263" s="394"/>
      <c r="N263" s="395"/>
      <c r="O263" s="393"/>
      <c r="P263" s="394"/>
      <c r="Q263" s="394"/>
      <c r="R263" s="394"/>
      <c r="S263" s="394"/>
      <c r="T263" s="395"/>
      <c r="U263" s="410"/>
      <c r="V263" s="410"/>
      <c r="W263" s="410"/>
      <c r="X263" s="410"/>
      <c r="Y263" s="410"/>
      <c r="Z263" s="410"/>
    </row>
    <row r="264" spans="1:26" s="39" customFormat="1" x14ac:dyDescent="0.25">
      <c r="A264" s="139" t="s">
        <v>262</v>
      </c>
      <c r="B264" s="38" t="s">
        <v>10</v>
      </c>
      <c r="C264" s="38" t="s">
        <v>248</v>
      </c>
      <c r="D264" s="128"/>
      <c r="E264" s="37">
        <v>41493</v>
      </c>
      <c r="F264" s="438"/>
      <c r="G264" s="172"/>
      <c r="H264" s="172"/>
      <c r="I264" s="393" t="s">
        <v>254</v>
      </c>
      <c r="J264" s="394"/>
      <c r="K264" s="394"/>
      <c r="L264" s="394"/>
      <c r="M264" s="394"/>
      <c r="N264" s="395"/>
      <c r="O264" s="393"/>
      <c r="P264" s="394"/>
      <c r="Q264" s="394"/>
      <c r="R264" s="394"/>
      <c r="S264" s="394"/>
      <c r="T264" s="395"/>
      <c r="U264" s="410"/>
      <c r="V264" s="410"/>
      <c r="W264" s="410"/>
      <c r="X264" s="410"/>
      <c r="Y264" s="410"/>
      <c r="Z264" s="410"/>
    </row>
    <row r="265" spans="1:26" s="39" customFormat="1" x14ac:dyDescent="0.25">
      <c r="A265" s="139" t="s">
        <v>262</v>
      </c>
      <c r="B265" s="38" t="s">
        <v>29</v>
      </c>
      <c r="C265" s="38" t="s">
        <v>248</v>
      </c>
      <c r="D265" s="128"/>
      <c r="E265" s="37">
        <v>41493</v>
      </c>
      <c r="F265" s="438"/>
      <c r="G265" s="172"/>
      <c r="H265" s="172"/>
      <c r="I265" s="393" t="s">
        <v>179</v>
      </c>
      <c r="J265" s="394"/>
      <c r="K265" s="394"/>
      <c r="L265" s="394"/>
      <c r="M265" s="394"/>
      <c r="N265" s="395"/>
      <c r="O265" s="393"/>
      <c r="P265" s="394"/>
      <c r="Q265" s="394"/>
      <c r="R265" s="394"/>
      <c r="S265" s="394"/>
      <c r="T265" s="395"/>
      <c r="U265" s="410"/>
      <c r="V265" s="410"/>
      <c r="W265" s="410"/>
      <c r="X265" s="410"/>
      <c r="Y265" s="410"/>
      <c r="Z265" s="410"/>
    </row>
    <row r="266" spans="1:26" s="39" customFormat="1" x14ac:dyDescent="0.25">
      <c r="A266" s="139" t="s">
        <v>262</v>
      </c>
      <c r="B266" s="38" t="s">
        <v>29</v>
      </c>
      <c r="C266" s="38" t="s">
        <v>248</v>
      </c>
      <c r="D266" s="128"/>
      <c r="E266" s="37">
        <v>41493</v>
      </c>
      <c r="F266" s="438"/>
      <c r="G266" s="172"/>
      <c r="H266" s="172"/>
      <c r="I266" s="393" t="s">
        <v>174</v>
      </c>
      <c r="J266" s="394"/>
      <c r="K266" s="394"/>
      <c r="L266" s="394"/>
      <c r="M266" s="394"/>
      <c r="N266" s="395"/>
      <c r="O266" s="393"/>
      <c r="P266" s="394"/>
      <c r="Q266" s="394"/>
      <c r="R266" s="394"/>
      <c r="S266" s="394"/>
      <c r="T266" s="395"/>
      <c r="U266" s="410"/>
      <c r="V266" s="410"/>
      <c r="W266" s="410"/>
      <c r="X266" s="410"/>
      <c r="Y266" s="410"/>
      <c r="Z266" s="410"/>
    </row>
    <row r="267" spans="1:26" s="39" customFormat="1" x14ac:dyDescent="0.25">
      <c r="A267" s="139" t="s">
        <v>262</v>
      </c>
      <c r="B267" s="38" t="s">
        <v>52</v>
      </c>
      <c r="C267" s="38" t="s">
        <v>248</v>
      </c>
      <c r="D267" s="128"/>
      <c r="E267" s="37">
        <v>41493</v>
      </c>
      <c r="F267" s="438"/>
      <c r="G267" s="172"/>
      <c r="H267" s="172"/>
      <c r="I267" s="393" t="s">
        <v>177</v>
      </c>
      <c r="J267" s="394"/>
      <c r="K267" s="394"/>
      <c r="L267" s="394"/>
      <c r="M267" s="394"/>
      <c r="N267" s="395"/>
      <c r="O267" s="393"/>
      <c r="P267" s="394"/>
      <c r="Q267" s="394"/>
      <c r="R267" s="394"/>
      <c r="S267" s="394"/>
      <c r="T267" s="395"/>
      <c r="U267" s="410"/>
      <c r="V267" s="410"/>
      <c r="W267" s="410"/>
      <c r="X267" s="410"/>
      <c r="Y267" s="410"/>
      <c r="Z267" s="410"/>
    </row>
    <row r="268" spans="1:26" s="39" customFormat="1" x14ac:dyDescent="0.25">
      <c r="A268" s="139" t="s">
        <v>262</v>
      </c>
      <c r="B268" s="38" t="s">
        <v>52</v>
      </c>
      <c r="C268" s="38" t="s">
        <v>248</v>
      </c>
      <c r="D268" s="128"/>
      <c r="E268" s="37">
        <v>41493</v>
      </c>
      <c r="F268" s="438"/>
      <c r="G268" s="172"/>
      <c r="H268" s="172"/>
      <c r="I268" s="393" t="s">
        <v>180</v>
      </c>
      <c r="J268" s="394"/>
      <c r="K268" s="394"/>
      <c r="L268" s="394"/>
      <c r="M268" s="394"/>
      <c r="N268" s="395"/>
      <c r="O268" s="393"/>
      <c r="P268" s="394"/>
      <c r="Q268" s="394"/>
      <c r="R268" s="394"/>
      <c r="S268" s="394"/>
      <c r="T268" s="395"/>
      <c r="U268" s="410"/>
      <c r="V268" s="410"/>
      <c r="W268" s="410"/>
      <c r="X268" s="410"/>
      <c r="Y268" s="410"/>
      <c r="Z268" s="410"/>
    </row>
    <row r="269" spans="1:26" s="39" customFormat="1" x14ac:dyDescent="0.25">
      <c r="A269" s="139" t="s">
        <v>262</v>
      </c>
      <c r="B269" s="38" t="s">
        <v>59</v>
      </c>
      <c r="C269" s="38" t="s">
        <v>248</v>
      </c>
      <c r="D269" s="128"/>
      <c r="E269" s="37">
        <v>41493</v>
      </c>
      <c r="F269" s="438"/>
      <c r="G269" s="172"/>
      <c r="H269" s="172"/>
      <c r="I269" s="393" t="s">
        <v>60</v>
      </c>
      <c r="J269" s="394"/>
      <c r="K269" s="394"/>
      <c r="L269" s="394"/>
      <c r="M269" s="394"/>
      <c r="N269" s="395"/>
      <c r="O269" s="393"/>
      <c r="P269" s="394"/>
      <c r="Q269" s="394"/>
      <c r="R269" s="394"/>
      <c r="S269" s="394"/>
      <c r="T269" s="395"/>
      <c r="U269" s="410"/>
      <c r="V269" s="410"/>
      <c r="W269" s="410"/>
      <c r="X269" s="410"/>
      <c r="Y269" s="410"/>
      <c r="Z269" s="410"/>
    </row>
    <row r="270" spans="1:26" s="39" customFormat="1" x14ac:dyDescent="0.25">
      <c r="A270" s="139" t="s">
        <v>262</v>
      </c>
      <c r="B270" s="38" t="s">
        <v>61</v>
      </c>
      <c r="C270" s="38" t="s">
        <v>248</v>
      </c>
      <c r="D270" s="128"/>
      <c r="E270" s="37">
        <v>41493</v>
      </c>
      <c r="F270" s="438"/>
      <c r="G270" s="172"/>
      <c r="H270" s="172"/>
      <c r="I270" s="393" t="s">
        <v>189</v>
      </c>
      <c r="J270" s="394"/>
      <c r="K270" s="394"/>
      <c r="L270" s="394"/>
      <c r="M270" s="394"/>
      <c r="N270" s="395"/>
      <c r="O270" s="393"/>
      <c r="P270" s="394"/>
      <c r="Q270" s="394"/>
      <c r="R270" s="394"/>
      <c r="S270" s="394"/>
      <c r="T270" s="395"/>
      <c r="U270" s="410"/>
      <c r="V270" s="410"/>
      <c r="W270" s="410"/>
      <c r="X270" s="410"/>
      <c r="Y270" s="410"/>
      <c r="Z270" s="410"/>
    </row>
    <row r="271" spans="1:26" s="39" customFormat="1" x14ac:dyDescent="0.25">
      <c r="A271" s="139" t="s">
        <v>262</v>
      </c>
      <c r="B271" s="38" t="s">
        <v>61</v>
      </c>
      <c r="C271" s="38" t="s">
        <v>248</v>
      </c>
      <c r="D271" s="128"/>
      <c r="E271" s="37">
        <v>41493</v>
      </c>
      <c r="F271" s="438"/>
      <c r="G271" s="172"/>
      <c r="H271" s="172"/>
      <c r="I271" s="393" t="s">
        <v>190</v>
      </c>
      <c r="J271" s="394"/>
      <c r="K271" s="394"/>
      <c r="L271" s="394"/>
      <c r="M271" s="394"/>
      <c r="N271" s="395"/>
      <c r="O271" s="393"/>
      <c r="P271" s="394"/>
      <c r="Q271" s="394"/>
      <c r="R271" s="394"/>
      <c r="S271" s="394"/>
      <c r="T271" s="395"/>
      <c r="U271" s="410"/>
      <c r="V271" s="410"/>
      <c r="W271" s="410"/>
      <c r="X271" s="410"/>
      <c r="Y271" s="410"/>
      <c r="Z271" s="410"/>
    </row>
    <row r="272" spans="1:26" s="39" customFormat="1" x14ac:dyDescent="0.25">
      <c r="A272" s="139" t="s">
        <v>262</v>
      </c>
      <c r="B272" s="38" t="s">
        <v>61</v>
      </c>
      <c r="C272" s="38" t="s">
        <v>248</v>
      </c>
      <c r="D272" s="128"/>
      <c r="E272" s="37">
        <v>41493</v>
      </c>
      <c r="F272" s="438"/>
      <c r="G272" s="172"/>
      <c r="H272" s="172"/>
      <c r="I272" s="393" t="s">
        <v>194</v>
      </c>
      <c r="J272" s="394"/>
      <c r="K272" s="394"/>
      <c r="L272" s="394"/>
      <c r="M272" s="394"/>
      <c r="N272" s="395"/>
      <c r="O272" s="393"/>
      <c r="P272" s="394"/>
      <c r="Q272" s="394"/>
      <c r="R272" s="394"/>
      <c r="S272" s="394"/>
      <c r="T272" s="395"/>
      <c r="U272" s="410"/>
      <c r="V272" s="410"/>
      <c r="W272" s="410"/>
      <c r="X272" s="410"/>
      <c r="Y272" s="410"/>
      <c r="Z272" s="410"/>
    </row>
    <row r="273" spans="1:26" s="39" customFormat="1" x14ac:dyDescent="0.25">
      <c r="A273" s="139" t="s">
        <v>262</v>
      </c>
      <c r="B273" s="38" t="s">
        <v>61</v>
      </c>
      <c r="C273" s="38" t="s">
        <v>248</v>
      </c>
      <c r="D273" s="128"/>
      <c r="E273" s="37">
        <v>41493</v>
      </c>
      <c r="F273" s="438"/>
      <c r="G273" s="172"/>
      <c r="H273" s="172"/>
      <c r="I273" s="393" t="s">
        <v>195</v>
      </c>
      <c r="J273" s="394"/>
      <c r="K273" s="394"/>
      <c r="L273" s="394"/>
      <c r="M273" s="394"/>
      <c r="N273" s="395"/>
      <c r="O273" s="393"/>
      <c r="P273" s="394"/>
      <c r="Q273" s="394"/>
      <c r="R273" s="394"/>
      <c r="S273" s="394"/>
      <c r="T273" s="395"/>
      <c r="U273" s="410"/>
      <c r="V273" s="410"/>
      <c r="W273" s="410"/>
      <c r="X273" s="410"/>
      <c r="Y273" s="410"/>
      <c r="Z273" s="410"/>
    </row>
    <row r="274" spans="1:26" s="39" customFormat="1" x14ac:dyDescent="0.25">
      <c r="A274" s="139" t="s">
        <v>262</v>
      </c>
      <c r="B274" s="38" t="s">
        <v>61</v>
      </c>
      <c r="C274" s="38" t="s">
        <v>248</v>
      </c>
      <c r="D274" s="128"/>
      <c r="E274" s="37">
        <v>41493</v>
      </c>
      <c r="F274" s="438"/>
      <c r="G274" s="172"/>
      <c r="H274" s="172"/>
      <c r="I274" s="393" t="s">
        <v>202</v>
      </c>
      <c r="J274" s="394"/>
      <c r="K274" s="394"/>
      <c r="L274" s="394"/>
      <c r="M274" s="394"/>
      <c r="N274" s="395"/>
      <c r="O274" s="393"/>
      <c r="P274" s="394"/>
      <c r="Q274" s="394"/>
      <c r="R274" s="394"/>
      <c r="S274" s="394"/>
      <c r="T274" s="395"/>
      <c r="U274" s="410"/>
      <c r="V274" s="410"/>
      <c r="W274" s="410"/>
      <c r="X274" s="410"/>
      <c r="Y274" s="410"/>
      <c r="Z274" s="410"/>
    </row>
    <row r="275" spans="1:26" s="39" customFormat="1" x14ac:dyDescent="0.25">
      <c r="A275" s="139" t="s">
        <v>262</v>
      </c>
      <c r="B275" s="38" t="s">
        <v>61</v>
      </c>
      <c r="C275" s="38" t="s">
        <v>248</v>
      </c>
      <c r="D275" s="128"/>
      <c r="E275" s="37">
        <v>41493</v>
      </c>
      <c r="F275" s="438"/>
      <c r="G275" s="172"/>
      <c r="H275" s="172"/>
      <c r="I275" s="393" t="s">
        <v>203</v>
      </c>
      <c r="J275" s="394"/>
      <c r="K275" s="394"/>
      <c r="L275" s="394"/>
      <c r="M275" s="394"/>
      <c r="N275" s="395"/>
      <c r="O275" s="393"/>
      <c r="P275" s="394"/>
      <c r="Q275" s="394"/>
      <c r="R275" s="394"/>
      <c r="S275" s="394"/>
      <c r="T275" s="395"/>
      <c r="U275" s="410"/>
      <c r="V275" s="410"/>
      <c r="W275" s="410"/>
      <c r="X275" s="410"/>
      <c r="Y275" s="410"/>
      <c r="Z275" s="410"/>
    </row>
    <row r="276" spans="1:26" s="39" customFormat="1" x14ac:dyDescent="0.25">
      <c r="A276" s="139" t="s">
        <v>262</v>
      </c>
      <c r="B276" s="38" t="s">
        <v>61</v>
      </c>
      <c r="C276" s="38" t="s">
        <v>248</v>
      </c>
      <c r="D276" s="128"/>
      <c r="E276" s="37">
        <v>41493</v>
      </c>
      <c r="F276" s="438"/>
      <c r="G276" s="172"/>
      <c r="H276" s="172"/>
      <c r="I276" s="393" t="s">
        <v>205</v>
      </c>
      <c r="J276" s="394"/>
      <c r="K276" s="394"/>
      <c r="L276" s="394"/>
      <c r="M276" s="394"/>
      <c r="N276" s="395"/>
      <c r="O276" s="393"/>
      <c r="P276" s="394"/>
      <c r="Q276" s="394"/>
      <c r="R276" s="394"/>
      <c r="S276" s="394"/>
      <c r="T276" s="395"/>
      <c r="U276" s="410"/>
      <c r="V276" s="410"/>
      <c r="W276" s="410"/>
      <c r="X276" s="410"/>
      <c r="Y276" s="410"/>
      <c r="Z276" s="410"/>
    </row>
    <row r="277" spans="1:26" s="39" customFormat="1" x14ac:dyDescent="0.25">
      <c r="A277" s="139" t="s">
        <v>262</v>
      </c>
      <c r="B277" s="38" t="s">
        <v>132</v>
      </c>
      <c r="C277" s="38" t="s">
        <v>248</v>
      </c>
      <c r="D277" s="128"/>
      <c r="E277" s="37">
        <v>41493</v>
      </c>
      <c r="F277" s="438"/>
      <c r="G277" s="172"/>
      <c r="H277" s="172"/>
      <c r="I277" s="393" t="s">
        <v>134</v>
      </c>
      <c r="J277" s="394"/>
      <c r="K277" s="394"/>
      <c r="L277" s="394"/>
      <c r="M277" s="394"/>
      <c r="N277" s="395"/>
      <c r="O277" s="393"/>
      <c r="P277" s="394"/>
      <c r="Q277" s="394"/>
      <c r="R277" s="394"/>
      <c r="S277" s="394"/>
      <c r="T277" s="395"/>
      <c r="U277" s="410"/>
      <c r="V277" s="410"/>
      <c r="W277" s="410"/>
      <c r="X277" s="410"/>
      <c r="Y277" s="410"/>
      <c r="Z277" s="410"/>
    </row>
    <row r="278" spans="1:26" s="39" customFormat="1" x14ac:dyDescent="0.25">
      <c r="A278" s="139" t="s">
        <v>262</v>
      </c>
      <c r="B278" s="38" t="s">
        <v>136</v>
      </c>
      <c r="C278" s="38" t="s">
        <v>248</v>
      </c>
      <c r="D278" s="128"/>
      <c r="E278" s="37">
        <v>41493</v>
      </c>
      <c r="F278" s="438"/>
      <c r="G278" s="172"/>
      <c r="H278" s="172"/>
      <c r="I278" s="393" t="s">
        <v>135</v>
      </c>
      <c r="J278" s="394"/>
      <c r="K278" s="394"/>
      <c r="L278" s="394"/>
      <c r="M278" s="394"/>
      <c r="N278" s="395"/>
      <c r="O278" s="393"/>
      <c r="P278" s="394"/>
      <c r="Q278" s="394"/>
      <c r="R278" s="394"/>
      <c r="S278" s="394"/>
      <c r="T278" s="395"/>
      <c r="U278" s="410"/>
      <c r="V278" s="410"/>
      <c r="W278" s="410"/>
      <c r="X278" s="410"/>
      <c r="Y278" s="410"/>
      <c r="Z278" s="410"/>
    </row>
    <row r="279" spans="1:26" s="39" customFormat="1" x14ac:dyDescent="0.25">
      <c r="A279" s="139" t="s">
        <v>262</v>
      </c>
      <c r="B279" s="38" t="s">
        <v>62</v>
      </c>
      <c r="C279" s="38" t="s">
        <v>248</v>
      </c>
      <c r="D279" s="128"/>
      <c r="E279" s="37">
        <v>41493</v>
      </c>
      <c r="F279" s="438"/>
      <c r="G279" s="172"/>
      <c r="H279" s="172"/>
      <c r="I279" s="393" t="s">
        <v>183</v>
      </c>
      <c r="J279" s="394"/>
      <c r="K279" s="394"/>
      <c r="L279" s="394"/>
      <c r="M279" s="394"/>
      <c r="N279" s="395"/>
      <c r="O279" s="393"/>
      <c r="P279" s="394"/>
      <c r="Q279" s="394"/>
      <c r="R279" s="394"/>
      <c r="S279" s="394"/>
      <c r="T279" s="395"/>
      <c r="U279" s="410"/>
      <c r="V279" s="410"/>
      <c r="W279" s="410"/>
      <c r="X279" s="410"/>
      <c r="Y279" s="410"/>
      <c r="Z279" s="410"/>
    </row>
    <row r="280" spans="1:26" s="39" customFormat="1" x14ac:dyDescent="0.25">
      <c r="A280" s="139" t="s">
        <v>262</v>
      </c>
      <c r="B280" s="38" t="s">
        <v>62</v>
      </c>
      <c r="C280" s="38" t="s">
        <v>248</v>
      </c>
      <c r="D280" s="128"/>
      <c r="E280" s="37">
        <v>41493</v>
      </c>
      <c r="F280" s="438"/>
      <c r="G280" s="172"/>
      <c r="H280" s="172"/>
      <c r="I280" s="393" t="s">
        <v>141</v>
      </c>
      <c r="J280" s="394"/>
      <c r="K280" s="394"/>
      <c r="L280" s="394"/>
      <c r="M280" s="394"/>
      <c r="N280" s="395"/>
      <c r="O280" s="393"/>
      <c r="P280" s="394"/>
      <c r="Q280" s="394"/>
      <c r="R280" s="394"/>
      <c r="S280" s="394"/>
      <c r="T280" s="395"/>
      <c r="U280" s="410"/>
      <c r="V280" s="410"/>
      <c r="W280" s="410"/>
      <c r="X280" s="410"/>
      <c r="Y280" s="410"/>
      <c r="Z280" s="410"/>
    </row>
    <row r="281" spans="1:26" s="39" customFormat="1" x14ac:dyDescent="0.25">
      <c r="A281" s="139" t="s">
        <v>262</v>
      </c>
      <c r="B281" s="38" t="s">
        <v>233</v>
      </c>
      <c r="C281" s="38" t="s">
        <v>248</v>
      </c>
      <c r="D281" s="128"/>
      <c r="E281" s="37">
        <v>41493</v>
      </c>
      <c r="F281" s="438"/>
      <c r="G281" s="172"/>
      <c r="H281" s="172"/>
      <c r="I281" s="393" t="s">
        <v>238</v>
      </c>
      <c r="J281" s="394"/>
      <c r="K281" s="394"/>
      <c r="L281" s="394"/>
      <c r="M281" s="394"/>
      <c r="N281" s="395"/>
      <c r="O281" s="393"/>
      <c r="P281" s="394"/>
      <c r="Q281" s="394"/>
      <c r="R281" s="394"/>
      <c r="S281" s="394"/>
      <c r="T281" s="395"/>
      <c r="U281" s="410"/>
      <c r="V281" s="410"/>
      <c r="W281" s="410"/>
      <c r="X281" s="410"/>
      <c r="Y281" s="410"/>
      <c r="Z281" s="410"/>
    </row>
    <row r="282" spans="1:26" s="39" customFormat="1" x14ac:dyDescent="0.25">
      <c r="A282" s="139" t="s">
        <v>262</v>
      </c>
      <c r="B282" s="38" t="s">
        <v>87</v>
      </c>
      <c r="C282" s="38" t="s">
        <v>248</v>
      </c>
      <c r="D282" s="128"/>
      <c r="E282" s="37">
        <v>41493</v>
      </c>
      <c r="F282" s="438"/>
      <c r="G282" s="172"/>
      <c r="H282" s="172"/>
      <c r="I282" s="393" t="s">
        <v>236</v>
      </c>
      <c r="J282" s="394"/>
      <c r="K282" s="394"/>
      <c r="L282" s="394"/>
      <c r="M282" s="394"/>
      <c r="N282" s="395"/>
      <c r="O282" s="393"/>
      <c r="P282" s="394"/>
      <c r="Q282" s="394"/>
      <c r="R282" s="394"/>
      <c r="S282" s="394"/>
      <c r="T282" s="395"/>
      <c r="U282" s="410"/>
      <c r="V282" s="410"/>
      <c r="W282" s="410"/>
      <c r="X282" s="410"/>
      <c r="Y282" s="410"/>
      <c r="Z282" s="410"/>
    </row>
    <row r="283" spans="1:26" s="39" customFormat="1" x14ac:dyDescent="0.25">
      <c r="A283" s="139" t="s">
        <v>262</v>
      </c>
      <c r="B283" s="38" t="s">
        <v>144</v>
      </c>
      <c r="C283" s="38" t="s">
        <v>248</v>
      </c>
      <c r="D283" s="128"/>
      <c r="E283" s="37">
        <v>41493</v>
      </c>
      <c r="F283" s="438"/>
      <c r="G283" s="172"/>
      <c r="H283" s="172"/>
      <c r="I283" s="393" t="s">
        <v>156</v>
      </c>
      <c r="J283" s="394"/>
      <c r="K283" s="394"/>
      <c r="L283" s="394"/>
      <c r="M283" s="394"/>
      <c r="N283" s="395"/>
      <c r="O283" s="393"/>
      <c r="P283" s="394"/>
      <c r="Q283" s="394"/>
      <c r="R283" s="394"/>
      <c r="S283" s="394"/>
      <c r="T283" s="395"/>
      <c r="U283" s="410"/>
      <c r="V283" s="410"/>
      <c r="W283" s="410"/>
      <c r="X283" s="410"/>
      <c r="Y283" s="410"/>
      <c r="Z283" s="410"/>
    </row>
    <row r="284" spans="1:26" s="39" customFormat="1" x14ac:dyDescent="0.25">
      <c r="A284" s="139" t="s">
        <v>262</v>
      </c>
      <c r="B284" s="38" t="s">
        <v>144</v>
      </c>
      <c r="C284" s="38" t="s">
        <v>248</v>
      </c>
      <c r="D284" s="128"/>
      <c r="E284" s="37">
        <v>41493</v>
      </c>
      <c r="F284" s="438"/>
      <c r="G284" s="172"/>
      <c r="H284" s="172"/>
      <c r="I284" s="393" t="s">
        <v>155</v>
      </c>
      <c r="J284" s="394"/>
      <c r="K284" s="394"/>
      <c r="L284" s="394"/>
      <c r="M284" s="394"/>
      <c r="N284" s="395"/>
      <c r="O284" s="393"/>
      <c r="P284" s="394"/>
      <c r="Q284" s="394"/>
      <c r="R284" s="394"/>
      <c r="S284" s="394"/>
      <c r="T284" s="395"/>
      <c r="U284" s="410"/>
      <c r="V284" s="410"/>
      <c r="W284" s="410"/>
      <c r="X284" s="410"/>
      <c r="Y284" s="410"/>
      <c r="Z284" s="410"/>
    </row>
    <row r="285" spans="1:26" s="39" customFormat="1" x14ac:dyDescent="0.25">
      <c r="A285" s="139" t="s">
        <v>262</v>
      </c>
      <c r="B285" s="38" t="s">
        <v>144</v>
      </c>
      <c r="C285" s="38" t="s">
        <v>248</v>
      </c>
      <c r="D285" s="128"/>
      <c r="E285" s="37">
        <v>41493</v>
      </c>
      <c r="F285" s="438"/>
      <c r="G285" s="172"/>
      <c r="H285" s="172"/>
      <c r="I285" s="393" t="s">
        <v>154</v>
      </c>
      <c r="J285" s="394"/>
      <c r="K285" s="394"/>
      <c r="L285" s="394"/>
      <c r="M285" s="394"/>
      <c r="N285" s="395"/>
      <c r="O285" s="393"/>
      <c r="P285" s="394"/>
      <c r="Q285" s="394"/>
      <c r="R285" s="394"/>
      <c r="S285" s="394"/>
      <c r="T285" s="395"/>
      <c r="U285" s="410"/>
      <c r="V285" s="410"/>
      <c r="W285" s="410"/>
      <c r="X285" s="410"/>
      <c r="Y285" s="410"/>
      <c r="Z285" s="410"/>
    </row>
    <row r="286" spans="1:26" s="39" customFormat="1" x14ac:dyDescent="0.25">
      <c r="A286" s="139" t="s">
        <v>262</v>
      </c>
      <c r="B286" s="38" t="s">
        <v>144</v>
      </c>
      <c r="C286" s="38" t="s">
        <v>248</v>
      </c>
      <c r="D286" s="128"/>
      <c r="E286" s="37">
        <v>41493</v>
      </c>
      <c r="F286" s="438"/>
      <c r="G286" s="172"/>
      <c r="H286" s="172"/>
      <c r="I286" s="393" t="s">
        <v>153</v>
      </c>
      <c r="J286" s="394"/>
      <c r="K286" s="394"/>
      <c r="L286" s="394"/>
      <c r="M286" s="394"/>
      <c r="N286" s="395"/>
      <c r="O286" s="393"/>
      <c r="P286" s="394"/>
      <c r="Q286" s="394"/>
      <c r="R286" s="394"/>
      <c r="S286" s="394"/>
      <c r="T286" s="395"/>
      <c r="U286" s="410"/>
      <c r="V286" s="410"/>
      <c r="W286" s="410"/>
      <c r="X286" s="410"/>
      <c r="Y286" s="410"/>
      <c r="Z286" s="410"/>
    </row>
    <row r="287" spans="1:26" s="39" customFormat="1" x14ac:dyDescent="0.25">
      <c r="A287" s="139" t="s">
        <v>262</v>
      </c>
      <c r="B287" s="38" t="s">
        <v>144</v>
      </c>
      <c r="C287" s="38" t="s">
        <v>248</v>
      </c>
      <c r="D287" s="128"/>
      <c r="E287" s="37">
        <v>41493</v>
      </c>
      <c r="F287" s="438"/>
      <c r="G287" s="172"/>
      <c r="H287" s="172"/>
      <c r="I287" s="393" t="s">
        <v>148</v>
      </c>
      <c r="J287" s="394"/>
      <c r="K287" s="394"/>
      <c r="L287" s="394"/>
      <c r="M287" s="394"/>
      <c r="N287" s="395"/>
      <c r="O287" s="393"/>
      <c r="P287" s="394"/>
      <c r="Q287" s="394"/>
      <c r="R287" s="394"/>
      <c r="S287" s="394"/>
      <c r="T287" s="395"/>
      <c r="U287" s="410"/>
      <c r="V287" s="410"/>
      <c r="W287" s="410"/>
      <c r="X287" s="410"/>
      <c r="Y287" s="410"/>
      <c r="Z287" s="410"/>
    </row>
    <row r="288" spans="1:26" s="39" customFormat="1" x14ac:dyDescent="0.25">
      <c r="A288" s="139" t="s">
        <v>262</v>
      </c>
      <c r="B288" s="38" t="s">
        <v>144</v>
      </c>
      <c r="C288" s="38" t="s">
        <v>248</v>
      </c>
      <c r="D288" s="128"/>
      <c r="E288" s="37">
        <v>41493</v>
      </c>
      <c r="F288" s="438"/>
      <c r="G288" s="172"/>
      <c r="H288" s="172"/>
      <c r="I288" s="393" t="s">
        <v>145</v>
      </c>
      <c r="J288" s="394"/>
      <c r="K288" s="394"/>
      <c r="L288" s="394"/>
      <c r="M288" s="394"/>
      <c r="N288" s="395"/>
      <c r="O288" s="393"/>
      <c r="P288" s="394"/>
      <c r="Q288" s="394"/>
      <c r="R288" s="394"/>
      <c r="S288" s="394"/>
      <c r="T288" s="395"/>
      <c r="U288" s="410"/>
      <c r="V288" s="410"/>
      <c r="W288" s="410"/>
      <c r="X288" s="410"/>
      <c r="Y288" s="410"/>
      <c r="Z288" s="410"/>
    </row>
    <row r="289" spans="1:26" s="39" customFormat="1" x14ac:dyDescent="0.25">
      <c r="A289" s="139" t="s">
        <v>262</v>
      </c>
      <c r="B289" s="38" t="s">
        <v>144</v>
      </c>
      <c r="C289" s="38" t="s">
        <v>248</v>
      </c>
      <c r="D289" s="128"/>
      <c r="E289" s="37">
        <v>41493</v>
      </c>
      <c r="F289" s="438"/>
      <c r="G289" s="172"/>
      <c r="H289" s="172"/>
      <c r="I289" s="393" t="s">
        <v>226</v>
      </c>
      <c r="J289" s="394"/>
      <c r="K289" s="394"/>
      <c r="L289" s="394"/>
      <c r="M289" s="394"/>
      <c r="N289" s="395"/>
      <c r="O289" s="393"/>
      <c r="P289" s="394"/>
      <c r="Q289" s="394"/>
      <c r="R289" s="394"/>
      <c r="S289" s="394"/>
      <c r="T289" s="395"/>
      <c r="U289" s="410"/>
      <c r="V289" s="410"/>
      <c r="W289" s="410"/>
      <c r="X289" s="410"/>
      <c r="Y289" s="410"/>
      <c r="Z289" s="410"/>
    </row>
    <row r="290" spans="1:26" s="39" customFormat="1" x14ac:dyDescent="0.25">
      <c r="A290" s="139" t="s">
        <v>262</v>
      </c>
      <c r="B290" s="38" t="s">
        <v>144</v>
      </c>
      <c r="C290" s="38" t="s">
        <v>248</v>
      </c>
      <c r="D290" s="128"/>
      <c r="E290" s="37">
        <v>41493</v>
      </c>
      <c r="F290" s="438"/>
      <c r="G290" s="172"/>
      <c r="H290" s="172"/>
      <c r="I290" s="393" t="s">
        <v>227</v>
      </c>
      <c r="J290" s="394"/>
      <c r="K290" s="394"/>
      <c r="L290" s="394"/>
      <c r="M290" s="394"/>
      <c r="N290" s="395"/>
      <c r="O290" s="393"/>
      <c r="P290" s="394"/>
      <c r="Q290" s="394"/>
      <c r="R290" s="394"/>
      <c r="S290" s="394"/>
      <c r="T290" s="395"/>
      <c r="U290" s="410"/>
      <c r="V290" s="410"/>
      <c r="W290" s="410"/>
      <c r="X290" s="410"/>
      <c r="Y290" s="410"/>
      <c r="Z290" s="410"/>
    </row>
    <row r="291" spans="1:26" s="39" customFormat="1" x14ac:dyDescent="0.25">
      <c r="A291" s="139" t="s">
        <v>262</v>
      </c>
      <c r="B291" s="38" t="s">
        <v>144</v>
      </c>
      <c r="C291" s="38" t="s">
        <v>248</v>
      </c>
      <c r="D291" s="128"/>
      <c r="E291" s="37">
        <v>41493</v>
      </c>
      <c r="F291" s="438"/>
      <c r="G291" s="172"/>
      <c r="H291" s="172"/>
      <c r="I291" s="393" t="s">
        <v>225</v>
      </c>
      <c r="J291" s="394"/>
      <c r="K291" s="394"/>
      <c r="L291" s="394"/>
      <c r="M291" s="394"/>
      <c r="N291" s="395"/>
      <c r="O291" s="393"/>
      <c r="P291" s="394"/>
      <c r="Q291" s="394"/>
      <c r="R291" s="394"/>
      <c r="S291" s="394"/>
      <c r="T291" s="395"/>
      <c r="U291" s="410"/>
      <c r="V291" s="410"/>
      <c r="W291" s="410"/>
      <c r="X291" s="410"/>
      <c r="Y291" s="410"/>
      <c r="Z291" s="410"/>
    </row>
    <row r="292" spans="1:26" s="39" customFormat="1" x14ac:dyDescent="0.25">
      <c r="A292" s="139" t="s">
        <v>262</v>
      </c>
      <c r="B292" s="38" t="s">
        <v>144</v>
      </c>
      <c r="C292" s="38" t="s">
        <v>248</v>
      </c>
      <c r="D292" s="128"/>
      <c r="E292" s="37">
        <v>41493</v>
      </c>
      <c r="F292" s="438"/>
      <c r="G292" s="172"/>
      <c r="H292" s="172"/>
      <c r="I292" s="393" t="s">
        <v>224</v>
      </c>
      <c r="J292" s="394"/>
      <c r="K292" s="394"/>
      <c r="L292" s="394"/>
      <c r="M292" s="394"/>
      <c r="N292" s="395"/>
      <c r="O292" s="393"/>
      <c r="P292" s="394"/>
      <c r="Q292" s="394"/>
      <c r="R292" s="394"/>
      <c r="S292" s="394"/>
      <c r="T292" s="395"/>
      <c r="U292" s="410"/>
      <c r="V292" s="410"/>
      <c r="W292" s="410"/>
      <c r="X292" s="410"/>
      <c r="Y292" s="410"/>
      <c r="Z292" s="410"/>
    </row>
    <row r="293" spans="1:26" s="39" customFormat="1" x14ac:dyDescent="0.25">
      <c r="A293" s="128" t="s">
        <v>262</v>
      </c>
      <c r="B293" s="38" t="s">
        <v>86</v>
      </c>
      <c r="C293" s="38" t="s">
        <v>248</v>
      </c>
      <c r="D293" s="128"/>
      <c r="E293" s="37">
        <v>41499</v>
      </c>
      <c r="F293" s="438"/>
      <c r="G293" s="172"/>
      <c r="H293" s="172"/>
      <c r="I293" s="393" t="s">
        <v>286</v>
      </c>
      <c r="J293" s="394"/>
      <c r="K293" s="394"/>
      <c r="L293" s="394"/>
      <c r="M293" s="394"/>
      <c r="N293" s="395"/>
      <c r="O293" s="393"/>
      <c r="P293" s="394"/>
      <c r="Q293" s="394"/>
      <c r="R293" s="394"/>
      <c r="S293" s="394"/>
      <c r="T293" s="395"/>
      <c r="U293" s="410"/>
      <c r="V293" s="410"/>
      <c r="W293" s="410"/>
      <c r="X293" s="410"/>
      <c r="Y293" s="410"/>
      <c r="Z293" s="410"/>
    </row>
    <row r="294" spans="1:26" s="39" customFormat="1" x14ac:dyDescent="0.25">
      <c r="A294" s="128" t="s">
        <v>262</v>
      </c>
      <c r="B294" s="38" t="s">
        <v>93</v>
      </c>
      <c r="C294" s="38" t="s">
        <v>248</v>
      </c>
      <c r="D294" s="128"/>
      <c r="E294" s="37">
        <v>41499</v>
      </c>
      <c r="F294" s="438"/>
      <c r="G294" s="172"/>
      <c r="H294" s="172"/>
      <c r="I294" s="393" t="s">
        <v>347</v>
      </c>
      <c r="J294" s="394"/>
      <c r="K294" s="394"/>
      <c r="L294" s="394"/>
      <c r="M294" s="394"/>
      <c r="N294" s="395"/>
      <c r="O294" s="393"/>
      <c r="P294" s="394"/>
      <c r="Q294" s="394"/>
      <c r="R294" s="394"/>
      <c r="S294" s="394"/>
      <c r="T294" s="395"/>
      <c r="U294" s="410"/>
      <c r="V294" s="410"/>
      <c r="W294" s="410"/>
      <c r="X294" s="410"/>
      <c r="Y294" s="410"/>
      <c r="Z294" s="410"/>
    </row>
    <row r="295" spans="1:26" s="39" customFormat="1" x14ac:dyDescent="0.25">
      <c r="A295" s="128" t="s">
        <v>262</v>
      </c>
      <c r="B295" s="38" t="s">
        <v>144</v>
      </c>
      <c r="C295" s="38" t="s">
        <v>248</v>
      </c>
      <c r="D295" s="128"/>
      <c r="E295" s="37">
        <v>41499</v>
      </c>
      <c r="F295" s="438"/>
      <c r="G295" s="172"/>
      <c r="H295" s="172"/>
      <c r="I295" s="393" t="s">
        <v>153</v>
      </c>
      <c r="J295" s="394"/>
      <c r="K295" s="394"/>
      <c r="L295" s="394"/>
      <c r="M295" s="394"/>
      <c r="N295" s="395"/>
      <c r="O295" s="393"/>
      <c r="P295" s="394"/>
      <c r="Q295" s="394"/>
      <c r="R295" s="394"/>
      <c r="S295" s="394"/>
      <c r="T295" s="395"/>
      <c r="U295" s="410"/>
      <c r="V295" s="410"/>
      <c r="W295" s="410"/>
      <c r="X295" s="410"/>
      <c r="Y295" s="410"/>
      <c r="Z295" s="410"/>
    </row>
    <row r="296" spans="1:26" s="39" customFormat="1" x14ac:dyDescent="0.25">
      <c r="A296" s="128" t="s">
        <v>262</v>
      </c>
      <c r="B296" s="38" t="s">
        <v>144</v>
      </c>
      <c r="C296" s="38" t="s">
        <v>248</v>
      </c>
      <c r="D296" s="128"/>
      <c r="E296" s="37">
        <v>41499</v>
      </c>
      <c r="F296" s="438"/>
      <c r="G296" s="172"/>
      <c r="H296" s="172"/>
      <c r="I296" s="393" t="s">
        <v>154</v>
      </c>
      <c r="J296" s="394"/>
      <c r="K296" s="394"/>
      <c r="L296" s="394"/>
      <c r="M296" s="394"/>
      <c r="N296" s="395"/>
      <c r="O296" s="393"/>
      <c r="P296" s="394"/>
      <c r="Q296" s="394"/>
      <c r="R296" s="394"/>
      <c r="S296" s="394"/>
      <c r="T296" s="395"/>
      <c r="U296" s="410"/>
      <c r="V296" s="410"/>
      <c r="W296" s="410"/>
      <c r="X296" s="410"/>
      <c r="Y296" s="410"/>
      <c r="Z296" s="410"/>
    </row>
    <row r="297" spans="1:26" s="39" customFormat="1" x14ac:dyDescent="0.25">
      <c r="A297" s="128" t="s">
        <v>262</v>
      </c>
      <c r="B297" s="38" t="s">
        <v>144</v>
      </c>
      <c r="C297" s="38" t="s">
        <v>248</v>
      </c>
      <c r="D297" s="128"/>
      <c r="E297" s="37">
        <v>41499</v>
      </c>
      <c r="F297" s="438"/>
      <c r="G297" s="172"/>
      <c r="H297" s="172"/>
      <c r="I297" s="393" t="s">
        <v>155</v>
      </c>
      <c r="J297" s="394"/>
      <c r="K297" s="394"/>
      <c r="L297" s="394"/>
      <c r="M297" s="394"/>
      <c r="N297" s="395"/>
      <c r="O297" s="393"/>
      <c r="P297" s="394"/>
      <c r="Q297" s="394"/>
      <c r="R297" s="394"/>
      <c r="S297" s="394"/>
      <c r="T297" s="395"/>
      <c r="U297" s="410"/>
      <c r="V297" s="410"/>
      <c r="W297" s="410"/>
      <c r="X297" s="410"/>
      <c r="Y297" s="410"/>
      <c r="Z297" s="410"/>
    </row>
    <row r="298" spans="1:26" s="39" customFormat="1" x14ac:dyDescent="0.25">
      <c r="A298" s="128" t="s">
        <v>262</v>
      </c>
      <c r="B298" s="38" t="s">
        <v>144</v>
      </c>
      <c r="C298" s="38" t="s">
        <v>248</v>
      </c>
      <c r="D298" s="128"/>
      <c r="E298" s="37">
        <v>41499</v>
      </c>
      <c r="F298" s="438"/>
      <c r="G298" s="172"/>
      <c r="H298" s="172"/>
      <c r="I298" s="393" t="s">
        <v>156</v>
      </c>
      <c r="J298" s="394"/>
      <c r="K298" s="394"/>
      <c r="L298" s="394"/>
      <c r="M298" s="394"/>
      <c r="N298" s="395"/>
      <c r="O298" s="393"/>
      <c r="P298" s="394"/>
      <c r="Q298" s="394"/>
      <c r="R298" s="394"/>
      <c r="S298" s="394"/>
      <c r="T298" s="395"/>
      <c r="U298" s="410"/>
      <c r="V298" s="410"/>
      <c r="W298" s="410"/>
      <c r="X298" s="410"/>
      <c r="Y298" s="410"/>
      <c r="Z298" s="410"/>
    </row>
    <row r="299" spans="1:26" s="39" customFormat="1" x14ac:dyDescent="0.25">
      <c r="A299" s="128" t="s">
        <v>262</v>
      </c>
      <c r="B299" s="38" t="s">
        <v>144</v>
      </c>
      <c r="C299" s="38" t="s">
        <v>248</v>
      </c>
      <c r="D299" s="128"/>
      <c r="E299" s="37">
        <v>41499</v>
      </c>
      <c r="F299" s="438"/>
      <c r="G299" s="172"/>
      <c r="H299" s="172"/>
      <c r="I299" s="393" t="s">
        <v>145</v>
      </c>
      <c r="J299" s="394"/>
      <c r="K299" s="394"/>
      <c r="L299" s="394"/>
      <c r="M299" s="394"/>
      <c r="N299" s="395"/>
      <c r="O299" s="393"/>
      <c r="P299" s="394"/>
      <c r="Q299" s="394"/>
      <c r="R299" s="394"/>
      <c r="S299" s="394"/>
      <c r="T299" s="395"/>
      <c r="U299" s="410"/>
      <c r="V299" s="410"/>
      <c r="W299" s="410"/>
      <c r="X299" s="410"/>
      <c r="Y299" s="410"/>
      <c r="Z299" s="410"/>
    </row>
    <row r="300" spans="1:26" s="39" customFormat="1" x14ac:dyDescent="0.25">
      <c r="A300" s="128" t="s">
        <v>262</v>
      </c>
      <c r="B300" s="38" t="s">
        <v>144</v>
      </c>
      <c r="C300" s="38" t="s">
        <v>248</v>
      </c>
      <c r="D300" s="128"/>
      <c r="E300" s="37">
        <v>41499</v>
      </c>
      <c r="F300" s="438"/>
      <c r="G300" s="172"/>
      <c r="H300" s="172"/>
      <c r="I300" s="393" t="s">
        <v>225</v>
      </c>
      <c r="J300" s="394"/>
      <c r="K300" s="394"/>
      <c r="L300" s="394"/>
      <c r="M300" s="394"/>
      <c r="N300" s="395"/>
      <c r="O300" s="393"/>
      <c r="P300" s="394"/>
      <c r="Q300" s="394"/>
      <c r="R300" s="394"/>
      <c r="S300" s="394"/>
      <c r="T300" s="395"/>
      <c r="U300" s="410"/>
      <c r="V300" s="410"/>
      <c r="W300" s="410"/>
      <c r="X300" s="410"/>
      <c r="Y300" s="410"/>
      <c r="Z300" s="410"/>
    </row>
    <row r="301" spans="1:26" s="39" customFormat="1" x14ac:dyDescent="0.25">
      <c r="A301" s="128" t="s">
        <v>262</v>
      </c>
      <c r="B301" s="38" t="s">
        <v>62</v>
      </c>
      <c r="C301" s="38" t="s">
        <v>248</v>
      </c>
      <c r="D301" s="128"/>
      <c r="E301" s="37">
        <v>41499</v>
      </c>
      <c r="F301" s="438"/>
      <c r="G301" s="172"/>
      <c r="H301" s="172"/>
      <c r="I301" s="393" t="s">
        <v>183</v>
      </c>
      <c r="J301" s="394"/>
      <c r="K301" s="394"/>
      <c r="L301" s="394"/>
      <c r="M301" s="394"/>
      <c r="N301" s="395"/>
      <c r="O301" s="393"/>
      <c r="P301" s="394"/>
      <c r="Q301" s="394"/>
      <c r="R301" s="394"/>
      <c r="S301" s="394"/>
      <c r="T301" s="395"/>
      <c r="U301" s="410"/>
      <c r="V301" s="410"/>
      <c r="W301" s="410"/>
      <c r="X301" s="410"/>
      <c r="Y301" s="410"/>
      <c r="Z301" s="410"/>
    </row>
    <row r="302" spans="1:26" s="39" customFormat="1" x14ac:dyDescent="0.25">
      <c r="A302" s="128" t="s">
        <v>262</v>
      </c>
      <c r="B302" s="38" t="s">
        <v>62</v>
      </c>
      <c r="C302" s="38" t="s">
        <v>248</v>
      </c>
      <c r="D302" s="128"/>
      <c r="E302" s="37">
        <v>41499</v>
      </c>
      <c r="F302" s="438"/>
      <c r="G302" s="172"/>
      <c r="H302" s="172"/>
      <c r="I302" s="393" t="s">
        <v>182</v>
      </c>
      <c r="J302" s="394"/>
      <c r="K302" s="394"/>
      <c r="L302" s="394"/>
      <c r="M302" s="394"/>
      <c r="N302" s="395"/>
      <c r="O302" s="393"/>
      <c r="P302" s="394"/>
      <c r="Q302" s="394"/>
      <c r="R302" s="394"/>
      <c r="S302" s="394"/>
      <c r="T302" s="395"/>
      <c r="U302" s="410"/>
      <c r="V302" s="410"/>
      <c r="W302" s="410"/>
      <c r="X302" s="410"/>
      <c r="Y302" s="410"/>
      <c r="Z302" s="410"/>
    </row>
    <row r="303" spans="1:26" s="39" customFormat="1" x14ac:dyDescent="0.25">
      <c r="A303" s="128" t="s">
        <v>262</v>
      </c>
      <c r="B303" s="38" t="s">
        <v>136</v>
      </c>
      <c r="C303" s="38" t="s">
        <v>248</v>
      </c>
      <c r="D303" s="128"/>
      <c r="E303" s="37">
        <v>41499</v>
      </c>
      <c r="F303" s="438"/>
      <c r="G303" s="172"/>
      <c r="H303" s="172"/>
      <c r="I303" s="393" t="s">
        <v>188</v>
      </c>
      <c r="J303" s="394"/>
      <c r="K303" s="394"/>
      <c r="L303" s="394"/>
      <c r="M303" s="394"/>
      <c r="N303" s="395"/>
      <c r="O303" s="393"/>
      <c r="P303" s="394"/>
      <c r="Q303" s="394"/>
      <c r="R303" s="394"/>
      <c r="S303" s="394"/>
      <c r="T303" s="395"/>
      <c r="U303" s="410"/>
      <c r="V303" s="410"/>
      <c r="W303" s="410"/>
      <c r="X303" s="410"/>
      <c r="Y303" s="410"/>
      <c r="Z303" s="410"/>
    </row>
    <row r="304" spans="1:26" s="39" customFormat="1" x14ac:dyDescent="0.25">
      <c r="A304" s="128" t="s">
        <v>262</v>
      </c>
      <c r="B304" s="38" t="s">
        <v>136</v>
      </c>
      <c r="C304" s="38" t="s">
        <v>248</v>
      </c>
      <c r="D304" s="128"/>
      <c r="E304" s="37">
        <v>41499</v>
      </c>
      <c r="F304" s="438"/>
      <c r="G304" s="172"/>
      <c r="H304" s="172"/>
      <c r="I304" s="393" t="s">
        <v>186</v>
      </c>
      <c r="J304" s="394"/>
      <c r="K304" s="394"/>
      <c r="L304" s="394"/>
      <c r="M304" s="394"/>
      <c r="N304" s="395"/>
      <c r="O304" s="393"/>
      <c r="P304" s="394"/>
      <c r="Q304" s="394"/>
      <c r="R304" s="394"/>
      <c r="S304" s="394"/>
      <c r="T304" s="395"/>
      <c r="U304" s="410"/>
      <c r="V304" s="410"/>
      <c r="W304" s="410"/>
      <c r="X304" s="410"/>
      <c r="Y304" s="410"/>
      <c r="Z304" s="410"/>
    </row>
    <row r="305" spans="1:26" s="39" customFormat="1" x14ac:dyDescent="0.25">
      <c r="A305" s="128" t="s">
        <v>262</v>
      </c>
      <c r="B305" s="38" t="s">
        <v>136</v>
      </c>
      <c r="C305" s="38" t="s">
        <v>248</v>
      </c>
      <c r="D305" s="128"/>
      <c r="E305" s="37">
        <v>41499</v>
      </c>
      <c r="F305" s="438"/>
      <c r="G305" s="172"/>
      <c r="H305" s="172"/>
      <c r="I305" s="393" t="s">
        <v>187</v>
      </c>
      <c r="J305" s="394"/>
      <c r="K305" s="394"/>
      <c r="L305" s="394"/>
      <c r="M305" s="394"/>
      <c r="N305" s="395"/>
      <c r="O305" s="393"/>
      <c r="P305" s="394"/>
      <c r="Q305" s="394"/>
      <c r="R305" s="394"/>
      <c r="S305" s="394"/>
      <c r="T305" s="395"/>
      <c r="U305" s="410"/>
      <c r="V305" s="410"/>
      <c r="W305" s="410"/>
      <c r="X305" s="410"/>
      <c r="Y305" s="410"/>
      <c r="Z305" s="410"/>
    </row>
    <row r="306" spans="1:26" s="39" customFormat="1" x14ac:dyDescent="0.25">
      <c r="A306" s="128" t="s">
        <v>262</v>
      </c>
      <c r="B306" s="38" t="s">
        <v>136</v>
      </c>
      <c r="C306" s="38" t="s">
        <v>248</v>
      </c>
      <c r="D306" s="128"/>
      <c r="E306" s="37">
        <v>41499</v>
      </c>
      <c r="F306" s="438"/>
      <c r="G306" s="172"/>
      <c r="H306" s="172"/>
      <c r="I306" s="393" t="s">
        <v>135</v>
      </c>
      <c r="J306" s="394"/>
      <c r="K306" s="394"/>
      <c r="L306" s="394"/>
      <c r="M306" s="394"/>
      <c r="N306" s="395"/>
      <c r="O306" s="393"/>
      <c r="P306" s="394"/>
      <c r="Q306" s="394"/>
      <c r="R306" s="394"/>
      <c r="S306" s="394"/>
      <c r="T306" s="395"/>
      <c r="U306" s="410"/>
      <c r="V306" s="410"/>
      <c r="W306" s="410"/>
      <c r="X306" s="410"/>
      <c r="Y306" s="410"/>
      <c r="Z306" s="410"/>
    </row>
    <row r="307" spans="1:26" s="39" customFormat="1" x14ac:dyDescent="0.25">
      <c r="A307" s="128" t="s">
        <v>262</v>
      </c>
      <c r="B307" s="38" t="s">
        <v>136</v>
      </c>
      <c r="C307" s="38" t="s">
        <v>248</v>
      </c>
      <c r="D307" s="128"/>
      <c r="E307" s="37">
        <v>41499</v>
      </c>
      <c r="F307" s="438"/>
      <c r="G307" s="172"/>
      <c r="H307" s="172"/>
      <c r="I307" s="393" t="s">
        <v>138</v>
      </c>
      <c r="J307" s="394"/>
      <c r="K307" s="394"/>
      <c r="L307" s="394"/>
      <c r="M307" s="394"/>
      <c r="N307" s="395"/>
      <c r="O307" s="393"/>
      <c r="P307" s="394"/>
      <c r="Q307" s="394"/>
      <c r="R307" s="394"/>
      <c r="S307" s="394"/>
      <c r="T307" s="395"/>
      <c r="U307" s="410"/>
      <c r="V307" s="410"/>
      <c r="W307" s="410"/>
      <c r="X307" s="410"/>
      <c r="Y307" s="410"/>
      <c r="Z307" s="410"/>
    </row>
    <row r="308" spans="1:26" s="39" customFormat="1" x14ac:dyDescent="0.25">
      <c r="A308" s="128" t="s">
        <v>262</v>
      </c>
      <c r="B308" s="38" t="s">
        <v>89</v>
      </c>
      <c r="C308" s="38" t="s">
        <v>248</v>
      </c>
      <c r="D308" s="128"/>
      <c r="E308" s="37">
        <v>41499</v>
      </c>
      <c r="F308" s="438"/>
      <c r="G308" s="172"/>
      <c r="H308" s="172"/>
      <c r="I308" s="393" t="s">
        <v>367</v>
      </c>
      <c r="J308" s="394"/>
      <c r="K308" s="394"/>
      <c r="L308" s="394"/>
      <c r="M308" s="394"/>
      <c r="N308" s="395"/>
      <c r="O308" s="393"/>
      <c r="P308" s="394"/>
      <c r="Q308" s="394"/>
      <c r="R308" s="394"/>
      <c r="S308" s="394"/>
      <c r="T308" s="395"/>
      <c r="U308" s="410"/>
      <c r="V308" s="410"/>
      <c r="W308" s="410"/>
      <c r="X308" s="410"/>
      <c r="Y308" s="410"/>
      <c r="Z308" s="410"/>
    </row>
    <row r="309" spans="1:26" s="39" customFormat="1" x14ac:dyDescent="0.25">
      <c r="A309" s="128" t="s">
        <v>262</v>
      </c>
      <c r="B309" s="38" t="s">
        <v>59</v>
      </c>
      <c r="C309" s="38" t="s">
        <v>248</v>
      </c>
      <c r="D309" s="128"/>
      <c r="E309" s="37">
        <v>41499</v>
      </c>
      <c r="F309" s="438"/>
      <c r="G309" s="172"/>
      <c r="H309" s="172"/>
      <c r="I309" s="393" t="s">
        <v>60</v>
      </c>
      <c r="J309" s="394"/>
      <c r="K309" s="394"/>
      <c r="L309" s="394"/>
      <c r="M309" s="394"/>
      <c r="N309" s="395"/>
      <c r="O309" s="393"/>
      <c r="P309" s="394"/>
      <c r="Q309" s="394"/>
      <c r="R309" s="394"/>
      <c r="S309" s="394"/>
      <c r="T309" s="395"/>
      <c r="U309" s="410"/>
      <c r="V309" s="410"/>
      <c r="W309" s="410"/>
      <c r="X309" s="410"/>
      <c r="Y309" s="410"/>
      <c r="Z309" s="410"/>
    </row>
    <row r="310" spans="1:26" s="39" customFormat="1" x14ac:dyDescent="0.25">
      <c r="A310" s="128" t="s">
        <v>262</v>
      </c>
      <c r="B310" s="38" t="s">
        <v>52</v>
      </c>
      <c r="C310" s="38" t="s">
        <v>248</v>
      </c>
      <c r="D310" s="128"/>
      <c r="E310" s="37">
        <v>41499</v>
      </c>
      <c r="F310" s="438"/>
      <c r="G310" s="172"/>
      <c r="H310" s="172"/>
      <c r="I310" s="393" t="s">
        <v>177</v>
      </c>
      <c r="J310" s="394"/>
      <c r="K310" s="394"/>
      <c r="L310" s="394"/>
      <c r="M310" s="394"/>
      <c r="N310" s="395"/>
      <c r="O310" s="393"/>
      <c r="P310" s="394"/>
      <c r="Q310" s="394"/>
      <c r="R310" s="394"/>
      <c r="S310" s="394"/>
      <c r="T310" s="395"/>
      <c r="U310" s="410"/>
      <c r="V310" s="410"/>
      <c r="W310" s="410"/>
      <c r="X310" s="410"/>
      <c r="Y310" s="410"/>
      <c r="Z310" s="410"/>
    </row>
    <row r="311" spans="1:26" s="39" customFormat="1" x14ac:dyDescent="0.25">
      <c r="A311" s="128" t="s">
        <v>262</v>
      </c>
      <c r="B311" s="38" t="s">
        <v>52</v>
      </c>
      <c r="C311" s="38" t="s">
        <v>248</v>
      </c>
      <c r="D311" s="128"/>
      <c r="E311" s="37">
        <v>41499</v>
      </c>
      <c r="F311" s="438"/>
      <c r="G311" s="172"/>
      <c r="H311" s="172"/>
      <c r="I311" s="393" t="s">
        <v>180</v>
      </c>
      <c r="J311" s="394"/>
      <c r="K311" s="394"/>
      <c r="L311" s="394"/>
      <c r="M311" s="394"/>
      <c r="N311" s="395"/>
      <c r="O311" s="393"/>
      <c r="P311" s="394"/>
      <c r="Q311" s="394"/>
      <c r="R311" s="394"/>
      <c r="S311" s="394"/>
      <c r="T311" s="395"/>
      <c r="U311" s="410"/>
      <c r="V311" s="410"/>
      <c r="W311" s="410"/>
      <c r="X311" s="410"/>
      <c r="Y311" s="410"/>
      <c r="Z311" s="410"/>
    </row>
    <row r="312" spans="1:26" s="39" customFormat="1" x14ac:dyDescent="0.25">
      <c r="A312" s="128" t="s">
        <v>262</v>
      </c>
      <c r="B312" s="38" t="s">
        <v>10</v>
      </c>
      <c r="C312" s="38" t="s">
        <v>248</v>
      </c>
      <c r="D312" s="128"/>
      <c r="E312" s="37">
        <v>41499</v>
      </c>
      <c r="F312" s="438"/>
      <c r="G312" s="172"/>
      <c r="H312" s="172"/>
      <c r="I312" s="393" t="s">
        <v>254</v>
      </c>
      <c r="J312" s="394"/>
      <c r="K312" s="394"/>
      <c r="L312" s="394"/>
      <c r="M312" s="394"/>
      <c r="N312" s="395"/>
      <c r="O312" s="393"/>
      <c r="P312" s="394"/>
      <c r="Q312" s="394"/>
      <c r="R312" s="394"/>
      <c r="S312" s="394"/>
      <c r="T312" s="395"/>
      <c r="U312" s="410"/>
      <c r="V312" s="410"/>
      <c r="W312" s="410"/>
      <c r="X312" s="410"/>
      <c r="Y312" s="410"/>
      <c r="Z312" s="410"/>
    </row>
    <row r="313" spans="1:26" s="39" customFormat="1" x14ac:dyDescent="0.25">
      <c r="A313" s="128" t="s">
        <v>262</v>
      </c>
      <c r="B313" s="38" t="s">
        <v>29</v>
      </c>
      <c r="C313" s="38" t="s">
        <v>248</v>
      </c>
      <c r="D313" s="128"/>
      <c r="E313" s="37">
        <v>41499</v>
      </c>
      <c r="F313" s="438"/>
      <c r="G313" s="172"/>
      <c r="H313" s="172"/>
      <c r="I313" s="393" t="s">
        <v>179</v>
      </c>
      <c r="J313" s="394"/>
      <c r="K313" s="394"/>
      <c r="L313" s="394"/>
      <c r="M313" s="394"/>
      <c r="N313" s="395"/>
      <c r="O313" s="393"/>
      <c r="P313" s="394"/>
      <c r="Q313" s="394"/>
      <c r="R313" s="394"/>
      <c r="S313" s="394"/>
      <c r="T313" s="395"/>
      <c r="U313" s="410"/>
      <c r="V313" s="410"/>
      <c r="W313" s="410"/>
      <c r="X313" s="410"/>
      <c r="Y313" s="410"/>
      <c r="Z313" s="410"/>
    </row>
    <row r="314" spans="1:26" s="39" customFormat="1" ht="123.75" customHeight="1" x14ac:dyDescent="0.25">
      <c r="A314" s="128" t="s">
        <v>262</v>
      </c>
      <c r="B314" s="38" t="s">
        <v>29</v>
      </c>
      <c r="C314" s="38" t="s">
        <v>248</v>
      </c>
      <c r="D314" s="128"/>
      <c r="E314" s="37">
        <v>41499</v>
      </c>
      <c r="F314" s="438"/>
      <c r="G314" s="172"/>
      <c r="H314" s="172"/>
      <c r="I314" s="393" t="s">
        <v>174</v>
      </c>
      <c r="J314" s="394"/>
      <c r="K314" s="394"/>
      <c r="L314" s="394"/>
      <c r="M314" s="394"/>
      <c r="N314" s="395"/>
      <c r="O314" s="393"/>
      <c r="P314" s="394"/>
      <c r="Q314" s="394"/>
      <c r="R314" s="394"/>
      <c r="S314" s="394"/>
      <c r="T314" s="395"/>
      <c r="U314" s="410"/>
      <c r="V314" s="410"/>
      <c r="W314" s="410"/>
      <c r="X314" s="410"/>
      <c r="Y314" s="410"/>
      <c r="Z314" s="410"/>
    </row>
    <row r="315" spans="1:26" s="39" customFormat="1" ht="43.5" customHeight="1" x14ac:dyDescent="0.25">
      <c r="A315" s="128" t="s">
        <v>326</v>
      </c>
      <c r="B315" s="38" t="s">
        <v>389</v>
      </c>
      <c r="C315" s="38" t="s">
        <v>239</v>
      </c>
      <c r="D315" s="128"/>
      <c r="E315" s="37">
        <v>41487</v>
      </c>
      <c r="F315" s="438"/>
      <c r="G315" s="172"/>
      <c r="H315" s="172"/>
      <c r="I315" s="393" t="s">
        <v>395</v>
      </c>
      <c r="J315" s="394"/>
      <c r="K315" s="394"/>
      <c r="L315" s="394"/>
      <c r="M315" s="394"/>
      <c r="N315" s="395"/>
      <c r="O315" s="393"/>
      <c r="P315" s="394"/>
      <c r="Q315" s="394"/>
      <c r="R315" s="394"/>
      <c r="S315" s="394"/>
      <c r="T315" s="395"/>
      <c r="U315" s="410"/>
      <c r="V315" s="410"/>
      <c r="W315" s="410"/>
      <c r="X315" s="410"/>
      <c r="Y315" s="410"/>
      <c r="Z315" s="410"/>
    </row>
    <row r="316" spans="1:26" s="39" customFormat="1" ht="39.75" customHeight="1" x14ac:dyDescent="0.25">
      <c r="A316" s="150" t="s">
        <v>396</v>
      </c>
      <c r="B316" s="38" t="s">
        <v>105</v>
      </c>
      <c r="C316" s="38" t="s">
        <v>239</v>
      </c>
      <c r="D316" s="150" t="s">
        <v>397</v>
      </c>
      <c r="E316" s="37">
        <v>41488</v>
      </c>
      <c r="F316" s="438"/>
      <c r="G316" s="172"/>
      <c r="H316" s="172"/>
      <c r="I316" s="393" t="s">
        <v>398</v>
      </c>
      <c r="J316" s="394"/>
      <c r="K316" s="394"/>
      <c r="L316" s="394"/>
      <c r="M316" s="394"/>
      <c r="N316" s="395"/>
      <c r="O316" s="393"/>
      <c r="P316" s="394"/>
      <c r="Q316" s="394"/>
      <c r="R316" s="394"/>
      <c r="S316" s="394"/>
      <c r="T316" s="395"/>
      <c r="U316" s="399"/>
      <c r="V316" s="400"/>
      <c r="W316" s="400"/>
      <c r="X316" s="400"/>
      <c r="Y316" s="400"/>
      <c r="Z316" s="401"/>
    </row>
    <row r="317" spans="1:26" s="39" customFormat="1" x14ac:dyDescent="0.25">
      <c r="A317" s="128" t="s">
        <v>262</v>
      </c>
      <c r="B317" s="38" t="s">
        <v>106</v>
      </c>
      <c r="C317" s="38" t="s">
        <v>239</v>
      </c>
      <c r="D317" s="128" t="s">
        <v>390</v>
      </c>
      <c r="E317" s="37">
        <v>41499</v>
      </c>
      <c r="F317" s="438"/>
      <c r="G317" s="172"/>
      <c r="H317" s="172"/>
      <c r="I317" s="393" t="s">
        <v>391</v>
      </c>
      <c r="J317" s="394"/>
      <c r="K317" s="394"/>
      <c r="L317" s="394"/>
      <c r="M317" s="394"/>
      <c r="N317" s="395"/>
      <c r="O317" s="393" t="s">
        <v>393</v>
      </c>
      <c r="P317" s="394"/>
      <c r="Q317" s="394"/>
      <c r="R317" s="394"/>
      <c r="S317" s="394"/>
      <c r="T317" s="395"/>
      <c r="U317" s="410">
        <v>194.22</v>
      </c>
      <c r="V317" s="410"/>
      <c r="W317" s="410"/>
      <c r="X317" s="410"/>
      <c r="Y317" s="410"/>
      <c r="Z317" s="410"/>
    </row>
    <row r="318" spans="1:26" s="39" customFormat="1" x14ac:dyDescent="0.25">
      <c r="A318" s="128" t="s">
        <v>262</v>
      </c>
      <c r="B318" s="38" t="s">
        <v>61</v>
      </c>
      <c r="C318" s="128" t="s">
        <v>248</v>
      </c>
      <c r="D318" s="148"/>
      <c r="E318" s="37">
        <v>41505</v>
      </c>
      <c r="F318" s="438"/>
      <c r="G318" s="172"/>
      <c r="H318" s="172"/>
      <c r="I318" s="393" t="s">
        <v>190</v>
      </c>
      <c r="J318" s="394"/>
      <c r="K318" s="394"/>
      <c r="L318" s="394"/>
      <c r="M318" s="394"/>
      <c r="N318" s="395"/>
      <c r="O318" s="393"/>
      <c r="P318" s="394"/>
      <c r="Q318" s="394"/>
      <c r="R318" s="394"/>
      <c r="S318" s="394"/>
      <c r="T318" s="395"/>
      <c r="U318" s="410"/>
      <c r="V318" s="410"/>
      <c r="W318" s="410"/>
      <c r="X318" s="410"/>
      <c r="Y318" s="410"/>
      <c r="Z318" s="410"/>
    </row>
    <row r="319" spans="1:26" s="39" customFormat="1" x14ac:dyDescent="0.25">
      <c r="A319" s="128" t="s">
        <v>262</v>
      </c>
      <c r="B319" s="38" t="s">
        <v>61</v>
      </c>
      <c r="C319" s="128" t="s">
        <v>248</v>
      </c>
      <c r="D319" s="148"/>
      <c r="E319" s="37">
        <v>41505</v>
      </c>
      <c r="F319" s="438"/>
      <c r="G319" s="172"/>
      <c r="H319" s="172"/>
      <c r="I319" s="393" t="s">
        <v>194</v>
      </c>
      <c r="J319" s="394"/>
      <c r="K319" s="394"/>
      <c r="L319" s="394"/>
      <c r="M319" s="394"/>
      <c r="N319" s="395"/>
      <c r="O319" s="393"/>
      <c r="P319" s="394"/>
      <c r="Q319" s="394"/>
      <c r="R319" s="394"/>
      <c r="S319" s="394"/>
      <c r="T319" s="395"/>
      <c r="U319" s="410"/>
      <c r="V319" s="410"/>
      <c r="W319" s="410"/>
      <c r="X319" s="410"/>
      <c r="Y319" s="410"/>
      <c r="Z319" s="410"/>
    </row>
    <row r="320" spans="1:26" s="39" customFormat="1" ht="15.75" customHeight="1" x14ac:dyDescent="0.25">
      <c r="A320" s="128" t="s">
        <v>262</v>
      </c>
      <c r="B320" s="38" t="s">
        <v>61</v>
      </c>
      <c r="C320" s="128" t="s">
        <v>248</v>
      </c>
      <c r="D320" s="148"/>
      <c r="E320" s="37">
        <v>41505</v>
      </c>
      <c r="F320" s="438"/>
      <c r="G320" s="172"/>
      <c r="H320" s="172"/>
      <c r="I320" s="393" t="s">
        <v>195</v>
      </c>
      <c r="J320" s="394"/>
      <c r="K320" s="394"/>
      <c r="L320" s="394"/>
      <c r="M320" s="394"/>
      <c r="N320" s="395"/>
      <c r="O320" s="393"/>
      <c r="P320" s="394"/>
      <c r="Q320" s="394"/>
      <c r="R320" s="394"/>
      <c r="S320" s="394"/>
      <c r="T320" s="395"/>
      <c r="U320" s="410"/>
      <c r="V320" s="410"/>
      <c r="W320" s="410"/>
      <c r="X320" s="410"/>
      <c r="Y320" s="410"/>
      <c r="Z320" s="410"/>
    </row>
    <row r="321" spans="1:26" s="39" customFormat="1" x14ac:dyDescent="0.25">
      <c r="A321" s="128" t="s">
        <v>262</v>
      </c>
      <c r="B321" s="38" t="s">
        <v>61</v>
      </c>
      <c r="C321" s="128" t="s">
        <v>248</v>
      </c>
      <c r="D321" s="148"/>
      <c r="E321" s="37">
        <v>41505</v>
      </c>
      <c r="F321" s="438"/>
      <c r="G321" s="172"/>
      <c r="H321" s="172"/>
      <c r="I321" s="393" t="s">
        <v>202</v>
      </c>
      <c r="J321" s="394"/>
      <c r="K321" s="394"/>
      <c r="L321" s="394"/>
      <c r="M321" s="394"/>
      <c r="N321" s="395"/>
      <c r="O321" s="393"/>
      <c r="P321" s="394"/>
      <c r="Q321" s="394"/>
      <c r="R321" s="394"/>
      <c r="S321" s="394"/>
      <c r="T321" s="395"/>
      <c r="U321" s="410"/>
      <c r="V321" s="410"/>
      <c r="W321" s="410"/>
      <c r="X321" s="410"/>
      <c r="Y321" s="410"/>
      <c r="Z321" s="410"/>
    </row>
    <row r="322" spans="1:26" s="39" customFormat="1" x14ac:dyDescent="0.25">
      <c r="A322" s="128" t="s">
        <v>262</v>
      </c>
      <c r="B322" s="38" t="s">
        <v>61</v>
      </c>
      <c r="C322" s="128" t="s">
        <v>248</v>
      </c>
      <c r="D322" s="148"/>
      <c r="E322" s="37">
        <v>41505</v>
      </c>
      <c r="F322" s="438"/>
      <c r="G322" s="172"/>
      <c r="H322" s="172"/>
      <c r="I322" s="393" t="s">
        <v>203</v>
      </c>
      <c r="J322" s="394"/>
      <c r="K322" s="394"/>
      <c r="L322" s="394"/>
      <c r="M322" s="394"/>
      <c r="N322" s="395"/>
      <c r="O322" s="393"/>
      <c r="P322" s="394"/>
      <c r="Q322" s="394"/>
      <c r="R322" s="394"/>
      <c r="S322" s="394"/>
      <c r="T322" s="395"/>
      <c r="U322" s="410"/>
      <c r="V322" s="410"/>
      <c r="W322" s="410"/>
      <c r="X322" s="410"/>
      <c r="Y322" s="410"/>
      <c r="Z322" s="410"/>
    </row>
    <row r="323" spans="1:26" s="39" customFormat="1" x14ac:dyDescent="0.25">
      <c r="A323" s="128" t="s">
        <v>262</v>
      </c>
      <c r="B323" s="38" t="s">
        <v>61</v>
      </c>
      <c r="C323" s="128" t="s">
        <v>248</v>
      </c>
      <c r="D323" s="148"/>
      <c r="E323" s="37">
        <v>41505</v>
      </c>
      <c r="F323" s="438"/>
      <c r="G323" s="172"/>
      <c r="H323" s="172"/>
      <c r="I323" s="393" t="s">
        <v>205</v>
      </c>
      <c r="J323" s="394"/>
      <c r="K323" s="394"/>
      <c r="L323" s="394"/>
      <c r="M323" s="394"/>
      <c r="N323" s="395"/>
      <c r="O323" s="393"/>
      <c r="P323" s="394"/>
      <c r="Q323" s="394"/>
      <c r="R323" s="394"/>
      <c r="S323" s="394"/>
      <c r="T323" s="395"/>
      <c r="U323" s="410"/>
      <c r="V323" s="410"/>
      <c r="W323" s="410"/>
      <c r="X323" s="410"/>
      <c r="Y323" s="410"/>
      <c r="Z323" s="410"/>
    </row>
    <row r="324" spans="1:26" s="39" customFormat="1" x14ac:dyDescent="0.25">
      <c r="A324" s="128" t="s">
        <v>262</v>
      </c>
      <c r="B324" s="38" t="s">
        <v>233</v>
      </c>
      <c r="C324" s="128" t="s">
        <v>248</v>
      </c>
      <c r="D324" s="148"/>
      <c r="E324" s="37">
        <v>41505</v>
      </c>
      <c r="F324" s="438"/>
      <c r="G324" s="172"/>
      <c r="H324" s="172"/>
      <c r="I324" s="393" t="s">
        <v>238</v>
      </c>
      <c r="J324" s="394"/>
      <c r="K324" s="394"/>
      <c r="L324" s="394"/>
      <c r="M324" s="394"/>
      <c r="N324" s="395"/>
      <c r="O324" s="393"/>
      <c r="P324" s="394"/>
      <c r="Q324" s="394"/>
      <c r="R324" s="394"/>
      <c r="S324" s="394"/>
      <c r="T324" s="395"/>
      <c r="U324" s="410"/>
      <c r="V324" s="410"/>
      <c r="W324" s="410"/>
      <c r="X324" s="410"/>
      <c r="Y324" s="410"/>
      <c r="Z324" s="410"/>
    </row>
    <row r="325" spans="1:26" s="39" customFormat="1" x14ac:dyDescent="0.25">
      <c r="A325" s="128" t="s">
        <v>262</v>
      </c>
      <c r="B325" s="38" t="s">
        <v>360</v>
      </c>
      <c r="C325" s="128" t="s">
        <v>248</v>
      </c>
      <c r="D325" s="148"/>
      <c r="E325" s="37">
        <v>41505</v>
      </c>
      <c r="F325" s="438"/>
      <c r="G325" s="172"/>
      <c r="H325" s="172"/>
      <c r="I325" s="393" t="s">
        <v>361</v>
      </c>
      <c r="J325" s="394"/>
      <c r="K325" s="394"/>
      <c r="L325" s="394"/>
      <c r="M325" s="394"/>
      <c r="N325" s="395"/>
      <c r="O325" s="393"/>
      <c r="P325" s="394"/>
      <c r="Q325" s="394"/>
      <c r="R325" s="394"/>
      <c r="S325" s="394"/>
      <c r="T325" s="395"/>
      <c r="U325" s="410"/>
      <c r="V325" s="410"/>
      <c r="W325" s="410"/>
      <c r="X325" s="410"/>
      <c r="Y325" s="410"/>
      <c r="Z325" s="410"/>
    </row>
    <row r="326" spans="1:26" s="39" customFormat="1" x14ac:dyDescent="0.25">
      <c r="A326" s="128" t="s">
        <v>262</v>
      </c>
      <c r="B326" s="38" t="s">
        <v>52</v>
      </c>
      <c r="C326" s="128" t="s">
        <v>248</v>
      </c>
      <c r="D326" s="148"/>
      <c r="E326" s="37">
        <v>41505</v>
      </c>
      <c r="F326" s="438" t="s">
        <v>228</v>
      </c>
      <c r="G326" s="172"/>
      <c r="H326" s="172"/>
      <c r="I326" s="393" t="s">
        <v>177</v>
      </c>
      <c r="J326" s="394"/>
      <c r="K326" s="394"/>
      <c r="L326" s="394"/>
      <c r="M326" s="394"/>
      <c r="N326" s="395"/>
      <c r="O326" s="393"/>
      <c r="P326" s="394"/>
      <c r="Q326" s="394"/>
      <c r="R326" s="394"/>
      <c r="S326" s="394"/>
      <c r="T326" s="395"/>
      <c r="U326" s="410"/>
      <c r="V326" s="410"/>
      <c r="W326" s="410"/>
      <c r="X326" s="410"/>
      <c r="Y326" s="410"/>
      <c r="Z326" s="410"/>
    </row>
    <row r="327" spans="1:26" s="39" customFormat="1" ht="15" customHeight="1" x14ac:dyDescent="0.25">
      <c r="A327" s="128" t="s">
        <v>262</v>
      </c>
      <c r="B327" s="47" t="s">
        <v>52</v>
      </c>
      <c r="C327" s="128" t="s">
        <v>248</v>
      </c>
      <c r="D327" s="148"/>
      <c r="E327" s="37">
        <v>41505</v>
      </c>
      <c r="F327" s="438"/>
      <c r="G327" s="172"/>
      <c r="H327" s="172"/>
      <c r="I327" s="393" t="s">
        <v>180</v>
      </c>
      <c r="J327" s="394"/>
      <c r="K327" s="394"/>
      <c r="L327" s="394"/>
      <c r="M327" s="394"/>
      <c r="N327" s="395"/>
      <c r="O327" s="393"/>
      <c r="P327" s="394"/>
      <c r="Q327" s="394"/>
      <c r="R327" s="394"/>
      <c r="S327" s="394"/>
      <c r="T327" s="395"/>
      <c r="U327" s="410"/>
      <c r="V327" s="410"/>
      <c r="W327" s="410"/>
      <c r="X327" s="410"/>
      <c r="Y327" s="410"/>
      <c r="Z327" s="410"/>
    </row>
    <row r="328" spans="1:26" s="39" customFormat="1" ht="15" customHeight="1" x14ac:dyDescent="0.25">
      <c r="A328" s="130" t="s">
        <v>262</v>
      </c>
      <c r="B328" s="131" t="s">
        <v>86</v>
      </c>
      <c r="C328" s="132" t="s">
        <v>248</v>
      </c>
      <c r="D328" s="130"/>
      <c r="E328" s="133">
        <v>41509</v>
      </c>
      <c r="F328" s="439"/>
      <c r="G328" s="173"/>
      <c r="H328" s="173"/>
      <c r="I328" s="393" t="s">
        <v>284</v>
      </c>
      <c r="J328" s="394"/>
      <c r="K328" s="394"/>
      <c r="L328" s="394"/>
      <c r="M328" s="394"/>
      <c r="N328" s="395"/>
      <c r="O328" s="393"/>
      <c r="P328" s="394"/>
      <c r="Q328" s="394"/>
      <c r="R328" s="394"/>
      <c r="S328" s="394"/>
      <c r="T328" s="395"/>
      <c r="U328" s="411"/>
      <c r="V328" s="411"/>
      <c r="W328" s="411"/>
      <c r="X328" s="411"/>
      <c r="Y328" s="411"/>
      <c r="Z328" s="411"/>
    </row>
    <row r="329" spans="1:26" s="39" customFormat="1" ht="15" customHeight="1" x14ac:dyDescent="0.25">
      <c r="A329" s="128" t="s">
        <v>262</v>
      </c>
      <c r="B329" s="38" t="s">
        <v>86</v>
      </c>
      <c r="C329" s="128" t="s">
        <v>248</v>
      </c>
      <c r="D329" s="128"/>
      <c r="E329" s="37">
        <v>41509</v>
      </c>
      <c r="F329" s="438"/>
      <c r="G329" s="172"/>
      <c r="H329" s="172"/>
      <c r="I329" s="393" t="s">
        <v>399</v>
      </c>
      <c r="J329" s="394"/>
      <c r="K329" s="394"/>
      <c r="L329" s="394"/>
      <c r="M329" s="394"/>
      <c r="N329" s="395"/>
      <c r="O329" s="393"/>
      <c r="P329" s="394"/>
      <c r="Q329" s="394"/>
      <c r="R329" s="394"/>
      <c r="S329" s="394"/>
      <c r="T329" s="395"/>
      <c r="U329" s="411"/>
      <c r="V329" s="411"/>
      <c r="W329" s="411"/>
      <c r="X329" s="411"/>
      <c r="Y329" s="411"/>
      <c r="Z329" s="411"/>
    </row>
    <row r="330" spans="1:26" s="39" customFormat="1" ht="15" customHeight="1" x14ac:dyDescent="0.25">
      <c r="A330" s="128" t="s">
        <v>262</v>
      </c>
      <c r="B330" s="38" t="s">
        <v>144</v>
      </c>
      <c r="C330" s="38" t="s">
        <v>248</v>
      </c>
      <c r="D330" s="128"/>
      <c r="E330" s="37">
        <v>41509</v>
      </c>
      <c r="F330" s="438"/>
      <c r="G330" s="172"/>
      <c r="H330" s="172"/>
      <c r="I330" s="393" t="s">
        <v>156</v>
      </c>
      <c r="J330" s="394"/>
      <c r="K330" s="394"/>
      <c r="L330" s="394"/>
      <c r="M330" s="394"/>
      <c r="N330" s="395"/>
      <c r="O330" s="393"/>
      <c r="P330" s="394"/>
      <c r="Q330" s="394"/>
      <c r="R330" s="394"/>
      <c r="S330" s="394"/>
      <c r="T330" s="395"/>
      <c r="U330" s="411"/>
      <c r="V330" s="411"/>
      <c r="W330" s="411"/>
      <c r="X330" s="411"/>
      <c r="Y330" s="411"/>
      <c r="Z330" s="411"/>
    </row>
    <row r="331" spans="1:26" s="39" customFormat="1" ht="15" customHeight="1" x14ac:dyDescent="0.25">
      <c r="A331" s="128" t="s">
        <v>262</v>
      </c>
      <c r="B331" s="38" t="s">
        <v>144</v>
      </c>
      <c r="C331" s="38" t="s">
        <v>248</v>
      </c>
      <c r="D331" s="128"/>
      <c r="E331" s="37">
        <v>41509</v>
      </c>
      <c r="F331" s="438"/>
      <c r="G331" s="172"/>
      <c r="H331" s="172"/>
      <c r="I331" s="393" t="s">
        <v>155</v>
      </c>
      <c r="J331" s="394"/>
      <c r="K331" s="394"/>
      <c r="L331" s="394"/>
      <c r="M331" s="394"/>
      <c r="N331" s="395"/>
      <c r="O331" s="393"/>
      <c r="P331" s="394"/>
      <c r="Q331" s="394"/>
      <c r="R331" s="394"/>
      <c r="S331" s="394"/>
      <c r="T331" s="395"/>
      <c r="U331" s="411"/>
      <c r="V331" s="411"/>
      <c r="W331" s="411"/>
      <c r="X331" s="411"/>
      <c r="Y331" s="411"/>
      <c r="Z331" s="411"/>
    </row>
    <row r="332" spans="1:26" s="39" customFormat="1" x14ac:dyDescent="0.25">
      <c r="A332" s="38" t="s">
        <v>262</v>
      </c>
      <c r="B332" s="128" t="s">
        <v>144</v>
      </c>
      <c r="C332" s="128" t="s">
        <v>248</v>
      </c>
      <c r="D332" s="128"/>
      <c r="E332" s="37">
        <v>41509</v>
      </c>
      <c r="F332" s="438"/>
      <c r="G332" s="172"/>
      <c r="H332" s="172"/>
      <c r="I332" s="393" t="s">
        <v>154</v>
      </c>
      <c r="J332" s="394"/>
      <c r="K332" s="394"/>
      <c r="L332" s="394"/>
      <c r="M332" s="394"/>
      <c r="N332" s="395"/>
      <c r="O332" s="393"/>
      <c r="P332" s="394"/>
      <c r="Q332" s="394"/>
      <c r="R332" s="394"/>
      <c r="S332" s="394"/>
      <c r="T332" s="395"/>
      <c r="U332" s="411"/>
      <c r="V332" s="411"/>
      <c r="W332" s="411"/>
      <c r="X332" s="411"/>
      <c r="Y332" s="411"/>
      <c r="Z332" s="411"/>
    </row>
    <row r="333" spans="1:26" s="39" customFormat="1" x14ac:dyDescent="0.25">
      <c r="A333" s="38" t="s">
        <v>262</v>
      </c>
      <c r="B333" s="128" t="s">
        <v>144</v>
      </c>
      <c r="C333" s="128" t="s">
        <v>248</v>
      </c>
      <c r="D333" s="128"/>
      <c r="E333" s="37">
        <v>41509</v>
      </c>
      <c r="F333" s="438"/>
      <c r="G333" s="172"/>
      <c r="H333" s="172"/>
      <c r="I333" s="393" t="s">
        <v>153</v>
      </c>
      <c r="J333" s="394"/>
      <c r="K333" s="394"/>
      <c r="L333" s="394"/>
      <c r="M333" s="394"/>
      <c r="N333" s="395"/>
      <c r="O333" s="393"/>
      <c r="P333" s="394"/>
      <c r="Q333" s="394"/>
      <c r="R333" s="394"/>
      <c r="S333" s="394"/>
      <c r="T333" s="395"/>
      <c r="U333" s="411"/>
      <c r="V333" s="411"/>
      <c r="W333" s="411"/>
      <c r="X333" s="411"/>
      <c r="Y333" s="411"/>
      <c r="Z333" s="411"/>
    </row>
    <row r="334" spans="1:26" s="39" customFormat="1" x14ac:dyDescent="0.25">
      <c r="A334" s="38" t="s">
        <v>262</v>
      </c>
      <c r="B334" s="128" t="s">
        <v>144</v>
      </c>
      <c r="C334" s="128" t="s">
        <v>248</v>
      </c>
      <c r="D334" s="128"/>
      <c r="E334" s="37">
        <v>41509</v>
      </c>
      <c r="F334" s="438"/>
      <c r="G334" s="172"/>
      <c r="H334" s="172"/>
      <c r="I334" s="393" t="s">
        <v>148</v>
      </c>
      <c r="J334" s="394"/>
      <c r="K334" s="394"/>
      <c r="L334" s="394"/>
      <c r="M334" s="394"/>
      <c r="N334" s="395"/>
      <c r="O334" s="393"/>
      <c r="P334" s="394"/>
      <c r="Q334" s="394"/>
      <c r="R334" s="394"/>
      <c r="S334" s="394"/>
      <c r="T334" s="395"/>
      <c r="U334" s="411"/>
      <c r="V334" s="411"/>
      <c r="W334" s="411"/>
      <c r="X334" s="411"/>
      <c r="Y334" s="411"/>
      <c r="Z334" s="411"/>
    </row>
    <row r="335" spans="1:26" s="39" customFormat="1" x14ac:dyDescent="0.25">
      <c r="A335" s="38" t="s">
        <v>262</v>
      </c>
      <c r="B335" s="128" t="s">
        <v>144</v>
      </c>
      <c r="C335" s="128" t="s">
        <v>248</v>
      </c>
      <c r="D335" s="128"/>
      <c r="E335" s="37">
        <v>41509</v>
      </c>
      <c r="F335" s="438"/>
      <c r="G335" s="172"/>
      <c r="H335" s="172"/>
      <c r="I335" s="393" t="s">
        <v>145</v>
      </c>
      <c r="J335" s="394"/>
      <c r="K335" s="394"/>
      <c r="L335" s="394"/>
      <c r="M335" s="394"/>
      <c r="N335" s="395"/>
      <c r="O335" s="393"/>
      <c r="P335" s="394"/>
      <c r="Q335" s="394"/>
      <c r="R335" s="394"/>
      <c r="S335" s="394"/>
      <c r="T335" s="395"/>
      <c r="U335" s="411"/>
      <c r="V335" s="411"/>
      <c r="W335" s="411"/>
      <c r="X335" s="411"/>
      <c r="Y335" s="411"/>
      <c r="Z335" s="411"/>
    </row>
    <row r="336" spans="1:26" s="39" customFormat="1" x14ac:dyDescent="0.25">
      <c r="A336" s="38" t="s">
        <v>262</v>
      </c>
      <c r="B336" s="128" t="s">
        <v>62</v>
      </c>
      <c r="C336" s="128" t="s">
        <v>248</v>
      </c>
      <c r="D336" s="128"/>
      <c r="E336" s="37">
        <v>41509</v>
      </c>
      <c r="F336" s="438"/>
      <c r="G336" s="172"/>
      <c r="H336" s="172"/>
      <c r="I336" s="393" t="s">
        <v>183</v>
      </c>
      <c r="J336" s="394"/>
      <c r="K336" s="394"/>
      <c r="L336" s="394"/>
      <c r="M336" s="394"/>
      <c r="N336" s="395"/>
      <c r="O336" s="393"/>
      <c r="P336" s="394"/>
      <c r="Q336" s="394"/>
      <c r="R336" s="394"/>
      <c r="S336" s="394"/>
      <c r="T336" s="395"/>
      <c r="U336" s="411"/>
      <c r="V336" s="411"/>
      <c r="W336" s="411"/>
      <c r="X336" s="411"/>
      <c r="Y336" s="411"/>
      <c r="Z336" s="411"/>
    </row>
    <row r="337" spans="1:26" s="39" customFormat="1" x14ac:dyDescent="0.25">
      <c r="A337" s="38" t="s">
        <v>262</v>
      </c>
      <c r="B337" s="128" t="s">
        <v>136</v>
      </c>
      <c r="C337" s="128" t="s">
        <v>248</v>
      </c>
      <c r="D337" s="128"/>
      <c r="E337" s="37">
        <v>41509</v>
      </c>
      <c r="F337" s="438"/>
      <c r="G337" s="172"/>
      <c r="H337" s="172"/>
      <c r="I337" s="393" t="s">
        <v>135</v>
      </c>
      <c r="J337" s="394"/>
      <c r="K337" s="394"/>
      <c r="L337" s="394"/>
      <c r="M337" s="394"/>
      <c r="N337" s="395"/>
      <c r="O337" s="393"/>
      <c r="P337" s="394"/>
      <c r="Q337" s="394"/>
      <c r="R337" s="394"/>
      <c r="S337" s="394"/>
      <c r="T337" s="395"/>
      <c r="U337" s="411"/>
      <c r="V337" s="411"/>
      <c r="W337" s="411"/>
      <c r="X337" s="411"/>
      <c r="Y337" s="411"/>
      <c r="Z337" s="411"/>
    </row>
    <row r="338" spans="1:26" s="39" customFormat="1" x14ac:dyDescent="0.25">
      <c r="A338" s="38" t="s">
        <v>262</v>
      </c>
      <c r="B338" s="128" t="s">
        <v>61</v>
      </c>
      <c r="C338" s="128" t="s">
        <v>248</v>
      </c>
      <c r="D338" s="128"/>
      <c r="E338" s="37">
        <v>41509</v>
      </c>
      <c r="F338" s="438"/>
      <c r="G338" s="172"/>
      <c r="H338" s="172"/>
      <c r="I338" s="393" t="s">
        <v>196</v>
      </c>
      <c r="J338" s="394"/>
      <c r="K338" s="394"/>
      <c r="L338" s="394"/>
      <c r="M338" s="394"/>
      <c r="N338" s="395"/>
      <c r="O338" s="393"/>
      <c r="P338" s="394"/>
      <c r="Q338" s="394"/>
      <c r="R338" s="394"/>
      <c r="S338" s="394"/>
      <c r="T338" s="395"/>
      <c r="U338" s="411"/>
      <c r="V338" s="411"/>
      <c r="W338" s="411"/>
      <c r="X338" s="411"/>
      <c r="Y338" s="411"/>
      <c r="Z338" s="411"/>
    </row>
    <row r="339" spans="1:26" s="39" customFormat="1" x14ac:dyDescent="0.25">
      <c r="A339" s="38" t="s">
        <v>262</v>
      </c>
      <c r="B339" s="128" t="s">
        <v>52</v>
      </c>
      <c r="C339" s="128" t="s">
        <v>248</v>
      </c>
      <c r="D339" s="128"/>
      <c r="E339" s="37">
        <v>41509</v>
      </c>
      <c r="F339" s="438"/>
      <c r="G339" s="172"/>
      <c r="H339" s="172"/>
      <c r="I339" s="393" t="s">
        <v>177</v>
      </c>
      <c r="J339" s="394"/>
      <c r="K339" s="394"/>
      <c r="L339" s="394"/>
      <c r="M339" s="394"/>
      <c r="N339" s="395"/>
      <c r="O339" s="393"/>
      <c r="P339" s="394"/>
      <c r="Q339" s="394"/>
      <c r="R339" s="394"/>
      <c r="S339" s="394"/>
      <c r="T339" s="395"/>
      <c r="U339" s="411"/>
      <c r="V339" s="411"/>
      <c r="W339" s="411"/>
      <c r="X339" s="411"/>
      <c r="Y339" s="411"/>
      <c r="Z339" s="411"/>
    </row>
    <row r="340" spans="1:26" s="39" customFormat="1" x14ac:dyDescent="0.25">
      <c r="A340" s="38" t="s">
        <v>262</v>
      </c>
      <c r="B340" s="128" t="s">
        <v>29</v>
      </c>
      <c r="C340" s="128" t="s">
        <v>248</v>
      </c>
      <c r="D340" s="128"/>
      <c r="E340" s="37">
        <v>41509</v>
      </c>
      <c r="F340" s="438"/>
      <c r="G340" s="172"/>
      <c r="H340" s="172"/>
      <c r="I340" s="393" t="s">
        <v>174</v>
      </c>
      <c r="J340" s="394"/>
      <c r="K340" s="394"/>
      <c r="L340" s="394"/>
      <c r="M340" s="394"/>
      <c r="N340" s="395"/>
      <c r="O340" s="393"/>
      <c r="P340" s="394"/>
      <c r="Q340" s="394"/>
      <c r="R340" s="394"/>
      <c r="S340" s="394"/>
      <c r="T340" s="395"/>
      <c r="U340" s="411"/>
      <c r="V340" s="411"/>
      <c r="W340" s="411"/>
      <c r="X340" s="411"/>
      <c r="Y340" s="411"/>
      <c r="Z340" s="411"/>
    </row>
    <row r="341" spans="1:26" s="39" customFormat="1" x14ac:dyDescent="0.25">
      <c r="A341" s="38" t="s">
        <v>262</v>
      </c>
      <c r="B341" s="128" t="s">
        <v>10</v>
      </c>
      <c r="C341" s="128" t="s">
        <v>248</v>
      </c>
      <c r="D341" s="128"/>
      <c r="E341" s="37">
        <v>41509</v>
      </c>
      <c r="F341" s="438"/>
      <c r="G341" s="172"/>
      <c r="H341" s="172"/>
      <c r="I341" s="393" t="s">
        <v>254</v>
      </c>
      <c r="J341" s="394"/>
      <c r="K341" s="394"/>
      <c r="L341" s="394"/>
      <c r="M341" s="394"/>
      <c r="N341" s="395"/>
      <c r="O341" s="393"/>
      <c r="P341" s="394"/>
      <c r="Q341" s="394"/>
      <c r="R341" s="394"/>
      <c r="S341" s="394"/>
      <c r="T341" s="395"/>
      <c r="U341" s="411"/>
      <c r="V341" s="411"/>
      <c r="W341" s="411"/>
      <c r="X341" s="411"/>
      <c r="Y341" s="411"/>
      <c r="Z341" s="411"/>
    </row>
    <row r="342" spans="1:26" s="39" customFormat="1" x14ac:dyDescent="0.25">
      <c r="A342" s="38" t="s">
        <v>262</v>
      </c>
      <c r="B342" s="128" t="s">
        <v>10</v>
      </c>
      <c r="C342" s="128" t="s">
        <v>248</v>
      </c>
      <c r="D342" s="128"/>
      <c r="E342" s="37">
        <v>41509</v>
      </c>
      <c r="F342" s="438"/>
      <c r="G342" s="172"/>
      <c r="H342" s="172"/>
      <c r="I342" s="393" t="s">
        <v>16</v>
      </c>
      <c r="J342" s="394"/>
      <c r="K342" s="394"/>
      <c r="L342" s="394"/>
      <c r="M342" s="394"/>
      <c r="N342" s="395"/>
      <c r="O342" s="393"/>
      <c r="P342" s="394"/>
      <c r="Q342" s="394"/>
      <c r="R342" s="394"/>
      <c r="S342" s="394"/>
      <c r="T342" s="395"/>
      <c r="U342" s="411"/>
      <c r="V342" s="411"/>
      <c r="W342" s="411"/>
      <c r="X342" s="411"/>
      <c r="Y342" s="411"/>
      <c r="Z342" s="411"/>
    </row>
    <row r="343" spans="1:26" s="39" customFormat="1" x14ac:dyDescent="0.25">
      <c r="A343" s="38" t="s">
        <v>262</v>
      </c>
      <c r="B343" s="128" t="s">
        <v>10</v>
      </c>
      <c r="C343" s="128" t="s">
        <v>248</v>
      </c>
      <c r="D343" s="128"/>
      <c r="E343" s="37">
        <v>41509</v>
      </c>
      <c r="F343" s="438"/>
      <c r="G343" s="172"/>
      <c r="H343" s="172"/>
      <c r="I343" s="393" t="s">
        <v>14</v>
      </c>
      <c r="J343" s="394"/>
      <c r="K343" s="394"/>
      <c r="L343" s="394"/>
      <c r="M343" s="394"/>
      <c r="N343" s="395"/>
      <c r="O343" s="393"/>
      <c r="P343" s="394"/>
      <c r="Q343" s="394"/>
      <c r="R343" s="394"/>
      <c r="S343" s="394"/>
      <c r="T343" s="395"/>
      <c r="U343" s="411"/>
      <c r="V343" s="411"/>
      <c r="W343" s="411"/>
      <c r="X343" s="411"/>
      <c r="Y343" s="411"/>
      <c r="Z343" s="411"/>
    </row>
    <row r="344" spans="1:26" s="39" customFormat="1" x14ac:dyDescent="0.25">
      <c r="A344" s="38" t="s">
        <v>262</v>
      </c>
      <c r="B344" s="128" t="s">
        <v>10</v>
      </c>
      <c r="C344" s="128" t="s">
        <v>248</v>
      </c>
      <c r="D344" s="128"/>
      <c r="E344" s="37">
        <v>41509</v>
      </c>
      <c r="F344" s="438"/>
      <c r="G344" s="172"/>
      <c r="H344" s="172"/>
      <c r="I344" s="393" t="s">
        <v>12</v>
      </c>
      <c r="J344" s="394"/>
      <c r="K344" s="394"/>
      <c r="L344" s="394"/>
      <c r="M344" s="394"/>
      <c r="N344" s="395"/>
      <c r="O344" s="393"/>
      <c r="P344" s="394"/>
      <c r="Q344" s="394"/>
      <c r="R344" s="394"/>
      <c r="S344" s="394"/>
      <c r="T344" s="395"/>
      <c r="U344" s="411"/>
      <c r="V344" s="411"/>
      <c r="W344" s="411"/>
      <c r="X344" s="411"/>
      <c r="Y344" s="411"/>
      <c r="Z344" s="411"/>
    </row>
    <row r="345" spans="1:26" s="39" customFormat="1" x14ac:dyDescent="0.25">
      <c r="A345" s="38" t="s">
        <v>262</v>
      </c>
      <c r="B345" s="128" t="s">
        <v>59</v>
      </c>
      <c r="C345" s="128" t="s">
        <v>248</v>
      </c>
      <c r="D345" s="128"/>
      <c r="E345" s="37">
        <v>41509</v>
      </c>
      <c r="F345" s="438"/>
      <c r="G345" s="172"/>
      <c r="H345" s="172"/>
      <c r="I345" s="393" t="s">
        <v>60</v>
      </c>
      <c r="J345" s="394"/>
      <c r="K345" s="394"/>
      <c r="L345" s="394"/>
      <c r="M345" s="394"/>
      <c r="N345" s="395"/>
      <c r="O345" s="393"/>
      <c r="P345" s="394"/>
      <c r="Q345" s="394"/>
      <c r="R345" s="394"/>
      <c r="S345" s="394"/>
      <c r="T345" s="395"/>
      <c r="U345" s="411"/>
      <c r="V345" s="411"/>
      <c r="W345" s="411"/>
      <c r="X345" s="411"/>
      <c r="Y345" s="411"/>
      <c r="Z345" s="411"/>
    </row>
    <row r="346" spans="1:26" s="39" customFormat="1" x14ac:dyDescent="0.25">
      <c r="A346" s="151" t="s">
        <v>262</v>
      </c>
      <c r="B346" s="38" t="s">
        <v>93</v>
      </c>
      <c r="C346" s="151" t="s">
        <v>248</v>
      </c>
      <c r="D346" s="128"/>
      <c r="E346" s="37">
        <v>41512</v>
      </c>
      <c r="F346" s="438"/>
      <c r="G346" s="174"/>
      <c r="H346" s="174"/>
      <c r="I346" s="405" t="s">
        <v>347</v>
      </c>
      <c r="J346" s="405"/>
      <c r="K346" s="405"/>
      <c r="L346" s="405"/>
      <c r="M346" s="405"/>
      <c r="N346" s="405"/>
      <c r="O346" s="405"/>
      <c r="P346" s="405"/>
      <c r="Q346" s="405"/>
      <c r="R346" s="405"/>
      <c r="S346" s="405"/>
      <c r="T346" s="405"/>
      <c r="U346" s="411"/>
      <c r="V346" s="411"/>
      <c r="W346" s="411"/>
      <c r="X346" s="411"/>
      <c r="Y346" s="411"/>
      <c r="Z346" s="411"/>
    </row>
    <row r="347" spans="1:26" s="39" customFormat="1" x14ac:dyDescent="0.25">
      <c r="A347" s="151" t="s">
        <v>262</v>
      </c>
      <c r="B347" s="38" t="s">
        <v>61</v>
      </c>
      <c r="C347" s="151" t="s">
        <v>248</v>
      </c>
      <c r="D347" s="128"/>
      <c r="E347" s="37">
        <v>41512</v>
      </c>
      <c r="F347" s="438"/>
      <c r="G347" s="174"/>
      <c r="H347" s="174"/>
      <c r="I347" s="405" t="s">
        <v>197</v>
      </c>
      <c r="J347" s="405"/>
      <c r="K347" s="405"/>
      <c r="L347" s="405"/>
      <c r="M347" s="405"/>
      <c r="N347" s="405"/>
      <c r="O347" s="405"/>
      <c r="P347" s="405"/>
      <c r="Q347" s="405"/>
      <c r="R347" s="405"/>
      <c r="S347" s="405"/>
      <c r="T347" s="405"/>
      <c r="U347" s="411"/>
      <c r="V347" s="411"/>
      <c r="W347" s="411"/>
      <c r="X347" s="411"/>
      <c r="Y347" s="411"/>
      <c r="Z347" s="411"/>
    </row>
    <row r="348" spans="1:26" s="39" customFormat="1" x14ac:dyDescent="0.25">
      <c r="A348" s="151" t="s">
        <v>262</v>
      </c>
      <c r="B348" s="38" t="s">
        <v>61</v>
      </c>
      <c r="C348" s="151" t="s">
        <v>248</v>
      </c>
      <c r="D348" s="128"/>
      <c r="E348" s="37">
        <v>41512</v>
      </c>
      <c r="F348" s="438"/>
      <c r="G348" s="174"/>
      <c r="H348" s="174"/>
      <c r="I348" s="405" t="s">
        <v>193</v>
      </c>
      <c r="J348" s="405"/>
      <c r="K348" s="405"/>
      <c r="L348" s="405"/>
      <c r="M348" s="405"/>
      <c r="N348" s="405"/>
      <c r="O348" s="405"/>
      <c r="P348" s="405"/>
      <c r="Q348" s="405"/>
      <c r="R348" s="405"/>
      <c r="S348" s="405"/>
      <c r="T348" s="405"/>
      <c r="U348" s="411"/>
      <c r="V348" s="411"/>
      <c r="W348" s="411"/>
      <c r="X348" s="411"/>
      <c r="Y348" s="411"/>
      <c r="Z348" s="411"/>
    </row>
    <row r="349" spans="1:26" s="39" customFormat="1" x14ac:dyDescent="0.25">
      <c r="A349" s="151" t="s">
        <v>262</v>
      </c>
      <c r="B349" s="38" t="s">
        <v>61</v>
      </c>
      <c r="C349" s="151" t="s">
        <v>248</v>
      </c>
      <c r="D349" s="128"/>
      <c r="E349" s="37">
        <v>41512</v>
      </c>
      <c r="F349" s="438"/>
      <c r="G349" s="174"/>
      <c r="H349" s="174"/>
      <c r="I349" s="405" t="s">
        <v>192</v>
      </c>
      <c r="J349" s="405"/>
      <c r="K349" s="405"/>
      <c r="L349" s="405"/>
      <c r="M349" s="405"/>
      <c r="N349" s="405"/>
      <c r="O349" s="405"/>
      <c r="P349" s="405"/>
      <c r="Q349" s="405"/>
      <c r="R349" s="405"/>
      <c r="S349" s="405"/>
      <c r="T349" s="405"/>
      <c r="U349" s="411"/>
      <c r="V349" s="411"/>
      <c r="W349" s="411"/>
      <c r="X349" s="411"/>
      <c r="Y349" s="411"/>
      <c r="Z349" s="411"/>
    </row>
    <row r="350" spans="1:26" s="39" customFormat="1" x14ac:dyDescent="0.25">
      <c r="A350" s="151" t="s">
        <v>262</v>
      </c>
      <c r="B350" s="38" t="s">
        <v>61</v>
      </c>
      <c r="C350" s="151" t="s">
        <v>248</v>
      </c>
      <c r="D350" s="128"/>
      <c r="E350" s="37">
        <v>41512</v>
      </c>
      <c r="F350" s="438"/>
      <c r="G350" s="174"/>
      <c r="H350" s="174"/>
      <c r="I350" s="405" t="s">
        <v>201</v>
      </c>
      <c r="J350" s="405"/>
      <c r="K350" s="405"/>
      <c r="L350" s="405"/>
      <c r="M350" s="405"/>
      <c r="N350" s="405"/>
      <c r="O350" s="405"/>
      <c r="P350" s="405"/>
      <c r="Q350" s="405"/>
      <c r="R350" s="405"/>
      <c r="S350" s="405"/>
      <c r="T350" s="405"/>
      <c r="U350" s="411"/>
      <c r="V350" s="411"/>
      <c r="W350" s="411"/>
      <c r="X350" s="411"/>
      <c r="Y350" s="411"/>
      <c r="Z350" s="411"/>
    </row>
    <row r="351" spans="1:26" s="39" customFormat="1" x14ac:dyDescent="0.25">
      <c r="A351" s="118" t="s">
        <v>262</v>
      </c>
      <c r="B351" s="119" t="s">
        <v>61</v>
      </c>
      <c r="C351" s="118" t="s">
        <v>248</v>
      </c>
      <c r="D351" s="118"/>
      <c r="E351" s="120">
        <v>41512</v>
      </c>
      <c r="F351" s="440"/>
      <c r="G351" s="175"/>
      <c r="H351" s="175"/>
      <c r="I351" s="406" t="s">
        <v>200</v>
      </c>
      <c r="J351" s="407"/>
      <c r="K351" s="407"/>
      <c r="L351" s="407"/>
      <c r="M351" s="407"/>
      <c r="N351" s="408"/>
      <c r="O351" s="406"/>
      <c r="P351" s="407"/>
      <c r="Q351" s="407"/>
      <c r="R351" s="407"/>
      <c r="S351" s="407"/>
      <c r="T351" s="408"/>
      <c r="U351" s="411"/>
      <c r="V351" s="411"/>
      <c r="W351" s="411"/>
      <c r="X351" s="411"/>
      <c r="Y351" s="411"/>
      <c r="Z351" s="411"/>
    </row>
    <row r="352" spans="1:26" s="39" customFormat="1" x14ac:dyDescent="0.25">
      <c r="A352" s="151" t="s">
        <v>262</v>
      </c>
      <c r="B352" s="38" t="s">
        <v>61</v>
      </c>
      <c r="C352" s="151" t="s">
        <v>248</v>
      </c>
      <c r="D352" s="128"/>
      <c r="E352" s="37">
        <v>41512</v>
      </c>
      <c r="F352" s="438"/>
      <c r="G352" s="172"/>
      <c r="H352" s="172"/>
      <c r="I352" s="393" t="s">
        <v>204</v>
      </c>
      <c r="J352" s="394"/>
      <c r="K352" s="394"/>
      <c r="L352" s="394"/>
      <c r="M352" s="394"/>
      <c r="N352" s="395"/>
      <c r="O352" s="393"/>
      <c r="P352" s="394"/>
      <c r="Q352" s="394"/>
      <c r="R352" s="394"/>
      <c r="S352" s="394"/>
      <c r="T352" s="395"/>
      <c r="U352" s="411"/>
      <c r="V352" s="411"/>
      <c r="W352" s="411"/>
      <c r="X352" s="411"/>
      <c r="Y352" s="411"/>
      <c r="Z352" s="411"/>
    </row>
    <row r="353" spans="1:26" s="39" customFormat="1" x14ac:dyDescent="0.25">
      <c r="A353" s="151" t="s">
        <v>262</v>
      </c>
      <c r="B353" s="38" t="s">
        <v>61</v>
      </c>
      <c r="C353" s="151" t="s">
        <v>248</v>
      </c>
      <c r="D353" s="128"/>
      <c r="E353" s="37">
        <v>41512</v>
      </c>
      <c r="F353" s="438"/>
      <c r="G353" s="172"/>
      <c r="H353" s="172"/>
      <c r="I353" s="393" t="s">
        <v>191</v>
      </c>
      <c r="J353" s="394"/>
      <c r="K353" s="394"/>
      <c r="L353" s="394"/>
      <c r="M353" s="394"/>
      <c r="N353" s="395"/>
      <c r="O353" s="393"/>
      <c r="P353" s="394"/>
      <c r="Q353" s="394"/>
      <c r="R353" s="394"/>
      <c r="S353" s="394"/>
      <c r="T353" s="395"/>
      <c r="U353" s="411"/>
      <c r="V353" s="411"/>
      <c r="W353" s="411"/>
      <c r="X353" s="411"/>
      <c r="Y353" s="411"/>
      <c r="Z353" s="411"/>
    </row>
    <row r="354" spans="1:26" s="39" customFormat="1" x14ac:dyDescent="0.25">
      <c r="A354" s="151" t="s">
        <v>262</v>
      </c>
      <c r="B354" s="38" t="s">
        <v>61</v>
      </c>
      <c r="C354" s="151" t="s">
        <v>248</v>
      </c>
      <c r="D354" s="128"/>
      <c r="E354" s="37">
        <v>41512</v>
      </c>
      <c r="F354" s="438"/>
      <c r="G354" s="172"/>
      <c r="H354" s="172"/>
      <c r="I354" s="393" t="s">
        <v>189</v>
      </c>
      <c r="J354" s="394"/>
      <c r="K354" s="394"/>
      <c r="L354" s="394"/>
      <c r="M354" s="394"/>
      <c r="N354" s="395"/>
      <c r="O354" s="393"/>
      <c r="P354" s="394"/>
      <c r="Q354" s="394"/>
      <c r="R354" s="394"/>
      <c r="S354" s="394"/>
      <c r="T354" s="395"/>
      <c r="U354" s="411"/>
      <c r="V354" s="411"/>
      <c r="W354" s="411"/>
      <c r="X354" s="411"/>
      <c r="Y354" s="411"/>
      <c r="Z354" s="411"/>
    </row>
    <row r="355" spans="1:26" s="39" customFormat="1" x14ac:dyDescent="0.25">
      <c r="A355" s="151" t="s">
        <v>262</v>
      </c>
      <c r="B355" s="38" t="s">
        <v>52</v>
      </c>
      <c r="C355" s="151" t="s">
        <v>248</v>
      </c>
      <c r="D355" s="128"/>
      <c r="E355" s="37">
        <v>41512</v>
      </c>
      <c r="F355" s="438"/>
      <c r="G355" s="172"/>
      <c r="H355" s="172"/>
      <c r="I355" s="393" t="s">
        <v>180</v>
      </c>
      <c r="J355" s="394"/>
      <c r="K355" s="394"/>
      <c r="L355" s="394"/>
      <c r="M355" s="394"/>
      <c r="N355" s="395"/>
      <c r="O355" s="393"/>
      <c r="P355" s="394"/>
      <c r="Q355" s="394"/>
      <c r="R355" s="394"/>
      <c r="S355" s="394"/>
      <c r="T355" s="395"/>
      <c r="U355" s="411"/>
      <c r="V355" s="411"/>
      <c r="W355" s="411"/>
      <c r="X355" s="411"/>
      <c r="Y355" s="411"/>
      <c r="Z355" s="411"/>
    </row>
    <row r="356" spans="1:26" s="39" customFormat="1" x14ac:dyDescent="0.25">
      <c r="A356" s="151" t="s">
        <v>262</v>
      </c>
      <c r="B356" s="38" t="s">
        <v>34</v>
      </c>
      <c r="C356" s="151" t="s">
        <v>248</v>
      </c>
      <c r="D356" s="128"/>
      <c r="E356" s="37">
        <v>41512</v>
      </c>
      <c r="F356" s="438"/>
      <c r="G356" s="172"/>
      <c r="H356" s="172"/>
      <c r="I356" s="393" t="s">
        <v>50</v>
      </c>
      <c r="J356" s="394"/>
      <c r="K356" s="394"/>
      <c r="L356" s="394"/>
      <c r="M356" s="394"/>
      <c r="N356" s="395"/>
      <c r="O356" s="393"/>
      <c r="P356" s="394"/>
      <c r="Q356" s="394"/>
      <c r="R356" s="394"/>
      <c r="S356" s="394"/>
      <c r="T356" s="395"/>
      <c r="U356" s="411"/>
      <c r="V356" s="411"/>
      <c r="W356" s="411"/>
      <c r="X356" s="411"/>
      <c r="Y356" s="411"/>
      <c r="Z356" s="411"/>
    </row>
    <row r="357" spans="1:26" s="39" customFormat="1" x14ac:dyDescent="0.25">
      <c r="A357" s="151" t="s">
        <v>262</v>
      </c>
      <c r="B357" s="38" t="s">
        <v>34</v>
      </c>
      <c r="C357" s="151" t="s">
        <v>248</v>
      </c>
      <c r="D357" s="128"/>
      <c r="E357" s="37">
        <v>41512</v>
      </c>
      <c r="F357" s="438"/>
      <c r="G357" s="172"/>
      <c r="H357" s="172"/>
      <c r="I357" s="393" t="s">
        <v>172</v>
      </c>
      <c r="J357" s="394"/>
      <c r="K357" s="394"/>
      <c r="L357" s="394"/>
      <c r="M357" s="394"/>
      <c r="N357" s="395"/>
      <c r="O357" s="393"/>
      <c r="P357" s="394"/>
      <c r="Q357" s="394"/>
      <c r="R357" s="394"/>
      <c r="S357" s="394"/>
      <c r="T357" s="395"/>
      <c r="U357" s="411"/>
      <c r="V357" s="411"/>
      <c r="W357" s="411"/>
      <c r="X357" s="411"/>
      <c r="Y357" s="411"/>
      <c r="Z357" s="411"/>
    </row>
    <row r="358" spans="1:26" s="39" customFormat="1" x14ac:dyDescent="0.25">
      <c r="A358" s="151" t="s">
        <v>262</v>
      </c>
      <c r="B358" s="38" t="s">
        <v>51</v>
      </c>
      <c r="C358" s="151" t="s">
        <v>248</v>
      </c>
      <c r="D358" s="128"/>
      <c r="E358" s="37">
        <v>41512</v>
      </c>
      <c r="F358" s="438"/>
      <c r="G358" s="172"/>
      <c r="H358" s="172"/>
      <c r="I358" s="393" t="s">
        <v>173</v>
      </c>
      <c r="J358" s="394"/>
      <c r="K358" s="394"/>
      <c r="L358" s="394"/>
      <c r="M358" s="394"/>
      <c r="N358" s="395"/>
      <c r="O358" s="393"/>
      <c r="P358" s="394"/>
      <c r="Q358" s="394"/>
      <c r="R358" s="394"/>
      <c r="S358" s="394"/>
      <c r="T358" s="395"/>
      <c r="U358" s="411"/>
      <c r="V358" s="411"/>
      <c r="W358" s="411"/>
      <c r="X358" s="411"/>
      <c r="Y358" s="411"/>
      <c r="Z358" s="411"/>
    </row>
    <row r="359" spans="1:26" s="39" customFormat="1" x14ac:dyDescent="0.25">
      <c r="A359" s="151" t="s">
        <v>262</v>
      </c>
      <c r="B359" s="38" t="s">
        <v>52</v>
      </c>
      <c r="C359" s="151" t="s">
        <v>248</v>
      </c>
      <c r="D359" s="128"/>
      <c r="E359" s="37">
        <v>41512</v>
      </c>
      <c r="F359" s="438"/>
      <c r="G359" s="172"/>
      <c r="H359" s="172"/>
      <c r="I359" s="393" t="s">
        <v>53</v>
      </c>
      <c r="J359" s="394"/>
      <c r="K359" s="394"/>
      <c r="L359" s="394"/>
      <c r="M359" s="394"/>
      <c r="N359" s="395"/>
      <c r="O359" s="393"/>
      <c r="P359" s="394"/>
      <c r="Q359" s="394"/>
      <c r="R359" s="394"/>
      <c r="S359" s="394"/>
      <c r="T359" s="395"/>
      <c r="U359" s="411"/>
      <c r="V359" s="411"/>
      <c r="W359" s="411"/>
      <c r="X359" s="411"/>
      <c r="Y359" s="411"/>
      <c r="Z359" s="411"/>
    </row>
    <row r="360" spans="1:26" s="39" customFormat="1" x14ac:dyDescent="0.25">
      <c r="A360" s="128" t="s">
        <v>262</v>
      </c>
      <c r="B360" s="38" t="s">
        <v>121</v>
      </c>
      <c r="C360" s="128" t="s">
        <v>248</v>
      </c>
      <c r="D360" s="128"/>
      <c r="E360" s="37">
        <v>41513</v>
      </c>
      <c r="F360" s="438"/>
      <c r="G360" s="172"/>
      <c r="H360" s="172"/>
      <c r="I360" s="393" t="s">
        <v>353</v>
      </c>
      <c r="J360" s="394"/>
      <c r="K360" s="394"/>
      <c r="L360" s="394"/>
      <c r="M360" s="394"/>
      <c r="N360" s="395"/>
      <c r="O360" s="393"/>
      <c r="P360" s="394"/>
      <c r="Q360" s="394"/>
      <c r="R360" s="394"/>
      <c r="S360" s="394"/>
      <c r="T360" s="395"/>
      <c r="U360" s="411"/>
      <c r="V360" s="411"/>
      <c r="W360" s="411"/>
      <c r="X360" s="411"/>
      <c r="Y360" s="411"/>
      <c r="Z360" s="411"/>
    </row>
    <row r="361" spans="1:26" s="39" customFormat="1" x14ac:dyDescent="0.25">
      <c r="A361" s="128" t="s">
        <v>262</v>
      </c>
      <c r="B361" s="38" t="s">
        <v>78</v>
      </c>
      <c r="C361" s="128" t="s">
        <v>248</v>
      </c>
      <c r="D361" s="128"/>
      <c r="E361" s="37">
        <v>41513</v>
      </c>
      <c r="F361" s="438"/>
      <c r="G361" s="172"/>
      <c r="H361" s="172"/>
      <c r="I361" s="393" t="s">
        <v>353</v>
      </c>
      <c r="J361" s="394"/>
      <c r="K361" s="394"/>
      <c r="L361" s="394"/>
      <c r="M361" s="394"/>
      <c r="N361" s="395"/>
      <c r="O361" s="393"/>
      <c r="P361" s="394"/>
      <c r="Q361" s="394"/>
      <c r="R361" s="394"/>
      <c r="S361" s="394"/>
      <c r="T361" s="395"/>
      <c r="U361" s="411"/>
      <c r="V361" s="411"/>
      <c r="W361" s="411"/>
      <c r="X361" s="411"/>
      <c r="Y361" s="411"/>
      <c r="Z361" s="411"/>
    </row>
    <row r="362" spans="1:26" s="39" customFormat="1" x14ac:dyDescent="0.25">
      <c r="A362" s="128" t="s">
        <v>262</v>
      </c>
      <c r="B362" s="38" t="s">
        <v>64</v>
      </c>
      <c r="C362" s="128" t="s">
        <v>248</v>
      </c>
      <c r="D362" s="128"/>
      <c r="E362" s="37">
        <v>41513</v>
      </c>
      <c r="F362" s="438"/>
      <c r="G362" s="172"/>
      <c r="H362" s="172"/>
      <c r="I362" s="393" t="s">
        <v>353</v>
      </c>
      <c r="J362" s="394"/>
      <c r="K362" s="394"/>
      <c r="L362" s="394"/>
      <c r="M362" s="394"/>
      <c r="N362" s="395"/>
      <c r="O362" s="393"/>
      <c r="P362" s="394"/>
      <c r="Q362" s="394"/>
      <c r="R362" s="394"/>
      <c r="S362" s="394"/>
      <c r="T362" s="395"/>
      <c r="U362" s="411"/>
      <c r="V362" s="411"/>
      <c r="W362" s="411"/>
      <c r="X362" s="411"/>
      <c r="Y362" s="411"/>
      <c r="Z362" s="411"/>
    </row>
    <row r="363" spans="1:26" s="39" customFormat="1" x14ac:dyDescent="0.25">
      <c r="A363" s="128" t="s">
        <v>262</v>
      </c>
      <c r="B363" s="38" t="s">
        <v>79</v>
      </c>
      <c r="C363" s="128" t="s">
        <v>248</v>
      </c>
      <c r="D363" s="128"/>
      <c r="E363" s="37">
        <v>41513</v>
      </c>
      <c r="F363" s="438"/>
      <c r="G363" s="172"/>
      <c r="H363" s="172"/>
      <c r="I363" s="393" t="s">
        <v>353</v>
      </c>
      <c r="J363" s="394"/>
      <c r="K363" s="394"/>
      <c r="L363" s="394"/>
      <c r="M363" s="394"/>
      <c r="N363" s="395"/>
      <c r="O363" s="393"/>
      <c r="P363" s="394"/>
      <c r="Q363" s="394"/>
      <c r="R363" s="394"/>
      <c r="S363" s="394"/>
      <c r="T363" s="395"/>
      <c r="U363" s="411"/>
      <c r="V363" s="411"/>
      <c r="W363" s="411"/>
      <c r="X363" s="411"/>
      <c r="Y363" s="411"/>
      <c r="Z363" s="411"/>
    </row>
    <row r="364" spans="1:26" s="39" customFormat="1" x14ac:dyDescent="0.25">
      <c r="A364" s="128" t="s">
        <v>262</v>
      </c>
      <c r="B364" s="38" t="s">
        <v>80</v>
      </c>
      <c r="C364" s="128" t="s">
        <v>248</v>
      </c>
      <c r="D364" s="128"/>
      <c r="E364" s="37">
        <v>41513</v>
      </c>
      <c r="F364" s="438"/>
      <c r="G364" s="172"/>
      <c r="H364" s="172"/>
      <c r="I364" s="393" t="s">
        <v>353</v>
      </c>
      <c r="J364" s="394"/>
      <c r="K364" s="394"/>
      <c r="L364" s="394"/>
      <c r="M364" s="394"/>
      <c r="N364" s="395"/>
      <c r="O364" s="393"/>
      <c r="P364" s="394"/>
      <c r="Q364" s="394"/>
      <c r="R364" s="394"/>
      <c r="S364" s="394"/>
      <c r="T364" s="395"/>
      <c r="U364" s="411"/>
      <c r="V364" s="411"/>
      <c r="W364" s="411"/>
      <c r="X364" s="411"/>
      <c r="Y364" s="411"/>
      <c r="Z364" s="411"/>
    </row>
    <row r="365" spans="1:26" s="39" customFormat="1" x14ac:dyDescent="0.25">
      <c r="A365" s="128" t="s">
        <v>262</v>
      </c>
      <c r="B365" s="38" t="s">
        <v>354</v>
      </c>
      <c r="C365" s="128" t="s">
        <v>248</v>
      </c>
      <c r="D365" s="128"/>
      <c r="E365" s="37">
        <v>41513</v>
      </c>
      <c r="F365" s="438"/>
      <c r="G365" s="172"/>
      <c r="H365" s="172"/>
      <c r="I365" s="393" t="s">
        <v>353</v>
      </c>
      <c r="J365" s="394"/>
      <c r="K365" s="394"/>
      <c r="L365" s="394"/>
      <c r="M365" s="394"/>
      <c r="N365" s="395"/>
      <c r="O365" s="393"/>
      <c r="P365" s="394"/>
      <c r="Q365" s="394"/>
      <c r="R365" s="394"/>
      <c r="S365" s="394"/>
      <c r="T365" s="395"/>
      <c r="U365" s="411"/>
      <c r="V365" s="411"/>
      <c r="W365" s="411"/>
      <c r="X365" s="411"/>
      <c r="Y365" s="411"/>
      <c r="Z365" s="411"/>
    </row>
    <row r="366" spans="1:26" s="39" customFormat="1" x14ac:dyDescent="0.25">
      <c r="A366" s="128" t="s">
        <v>262</v>
      </c>
      <c r="B366" s="38" t="s">
        <v>355</v>
      </c>
      <c r="C366" s="128" t="s">
        <v>248</v>
      </c>
      <c r="D366" s="128"/>
      <c r="E366" s="37">
        <v>41513</v>
      </c>
      <c r="F366" s="438"/>
      <c r="G366" s="172"/>
      <c r="H366" s="172"/>
      <c r="I366" s="393" t="s">
        <v>353</v>
      </c>
      <c r="J366" s="394"/>
      <c r="K366" s="394"/>
      <c r="L366" s="394"/>
      <c r="M366" s="394"/>
      <c r="N366" s="395"/>
      <c r="O366" s="393"/>
      <c r="P366" s="394"/>
      <c r="Q366" s="394"/>
      <c r="R366" s="394"/>
      <c r="S366" s="394"/>
      <c r="T366" s="395"/>
      <c r="U366" s="411"/>
      <c r="V366" s="411"/>
      <c r="W366" s="411"/>
      <c r="X366" s="411"/>
      <c r="Y366" s="411"/>
      <c r="Z366" s="411"/>
    </row>
    <row r="367" spans="1:26" s="39" customFormat="1" x14ac:dyDescent="0.25">
      <c r="A367" s="128" t="s">
        <v>262</v>
      </c>
      <c r="B367" s="38" t="s">
        <v>356</v>
      </c>
      <c r="C367" s="128" t="s">
        <v>248</v>
      </c>
      <c r="D367" s="128"/>
      <c r="E367" s="37">
        <v>41513</v>
      </c>
      <c r="F367" s="438"/>
      <c r="G367" s="172"/>
      <c r="H367" s="172"/>
      <c r="I367" s="393" t="s">
        <v>353</v>
      </c>
      <c r="J367" s="394"/>
      <c r="K367" s="394"/>
      <c r="L367" s="394"/>
      <c r="M367" s="394"/>
      <c r="N367" s="395"/>
      <c r="O367" s="393"/>
      <c r="P367" s="394"/>
      <c r="Q367" s="394"/>
      <c r="R367" s="394"/>
      <c r="S367" s="394"/>
      <c r="T367" s="395"/>
      <c r="U367" s="411"/>
      <c r="V367" s="411"/>
      <c r="W367" s="411"/>
      <c r="X367" s="411"/>
      <c r="Y367" s="411"/>
      <c r="Z367" s="411"/>
    </row>
    <row r="368" spans="1:26" s="39" customFormat="1" x14ac:dyDescent="0.25">
      <c r="A368" s="128" t="s">
        <v>262</v>
      </c>
      <c r="B368" s="38" t="s">
        <v>80</v>
      </c>
      <c r="C368" s="128" t="s">
        <v>248</v>
      </c>
      <c r="D368" s="128"/>
      <c r="E368" s="37">
        <v>41513</v>
      </c>
      <c r="F368" s="438"/>
      <c r="G368" s="172"/>
      <c r="H368" s="172"/>
      <c r="I368" s="393" t="s">
        <v>357</v>
      </c>
      <c r="J368" s="394"/>
      <c r="K368" s="394"/>
      <c r="L368" s="394"/>
      <c r="M368" s="394"/>
      <c r="N368" s="395"/>
      <c r="O368" s="393"/>
      <c r="P368" s="394"/>
      <c r="Q368" s="394"/>
      <c r="R368" s="394"/>
      <c r="S368" s="394"/>
      <c r="T368" s="395"/>
      <c r="U368" s="411"/>
      <c r="V368" s="411"/>
      <c r="W368" s="411"/>
      <c r="X368" s="411"/>
      <c r="Y368" s="411"/>
      <c r="Z368" s="411"/>
    </row>
    <row r="369" spans="1:26" s="39" customFormat="1" x14ac:dyDescent="0.25">
      <c r="A369" s="128" t="s">
        <v>262</v>
      </c>
      <c r="B369" s="38" t="s">
        <v>233</v>
      </c>
      <c r="C369" s="128" t="s">
        <v>248</v>
      </c>
      <c r="D369" s="128"/>
      <c r="E369" s="37">
        <v>41513</v>
      </c>
      <c r="F369" s="438"/>
      <c r="G369" s="172"/>
      <c r="H369" s="172"/>
      <c r="I369" s="393" t="s">
        <v>238</v>
      </c>
      <c r="J369" s="394"/>
      <c r="K369" s="394"/>
      <c r="L369" s="394"/>
      <c r="M369" s="394"/>
      <c r="N369" s="395"/>
      <c r="O369" s="393"/>
      <c r="P369" s="394"/>
      <c r="Q369" s="394"/>
      <c r="R369" s="394"/>
      <c r="S369" s="394"/>
      <c r="T369" s="395"/>
      <c r="U369" s="411"/>
      <c r="V369" s="411"/>
      <c r="W369" s="411"/>
      <c r="X369" s="411"/>
      <c r="Y369" s="411"/>
      <c r="Z369" s="411"/>
    </row>
    <row r="370" spans="1:26" s="39" customFormat="1" x14ac:dyDescent="0.25">
      <c r="A370" s="128" t="s">
        <v>262</v>
      </c>
      <c r="B370" s="38" t="s">
        <v>83</v>
      </c>
      <c r="C370" s="128" t="s">
        <v>248</v>
      </c>
      <c r="D370" s="128"/>
      <c r="E370" s="37">
        <v>41513</v>
      </c>
      <c r="F370" s="438"/>
      <c r="G370" s="172"/>
      <c r="H370" s="172"/>
      <c r="I370" s="393" t="s">
        <v>231</v>
      </c>
      <c r="J370" s="394"/>
      <c r="K370" s="394"/>
      <c r="L370" s="394"/>
      <c r="M370" s="394"/>
      <c r="N370" s="395"/>
      <c r="O370" s="393"/>
      <c r="P370" s="394"/>
      <c r="Q370" s="394"/>
      <c r="R370" s="394"/>
      <c r="S370" s="394"/>
      <c r="T370" s="395"/>
      <c r="U370" s="411"/>
      <c r="V370" s="411"/>
      <c r="W370" s="411"/>
      <c r="X370" s="411"/>
      <c r="Y370" s="411"/>
      <c r="Z370" s="411"/>
    </row>
    <row r="371" spans="1:26" s="39" customFormat="1" x14ac:dyDescent="0.25">
      <c r="A371" s="128" t="s">
        <v>262</v>
      </c>
      <c r="B371" s="38" t="s">
        <v>61</v>
      </c>
      <c r="C371" s="128" t="s">
        <v>248</v>
      </c>
      <c r="D371" s="128"/>
      <c r="E371" s="37">
        <v>41513</v>
      </c>
      <c r="F371" s="438"/>
      <c r="G371" s="172"/>
      <c r="H371" s="172"/>
      <c r="I371" s="393" t="s">
        <v>205</v>
      </c>
      <c r="J371" s="394"/>
      <c r="K371" s="394"/>
      <c r="L371" s="394"/>
      <c r="M371" s="394"/>
      <c r="N371" s="395"/>
      <c r="O371" s="393"/>
      <c r="P371" s="394"/>
      <c r="Q371" s="394"/>
      <c r="R371" s="394"/>
      <c r="S371" s="394"/>
      <c r="T371" s="395"/>
      <c r="U371" s="411"/>
      <c r="V371" s="411"/>
      <c r="W371" s="411"/>
      <c r="X371" s="411"/>
      <c r="Y371" s="411"/>
      <c r="Z371" s="411"/>
    </row>
    <row r="372" spans="1:26" s="39" customFormat="1" x14ac:dyDescent="0.25">
      <c r="A372" s="128" t="s">
        <v>262</v>
      </c>
      <c r="B372" s="38" t="s">
        <v>61</v>
      </c>
      <c r="C372" s="128" t="s">
        <v>248</v>
      </c>
      <c r="D372" s="128"/>
      <c r="E372" s="37">
        <v>41513</v>
      </c>
      <c r="F372" s="438"/>
      <c r="G372" s="172"/>
      <c r="H372" s="172"/>
      <c r="I372" s="393" t="s">
        <v>203</v>
      </c>
      <c r="J372" s="394"/>
      <c r="K372" s="394"/>
      <c r="L372" s="394"/>
      <c r="M372" s="394"/>
      <c r="N372" s="395"/>
      <c r="O372" s="393"/>
      <c r="P372" s="394"/>
      <c r="Q372" s="394"/>
      <c r="R372" s="394"/>
      <c r="S372" s="394"/>
      <c r="T372" s="395"/>
      <c r="U372" s="411"/>
      <c r="V372" s="411"/>
      <c r="W372" s="411"/>
      <c r="X372" s="411"/>
      <c r="Y372" s="411"/>
      <c r="Z372" s="411"/>
    </row>
    <row r="373" spans="1:26" s="39" customFormat="1" x14ac:dyDescent="0.25">
      <c r="A373" s="128" t="s">
        <v>262</v>
      </c>
      <c r="B373" s="38" t="s">
        <v>61</v>
      </c>
      <c r="C373" s="128" t="s">
        <v>248</v>
      </c>
      <c r="D373" s="128"/>
      <c r="E373" s="37">
        <v>41513</v>
      </c>
      <c r="F373" s="438"/>
      <c r="G373" s="172"/>
      <c r="H373" s="172"/>
      <c r="I373" s="393" t="s">
        <v>202</v>
      </c>
      <c r="J373" s="394"/>
      <c r="K373" s="394"/>
      <c r="L373" s="394"/>
      <c r="M373" s="394"/>
      <c r="N373" s="395"/>
      <c r="O373" s="393"/>
      <c r="P373" s="394"/>
      <c r="Q373" s="394"/>
      <c r="R373" s="394"/>
      <c r="S373" s="394"/>
      <c r="T373" s="395"/>
      <c r="U373" s="411"/>
      <c r="V373" s="411"/>
      <c r="W373" s="411"/>
      <c r="X373" s="411"/>
      <c r="Y373" s="411"/>
      <c r="Z373" s="411"/>
    </row>
    <row r="374" spans="1:26" s="39" customFormat="1" x14ac:dyDescent="0.25">
      <c r="A374" s="128" t="s">
        <v>262</v>
      </c>
      <c r="B374" s="38" t="s">
        <v>61</v>
      </c>
      <c r="C374" s="128" t="s">
        <v>248</v>
      </c>
      <c r="D374" s="128"/>
      <c r="E374" s="37">
        <v>41513</v>
      </c>
      <c r="F374" s="438"/>
      <c r="G374" s="172"/>
      <c r="H374" s="172"/>
      <c r="I374" s="393" t="s">
        <v>195</v>
      </c>
      <c r="J374" s="394"/>
      <c r="K374" s="394"/>
      <c r="L374" s="394"/>
      <c r="M374" s="394"/>
      <c r="N374" s="395"/>
      <c r="O374" s="393"/>
      <c r="P374" s="394"/>
      <c r="Q374" s="394"/>
      <c r="R374" s="394"/>
      <c r="S374" s="394"/>
      <c r="T374" s="395"/>
      <c r="U374" s="411"/>
      <c r="V374" s="411"/>
      <c r="W374" s="411"/>
      <c r="X374" s="411"/>
      <c r="Y374" s="411"/>
      <c r="Z374" s="411"/>
    </row>
    <row r="375" spans="1:26" s="39" customFormat="1" x14ac:dyDescent="0.25">
      <c r="A375" s="128" t="s">
        <v>262</v>
      </c>
      <c r="B375" s="38" t="s">
        <v>61</v>
      </c>
      <c r="C375" s="128" t="s">
        <v>248</v>
      </c>
      <c r="D375" s="128"/>
      <c r="E375" s="37">
        <v>41513</v>
      </c>
      <c r="F375" s="438"/>
      <c r="G375" s="172"/>
      <c r="H375" s="172"/>
      <c r="I375" s="393" t="s">
        <v>194</v>
      </c>
      <c r="J375" s="394"/>
      <c r="K375" s="394"/>
      <c r="L375" s="394"/>
      <c r="M375" s="394"/>
      <c r="N375" s="395"/>
      <c r="O375" s="393"/>
      <c r="P375" s="394"/>
      <c r="Q375" s="394"/>
      <c r="R375" s="394"/>
      <c r="S375" s="394"/>
      <c r="T375" s="395"/>
      <c r="U375" s="411"/>
      <c r="V375" s="411"/>
      <c r="W375" s="411"/>
      <c r="X375" s="411"/>
      <c r="Y375" s="411"/>
      <c r="Z375" s="411"/>
    </row>
    <row r="376" spans="1:26" s="39" customFormat="1" x14ac:dyDescent="0.25">
      <c r="A376" s="128" t="s">
        <v>262</v>
      </c>
      <c r="B376" s="38" t="s">
        <v>89</v>
      </c>
      <c r="C376" s="128" t="s">
        <v>248</v>
      </c>
      <c r="D376" s="128"/>
      <c r="E376" s="37">
        <v>41513</v>
      </c>
      <c r="F376" s="438"/>
      <c r="G376" s="172"/>
      <c r="H376" s="172"/>
      <c r="I376" s="393" t="s">
        <v>367</v>
      </c>
      <c r="J376" s="394"/>
      <c r="K376" s="394"/>
      <c r="L376" s="394"/>
      <c r="M376" s="394"/>
      <c r="N376" s="395"/>
      <c r="O376" s="393"/>
      <c r="P376" s="394"/>
      <c r="Q376" s="394"/>
      <c r="R376" s="394"/>
      <c r="S376" s="394"/>
      <c r="T376" s="395"/>
      <c r="U376" s="411"/>
      <c r="V376" s="411"/>
      <c r="W376" s="411"/>
      <c r="X376" s="411"/>
      <c r="Y376" s="411"/>
      <c r="Z376" s="411"/>
    </row>
    <row r="377" spans="1:26" s="39" customFormat="1" x14ac:dyDescent="0.25">
      <c r="A377" s="128" t="s">
        <v>262</v>
      </c>
      <c r="B377" s="38" t="s">
        <v>34</v>
      </c>
      <c r="C377" s="128" t="s">
        <v>248</v>
      </c>
      <c r="D377" s="128"/>
      <c r="E377" s="37">
        <v>41513</v>
      </c>
      <c r="F377" s="438"/>
      <c r="G377" s="172"/>
      <c r="H377" s="172"/>
      <c r="I377" s="393" t="s">
        <v>41</v>
      </c>
      <c r="J377" s="394"/>
      <c r="K377" s="394"/>
      <c r="L377" s="394"/>
      <c r="M377" s="394"/>
      <c r="N377" s="395"/>
      <c r="O377" s="393"/>
      <c r="P377" s="394"/>
      <c r="Q377" s="394"/>
      <c r="R377" s="394"/>
      <c r="S377" s="394"/>
      <c r="T377" s="395"/>
      <c r="U377" s="411"/>
      <c r="V377" s="411"/>
      <c r="W377" s="411"/>
      <c r="X377" s="411"/>
      <c r="Y377" s="411"/>
      <c r="Z377" s="411"/>
    </row>
    <row r="378" spans="1:26" s="39" customFormat="1" x14ac:dyDescent="0.25">
      <c r="A378" s="128" t="s">
        <v>262</v>
      </c>
      <c r="B378" s="38" t="s">
        <v>34</v>
      </c>
      <c r="C378" s="128" t="s">
        <v>248</v>
      </c>
      <c r="D378" s="128"/>
      <c r="E378" s="37">
        <v>41513</v>
      </c>
      <c r="F378" s="438"/>
      <c r="G378" s="172"/>
      <c r="H378" s="172"/>
      <c r="I378" s="393" t="s">
        <v>36</v>
      </c>
      <c r="J378" s="394"/>
      <c r="K378" s="394"/>
      <c r="L378" s="394"/>
      <c r="M378" s="394"/>
      <c r="N378" s="395"/>
      <c r="O378" s="393"/>
      <c r="P378" s="394"/>
      <c r="Q378" s="394"/>
      <c r="R378" s="394"/>
      <c r="S378" s="394"/>
      <c r="T378" s="395"/>
      <c r="U378" s="411"/>
      <c r="V378" s="411"/>
      <c r="W378" s="411"/>
      <c r="X378" s="411"/>
      <c r="Y378" s="411"/>
      <c r="Z378" s="411"/>
    </row>
    <row r="379" spans="1:26" s="39" customFormat="1" x14ac:dyDescent="0.25">
      <c r="A379" s="128" t="s">
        <v>262</v>
      </c>
      <c r="B379" s="38" t="s">
        <v>10</v>
      </c>
      <c r="C379" s="128" t="s">
        <v>248</v>
      </c>
      <c r="D379" s="128"/>
      <c r="E379" s="37">
        <v>41513</v>
      </c>
      <c r="F379" s="438"/>
      <c r="G379" s="172"/>
      <c r="H379" s="172"/>
      <c r="I379" s="393" t="s">
        <v>254</v>
      </c>
      <c r="J379" s="394"/>
      <c r="K379" s="394"/>
      <c r="L379" s="394"/>
      <c r="M379" s="394"/>
      <c r="N379" s="395"/>
      <c r="O379" s="393"/>
      <c r="P379" s="394"/>
      <c r="Q379" s="394"/>
      <c r="R379" s="394"/>
      <c r="S379" s="394"/>
      <c r="T379" s="395"/>
      <c r="U379" s="411"/>
      <c r="V379" s="411"/>
      <c r="W379" s="411"/>
      <c r="X379" s="411"/>
      <c r="Y379" s="411"/>
      <c r="Z379" s="411"/>
    </row>
    <row r="380" spans="1:26" s="39" customFormat="1" x14ac:dyDescent="0.25">
      <c r="A380" s="128" t="s">
        <v>408</v>
      </c>
      <c r="B380" s="38" t="s">
        <v>10</v>
      </c>
      <c r="C380" s="128" t="s">
        <v>239</v>
      </c>
      <c r="D380" s="128" t="s">
        <v>409</v>
      </c>
      <c r="E380" s="37">
        <v>41514</v>
      </c>
      <c r="F380" s="438"/>
      <c r="G380" s="172"/>
      <c r="H380" s="172"/>
      <c r="I380" s="393" t="s">
        <v>410</v>
      </c>
      <c r="J380" s="394"/>
      <c r="K380" s="394"/>
      <c r="L380" s="394"/>
      <c r="M380" s="394"/>
      <c r="N380" s="395"/>
      <c r="O380" s="393"/>
      <c r="P380" s="394"/>
      <c r="Q380" s="394"/>
      <c r="R380" s="394"/>
      <c r="S380" s="394"/>
      <c r="T380" s="395"/>
      <c r="U380" s="411"/>
      <c r="V380" s="411"/>
      <c r="W380" s="411"/>
      <c r="X380" s="411"/>
      <c r="Y380" s="411"/>
      <c r="Z380" s="411"/>
    </row>
    <row r="381" spans="1:26" s="39" customFormat="1" x14ac:dyDescent="0.25">
      <c r="A381" s="128" t="s">
        <v>262</v>
      </c>
      <c r="B381" s="38" t="s">
        <v>144</v>
      </c>
      <c r="C381" s="128" t="s">
        <v>248</v>
      </c>
      <c r="D381" s="128"/>
      <c r="E381" s="37">
        <v>41515</v>
      </c>
      <c r="F381" s="438"/>
      <c r="G381" s="172"/>
      <c r="H381" s="172"/>
      <c r="I381" s="393" t="s">
        <v>148</v>
      </c>
      <c r="J381" s="394"/>
      <c r="K381" s="394"/>
      <c r="L381" s="394"/>
      <c r="M381" s="394"/>
      <c r="N381" s="395"/>
      <c r="O381" s="393"/>
      <c r="P381" s="394"/>
      <c r="Q381" s="394"/>
      <c r="R381" s="394"/>
      <c r="S381" s="394"/>
      <c r="T381" s="395"/>
      <c r="U381" s="411"/>
      <c r="V381" s="411"/>
      <c r="W381" s="411"/>
      <c r="X381" s="411"/>
      <c r="Y381" s="411"/>
      <c r="Z381" s="411"/>
    </row>
    <row r="382" spans="1:26" s="39" customFormat="1" x14ac:dyDescent="0.25">
      <c r="A382" s="128" t="s">
        <v>262</v>
      </c>
      <c r="B382" s="38" t="s">
        <v>144</v>
      </c>
      <c r="C382" s="128" t="s">
        <v>248</v>
      </c>
      <c r="D382" s="128"/>
      <c r="E382" s="37">
        <v>41515</v>
      </c>
      <c r="F382" s="438"/>
      <c r="G382" s="172"/>
      <c r="H382" s="172"/>
      <c r="I382" s="393" t="s">
        <v>145</v>
      </c>
      <c r="J382" s="394"/>
      <c r="K382" s="394"/>
      <c r="L382" s="394"/>
      <c r="M382" s="394"/>
      <c r="N382" s="395"/>
      <c r="O382" s="393"/>
      <c r="P382" s="394"/>
      <c r="Q382" s="394"/>
      <c r="R382" s="394"/>
      <c r="S382" s="394"/>
      <c r="T382" s="395"/>
      <c r="U382" s="411"/>
      <c r="V382" s="411"/>
      <c r="W382" s="411"/>
      <c r="X382" s="411"/>
      <c r="Y382" s="411"/>
      <c r="Z382" s="411"/>
    </row>
    <row r="383" spans="1:26" s="39" customFormat="1" x14ac:dyDescent="0.25">
      <c r="A383" s="128" t="s">
        <v>262</v>
      </c>
      <c r="B383" s="38" t="s">
        <v>132</v>
      </c>
      <c r="C383" s="128" t="s">
        <v>248</v>
      </c>
      <c r="D383" s="128"/>
      <c r="E383" s="37">
        <v>41515</v>
      </c>
      <c r="F383" s="438"/>
      <c r="G383" s="172"/>
      <c r="H383" s="172"/>
      <c r="I383" s="393" t="s">
        <v>185</v>
      </c>
      <c r="J383" s="394"/>
      <c r="K383" s="394"/>
      <c r="L383" s="394"/>
      <c r="M383" s="394"/>
      <c r="N383" s="395"/>
      <c r="O383" s="393"/>
      <c r="P383" s="394"/>
      <c r="Q383" s="394"/>
      <c r="R383" s="394"/>
      <c r="S383" s="394"/>
      <c r="T383" s="395"/>
      <c r="U383" s="411"/>
      <c r="V383" s="411"/>
      <c r="W383" s="411"/>
      <c r="X383" s="411"/>
      <c r="Y383" s="411"/>
      <c r="Z383" s="411"/>
    </row>
    <row r="384" spans="1:26" s="39" customFormat="1" x14ac:dyDescent="0.25">
      <c r="A384" s="128" t="s">
        <v>262</v>
      </c>
      <c r="B384" s="38" t="s">
        <v>136</v>
      </c>
      <c r="C384" s="128" t="s">
        <v>248</v>
      </c>
      <c r="D384" s="128"/>
      <c r="E384" s="37">
        <v>41515</v>
      </c>
      <c r="F384" s="438"/>
      <c r="G384" s="172"/>
      <c r="H384" s="172"/>
      <c r="I384" s="393" t="s">
        <v>135</v>
      </c>
      <c r="J384" s="394"/>
      <c r="K384" s="394"/>
      <c r="L384" s="394"/>
      <c r="M384" s="394"/>
      <c r="N384" s="395"/>
      <c r="O384" s="393"/>
      <c r="P384" s="394"/>
      <c r="Q384" s="394"/>
      <c r="R384" s="394"/>
      <c r="S384" s="394"/>
      <c r="T384" s="395"/>
      <c r="U384" s="411"/>
      <c r="V384" s="411"/>
      <c r="W384" s="411"/>
      <c r="X384" s="411"/>
      <c r="Y384" s="411"/>
      <c r="Z384" s="411"/>
    </row>
    <row r="385" spans="1:26" s="39" customFormat="1" x14ac:dyDescent="0.25">
      <c r="A385" s="128" t="s">
        <v>262</v>
      </c>
      <c r="B385" s="38" t="s">
        <v>59</v>
      </c>
      <c r="C385" s="128" t="s">
        <v>248</v>
      </c>
      <c r="D385" s="128"/>
      <c r="E385" s="37">
        <v>41515</v>
      </c>
      <c r="F385" s="438"/>
      <c r="G385" s="172"/>
      <c r="H385" s="172"/>
      <c r="I385" s="393" t="s">
        <v>60</v>
      </c>
      <c r="J385" s="394"/>
      <c r="K385" s="394"/>
      <c r="L385" s="394"/>
      <c r="M385" s="394"/>
      <c r="N385" s="395"/>
      <c r="O385" s="393"/>
      <c r="P385" s="394"/>
      <c r="Q385" s="394"/>
      <c r="R385" s="394"/>
      <c r="S385" s="394"/>
      <c r="T385" s="395"/>
      <c r="U385" s="411"/>
      <c r="V385" s="411"/>
      <c r="W385" s="411"/>
      <c r="X385" s="411"/>
      <c r="Y385" s="411"/>
      <c r="Z385" s="411"/>
    </row>
    <row r="386" spans="1:26" s="39" customFormat="1" x14ac:dyDescent="0.25">
      <c r="A386" s="128" t="s">
        <v>262</v>
      </c>
      <c r="B386" s="38" t="s">
        <v>52</v>
      </c>
      <c r="C386" s="128" t="s">
        <v>248</v>
      </c>
      <c r="D386" s="128"/>
      <c r="E386" s="37">
        <v>41515</v>
      </c>
      <c r="F386" s="438"/>
      <c r="G386" s="172"/>
      <c r="H386" s="172"/>
      <c r="I386" s="393" t="s">
        <v>177</v>
      </c>
      <c r="J386" s="394"/>
      <c r="K386" s="394"/>
      <c r="L386" s="394"/>
      <c r="M386" s="394"/>
      <c r="N386" s="395"/>
      <c r="O386" s="393"/>
      <c r="P386" s="394"/>
      <c r="Q386" s="394"/>
      <c r="R386" s="394"/>
      <c r="S386" s="394"/>
      <c r="T386" s="395"/>
      <c r="U386" s="411"/>
      <c r="V386" s="411"/>
      <c r="W386" s="411"/>
      <c r="X386" s="411"/>
      <c r="Y386" s="411"/>
      <c r="Z386" s="411"/>
    </row>
    <row r="387" spans="1:26" s="39" customFormat="1" x14ac:dyDescent="0.25">
      <c r="A387" s="128" t="s">
        <v>262</v>
      </c>
      <c r="B387" s="38" t="s">
        <v>10</v>
      </c>
      <c r="C387" s="128" t="s">
        <v>248</v>
      </c>
      <c r="D387" s="128"/>
      <c r="E387" s="37">
        <v>41515</v>
      </c>
      <c r="F387" s="438"/>
      <c r="G387" s="172"/>
      <c r="H387" s="172"/>
      <c r="I387" s="393" t="s">
        <v>254</v>
      </c>
      <c r="J387" s="394"/>
      <c r="K387" s="394"/>
      <c r="L387" s="394"/>
      <c r="M387" s="394"/>
      <c r="N387" s="395"/>
      <c r="O387" s="393"/>
      <c r="P387" s="394"/>
      <c r="Q387" s="394"/>
      <c r="R387" s="394"/>
      <c r="S387" s="394"/>
      <c r="T387" s="395"/>
      <c r="U387" s="411"/>
      <c r="V387" s="411"/>
      <c r="W387" s="411"/>
      <c r="X387" s="411"/>
      <c r="Y387" s="411"/>
      <c r="Z387" s="411"/>
    </row>
    <row r="388" spans="1:26" s="39" customFormat="1" x14ac:dyDescent="0.25">
      <c r="A388" s="128" t="s">
        <v>262</v>
      </c>
      <c r="B388" s="38" t="s">
        <v>29</v>
      </c>
      <c r="C388" s="128" t="s">
        <v>248</v>
      </c>
      <c r="D388" s="128"/>
      <c r="E388" s="37">
        <v>41515</v>
      </c>
      <c r="F388" s="438"/>
      <c r="G388" s="172"/>
      <c r="H388" s="172"/>
      <c r="I388" s="393" t="s">
        <v>174</v>
      </c>
      <c r="J388" s="394"/>
      <c r="K388" s="394"/>
      <c r="L388" s="394"/>
      <c r="M388" s="394"/>
      <c r="N388" s="395"/>
      <c r="O388" s="393"/>
      <c r="P388" s="394"/>
      <c r="Q388" s="394"/>
      <c r="R388" s="394"/>
      <c r="S388" s="394"/>
      <c r="T388" s="395"/>
      <c r="U388" s="411"/>
      <c r="V388" s="411"/>
      <c r="W388" s="411"/>
      <c r="X388" s="411"/>
      <c r="Y388" s="411"/>
      <c r="Z388" s="411"/>
    </row>
    <row r="389" spans="1:26" s="39" customFormat="1" x14ac:dyDescent="0.25">
      <c r="A389" s="128" t="s">
        <v>262</v>
      </c>
      <c r="B389" s="38" t="s">
        <v>10</v>
      </c>
      <c r="C389" s="128" t="s">
        <v>248</v>
      </c>
      <c r="D389" s="128"/>
      <c r="E389" s="37">
        <v>41515</v>
      </c>
      <c r="F389" s="438"/>
      <c r="G389" s="172"/>
      <c r="H389" s="172"/>
      <c r="I389" s="393" t="s">
        <v>229</v>
      </c>
      <c r="J389" s="394"/>
      <c r="K389" s="394"/>
      <c r="L389" s="394"/>
      <c r="M389" s="394"/>
      <c r="N389" s="395"/>
      <c r="O389" s="393"/>
      <c r="P389" s="394"/>
      <c r="Q389" s="394"/>
      <c r="R389" s="394"/>
      <c r="S389" s="394"/>
      <c r="T389" s="395"/>
      <c r="U389" s="411"/>
      <c r="V389" s="411"/>
      <c r="W389" s="411"/>
      <c r="X389" s="411"/>
      <c r="Y389" s="411"/>
      <c r="Z389" s="411"/>
    </row>
    <row r="390" spans="1:26" s="39" customFormat="1" x14ac:dyDescent="0.25">
      <c r="A390" s="128" t="s">
        <v>262</v>
      </c>
      <c r="B390" s="38" t="s">
        <v>10</v>
      </c>
      <c r="C390" s="128" t="s">
        <v>248</v>
      </c>
      <c r="D390" s="128"/>
      <c r="E390" s="37">
        <v>41515</v>
      </c>
      <c r="F390" s="438"/>
      <c r="G390" s="172"/>
      <c r="H390" s="172"/>
      <c r="I390" s="393" t="s">
        <v>14</v>
      </c>
      <c r="J390" s="394"/>
      <c r="K390" s="394"/>
      <c r="L390" s="394"/>
      <c r="M390" s="394"/>
      <c r="N390" s="395"/>
      <c r="O390" s="393"/>
      <c r="P390" s="394"/>
      <c r="Q390" s="394"/>
      <c r="R390" s="394"/>
      <c r="S390" s="394"/>
      <c r="T390" s="395"/>
      <c r="U390" s="411"/>
      <c r="V390" s="411"/>
      <c r="W390" s="411"/>
      <c r="X390" s="411"/>
      <c r="Y390" s="411"/>
      <c r="Z390" s="411"/>
    </row>
    <row r="391" spans="1:26" s="39" customFormat="1" x14ac:dyDescent="0.25">
      <c r="A391" s="128" t="s">
        <v>262</v>
      </c>
      <c r="B391" s="38" t="s">
        <v>10</v>
      </c>
      <c r="C391" s="128" t="s">
        <v>248</v>
      </c>
      <c r="D391" s="128"/>
      <c r="E391" s="37">
        <v>41515</v>
      </c>
      <c r="F391" s="438"/>
      <c r="G391" s="172"/>
      <c r="H391" s="172"/>
      <c r="I391" s="393" t="s">
        <v>12</v>
      </c>
      <c r="J391" s="394"/>
      <c r="K391" s="394"/>
      <c r="L391" s="394"/>
      <c r="M391" s="394"/>
      <c r="N391" s="395"/>
      <c r="O391" s="393"/>
      <c r="P391" s="394"/>
      <c r="Q391" s="394"/>
      <c r="R391" s="394"/>
      <c r="S391" s="394"/>
      <c r="T391" s="395"/>
      <c r="U391" s="411"/>
      <c r="V391" s="411"/>
      <c r="W391" s="411"/>
      <c r="X391" s="411"/>
      <c r="Y391" s="411"/>
      <c r="Z391" s="411"/>
    </row>
    <row r="392" spans="1:26" s="39" customFormat="1" x14ac:dyDescent="0.25">
      <c r="A392" s="128" t="s">
        <v>262</v>
      </c>
      <c r="B392" s="38" t="s">
        <v>10</v>
      </c>
      <c r="C392" s="128" t="s">
        <v>248</v>
      </c>
      <c r="D392" s="128"/>
      <c r="E392" s="37">
        <v>41515</v>
      </c>
      <c r="F392" s="438"/>
      <c r="G392" s="172"/>
      <c r="H392" s="172"/>
      <c r="I392" s="393" t="s">
        <v>18</v>
      </c>
      <c r="J392" s="394"/>
      <c r="K392" s="394"/>
      <c r="L392" s="394"/>
      <c r="M392" s="394"/>
      <c r="N392" s="395"/>
      <c r="O392" s="393"/>
      <c r="P392" s="394"/>
      <c r="Q392" s="394"/>
      <c r="R392" s="394"/>
      <c r="S392" s="394"/>
      <c r="T392" s="395"/>
      <c r="U392" s="411"/>
      <c r="V392" s="411"/>
      <c r="W392" s="411"/>
      <c r="X392" s="411"/>
      <c r="Y392" s="411"/>
      <c r="Z392" s="411"/>
    </row>
    <row r="393" spans="1:26" s="39" customFormat="1" x14ac:dyDescent="0.25">
      <c r="A393" s="128" t="s">
        <v>262</v>
      </c>
      <c r="B393" s="38" t="s">
        <v>10</v>
      </c>
      <c r="C393" s="128" t="s">
        <v>248</v>
      </c>
      <c r="D393" s="128"/>
      <c r="E393" s="37">
        <v>41515</v>
      </c>
      <c r="F393" s="438"/>
      <c r="G393" s="172"/>
      <c r="H393" s="172"/>
      <c r="I393" s="393" t="s">
        <v>19</v>
      </c>
      <c r="J393" s="394"/>
      <c r="K393" s="394"/>
      <c r="L393" s="394"/>
      <c r="M393" s="394"/>
      <c r="N393" s="395"/>
      <c r="O393" s="393"/>
      <c r="P393" s="394"/>
      <c r="Q393" s="394"/>
      <c r="R393" s="394"/>
      <c r="S393" s="394"/>
      <c r="T393" s="395"/>
      <c r="U393" s="411"/>
      <c r="V393" s="411"/>
      <c r="W393" s="411"/>
      <c r="X393" s="411"/>
      <c r="Y393" s="411"/>
      <c r="Z393" s="411"/>
    </row>
    <row r="394" spans="1:26" s="39" customFormat="1" x14ac:dyDescent="0.25">
      <c r="A394" s="128" t="s">
        <v>262</v>
      </c>
      <c r="B394" s="38" t="s">
        <v>10</v>
      </c>
      <c r="C394" s="128" t="s">
        <v>248</v>
      </c>
      <c r="D394" s="128"/>
      <c r="E394" s="37">
        <v>41515</v>
      </c>
      <c r="F394" s="438"/>
      <c r="G394" s="172"/>
      <c r="H394" s="172"/>
      <c r="I394" s="393" t="s">
        <v>23</v>
      </c>
      <c r="J394" s="394"/>
      <c r="K394" s="394"/>
      <c r="L394" s="394"/>
      <c r="M394" s="394"/>
      <c r="N394" s="395"/>
      <c r="O394" s="393"/>
      <c r="P394" s="394"/>
      <c r="Q394" s="394"/>
      <c r="R394" s="394"/>
      <c r="S394" s="394"/>
      <c r="T394" s="395"/>
      <c r="U394" s="411"/>
      <c r="V394" s="411"/>
      <c r="W394" s="411"/>
      <c r="X394" s="411"/>
      <c r="Y394" s="411"/>
      <c r="Z394" s="411"/>
    </row>
    <row r="395" spans="1:26" s="39" customFormat="1" x14ac:dyDescent="0.25">
      <c r="A395" s="128" t="s">
        <v>262</v>
      </c>
      <c r="B395" s="38" t="s">
        <v>10</v>
      </c>
      <c r="C395" s="128" t="s">
        <v>248</v>
      </c>
      <c r="D395" s="128"/>
      <c r="E395" s="37">
        <v>41515</v>
      </c>
      <c r="F395" s="438"/>
      <c r="G395" s="172"/>
      <c r="H395" s="172"/>
      <c r="I395" s="393" t="s">
        <v>25</v>
      </c>
      <c r="J395" s="394"/>
      <c r="K395" s="394"/>
      <c r="L395" s="394"/>
      <c r="M395" s="394"/>
      <c r="N395" s="395"/>
      <c r="O395" s="393"/>
      <c r="P395" s="394"/>
      <c r="Q395" s="394"/>
      <c r="R395" s="394"/>
      <c r="S395" s="394"/>
      <c r="T395" s="395"/>
      <c r="U395" s="411"/>
      <c r="V395" s="411"/>
      <c r="W395" s="411"/>
      <c r="X395" s="411"/>
      <c r="Y395" s="411"/>
      <c r="Z395" s="411"/>
    </row>
    <row r="396" spans="1:26" s="39" customFormat="1" x14ac:dyDescent="0.25">
      <c r="A396" s="128" t="s">
        <v>262</v>
      </c>
      <c r="B396" s="38" t="s">
        <v>10</v>
      </c>
      <c r="C396" s="128" t="s">
        <v>248</v>
      </c>
      <c r="D396" s="128"/>
      <c r="E396" s="37">
        <v>41515</v>
      </c>
      <c r="F396" s="438"/>
      <c r="G396" s="172"/>
      <c r="H396" s="172"/>
      <c r="I396" s="393" t="s">
        <v>352</v>
      </c>
      <c r="J396" s="394"/>
      <c r="K396" s="394"/>
      <c r="L396" s="394"/>
      <c r="M396" s="394"/>
      <c r="N396" s="395"/>
      <c r="O396" s="393"/>
      <c r="P396" s="394"/>
      <c r="Q396" s="394"/>
      <c r="R396" s="394"/>
      <c r="S396" s="394"/>
      <c r="T396" s="395"/>
      <c r="U396" s="411"/>
      <c r="V396" s="411"/>
      <c r="W396" s="411"/>
      <c r="X396" s="411"/>
      <c r="Y396" s="411"/>
      <c r="Z396" s="411"/>
    </row>
    <row r="397" spans="1:26" s="39" customFormat="1" x14ac:dyDescent="0.25">
      <c r="A397" s="128" t="s">
        <v>313</v>
      </c>
      <c r="B397" s="38" t="s">
        <v>114</v>
      </c>
      <c r="C397" s="128" t="s">
        <v>239</v>
      </c>
      <c r="D397" s="128" t="s">
        <v>411</v>
      </c>
      <c r="E397" s="37">
        <v>41516</v>
      </c>
      <c r="F397" s="438"/>
      <c r="G397" s="172"/>
      <c r="H397" s="172"/>
      <c r="I397" s="393" t="s">
        <v>412</v>
      </c>
      <c r="J397" s="394"/>
      <c r="K397" s="394"/>
      <c r="L397" s="394"/>
      <c r="M397" s="394"/>
      <c r="N397" s="395"/>
      <c r="O397" s="393"/>
      <c r="P397" s="394"/>
      <c r="Q397" s="394"/>
      <c r="R397" s="394"/>
      <c r="S397" s="394"/>
      <c r="T397" s="395"/>
      <c r="U397" s="412">
        <v>38.590000000000003</v>
      </c>
      <c r="V397" s="413"/>
      <c r="W397" s="413"/>
      <c r="X397" s="413"/>
      <c r="Y397" s="413"/>
      <c r="Z397" s="413"/>
    </row>
    <row r="398" spans="1:26" s="39" customFormat="1" x14ac:dyDescent="0.25">
      <c r="A398" s="128" t="s">
        <v>262</v>
      </c>
      <c r="B398" s="38" t="s">
        <v>52</v>
      </c>
      <c r="C398" s="128" t="s">
        <v>248</v>
      </c>
      <c r="D398" s="128"/>
      <c r="E398" s="37">
        <v>41519</v>
      </c>
      <c r="F398" s="435"/>
      <c r="G398" s="172"/>
      <c r="H398" s="172"/>
      <c r="I398" s="393" t="s">
        <v>180</v>
      </c>
      <c r="J398" s="394"/>
      <c r="K398" s="394"/>
      <c r="L398" s="394"/>
      <c r="M398" s="394"/>
      <c r="N398" s="395"/>
      <c r="O398" s="393"/>
      <c r="P398" s="394"/>
      <c r="Q398" s="394"/>
      <c r="R398" s="394"/>
      <c r="S398" s="394"/>
      <c r="T398" s="395"/>
      <c r="U398" s="411"/>
      <c r="V398" s="411"/>
      <c r="W398" s="411"/>
      <c r="X398" s="411"/>
      <c r="Y398" s="411"/>
      <c r="Z398" s="411"/>
    </row>
    <row r="399" spans="1:26" s="39" customFormat="1" x14ac:dyDescent="0.25">
      <c r="A399" s="128" t="s">
        <v>262</v>
      </c>
      <c r="B399" s="38" t="s">
        <v>61</v>
      </c>
      <c r="C399" s="128" t="s">
        <v>248</v>
      </c>
      <c r="D399" s="128"/>
      <c r="E399" s="37">
        <v>41519</v>
      </c>
      <c r="F399" s="435"/>
      <c r="G399" s="172"/>
      <c r="H399" s="172"/>
      <c r="I399" s="393" t="s">
        <v>190</v>
      </c>
      <c r="J399" s="394"/>
      <c r="K399" s="394"/>
      <c r="L399" s="394"/>
      <c r="M399" s="394"/>
      <c r="N399" s="395"/>
      <c r="O399" s="393"/>
      <c r="P399" s="394"/>
      <c r="Q399" s="394"/>
      <c r="R399" s="394"/>
      <c r="S399" s="394"/>
      <c r="T399" s="395"/>
      <c r="U399" s="411"/>
      <c r="V399" s="411"/>
      <c r="W399" s="411"/>
      <c r="X399" s="411"/>
      <c r="Y399" s="411"/>
      <c r="Z399" s="411"/>
    </row>
    <row r="400" spans="1:26" s="39" customFormat="1" x14ac:dyDescent="0.25">
      <c r="A400" s="128" t="s">
        <v>262</v>
      </c>
      <c r="B400" s="38" t="s">
        <v>10</v>
      </c>
      <c r="C400" s="128" t="s">
        <v>248</v>
      </c>
      <c r="D400" s="128"/>
      <c r="E400" s="37">
        <v>41519</v>
      </c>
      <c r="F400" s="435"/>
      <c r="G400" s="172"/>
      <c r="H400" s="172"/>
      <c r="I400" s="393" t="s">
        <v>254</v>
      </c>
      <c r="J400" s="394"/>
      <c r="K400" s="394"/>
      <c r="L400" s="394"/>
      <c r="M400" s="394"/>
      <c r="N400" s="395"/>
      <c r="O400" s="393"/>
      <c r="P400" s="394"/>
      <c r="Q400" s="394"/>
      <c r="R400" s="394"/>
      <c r="S400" s="394"/>
      <c r="T400" s="395"/>
      <c r="U400" s="411"/>
      <c r="V400" s="411"/>
      <c r="W400" s="411"/>
      <c r="X400" s="411"/>
      <c r="Y400" s="411"/>
      <c r="Z400" s="411"/>
    </row>
    <row r="401" spans="1:26" s="39" customFormat="1" x14ac:dyDescent="0.25">
      <c r="A401" s="128" t="s">
        <v>262</v>
      </c>
      <c r="B401" s="38" t="s">
        <v>34</v>
      </c>
      <c r="C401" s="128" t="s">
        <v>248</v>
      </c>
      <c r="D401" s="128"/>
      <c r="E401" s="37">
        <v>41519</v>
      </c>
      <c r="F401" s="435"/>
      <c r="G401" s="172"/>
      <c r="H401" s="172"/>
      <c r="I401" s="393" t="s">
        <v>39</v>
      </c>
      <c r="J401" s="394"/>
      <c r="K401" s="394"/>
      <c r="L401" s="394"/>
      <c r="M401" s="394"/>
      <c r="N401" s="395"/>
      <c r="O401" s="393"/>
      <c r="P401" s="394"/>
      <c r="Q401" s="394"/>
      <c r="R401" s="394"/>
      <c r="S401" s="394"/>
      <c r="T401" s="395"/>
      <c r="U401" s="411"/>
      <c r="V401" s="411"/>
      <c r="W401" s="411"/>
      <c r="X401" s="411"/>
      <c r="Y401" s="411"/>
      <c r="Z401" s="411"/>
    </row>
    <row r="402" spans="1:26" s="39" customFormat="1" x14ac:dyDescent="0.25">
      <c r="A402" s="128" t="s">
        <v>262</v>
      </c>
      <c r="B402" s="38" t="s">
        <v>34</v>
      </c>
      <c r="C402" s="128" t="s">
        <v>248</v>
      </c>
      <c r="D402" s="128"/>
      <c r="E402" s="37">
        <v>41519</v>
      </c>
      <c r="F402" s="435"/>
      <c r="G402" s="172"/>
      <c r="H402" s="172"/>
      <c r="I402" s="393" t="s">
        <v>43</v>
      </c>
      <c r="J402" s="394"/>
      <c r="K402" s="394"/>
      <c r="L402" s="394"/>
      <c r="M402" s="394"/>
      <c r="N402" s="395"/>
      <c r="O402" s="393"/>
      <c r="P402" s="394"/>
      <c r="Q402" s="394"/>
      <c r="R402" s="394"/>
      <c r="S402" s="394"/>
      <c r="T402" s="395"/>
      <c r="U402" s="411"/>
      <c r="V402" s="411"/>
      <c r="W402" s="411"/>
      <c r="X402" s="411"/>
      <c r="Y402" s="411"/>
      <c r="Z402" s="411"/>
    </row>
    <row r="403" spans="1:26" s="39" customFormat="1" x14ac:dyDescent="0.25">
      <c r="A403" s="128" t="s">
        <v>262</v>
      </c>
      <c r="B403" s="38" t="s">
        <v>86</v>
      </c>
      <c r="C403" s="128" t="s">
        <v>248</v>
      </c>
      <c r="D403" s="128"/>
      <c r="E403" s="37">
        <v>41519</v>
      </c>
      <c r="F403" s="435"/>
      <c r="G403" s="172"/>
      <c r="H403" s="172"/>
      <c r="I403" s="393" t="s">
        <v>399</v>
      </c>
      <c r="J403" s="394"/>
      <c r="K403" s="394"/>
      <c r="L403" s="394"/>
      <c r="M403" s="394"/>
      <c r="N403" s="395"/>
      <c r="O403" s="393"/>
      <c r="P403" s="394"/>
      <c r="Q403" s="394"/>
      <c r="R403" s="394"/>
      <c r="S403" s="394"/>
      <c r="T403" s="395"/>
      <c r="U403" s="411"/>
      <c r="V403" s="411"/>
      <c r="W403" s="411"/>
      <c r="X403" s="411"/>
      <c r="Y403" s="411"/>
      <c r="Z403" s="411"/>
    </row>
    <row r="404" spans="1:26" s="39" customFormat="1" x14ac:dyDescent="0.25">
      <c r="A404" s="128" t="s">
        <v>262</v>
      </c>
      <c r="B404" s="38" t="s">
        <v>233</v>
      </c>
      <c r="C404" s="128" t="s">
        <v>248</v>
      </c>
      <c r="D404" s="128"/>
      <c r="E404" s="37">
        <v>41519</v>
      </c>
      <c r="F404" s="435"/>
      <c r="G404" s="172"/>
      <c r="H404" s="172"/>
      <c r="I404" s="393" t="s">
        <v>238</v>
      </c>
      <c r="J404" s="394"/>
      <c r="K404" s="394"/>
      <c r="L404" s="394"/>
      <c r="M404" s="394"/>
      <c r="N404" s="395"/>
      <c r="O404" s="393"/>
      <c r="P404" s="394"/>
      <c r="Q404" s="394"/>
      <c r="R404" s="394"/>
      <c r="S404" s="394"/>
      <c r="T404" s="395"/>
      <c r="U404" s="411"/>
      <c r="V404" s="411"/>
      <c r="W404" s="411"/>
      <c r="X404" s="411"/>
      <c r="Y404" s="411"/>
      <c r="Z404" s="411"/>
    </row>
    <row r="405" spans="1:26" s="39" customFormat="1" x14ac:dyDescent="0.25">
      <c r="A405" s="128" t="s">
        <v>262</v>
      </c>
      <c r="B405" s="38" t="s">
        <v>93</v>
      </c>
      <c r="C405" s="128" t="s">
        <v>248</v>
      </c>
      <c r="D405" s="128"/>
      <c r="E405" s="37">
        <v>41519</v>
      </c>
      <c r="F405" s="435"/>
      <c r="G405" s="172"/>
      <c r="H405" s="172"/>
      <c r="I405" s="393" t="s">
        <v>264</v>
      </c>
      <c r="J405" s="394"/>
      <c r="K405" s="394"/>
      <c r="L405" s="394"/>
      <c r="M405" s="394"/>
      <c r="N405" s="395"/>
      <c r="O405" s="393"/>
      <c r="P405" s="394"/>
      <c r="Q405" s="394"/>
      <c r="R405" s="394"/>
      <c r="S405" s="394"/>
      <c r="T405" s="395"/>
      <c r="U405" s="411"/>
      <c r="V405" s="411"/>
      <c r="W405" s="411"/>
      <c r="X405" s="411"/>
      <c r="Y405" s="411"/>
      <c r="Z405" s="411"/>
    </row>
    <row r="406" spans="1:26" s="39" customFormat="1" x14ac:dyDescent="0.25">
      <c r="A406" s="128" t="s">
        <v>262</v>
      </c>
      <c r="B406" s="38" t="s">
        <v>62</v>
      </c>
      <c r="C406" s="128" t="s">
        <v>248</v>
      </c>
      <c r="D406" s="128"/>
      <c r="E406" s="37">
        <v>41521</v>
      </c>
      <c r="F406" s="435"/>
      <c r="G406" s="172"/>
      <c r="H406" s="172"/>
      <c r="I406" s="393" t="s">
        <v>183</v>
      </c>
      <c r="J406" s="394"/>
      <c r="K406" s="394"/>
      <c r="L406" s="394"/>
      <c r="M406" s="394"/>
      <c r="N406" s="395"/>
      <c r="O406" s="393"/>
      <c r="P406" s="394"/>
      <c r="Q406" s="394"/>
      <c r="R406" s="394"/>
      <c r="S406" s="394"/>
      <c r="T406" s="395"/>
      <c r="U406" s="411"/>
      <c r="V406" s="411"/>
      <c r="W406" s="411"/>
      <c r="X406" s="411"/>
      <c r="Y406" s="411"/>
      <c r="Z406" s="411"/>
    </row>
    <row r="407" spans="1:26" s="39" customFormat="1" x14ac:dyDescent="0.25">
      <c r="A407" s="128" t="s">
        <v>313</v>
      </c>
      <c r="B407" s="38" t="s">
        <v>232</v>
      </c>
      <c r="C407" s="128" t="s">
        <v>248</v>
      </c>
      <c r="D407" s="128"/>
      <c r="E407" s="37">
        <v>41520</v>
      </c>
      <c r="F407" s="435"/>
      <c r="G407" s="172"/>
      <c r="H407" s="172"/>
      <c r="I407" s="393" t="s">
        <v>237</v>
      </c>
      <c r="J407" s="394"/>
      <c r="K407" s="394"/>
      <c r="L407" s="394"/>
      <c r="M407" s="394"/>
      <c r="N407" s="395"/>
      <c r="O407" s="393" t="s">
        <v>416</v>
      </c>
      <c r="P407" s="394"/>
      <c r="Q407" s="394"/>
      <c r="R407" s="394"/>
      <c r="S407" s="394"/>
      <c r="T407" s="395"/>
      <c r="U407" s="411"/>
      <c r="V407" s="411"/>
      <c r="W407" s="411"/>
      <c r="X407" s="411"/>
      <c r="Y407" s="411"/>
      <c r="Z407" s="411"/>
    </row>
    <row r="408" spans="1:26" s="39" customFormat="1" x14ac:dyDescent="0.25">
      <c r="A408" s="128" t="s">
        <v>262</v>
      </c>
      <c r="B408" s="38" t="s">
        <v>144</v>
      </c>
      <c r="C408" s="128" t="s">
        <v>248</v>
      </c>
      <c r="D408" s="128"/>
      <c r="E408" s="37">
        <v>41522</v>
      </c>
      <c r="F408" s="435"/>
      <c r="G408" s="172"/>
      <c r="H408" s="172"/>
      <c r="I408" s="393" t="s">
        <v>153</v>
      </c>
      <c r="J408" s="394"/>
      <c r="K408" s="394"/>
      <c r="L408" s="394"/>
      <c r="M408" s="394"/>
      <c r="N408" s="395"/>
      <c r="O408" s="393"/>
      <c r="P408" s="394"/>
      <c r="Q408" s="394"/>
      <c r="R408" s="394"/>
      <c r="S408" s="394"/>
      <c r="T408" s="395"/>
      <c r="U408" s="411"/>
      <c r="V408" s="411"/>
      <c r="W408" s="411"/>
      <c r="X408" s="411"/>
      <c r="Y408" s="411"/>
      <c r="Z408" s="411"/>
    </row>
    <row r="409" spans="1:26" s="39" customFormat="1" x14ac:dyDescent="0.25">
      <c r="A409" s="128" t="s">
        <v>262</v>
      </c>
      <c r="B409" s="38" t="s">
        <v>144</v>
      </c>
      <c r="C409" s="128" t="s">
        <v>248</v>
      </c>
      <c r="D409" s="128"/>
      <c r="E409" s="37">
        <v>41522</v>
      </c>
      <c r="F409" s="435"/>
      <c r="G409" s="172"/>
      <c r="H409" s="172"/>
      <c r="I409" s="393" t="s">
        <v>154</v>
      </c>
      <c r="J409" s="394"/>
      <c r="K409" s="394"/>
      <c r="L409" s="394"/>
      <c r="M409" s="394"/>
      <c r="N409" s="395"/>
      <c r="O409" s="393"/>
      <c r="P409" s="394"/>
      <c r="Q409" s="394"/>
      <c r="R409" s="394"/>
      <c r="S409" s="394"/>
      <c r="T409" s="395"/>
      <c r="U409" s="411"/>
      <c r="V409" s="411"/>
      <c r="W409" s="411"/>
      <c r="X409" s="411"/>
      <c r="Y409" s="411"/>
      <c r="Z409" s="411"/>
    </row>
    <row r="410" spans="1:26" s="39" customFormat="1" x14ac:dyDescent="0.25">
      <c r="A410" s="128" t="s">
        <v>262</v>
      </c>
      <c r="B410" s="38" t="s">
        <v>144</v>
      </c>
      <c r="C410" s="128" t="s">
        <v>248</v>
      </c>
      <c r="D410" s="128"/>
      <c r="E410" s="37">
        <v>41522</v>
      </c>
      <c r="F410" s="435"/>
      <c r="G410" s="172"/>
      <c r="H410" s="172"/>
      <c r="I410" s="393" t="s">
        <v>155</v>
      </c>
      <c r="J410" s="394"/>
      <c r="K410" s="394"/>
      <c r="L410" s="394"/>
      <c r="M410" s="394"/>
      <c r="N410" s="395"/>
      <c r="O410" s="393"/>
      <c r="P410" s="394"/>
      <c r="Q410" s="394"/>
      <c r="R410" s="394"/>
      <c r="S410" s="394"/>
      <c r="T410" s="395"/>
      <c r="U410" s="411"/>
      <c r="V410" s="411"/>
      <c r="W410" s="411"/>
      <c r="X410" s="411"/>
      <c r="Y410" s="411"/>
      <c r="Z410" s="411"/>
    </row>
    <row r="411" spans="1:26" s="39" customFormat="1" x14ac:dyDescent="0.25">
      <c r="A411" s="128" t="s">
        <v>262</v>
      </c>
      <c r="B411" s="38" t="s">
        <v>144</v>
      </c>
      <c r="C411" s="128" t="s">
        <v>248</v>
      </c>
      <c r="D411" s="128"/>
      <c r="E411" s="37">
        <v>41522</v>
      </c>
      <c r="F411" s="435">
        <f>H411-G411</f>
        <v>0</v>
      </c>
      <c r="G411" s="172"/>
      <c r="H411" s="172"/>
      <c r="I411" s="393" t="s">
        <v>156</v>
      </c>
      <c r="J411" s="394"/>
      <c r="K411" s="394"/>
      <c r="L411" s="394"/>
      <c r="M411" s="394"/>
      <c r="N411" s="395"/>
      <c r="O411" s="393"/>
      <c r="P411" s="394"/>
      <c r="Q411" s="394"/>
      <c r="R411" s="394"/>
      <c r="S411" s="394"/>
      <c r="T411" s="395"/>
      <c r="U411" s="411"/>
      <c r="V411" s="411"/>
      <c r="W411" s="411"/>
      <c r="X411" s="411"/>
      <c r="Y411" s="411"/>
      <c r="Z411" s="411"/>
    </row>
    <row r="412" spans="1:26" s="39" customFormat="1" x14ac:dyDescent="0.25">
      <c r="A412" s="128" t="s">
        <v>262</v>
      </c>
      <c r="B412" s="38" t="s">
        <v>144</v>
      </c>
      <c r="C412" s="128" t="s">
        <v>248</v>
      </c>
      <c r="D412" s="128"/>
      <c r="E412" s="37">
        <v>41522</v>
      </c>
      <c r="F412" s="435"/>
      <c r="G412" s="172"/>
      <c r="H412" s="172"/>
      <c r="I412" s="393" t="s">
        <v>148</v>
      </c>
      <c r="J412" s="394"/>
      <c r="K412" s="394"/>
      <c r="L412" s="394"/>
      <c r="M412" s="394"/>
      <c r="N412" s="395"/>
      <c r="O412" s="393"/>
      <c r="P412" s="394"/>
      <c r="Q412" s="394"/>
      <c r="R412" s="394"/>
      <c r="S412" s="394"/>
      <c r="T412" s="395"/>
      <c r="U412" s="411"/>
      <c r="V412" s="411"/>
      <c r="W412" s="411"/>
      <c r="X412" s="411"/>
      <c r="Y412" s="411"/>
      <c r="Z412" s="411"/>
    </row>
    <row r="413" spans="1:26" s="39" customFormat="1" x14ac:dyDescent="0.25">
      <c r="A413" s="128" t="s">
        <v>262</v>
      </c>
      <c r="B413" s="38" t="s">
        <v>144</v>
      </c>
      <c r="C413" s="128" t="s">
        <v>248</v>
      </c>
      <c r="D413" s="128"/>
      <c r="E413" s="37">
        <v>41522</v>
      </c>
      <c r="F413" s="435"/>
      <c r="G413" s="172"/>
      <c r="H413" s="172"/>
      <c r="I413" s="393" t="s">
        <v>145</v>
      </c>
      <c r="J413" s="394"/>
      <c r="K413" s="394"/>
      <c r="L413" s="394"/>
      <c r="M413" s="394"/>
      <c r="N413" s="395"/>
      <c r="O413" s="393"/>
      <c r="P413" s="394"/>
      <c r="Q413" s="394"/>
      <c r="R413" s="394"/>
      <c r="S413" s="394"/>
      <c r="T413" s="395"/>
      <c r="U413" s="411"/>
      <c r="V413" s="411"/>
      <c r="W413" s="411"/>
      <c r="X413" s="411"/>
      <c r="Y413" s="411"/>
      <c r="Z413" s="411"/>
    </row>
    <row r="414" spans="1:26" s="39" customFormat="1" x14ac:dyDescent="0.25">
      <c r="A414" s="128" t="s">
        <v>262</v>
      </c>
      <c r="B414" s="38" t="s">
        <v>144</v>
      </c>
      <c r="C414" s="128" t="s">
        <v>248</v>
      </c>
      <c r="D414" s="128"/>
      <c r="E414" s="37">
        <v>41522</v>
      </c>
      <c r="F414" s="435"/>
      <c r="G414" s="172"/>
      <c r="H414" s="172"/>
      <c r="I414" s="393" t="s">
        <v>226</v>
      </c>
      <c r="J414" s="394"/>
      <c r="K414" s="394"/>
      <c r="L414" s="394"/>
      <c r="M414" s="394"/>
      <c r="N414" s="395"/>
      <c r="O414" s="393"/>
      <c r="P414" s="394"/>
      <c r="Q414" s="394"/>
      <c r="R414" s="394"/>
      <c r="S414" s="394"/>
      <c r="T414" s="395"/>
      <c r="U414" s="411"/>
      <c r="V414" s="411"/>
      <c r="W414" s="411"/>
      <c r="X414" s="411"/>
      <c r="Y414" s="411"/>
      <c r="Z414" s="411"/>
    </row>
    <row r="415" spans="1:26" s="39" customFormat="1" x14ac:dyDescent="0.25">
      <c r="A415" s="128" t="s">
        <v>262</v>
      </c>
      <c r="B415" s="38" t="s">
        <v>144</v>
      </c>
      <c r="C415" s="128" t="s">
        <v>248</v>
      </c>
      <c r="D415" s="128"/>
      <c r="E415" s="37">
        <v>41522</v>
      </c>
      <c r="F415" s="435"/>
      <c r="G415" s="172"/>
      <c r="H415" s="172"/>
      <c r="I415" s="393" t="s">
        <v>227</v>
      </c>
      <c r="J415" s="394"/>
      <c r="K415" s="394"/>
      <c r="L415" s="394"/>
      <c r="M415" s="394"/>
      <c r="N415" s="395"/>
      <c r="O415" s="393"/>
      <c r="P415" s="394"/>
      <c r="Q415" s="394"/>
      <c r="R415" s="394"/>
      <c r="S415" s="394"/>
      <c r="T415" s="395"/>
      <c r="U415" s="411"/>
      <c r="V415" s="411"/>
      <c r="W415" s="411"/>
      <c r="X415" s="411"/>
      <c r="Y415" s="411"/>
      <c r="Z415" s="411"/>
    </row>
    <row r="416" spans="1:26" s="39" customFormat="1" x14ac:dyDescent="0.25">
      <c r="A416" s="128" t="s">
        <v>262</v>
      </c>
      <c r="B416" s="38" t="s">
        <v>144</v>
      </c>
      <c r="C416" s="128" t="s">
        <v>248</v>
      </c>
      <c r="D416" s="128"/>
      <c r="E416" s="37">
        <v>41522</v>
      </c>
      <c r="F416" s="435"/>
      <c r="G416" s="172"/>
      <c r="H416" s="172"/>
      <c r="I416" s="393" t="s">
        <v>224</v>
      </c>
      <c r="J416" s="394"/>
      <c r="K416" s="394"/>
      <c r="L416" s="394"/>
      <c r="M416" s="394"/>
      <c r="N416" s="395"/>
      <c r="O416" s="393"/>
      <c r="P416" s="394"/>
      <c r="Q416" s="394"/>
      <c r="R416" s="394"/>
      <c r="S416" s="394"/>
      <c r="T416" s="395"/>
      <c r="U416" s="411"/>
      <c r="V416" s="411"/>
      <c r="W416" s="411"/>
      <c r="X416" s="411"/>
      <c r="Y416" s="411"/>
      <c r="Z416" s="411"/>
    </row>
    <row r="417" spans="1:26" s="39" customFormat="1" x14ac:dyDescent="0.25">
      <c r="A417" s="128" t="s">
        <v>262</v>
      </c>
      <c r="B417" s="38" t="s">
        <v>62</v>
      </c>
      <c r="C417" s="128" t="s">
        <v>248</v>
      </c>
      <c r="D417" s="128"/>
      <c r="E417" s="37">
        <v>41522</v>
      </c>
      <c r="F417" s="435"/>
      <c r="G417" s="172"/>
      <c r="H417" s="172"/>
      <c r="I417" s="393" t="s">
        <v>141</v>
      </c>
      <c r="J417" s="394"/>
      <c r="K417" s="394"/>
      <c r="L417" s="394"/>
      <c r="M417" s="394"/>
      <c r="N417" s="395"/>
      <c r="O417" s="393"/>
      <c r="P417" s="394"/>
      <c r="Q417" s="394"/>
      <c r="R417" s="394"/>
      <c r="S417" s="394"/>
      <c r="T417" s="395"/>
      <c r="U417" s="411"/>
      <c r="V417" s="411"/>
      <c r="W417" s="411"/>
      <c r="X417" s="411"/>
      <c r="Y417" s="411"/>
      <c r="Z417" s="411"/>
    </row>
    <row r="418" spans="1:26" s="39" customFormat="1" x14ac:dyDescent="0.25">
      <c r="A418" s="128" t="s">
        <v>262</v>
      </c>
      <c r="B418" s="38" t="s">
        <v>62</v>
      </c>
      <c r="C418" s="128" t="s">
        <v>248</v>
      </c>
      <c r="D418" s="128"/>
      <c r="E418" s="37">
        <v>41522</v>
      </c>
      <c r="F418" s="435"/>
      <c r="G418" s="172"/>
      <c r="H418" s="172"/>
      <c r="I418" s="393" t="s">
        <v>182</v>
      </c>
      <c r="J418" s="394"/>
      <c r="K418" s="394"/>
      <c r="L418" s="394"/>
      <c r="M418" s="394"/>
      <c r="N418" s="395"/>
      <c r="O418" s="393"/>
      <c r="P418" s="394"/>
      <c r="Q418" s="394"/>
      <c r="R418" s="394"/>
      <c r="S418" s="394"/>
      <c r="T418" s="395"/>
      <c r="U418" s="411"/>
      <c r="V418" s="411"/>
      <c r="W418" s="411"/>
      <c r="X418" s="411"/>
      <c r="Y418" s="411"/>
      <c r="Z418" s="411"/>
    </row>
    <row r="419" spans="1:26" s="39" customFormat="1" x14ac:dyDescent="0.25">
      <c r="A419" s="128" t="s">
        <v>262</v>
      </c>
      <c r="B419" s="38" t="s">
        <v>136</v>
      </c>
      <c r="C419" s="128" t="s">
        <v>248</v>
      </c>
      <c r="D419" s="128"/>
      <c r="E419" s="37">
        <v>41522</v>
      </c>
      <c r="F419" s="435"/>
      <c r="G419" s="172"/>
      <c r="H419" s="172"/>
      <c r="I419" s="393" t="s">
        <v>135</v>
      </c>
      <c r="J419" s="394"/>
      <c r="K419" s="394"/>
      <c r="L419" s="394"/>
      <c r="M419" s="394"/>
      <c r="N419" s="395"/>
      <c r="O419" s="393"/>
      <c r="P419" s="394"/>
      <c r="Q419" s="394"/>
      <c r="R419" s="394"/>
      <c r="S419" s="394"/>
      <c r="T419" s="395"/>
      <c r="U419" s="411"/>
      <c r="V419" s="411"/>
      <c r="W419" s="411"/>
      <c r="X419" s="411"/>
      <c r="Y419" s="411"/>
      <c r="Z419" s="411"/>
    </row>
    <row r="420" spans="1:26" s="39" customFormat="1" x14ac:dyDescent="0.25">
      <c r="A420" s="128" t="s">
        <v>262</v>
      </c>
      <c r="B420" s="38" t="s">
        <v>61</v>
      </c>
      <c r="C420" s="128" t="s">
        <v>248</v>
      </c>
      <c r="D420" s="128"/>
      <c r="E420" s="37">
        <v>41522</v>
      </c>
      <c r="F420" s="435"/>
      <c r="G420" s="172"/>
      <c r="H420" s="172"/>
      <c r="I420" s="393" t="s">
        <v>205</v>
      </c>
      <c r="J420" s="394"/>
      <c r="K420" s="394"/>
      <c r="L420" s="394"/>
      <c r="M420" s="394"/>
      <c r="N420" s="395"/>
      <c r="O420" s="393"/>
      <c r="P420" s="394"/>
      <c r="Q420" s="394"/>
      <c r="R420" s="394"/>
      <c r="S420" s="394"/>
      <c r="T420" s="395"/>
      <c r="U420" s="411"/>
      <c r="V420" s="411"/>
      <c r="W420" s="411"/>
      <c r="X420" s="411"/>
      <c r="Y420" s="411"/>
      <c r="Z420" s="411"/>
    </row>
    <row r="421" spans="1:26" s="39" customFormat="1" x14ac:dyDescent="0.25">
      <c r="A421" s="128" t="s">
        <v>262</v>
      </c>
      <c r="B421" s="38" t="s">
        <v>61</v>
      </c>
      <c r="C421" s="128" t="s">
        <v>248</v>
      </c>
      <c r="D421" s="128"/>
      <c r="E421" s="37">
        <v>41522</v>
      </c>
      <c r="F421" s="435"/>
      <c r="G421" s="172"/>
      <c r="H421" s="172"/>
      <c r="I421" s="393" t="s">
        <v>203</v>
      </c>
      <c r="J421" s="394"/>
      <c r="K421" s="394"/>
      <c r="L421" s="394"/>
      <c r="M421" s="394"/>
      <c r="N421" s="395"/>
      <c r="O421" s="393"/>
      <c r="P421" s="394"/>
      <c r="Q421" s="394"/>
      <c r="R421" s="394"/>
      <c r="S421" s="394"/>
      <c r="T421" s="395"/>
      <c r="U421" s="411"/>
      <c r="V421" s="411"/>
      <c r="W421" s="411"/>
      <c r="X421" s="411"/>
      <c r="Y421" s="411"/>
      <c r="Z421" s="411"/>
    </row>
    <row r="422" spans="1:26" s="39" customFormat="1" x14ac:dyDescent="0.25">
      <c r="A422" s="128" t="s">
        <v>262</v>
      </c>
      <c r="B422" s="38" t="s">
        <v>61</v>
      </c>
      <c r="C422" s="128" t="s">
        <v>248</v>
      </c>
      <c r="D422" s="128"/>
      <c r="E422" s="37">
        <v>41522</v>
      </c>
      <c r="F422" s="435"/>
      <c r="G422" s="172"/>
      <c r="H422" s="172"/>
      <c r="I422" s="393" t="s">
        <v>202</v>
      </c>
      <c r="J422" s="394"/>
      <c r="K422" s="394"/>
      <c r="L422" s="394"/>
      <c r="M422" s="394"/>
      <c r="N422" s="395"/>
      <c r="O422" s="393"/>
      <c r="P422" s="394"/>
      <c r="Q422" s="394"/>
      <c r="R422" s="394"/>
      <c r="S422" s="394"/>
      <c r="T422" s="395"/>
      <c r="U422" s="411"/>
      <c r="V422" s="411"/>
      <c r="W422" s="411"/>
      <c r="X422" s="411"/>
      <c r="Y422" s="411"/>
      <c r="Z422" s="411"/>
    </row>
    <row r="423" spans="1:26" s="39" customFormat="1" x14ac:dyDescent="0.25">
      <c r="A423" s="128" t="s">
        <v>262</v>
      </c>
      <c r="B423" s="38" t="s">
        <v>61</v>
      </c>
      <c r="C423" s="128" t="s">
        <v>248</v>
      </c>
      <c r="D423" s="128"/>
      <c r="E423" s="37">
        <v>41522</v>
      </c>
      <c r="F423" s="435"/>
      <c r="G423" s="172"/>
      <c r="H423" s="172"/>
      <c r="I423" s="393" t="s">
        <v>195</v>
      </c>
      <c r="J423" s="394"/>
      <c r="K423" s="394"/>
      <c r="L423" s="394"/>
      <c r="M423" s="394"/>
      <c r="N423" s="395"/>
      <c r="O423" s="393"/>
      <c r="P423" s="394"/>
      <c r="Q423" s="394"/>
      <c r="R423" s="394"/>
      <c r="S423" s="394"/>
      <c r="T423" s="395"/>
      <c r="U423" s="411"/>
      <c r="V423" s="411"/>
      <c r="W423" s="411"/>
      <c r="X423" s="411"/>
      <c r="Y423" s="411"/>
      <c r="Z423" s="411"/>
    </row>
    <row r="424" spans="1:26" s="39" customFormat="1" x14ac:dyDescent="0.25">
      <c r="A424" s="128" t="s">
        <v>262</v>
      </c>
      <c r="B424" s="38" t="s">
        <v>61</v>
      </c>
      <c r="C424" s="128" t="s">
        <v>248</v>
      </c>
      <c r="D424" s="128"/>
      <c r="E424" s="37">
        <v>41522</v>
      </c>
      <c r="F424" s="435"/>
      <c r="G424" s="172"/>
      <c r="H424" s="172"/>
      <c r="I424" s="393" t="s">
        <v>194</v>
      </c>
      <c r="J424" s="394"/>
      <c r="K424" s="394"/>
      <c r="L424" s="394"/>
      <c r="M424" s="394"/>
      <c r="N424" s="395"/>
      <c r="O424" s="393"/>
      <c r="P424" s="394"/>
      <c r="Q424" s="394"/>
      <c r="R424" s="394"/>
      <c r="S424" s="394"/>
      <c r="T424" s="395"/>
      <c r="U424" s="411"/>
      <c r="V424" s="411"/>
      <c r="W424" s="411"/>
      <c r="X424" s="411"/>
      <c r="Y424" s="411"/>
      <c r="Z424" s="411"/>
    </row>
    <row r="425" spans="1:26" s="39" customFormat="1" x14ac:dyDescent="0.25">
      <c r="A425" s="128" t="s">
        <v>262</v>
      </c>
      <c r="B425" s="38" t="s">
        <v>59</v>
      </c>
      <c r="C425" s="128" t="s">
        <v>248</v>
      </c>
      <c r="D425" s="128"/>
      <c r="E425" s="37">
        <v>41522</v>
      </c>
      <c r="F425" s="435"/>
      <c r="G425" s="172"/>
      <c r="H425" s="172"/>
      <c r="I425" s="393" t="s">
        <v>60</v>
      </c>
      <c r="J425" s="394"/>
      <c r="K425" s="394"/>
      <c r="L425" s="394"/>
      <c r="M425" s="394"/>
      <c r="N425" s="395"/>
      <c r="O425" s="393"/>
      <c r="P425" s="394"/>
      <c r="Q425" s="394"/>
      <c r="R425" s="394"/>
      <c r="S425" s="394"/>
      <c r="T425" s="395"/>
      <c r="U425" s="411"/>
      <c r="V425" s="411"/>
      <c r="W425" s="411"/>
      <c r="X425" s="411"/>
      <c r="Y425" s="411"/>
      <c r="Z425" s="411"/>
    </row>
    <row r="426" spans="1:26" s="39" customFormat="1" x14ac:dyDescent="0.25">
      <c r="A426" s="128" t="s">
        <v>262</v>
      </c>
      <c r="B426" s="38" t="s">
        <v>52</v>
      </c>
      <c r="C426" s="128" t="s">
        <v>248</v>
      </c>
      <c r="D426" s="128"/>
      <c r="E426" s="37">
        <v>41522</v>
      </c>
      <c r="F426" s="435"/>
      <c r="G426" s="172"/>
      <c r="H426" s="172"/>
      <c r="I426" s="393" t="s">
        <v>177</v>
      </c>
      <c r="J426" s="394"/>
      <c r="K426" s="394"/>
      <c r="L426" s="394"/>
      <c r="M426" s="394"/>
      <c r="N426" s="395"/>
      <c r="O426" s="393"/>
      <c r="P426" s="394"/>
      <c r="Q426" s="394"/>
      <c r="R426" s="394"/>
      <c r="S426" s="394"/>
      <c r="T426" s="395"/>
      <c r="U426" s="411"/>
      <c r="V426" s="411"/>
      <c r="W426" s="411"/>
      <c r="X426" s="411"/>
      <c r="Y426" s="411"/>
      <c r="Z426" s="411"/>
    </row>
    <row r="427" spans="1:26" s="39" customFormat="1" x14ac:dyDescent="0.25">
      <c r="A427" s="128" t="s">
        <v>262</v>
      </c>
      <c r="B427" s="38" t="s">
        <v>10</v>
      </c>
      <c r="C427" s="128" t="s">
        <v>248</v>
      </c>
      <c r="D427" s="128"/>
      <c r="E427" s="37">
        <v>41522</v>
      </c>
      <c r="F427" s="435"/>
      <c r="G427" s="172"/>
      <c r="H427" s="172"/>
      <c r="I427" s="393" t="s">
        <v>254</v>
      </c>
      <c r="J427" s="394"/>
      <c r="K427" s="394"/>
      <c r="L427" s="394"/>
      <c r="M427" s="394"/>
      <c r="N427" s="395"/>
      <c r="O427" s="393"/>
      <c r="P427" s="394"/>
      <c r="Q427" s="394"/>
      <c r="R427" s="394"/>
      <c r="S427" s="394"/>
      <c r="T427" s="395"/>
      <c r="U427" s="411"/>
      <c r="V427" s="411"/>
      <c r="W427" s="411"/>
      <c r="X427" s="411"/>
      <c r="Y427" s="411"/>
      <c r="Z427" s="411"/>
    </row>
    <row r="428" spans="1:26" s="39" customFormat="1" x14ac:dyDescent="0.25">
      <c r="A428" s="128" t="s">
        <v>262</v>
      </c>
      <c r="B428" s="38" t="s">
        <v>29</v>
      </c>
      <c r="C428" s="128" t="s">
        <v>248</v>
      </c>
      <c r="D428" s="128"/>
      <c r="E428" s="37">
        <v>41522</v>
      </c>
      <c r="F428" s="435"/>
      <c r="G428" s="172"/>
      <c r="H428" s="172"/>
      <c r="I428" s="393" t="s">
        <v>179</v>
      </c>
      <c r="J428" s="394"/>
      <c r="K428" s="394"/>
      <c r="L428" s="394"/>
      <c r="M428" s="394"/>
      <c r="N428" s="395"/>
      <c r="O428" s="393"/>
      <c r="P428" s="394"/>
      <c r="Q428" s="394"/>
      <c r="R428" s="394"/>
      <c r="S428" s="394"/>
      <c r="T428" s="395"/>
      <c r="U428" s="411"/>
      <c r="V428" s="411"/>
      <c r="W428" s="411"/>
      <c r="X428" s="411"/>
      <c r="Y428" s="411"/>
      <c r="Z428" s="411"/>
    </row>
    <row r="429" spans="1:26" s="39" customFormat="1" x14ac:dyDescent="0.25">
      <c r="A429" s="128" t="s">
        <v>262</v>
      </c>
      <c r="B429" s="38" t="s">
        <v>29</v>
      </c>
      <c r="C429" s="128" t="s">
        <v>248</v>
      </c>
      <c r="D429" s="128"/>
      <c r="E429" s="37">
        <v>41522</v>
      </c>
      <c r="F429" s="435"/>
      <c r="G429" s="172"/>
      <c r="H429" s="172"/>
      <c r="I429" s="393" t="s">
        <v>174</v>
      </c>
      <c r="J429" s="394"/>
      <c r="K429" s="394"/>
      <c r="L429" s="394"/>
      <c r="M429" s="394"/>
      <c r="N429" s="395"/>
      <c r="O429" s="393"/>
      <c r="P429" s="394"/>
      <c r="Q429" s="394"/>
      <c r="R429" s="394"/>
      <c r="S429" s="394"/>
      <c r="T429" s="395"/>
      <c r="U429" s="411"/>
      <c r="V429" s="411"/>
      <c r="W429" s="411"/>
      <c r="X429" s="411"/>
      <c r="Y429" s="411"/>
      <c r="Z429" s="411"/>
    </row>
    <row r="430" spans="1:26" s="39" customFormat="1" x14ac:dyDescent="0.25">
      <c r="A430" s="128" t="s">
        <v>262</v>
      </c>
      <c r="B430" s="38" t="s">
        <v>10</v>
      </c>
      <c r="C430" s="128" t="s">
        <v>248</v>
      </c>
      <c r="D430" s="128"/>
      <c r="E430" s="37">
        <v>41522</v>
      </c>
      <c r="F430" s="435"/>
      <c r="G430" s="172"/>
      <c r="H430" s="172"/>
      <c r="I430" s="393" t="s">
        <v>14</v>
      </c>
      <c r="J430" s="394"/>
      <c r="K430" s="394"/>
      <c r="L430" s="394"/>
      <c r="M430" s="394"/>
      <c r="N430" s="395"/>
      <c r="O430" s="393"/>
      <c r="P430" s="394"/>
      <c r="Q430" s="394"/>
      <c r="R430" s="394"/>
      <c r="S430" s="394"/>
      <c r="T430" s="395"/>
      <c r="U430" s="411"/>
      <c r="V430" s="411"/>
      <c r="W430" s="411"/>
      <c r="X430" s="411"/>
      <c r="Y430" s="411"/>
      <c r="Z430" s="411"/>
    </row>
    <row r="431" spans="1:26" s="39" customFormat="1" x14ac:dyDescent="0.25">
      <c r="A431" s="128" t="s">
        <v>262</v>
      </c>
      <c r="B431" s="38" t="s">
        <v>10</v>
      </c>
      <c r="C431" s="128" t="s">
        <v>248</v>
      </c>
      <c r="D431" s="128"/>
      <c r="E431" s="37">
        <v>41522</v>
      </c>
      <c r="F431" s="435"/>
      <c r="G431" s="172"/>
      <c r="H431" s="172"/>
      <c r="I431" s="393" t="s">
        <v>12</v>
      </c>
      <c r="J431" s="394"/>
      <c r="K431" s="394"/>
      <c r="L431" s="394"/>
      <c r="M431" s="394"/>
      <c r="N431" s="395"/>
      <c r="O431" s="393"/>
      <c r="P431" s="394"/>
      <c r="Q431" s="394"/>
      <c r="R431" s="394"/>
      <c r="S431" s="394"/>
      <c r="T431" s="395"/>
      <c r="U431" s="411"/>
      <c r="V431" s="411"/>
      <c r="W431" s="411"/>
      <c r="X431" s="411"/>
      <c r="Y431" s="411"/>
      <c r="Z431" s="411"/>
    </row>
    <row r="432" spans="1:26" s="39" customFormat="1" x14ac:dyDescent="0.25">
      <c r="A432" s="128" t="s">
        <v>313</v>
      </c>
      <c r="B432" s="38" t="s">
        <v>113</v>
      </c>
      <c r="C432" s="128" t="s">
        <v>239</v>
      </c>
      <c r="D432" s="128"/>
      <c r="E432" s="37">
        <v>41520</v>
      </c>
      <c r="F432" s="435"/>
      <c r="G432" s="172"/>
      <c r="H432" s="172"/>
      <c r="I432" s="393" t="s">
        <v>417</v>
      </c>
      <c r="J432" s="394"/>
      <c r="K432" s="394"/>
      <c r="L432" s="394"/>
      <c r="M432" s="394"/>
      <c r="N432" s="395"/>
      <c r="O432" s="393" t="s">
        <v>418</v>
      </c>
      <c r="P432" s="394"/>
      <c r="Q432" s="394"/>
      <c r="R432" s="394"/>
      <c r="S432" s="394"/>
      <c r="T432" s="395"/>
      <c r="U432" s="411"/>
      <c r="V432" s="411"/>
      <c r="W432" s="411"/>
      <c r="X432" s="411"/>
      <c r="Y432" s="411"/>
      <c r="Z432" s="411"/>
    </row>
    <row r="433" spans="1:26" s="39" customFormat="1" x14ac:dyDescent="0.25">
      <c r="A433" s="128" t="s">
        <v>313</v>
      </c>
      <c r="B433" s="38" t="s">
        <v>114</v>
      </c>
      <c r="C433" s="128" t="s">
        <v>239</v>
      </c>
      <c r="D433" s="128"/>
      <c r="E433" s="37">
        <v>41519</v>
      </c>
      <c r="F433" s="435"/>
      <c r="G433" s="172"/>
      <c r="H433" s="172"/>
      <c r="I433" s="393" t="s">
        <v>419</v>
      </c>
      <c r="J433" s="394"/>
      <c r="K433" s="394"/>
      <c r="L433" s="394"/>
      <c r="M433" s="394"/>
      <c r="N433" s="395"/>
      <c r="O433" s="393"/>
      <c r="P433" s="394"/>
      <c r="Q433" s="394"/>
      <c r="R433" s="394"/>
      <c r="S433" s="394"/>
      <c r="T433" s="395"/>
      <c r="U433" s="413">
        <v>374.42</v>
      </c>
      <c r="V433" s="413"/>
      <c r="W433" s="413"/>
      <c r="X433" s="413"/>
      <c r="Y433" s="413"/>
      <c r="Z433" s="413"/>
    </row>
    <row r="434" spans="1:26" s="39" customFormat="1" x14ac:dyDescent="0.25">
      <c r="A434" s="128" t="s">
        <v>262</v>
      </c>
      <c r="B434" s="38" t="s">
        <v>87</v>
      </c>
      <c r="C434" s="128" t="s">
        <v>248</v>
      </c>
      <c r="D434" s="128"/>
      <c r="E434" s="37">
        <v>41522</v>
      </c>
      <c r="F434" s="435"/>
      <c r="G434" s="172"/>
      <c r="H434" s="172"/>
      <c r="I434" s="393" t="s">
        <v>236</v>
      </c>
      <c r="J434" s="394"/>
      <c r="K434" s="394"/>
      <c r="L434" s="394"/>
      <c r="M434" s="394"/>
      <c r="N434" s="395"/>
      <c r="O434" s="393"/>
      <c r="P434" s="394"/>
      <c r="Q434" s="394"/>
      <c r="R434" s="394"/>
      <c r="S434" s="394"/>
      <c r="T434" s="395"/>
      <c r="U434" s="411"/>
      <c r="V434" s="411"/>
      <c r="W434" s="411"/>
      <c r="X434" s="411"/>
      <c r="Y434" s="411"/>
      <c r="Z434" s="411"/>
    </row>
    <row r="435" spans="1:26" s="39" customFormat="1" x14ac:dyDescent="0.25">
      <c r="A435" s="128" t="s">
        <v>262</v>
      </c>
      <c r="B435" s="38" t="s">
        <v>78</v>
      </c>
      <c r="C435" s="128" t="s">
        <v>248</v>
      </c>
      <c r="D435" s="128"/>
      <c r="E435" s="37">
        <v>41522</v>
      </c>
      <c r="F435" s="435"/>
      <c r="G435" s="172"/>
      <c r="H435" s="172"/>
      <c r="I435" s="393" t="s">
        <v>324</v>
      </c>
      <c r="J435" s="394"/>
      <c r="K435" s="394"/>
      <c r="L435" s="394"/>
      <c r="M435" s="394"/>
      <c r="N435" s="395"/>
      <c r="O435" s="393"/>
      <c r="P435" s="394"/>
      <c r="Q435" s="394"/>
      <c r="R435" s="394"/>
      <c r="S435" s="394"/>
      <c r="T435" s="395"/>
      <c r="U435" s="411"/>
      <c r="V435" s="411"/>
      <c r="W435" s="411"/>
      <c r="X435" s="411"/>
      <c r="Y435" s="411"/>
      <c r="Z435" s="411"/>
    </row>
    <row r="436" spans="1:26" s="39" customFormat="1" x14ac:dyDescent="0.25">
      <c r="A436" s="128" t="s">
        <v>262</v>
      </c>
      <c r="B436" s="38" t="s">
        <v>233</v>
      </c>
      <c r="C436" s="128" t="s">
        <v>248</v>
      </c>
      <c r="D436" s="128"/>
      <c r="E436" s="37">
        <v>41523</v>
      </c>
      <c r="F436" s="435"/>
      <c r="G436" s="172"/>
      <c r="H436" s="172"/>
      <c r="I436" s="393" t="s">
        <v>238</v>
      </c>
      <c r="J436" s="394"/>
      <c r="K436" s="394"/>
      <c r="L436" s="394"/>
      <c r="M436" s="394"/>
      <c r="N436" s="395"/>
      <c r="O436" s="393"/>
      <c r="P436" s="394"/>
      <c r="Q436" s="394"/>
      <c r="R436" s="394"/>
      <c r="S436" s="394"/>
      <c r="T436" s="395"/>
      <c r="U436" s="411"/>
      <c r="V436" s="411"/>
      <c r="W436" s="411"/>
      <c r="X436" s="411"/>
      <c r="Y436" s="411"/>
      <c r="Z436" s="411"/>
    </row>
    <row r="437" spans="1:26" s="39" customFormat="1" x14ac:dyDescent="0.25">
      <c r="A437" s="153" t="s">
        <v>262</v>
      </c>
      <c r="B437" s="38" t="s">
        <v>52</v>
      </c>
      <c r="C437" s="153" t="s">
        <v>248</v>
      </c>
      <c r="D437" s="128"/>
      <c r="E437" s="37">
        <v>41528</v>
      </c>
      <c r="F437" s="435"/>
      <c r="G437" s="172"/>
      <c r="H437" s="172"/>
      <c r="I437" s="393" t="s">
        <v>180</v>
      </c>
      <c r="J437" s="394"/>
      <c r="K437" s="394"/>
      <c r="L437" s="394"/>
      <c r="M437" s="394"/>
      <c r="N437" s="395"/>
      <c r="O437" s="393"/>
      <c r="P437" s="394"/>
      <c r="Q437" s="394"/>
      <c r="R437" s="394"/>
      <c r="S437" s="394"/>
      <c r="T437" s="395"/>
      <c r="U437" s="411"/>
      <c r="V437" s="411"/>
      <c r="W437" s="411"/>
      <c r="X437" s="411"/>
      <c r="Y437" s="411"/>
      <c r="Z437" s="411"/>
    </row>
    <row r="438" spans="1:26" s="39" customFormat="1" x14ac:dyDescent="0.25">
      <c r="A438" s="153" t="s">
        <v>262</v>
      </c>
      <c r="B438" s="38" t="s">
        <v>52</v>
      </c>
      <c r="C438" s="153" t="s">
        <v>248</v>
      </c>
      <c r="D438" s="128"/>
      <c r="E438" s="37">
        <v>41528</v>
      </c>
      <c r="F438" s="435"/>
      <c r="G438" s="172"/>
      <c r="H438" s="172"/>
      <c r="I438" s="393" t="s">
        <v>177</v>
      </c>
      <c r="J438" s="394"/>
      <c r="K438" s="394"/>
      <c r="L438" s="394"/>
      <c r="M438" s="394"/>
      <c r="N438" s="395"/>
      <c r="O438" s="393"/>
      <c r="P438" s="394"/>
      <c r="Q438" s="394"/>
      <c r="R438" s="394"/>
      <c r="S438" s="394"/>
      <c r="T438" s="395"/>
      <c r="U438" s="411"/>
      <c r="V438" s="411"/>
      <c r="W438" s="411"/>
      <c r="X438" s="411"/>
      <c r="Y438" s="411"/>
      <c r="Z438" s="411"/>
    </row>
    <row r="439" spans="1:26" s="39" customFormat="1" x14ac:dyDescent="0.25">
      <c r="A439" s="153" t="s">
        <v>262</v>
      </c>
      <c r="B439" s="38" t="s">
        <v>29</v>
      </c>
      <c r="C439" s="153" t="s">
        <v>248</v>
      </c>
      <c r="D439" s="128"/>
      <c r="E439" s="37">
        <v>41528</v>
      </c>
      <c r="F439" s="435"/>
      <c r="G439" s="172"/>
      <c r="H439" s="172"/>
      <c r="I439" s="393" t="s">
        <v>179</v>
      </c>
      <c r="J439" s="394"/>
      <c r="K439" s="394"/>
      <c r="L439" s="394"/>
      <c r="M439" s="394"/>
      <c r="N439" s="395"/>
      <c r="O439" s="393"/>
      <c r="P439" s="394"/>
      <c r="Q439" s="394"/>
      <c r="R439" s="394"/>
      <c r="S439" s="394"/>
      <c r="T439" s="395"/>
      <c r="U439" s="411"/>
      <c r="V439" s="411"/>
      <c r="W439" s="411"/>
      <c r="X439" s="411"/>
      <c r="Y439" s="411"/>
      <c r="Z439" s="411"/>
    </row>
    <row r="440" spans="1:26" s="39" customFormat="1" x14ac:dyDescent="0.25">
      <c r="A440" s="153" t="s">
        <v>262</v>
      </c>
      <c r="B440" s="38" t="s">
        <v>29</v>
      </c>
      <c r="C440" s="153" t="s">
        <v>248</v>
      </c>
      <c r="D440" s="128"/>
      <c r="E440" s="37">
        <v>41528</v>
      </c>
      <c r="F440" s="435"/>
      <c r="G440" s="172"/>
      <c r="H440" s="172"/>
      <c r="I440" s="393" t="s">
        <v>174</v>
      </c>
      <c r="J440" s="394"/>
      <c r="K440" s="394"/>
      <c r="L440" s="394"/>
      <c r="M440" s="394"/>
      <c r="N440" s="395"/>
      <c r="O440" s="393"/>
      <c r="P440" s="394"/>
      <c r="Q440" s="394"/>
      <c r="R440" s="394"/>
      <c r="S440" s="394"/>
      <c r="T440" s="395"/>
      <c r="U440" s="411"/>
      <c r="V440" s="411"/>
      <c r="W440" s="411"/>
      <c r="X440" s="411"/>
      <c r="Y440" s="411"/>
      <c r="Z440" s="411"/>
    </row>
    <row r="441" spans="1:26" s="39" customFormat="1" x14ac:dyDescent="0.25">
      <c r="A441" s="153" t="s">
        <v>262</v>
      </c>
      <c r="B441" s="38" t="s">
        <v>61</v>
      </c>
      <c r="C441" s="153" t="s">
        <v>248</v>
      </c>
      <c r="D441" s="128"/>
      <c r="E441" s="37">
        <v>41528</v>
      </c>
      <c r="F441" s="435"/>
      <c r="G441" s="172"/>
      <c r="H441" s="172"/>
      <c r="I441" s="393" t="s">
        <v>190</v>
      </c>
      <c r="J441" s="394"/>
      <c r="K441" s="394"/>
      <c r="L441" s="394"/>
      <c r="M441" s="394"/>
      <c r="N441" s="395"/>
      <c r="O441" s="393"/>
      <c r="P441" s="394"/>
      <c r="Q441" s="394"/>
      <c r="R441" s="394"/>
      <c r="S441" s="394"/>
      <c r="T441" s="395"/>
      <c r="U441" s="411"/>
      <c r="V441" s="411"/>
      <c r="W441" s="411"/>
      <c r="X441" s="411"/>
      <c r="Y441" s="411"/>
      <c r="Z441" s="411"/>
    </row>
    <row r="442" spans="1:26" s="39" customFormat="1" x14ac:dyDescent="0.25">
      <c r="A442" s="153" t="s">
        <v>262</v>
      </c>
      <c r="B442" s="38" t="s">
        <v>62</v>
      </c>
      <c r="C442" s="153" t="s">
        <v>248</v>
      </c>
      <c r="D442" s="128"/>
      <c r="E442" s="37">
        <v>41528</v>
      </c>
      <c r="F442" s="435"/>
      <c r="G442" s="172"/>
      <c r="H442" s="172"/>
      <c r="I442" s="393" t="s">
        <v>183</v>
      </c>
      <c r="J442" s="394"/>
      <c r="K442" s="394"/>
      <c r="L442" s="394"/>
      <c r="M442" s="394"/>
      <c r="N442" s="395"/>
      <c r="O442" s="393"/>
      <c r="P442" s="394"/>
      <c r="Q442" s="394"/>
      <c r="R442" s="394"/>
      <c r="S442" s="394"/>
      <c r="T442" s="395"/>
      <c r="U442" s="411"/>
      <c r="V442" s="411"/>
      <c r="W442" s="411"/>
      <c r="X442" s="411"/>
      <c r="Y442" s="411"/>
      <c r="Z442" s="411"/>
    </row>
    <row r="443" spans="1:26" s="39" customFormat="1" x14ac:dyDescent="0.25">
      <c r="A443" s="153" t="s">
        <v>262</v>
      </c>
      <c r="B443" s="38" t="s">
        <v>93</v>
      </c>
      <c r="C443" s="153" t="s">
        <v>248</v>
      </c>
      <c r="D443" s="128"/>
      <c r="E443" s="37">
        <v>41528</v>
      </c>
      <c r="F443" s="435"/>
      <c r="G443" s="172"/>
      <c r="H443" s="172"/>
      <c r="I443" s="393" t="s">
        <v>347</v>
      </c>
      <c r="J443" s="394"/>
      <c r="K443" s="394"/>
      <c r="L443" s="394"/>
      <c r="M443" s="394"/>
      <c r="N443" s="395"/>
      <c r="O443" s="393"/>
      <c r="P443" s="394"/>
      <c r="Q443" s="394"/>
      <c r="R443" s="394"/>
      <c r="S443" s="394"/>
      <c r="T443" s="395"/>
      <c r="U443" s="411"/>
      <c r="V443" s="411"/>
      <c r="W443" s="411"/>
      <c r="X443" s="411"/>
      <c r="Y443" s="411"/>
      <c r="Z443" s="411"/>
    </row>
    <row r="444" spans="1:26" s="39" customFormat="1" x14ac:dyDescent="0.25">
      <c r="A444" s="153" t="s">
        <v>262</v>
      </c>
      <c r="B444" s="38" t="s">
        <v>86</v>
      </c>
      <c r="C444" s="153" t="s">
        <v>248</v>
      </c>
      <c r="D444" s="128"/>
      <c r="E444" s="37">
        <v>41528</v>
      </c>
      <c r="F444" s="435"/>
      <c r="G444" s="172"/>
      <c r="H444" s="172"/>
      <c r="I444" s="393" t="s">
        <v>399</v>
      </c>
      <c r="J444" s="394"/>
      <c r="K444" s="394"/>
      <c r="L444" s="394"/>
      <c r="M444" s="394"/>
      <c r="N444" s="395"/>
      <c r="O444" s="393"/>
      <c r="P444" s="394"/>
      <c r="Q444" s="394"/>
      <c r="R444" s="394"/>
      <c r="S444" s="394"/>
      <c r="T444" s="395"/>
      <c r="U444" s="411"/>
      <c r="V444" s="411"/>
      <c r="W444" s="411"/>
      <c r="X444" s="411"/>
      <c r="Y444" s="411"/>
      <c r="Z444" s="411"/>
    </row>
    <row r="445" spans="1:26" s="39" customFormat="1" x14ac:dyDescent="0.25">
      <c r="A445" s="153" t="s">
        <v>262</v>
      </c>
      <c r="B445" s="38" t="s">
        <v>10</v>
      </c>
      <c r="C445" s="153" t="s">
        <v>248</v>
      </c>
      <c r="D445" s="128"/>
      <c r="E445" s="37">
        <v>41528</v>
      </c>
      <c r="F445" s="435"/>
      <c r="G445" s="172"/>
      <c r="H445" s="172"/>
      <c r="I445" s="393" t="s">
        <v>254</v>
      </c>
      <c r="J445" s="394"/>
      <c r="K445" s="394"/>
      <c r="L445" s="394"/>
      <c r="M445" s="394"/>
      <c r="N445" s="395"/>
      <c r="O445" s="393"/>
      <c r="P445" s="394"/>
      <c r="Q445" s="394"/>
      <c r="R445" s="394"/>
      <c r="S445" s="394"/>
      <c r="T445" s="395"/>
      <c r="U445" s="411"/>
      <c r="V445" s="411"/>
      <c r="W445" s="411"/>
      <c r="X445" s="411"/>
      <c r="Y445" s="411"/>
      <c r="Z445" s="411"/>
    </row>
    <row r="446" spans="1:26" s="39" customFormat="1" x14ac:dyDescent="0.25">
      <c r="A446" s="153" t="s">
        <v>262</v>
      </c>
      <c r="B446" s="38" t="s">
        <v>89</v>
      </c>
      <c r="C446" s="153" t="s">
        <v>248</v>
      </c>
      <c r="D446" s="128"/>
      <c r="E446" s="37">
        <v>41528</v>
      </c>
      <c r="F446" s="435"/>
      <c r="G446" s="172"/>
      <c r="H446" s="172"/>
      <c r="I446" s="393" t="s">
        <v>367</v>
      </c>
      <c r="J446" s="394"/>
      <c r="K446" s="394"/>
      <c r="L446" s="394"/>
      <c r="M446" s="394"/>
      <c r="N446" s="395"/>
      <c r="O446" s="393"/>
      <c r="P446" s="394"/>
      <c r="Q446" s="394"/>
      <c r="R446" s="394"/>
      <c r="S446" s="394"/>
      <c r="T446" s="395"/>
      <c r="U446" s="411"/>
      <c r="V446" s="411"/>
      <c r="W446" s="411"/>
      <c r="X446" s="411"/>
      <c r="Y446" s="411"/>
      <c r="Z446" s="411"/>
    </row>
    <row r="447" spans="1:26" s="39" customFormat="1" x14ac:dyDescent="0.25">
      <c r="A447" s="128" t="s">
        <v>262</v>
      </c>
      <c r="B447" s="38" t="s">
        <v>233</v>
      </c>
      <c r="C447" s="128" t="s">
        <v>248</v>
      </c>
      <c r="D447" s="128"/>
      <c r="E447" s="37">
        <v>41529</v>
      </c>
      <c r="F447" s="435"/>
      <c r="G447" s="172"/>
      <c r="H447" s="172"/>
      <c r="I447" s="393" t="s">
        <v>238</v>
      </c>
      <c r="J447" s="394"/>
      <c r="K447" s="394"/>
      <c r="L447" s="394"/>
      <c r="M447" s="394"/>
      <c r="N447" s="395"/>
      <c r="O447" s="393"/>
      <c r="P447" s="394"/>
      <c r="Q447" s="394"/>
      <c r="R447" s="394"/>
      <c r="S447" s="394"/>
      <c r="T447" s="395"/>
      <c r="U447" s="411"/>
      <c r="V447" s="411"/>
      <c r="W447" s="411"/>
      <c r="X447" s="411"/>
      <c r="Y447" s="411"/>
      <c r="Z447" s="411"/>
    </row>
    <row r="448" spans="1:26" s="39" customFormat="1" ht="39" customHeight="1" x14ac:dyDescent="0.25">
      <c r="A448" s="154" t="s">
        <v>325</v>
      </c>
      <c r="B448" s="38" t="s">
        <v>100</v>
      </c>
      <c r="C448" s="154" t="s">
        <v>239</v>
      </c>
      <c r="D448" s="154" t="s">
        <v>421</v>
      </c>
      <c r="E448" s="37">
        <v>41529</v>
      </c>
      <c r="F448" s="435"/>
      <c r="G448" s="172"/>
      <c r="H448" s="172"/>
      <c r="I448" s="393" t="s">
        <v>422</v>
      </c>
      <c r="J448" s="394"/>
      <c r="K448" s="394"/>
      <c r="L448" s="394"/>
      <c r="M448" s="394"/>
      <c r="N448" s="395"/>
      <c r="O448" s="393"/>
      <c r="P448" s="394"/>
      <c r="Q448" s="394"/>
      <c r="R448" s="394"/>
      <c r="S448" s="394"/>
      <c r="T448" s="395"/>
      <c r="U448" s="396"/>
      <c r="V448" s="397"/>
      <c r="W448" s="397"/>
      <c r="X448" s="397"/>
      <c r="Y448" s="397"/>
      <c r="Z448" s="398"/>
    </row>
    <row r="449" spans="1:26" s="39" customFormat="1" x14ac:dyDescent="0.25">
      <c r="A449" s="128" t="s">
        <v>262</v>
      </c>
      <c r="B449" s="38" t="s">
        <v>86</v>
      </c>
      <c r="C449" s="128" t="s">
        <v>248</v>
      </c>
      <c r="D449" s="128"/>
      <c r="E449" s="37">
        <v>41533</v>
      </c>
      <c r="F449" s="435"/>
      <c r="G449" s="172"/>
      <c r="H449" s="172"/>
      <c r="I449" s="393" t="s">
        <v>284</v>
      </c>
      <c r="J449" s="394"/>
      <c r="K449" s="394"/>
      <c r="L449" s="394"/>
      <c r="M449" s="394"/>
      <c r="N449" s="395"/>
      <c r="O449" s="393"/>
      <c r="P449" s="394"/>
      <c r="Q449" s="394"/>
      <c r="R449" s="394"/>
      <c r="S449" s="394"/>
      <c r="T449" s="395"/>
      <c r="U449" s="411"/>
      <c r="V449" s="411"/>
      <c r="W449" s="411"/>
      <c r="X449" s="411"/>
      <c r="Y449" s="411"/>
      <c r="Z449" s="411"/>
    </row>
    <row r="450" spans="1:26" s="39" customFormat="1" x14ac:dyDescent="0.25">
      <c r="A450" s="128" t="s">
        <v>262</v>
      </c>
      <c r="B450" s="38" t="s">
        <v>86</v>
      </c>
      <c r="C450" s="128" t="s">
        <v>248</v>
      </c>
      <c r="D450" s="128"/>
      <c r="E450" s="37">
        <v>41533</v>
      </c>
      <c r="F450" s="435"/>
      <c r="G450" s="172"/>
      <c r="H450" s="172"/>
      <c r="I450" s="393" t="s">
        <v>399</v>
      </c>
      <c r="J450" s="394"/>
      <c r="K450" s="394"/>
      <c r="L450" s="394"/>
      <c r="M450" s="394"/>
      <c r="N450" s="395"/>
      <c r="O450" s="393"/>
      <c r="P450" s="394"/>
      <c r="Q450" s="394"/>
      <c r="R450" s="394"/>
      <c r="S450" s="394"/>
      <c r="T450" s="395"/>
      <c r="U450" s="411"/>
      <c r="V450" s="411"/>
      <c r="W450" s="411"/>
      <c r="X450" s="411"/>
      <c r="Y450" s="411"/>
      <c r="Z450" s="411"/>
    </row>
    <row r="451" spans="1:26" s="39" customFormat="1" x14ac:dyDescent="0.25">
      <c r="A451" s="128" t="s">
        <v>262</v>
      </c>
      <c r="B451" s="38" t="s">
        <v>144</v>
      </c>
      <c r="C451" s="128" t="s">
        <v>248</v>
      </c>
      <c r="D451" s="128"/>
      <c r="E451" s="37">
        <v>41533</v>
      </c>
      <c r="F451" s="435"/>
      <c r="G451" s="172"/>
      <c r="H451" s="172"/>
      <c r="I451" s="393" t="s">
        <v>153</v>
      </c>
      <c r="J451" s="394"/>
      <c r="K451" s="394"/>
      <c r="L451" s="394"/>
      <c r="M451" s="394"/>
      <c r="N451" s="395"/>
      <c r="O451" s="393"/>
      <c r="P451" s="394"/>
      <c r="Q451" s="394"/>
      <c r="R451" s="394"/>
      <c r="S451" s="394"/>
      <c r="T451" s="395"/>
      <c r="U451" s="411"/>
      <c r="V451" s="411"/>
      <c r="W451" s="411"/>
      <c r="X451" s="411"/>
      <c r="Y451" s="411"/>
      <c r="Z451" s="411"/>
    </row>
    <row r="452" spans="1:26" s="39" customFormat="1" x14ac:dyDescent="0.25">
      <c r="A452" s="128" t="s">
        <v>262</v>
      </c>
      <c r="B452" s="38" t="s">
        <v>136</v>
      </c>
      <c r="C452" s="128" t="s">
        <v>248</v>
      </c>
      <c r="D452" s="128"/>
      <c r="E452" s="37">
        <v>41533</v>
      </c>
      <c r="F452" s="435"/>
      <c r="G452" s="172"/>
      <c r="H452" s="172"/>
      <c r="I452" s="393" t="s">
        <v>135</v>
      </c>
      <c r="J452" s="394"/>
      <c r="K452" s="394"/>
      <c r="L452" s="394"/>
      <c r="M452" s="394"/>
      <c r="N452" s="395"/>
      <c r="O452" s="393"/>
      <c r="P452" s="394"/>
      <c r="Q452" s="394"/>
      <c r="R452" s="394"/>
      <c r="S452" s="394"/>
      <c r="T452" s="395"/>
      <c r="U452" s="411"/>
      <c r="V452" s="411"/>
      <c r="W452" s="411"/>
      <c r="X452" s="411"/>
      <c r="Y452" s="411"/>
      <c r="Z452" s="411"/>
    </row>
    <row r="453" spans="1:26" s="39" customFormat="1" x14ac:dyDescent="0.25">
      <c r="A453" s="128" t="s">
        <v>262</v>
      </c>
      <c r="B453" s="38" t="s">
        <v>136</v>
      </c>
      <c r="C453" s="128" t="s">
        <v>248</v>
      </c>
      <c r="D453" s="128"/>
      <c r="E453" s="37">
        <v>41533</v>
      </c>
      <c r="F453" s="435"/>
      <c r="G453" s="172"/>
      <c r="H453" s="172"/>
      <c r="I453" s="393" t="s">
        <v>138</v>
      </c>
      <c r="J453" s="394"/>
      <c r="K453" s="394"/>
      <c r="L453" s="394"/>
      <c r="M453" s="394"/>
      <c r="N453" s="395"/>
      <c r="O453" s="393"/>
      <c r="P453" s="394"/>
      <c r="Q453" s="394"/>
      <c r="R453" s="394"/>
      <c r="S453" s="394"/>
      <c r="T453" s="395"/>
      <c r="U453" s="411"/>
      <c r="V453" s="411"/>
      <c r="W453" s="411"/>
      <c r="X453" s="411"/>
      <c r="Y453" s="411"/>
      <c r="Z453" s="411"/>
    </row>
    <row r="454" spans="1:26" s="39" customFormat="1" x14ac:dyDescent="0.25">
      <c r="A454" s="128" t="s">
        <v>262</v>
      </c>
      <c r="B454" s="38" t="s">
        <v>136</v>
      </c>
      <c r="C454" s="128" t="s">
        <v>248</v>
      </c>
      <c r="D454" s="128"/>
      <c r="E454" s="37">
        <v>41533</v>
      </c>
      <c r="F454" s="435"/>
      <c r="G454" s="172"/>
      <c r="H454" s="172"/>
      <c r="I454" s="393" t="s">
        <v>186</v>
      </c>
      <c r="J454" s="394"/>
      <c r="K454" s="394"/>
      <c r="L454" s="394"/>
      <c r="M454" s="394"/>
      <c r="N454" s="395"/>
      <c r="O454" s="393"/>
      <c r="P454" s="394"/>
      <c r="Q454" s="394"/>
      <c r="R454" s="394"/>
      <c r="S454" s="394"/>
      <c r="T454" s="395"/>
      <c r="U454" s="411"/>
      <c r="V454" s="411"/>
      <c r="W454" s="411"/>
      <c r="X454" s="411"/>
      <c r="Y454" s="411"/>
      <c r="Z454" s="411"/>
    </row>
    <row r="455" spans="1:26" s="39" customFormat="1" x14ac:dyDescent="0.25">
      <c r="A455" s="128" t="s">
        <v>262</v>
      </c>
      <c r="B455" s="38" t="s">
        <v>136</v>
      </c>
      <c r="C455" s="128" t="s">
        <v>248</v>
      </c>
      <c r="D455" s="128"/>
      <c r="E455" s="37">
        <v>41533</v>
      </c>
      <c r="F455" s="435"/>
      <c r="G455" s="172"/>
      <c r="H455" s="172"/>
      <c r="I455" s="393" t="s">
        <v>187</v>
      </c>
      <c r="J455" s="394"/>
      <c r="K455" s="394"/>
      <c r="L455" s="394"/>
      <c r="M455" s="394"/>
      <c r="N455" s="395"/>
      <c r="O455" s="393"/>
      <c r="P455" s="394"/>
      <c r="Q455" s="394"/>
      <c r="R455" s="394"/>
      <c r="S455" s="394"/>
      <c r="T455" s="395"/>
      <c r="U455" s="411"/>
      <c r="V455" s="411"/>
      <c r="W455" s="411"/>
      <c r="X455" s="411"/>
      <c r="Y455" s="411"/>
      <c r="Z455" s="411"/>
    </row>
    <row r="456" spans="1:26" s="39" customFormat="1" x14ac:dyDescent="0.25">
      <c r="A456" s="128" t="s">
        <v>262</v>
      </c>
      <c r="B456" s="38" t="s">
        <v>136</v>
      </c>
      <c r="C456" s="128" t="s">
        <v>248</v>
      </c>
      <c r="D456" s="128"/>
      <c r="E456" s="37">
        <v>41533</v>
      </c>
      <c r="F456" s="435"/>
      <c r="G456" s="172"/>
      <c r="H456" s="172"/>
      <c r="I456" s="393" t="s">
        <v>188</v>
      </c>
      <c r="J456" s="394"/>
      <c r="K456" s="394"/>
      <c r="L456" s="394"/>
      <c r="M456" s="394"/>
      <c r="N456" s="395"/>
      <c r="O456" s="393"/>
      <c r="P456" s="394"/>
      <c r="Q456" s="394"/>
      <c r="R456" s="394"/>
      <c r="S456" s="394"/>
      <c r="T456" s="395"/>
      <c r="U456" s="411"/>
      <c r="V456" s="411"/>
      <c r="W456" s="411"/>
      <c r="X456" s="411"/>
      <c r="Y456" s="411"/>
      <c r="Z456" s="411"/>
    </row>
    <row r="457" spans="1:26" s="39" customFormat="1" x14ac:dyDescent="0.25">
      <c r="A457" s="128" t="s">
        <v>262</v>
      </c>
      <c r="B457" s="38" t="s">
        <v>61</v>
      </c>
      <c r="C457" s="128" t="s">
        <v>248</v>
      </c>
      <c r="D457" s="128"/>
      <c r="E457" s="37">
        <v>41533</v>
      </c>
      <c r="F457" s="435"/>
      <c r="G457" s="172"/>
      <c r="H457" s="172"/>
      <c r="I457" s="393" t="s">
        <v>195</v>
      </c>
      <c r="J457" s="394"/>
      <c r="K457" s="394"/>
      <c r="L457" s="394"/>
      <c r="M457" s="394"/>
      <c r="N457" s="395"/>
      <c r="O457" s="393"/>
      <c r="P457" s="394"/>
      <c r="Q457" s="394"/>
      <c r="R457" s="394"/>
      <c r="S457" s="394"/>
      <c r="T457" s="395"/>
      <c r="U457" s="411"/>
      <c r="V457" s="411"/>
      <c r="W457" s="411"/>
      <c r="X457" s="411"/>
      <c r="Y457" s="411"/>
      <c r="Z457" s="411"/>
    </row>
    <row r="458" spans="1:26" s="39" customFormat="1" x14ac:dyDescent="0.25">
      <c r="A458" s="128" t="s">
        <v>262</v>
      </c>
      <c r="B458" s="38" t="s">
        <v>61</v>
      </c>
      <c r="C458" s="128" t="s">
        <v>248</v>
      </c>
      <c r="D458" s="128"/>
      <c r="E458" s="37">
        <v>41533</v>
      </c>
      <c r="F458" s="435"/>
      <c r="G458" s="172"/>
      <c r="H458" s="172"/>
      <c r="I458" s="393" t="s">
        <v>194</v>
      </c>
      <c r="J458" s="394"/>
      <c r="K458" s="394"/>
      <c r="L458" s="394"/>
      <c r="M458" s="394"/>
      <c r="N458" s="395"/>
      <c r="O458" s="393"/>
      <c r="P458" s="394"/>
      <c r="Q458" s="394"/>
      <c r="R458" s="394"/>
      <c r="S458" s="394"/>
      <c r="T458" s="395"/>
      <c r="U458" s="411"/>
      <c r="V458" s="411"/>
      <c r="W458" s="411"/>
      <c r="X458" s="411"/>
      <c r="Y458" s="411"/>
      <c r="Z458" s="411"/>
    </row>
    <row r="459" spans="1:26" s="39" customFormat="1" x14ac:dyDescent="0.25">
      <c r="A459" s="128" t="s">
        <v>262</v>
      </c>
      <c r="B459" s="38" t="s">
        <v>61</v>
      </c>
      <c r="C459" s="128" t="s">
        <v>248</v>
      </c>
      <c r="D459" s="128"/>
      <c r="E459" s="37">
        <v>41533</v>
      </c>
      <c r="F459" s="435"/>
      <c r="G459" s="172"/>
      <c r="H459" s="172"/>
      <c r="I459" s="393" t="s">
        <v>189</v>
      </c>
      <c r="J459" s="394"/>
      <c r="K459" s="394"/>
      <c r="L459" s="394"/>
      <c r="M459" s="394"/>
      <c r="N459" s="395"/>
      <c r="O459" s="393"/>
      <c r="P459" s="394"/>
      <c r="Q459" s="394"/>
      <c r="R459" s="394"/>
      <c r="S459" s="394"/>
      <c r="T459" s="395"/>
      <c r="U459" s="411"/>
      <c r="V459" s="411"/>
      <c r="W459" s="411"/>
      <c r="X459" s="411"/>
      <c r="Y459" s="411"/>
      <c r="Z459" s="411"/>
    </row>
    <row r="460" spans="1:26" s="39" customFormat="1" x14ac:dyDescent="0.25">
      <c r="A460" s="128" t="s">
        <v>262</v>
      </c>
      <c r="B460" s="38" t="s">
        <v>52</v>
      </c>
      <c r="C460" s="128" t="s">
        <v>248</v>
      </c>
      <c r="D460" s="128"/>
      <c r="E460" s="37">
        <v>41533</v>
      </c>
      <c r="F460" s="435"/>
      <c r="G460" s="172"/>
      <c r="H460" s="172"/>
      <c r="I460" s="393" t="s">
        <v>177</v>
      </c>
      <c r="J460" s="394"/>
      <c r="K460" s="394"/>
      <c r="L460" s="394"/>
      <c r="M460" s="394"/>
      <c r="N460" s="395"/>
      <c r="O460" s="393"/>
      <c r="P460" s="394"/>
      <c r="Q460" s="394"/>
      <c r="R460" s="394"/>
      <c r="S460" s="394"/>
      <c r="T460" s="395"/>
      <c r="U460" s="411"/>
      <c r="V460" s="411"/>
      <c r="W460" s="411"/>
      <c r="X460" s="411"/>
      <c r="Y460" s="411"/>
      <c r="Z460" s="411"/>
    </row>
    <row r="461" spans="1:26" s="39" customFormat="1" x14ac:dyDescent="0.25">
      <c r="A461" s="128" t="s">
        <v>262</v>
      </c>
      <c r="B461" s="38" t="s">
        <v>10</v>
      </c>
      <c r="C461" s="128" t="s">
        <v>248</v>
      </c>
      <c r="D461" s="128"/>
      <c r="E461" s="37">
        <v>41533</v>
      </c>
      <c r="F461" s="435"/>
      <c r="G461" s="172"/>
      <c r="H461" s="172"/>
      <c r="I461" s="393" t="s">
        <v>12</v>
      </c>
      <c r="J461" s="394"/>
      <c r="K461" s="394"/>
      <c r="L461" s="394"/>
      <c r="M461" s="394"/>
      <c r="N461" s="395"/>
      <c r="O461" s="393"/>
      <c r="P461" s="394"/>
      <c r="Q461" s="394"/>
      <c r="R461" s="394"/>
      <c r="S461" s="394"/>
      <c r="T461" s="395"/>
      <c r="U461" s="411"/>
      <c r="V461" s="411"/>
      <c r="W461" s="411"/>
      <c r="X461" s="411"/>
      <c r="Y461" s="411"/>
      <c r="Z461" s="411"/>
    </row>
    <row r="462" spans="1:26" s="39" customFormat="1" x14ac:dyDescent="0.25">
      <c r="A462" s="128" t="s">
        <v>262</v>
      </c>
      <c r="B462" s="38" t="s">
        <v>10</v>
      </c>
      <c r="C462" s="128" t="s">
        <v>248</v>
      </c>
      <c r="D462" s="128"/>
      <c r="E462" s="37">
        <v>41533</v>
      </c>
      <c r="F462" s="435"/>
      <c r="G462" s="172"/>
      <c r="H462" s="172"/>
      <c r="I462" s="393" t="s">
        <v>14</v>
      </c>
      <c r="J462" s="394"/>
      <c r="K462" s="394"/>
      <c r="L462" s="394"/>
      <c r="M462" s="394"/>
      <c r="N462" s="395"/>
      <c r="O462" s="393"/>
      <c r="P462" s="394"/>
      <c r="Q462" s="394"/>
      <c r="R462" s="394"/>
      <c r="S462" s="394"/>
      <c r="T462" s="395"/>
      <c r="U462" s="411"/>
      <c r="V462" s="411"/>
      <c r="W462" s="411"/>
      <c r="X462" s="411"/>
      <c r="Y462" s="411"/>
      <c r="Z462" s="411"/>
    </row>
    <row r="463" spans="1:26" s="39" customFormat="1" x14ac:dyDescent="0.25">
      <c r="A463" s="128" t="s">
        <v>262</v>
      </c>
      <c r="B463" s="38" t="s">
        <v>10</v>
      </c>
      <c r="C463" s="128" t="s">
        <v>248</v>
      </c>
      <c r="D463" s="128"/>
      <c r="E463" s="37">
        <v>41533</v>
      </c>
      <c r="F463" s="435"/>
      <c r="G463" s="172"/>
      <c r="H463" s="172"/>
      <c r="I463" s="393" t="s">
        <v>254</v>
      </c>
      <c r="J463" s="394"/>
      <c r="K463" s="394"/>
      <c r="L463" s="394"/>
      <c r="M463" s="394"/>
      <c r="N463" s="395"/>
      <c r="O463" s="393"/>
      <c r="P463" s="394"/>
      <c r="Q463" s="394"/>
      <c r="R463" s="394"/>
      <c r="S463" s="394"/>
      <c r="T463" s="395"/>
      <c r="U463" s="411"/>
      <c r="V463" s="411"/>
      <c r="W463" s="411"/>
      <c r="X463" s="411"/>
      <c r="Y463" s="411"/>
      <c r="Z463" s="411"/>
    </row>
    <row r="464" spans="1:26" s="39" customFormat="1" x14ac:dyDescent="0.25">
      <c r="A464" s="128" t="s">
        <v>262</v>
      </c>
      <c r="B464" s="38" t="s">
        <v>61</v>
      </c>
      <c r="C464" s="128" t="s">
        <v>248</v>
      </c>
      <c r="D464" s="128"/>
      <c r="E464" s="37">
        <v>41533</v>
      </c>
      <c r="F464" s="435"/>
      <c r="G464" s="172"/>
      <c r="H464" s="172"/>
      <c r="I464" s="393" t="s">
        <v>205</v>
      </c>
      <c r="J464" s="394"/>
      <c r="K464" s="394"/>
      <c r="L464" s="394"/>
      <c r="M464" s="394"/>
      <c r="N464" s="395"/>
      <c r="O464" s="393"/>
      <c r="P464" s="394"/>
      <c r="Q464" s="394"/>
      <c r="R464" s="394"/>
      <c r="S464" s="394"/>
      <c r="T464" s="395"/>
      <c r="U464" s="411"/>
      <c r="V464" s="411"/>
      <c r="W464" s="411"/>
      <c r="X464" s="411"/>
      <c r="Y464" s="411"/>
      <c r="Z464" s="411"/>
    </row>
    <row r="465" spans="1:26" s="39" customFormat="1" x14ac:dyDescent="0.25">
      <c r="A465" s="128" t="s">
        <v>262</v>
      </c>
      <c r="B465" s="38" t="s">
        <v>144</v>
      </c>
      <c r="C465" s="128" t="s">
        <v>248</v>
      </c>
      <c r="D465" s="128"/>
      <c r="E465" s="37">
        <v>41533</v>
      </c>
      <c r="F465" s="435"/>
      <c r="G465" s="172"/>
      <c r="H465" s="172"/>
      <c r="I465" s="393" t="s">
        <v>148</v>
      </c>
      <c r="J465" s="394"/>
      <c r="K465" s="394"/>
      <c r="L465" s="394"/>
      <c r="M465" s="394"/>
      <c r="N465" s="395"/>
      <c r="O465" s="393"/>
      <c r="P465" s="394"/>
      <c r="Q465" s="394"/>
      <c r="R465" s="394"/>
      <c r="S465" s="394"/>
      <c r="T465" s="395"/>
      <c r="U465" s="411"/>
      <c r="V465" s="411"/>
      <c r="W465" s="411"/>
      <c r="X465" s="411"/>
      <c r="Y465" s="411"/>
      <c r="Z465" s="411"/>
    </row>
    <row r="466" spans="1:26" s="39" customFormat="1" x14ac:dyDescent="0.25">
      <c r="A466" s="128" t="s">
        <v>262</v>
      </c>
      <c r="B466" s="38" t="s">
        <v>144</v>
      </c>
      <c r="C466" s="128" t="s">
        <v>248</v>
      </c>
      <c r="D466" s="128"/>
      <c r="E466" s="37">
        <v>41533</v>
      </c>
      <c r="F466" s="435"/>
      <c r="G466" s="172"/>
      <c r="H466" s="172"/>
      <c r="I466" s="393" t="s">
        <v>145</v>
      </c>
      <c r="J466" s="394"/>
      <c r="K466" s="394"/>
      <c r="L466" s="394"/>
      <c r="M466" s="394"/>
      <c r="N466" s="395"/>
      <c r="O466" s="393"/>
      <c r="P466" s="394"/>
      <c r="Q466" s="394"/>
      <c r="R466" s="394"/>
      <c r="S466" s="394"/>
      <c r="T466" s="395"/>
      <c r="U466" s="411"/>
      <c r="V466" s="411"/>
      <c r="W466" s="411"/>
      <c r="X466" s="411"/>
      <c r="Y466" s="411"/>
      <c r="Z466" s="411"/>
    </row>
    <row r="467" spans="1:26" s="39" customFormat="1" x14ac:dyDescent="0.25">
      <c r="A467" s="128" t="s">
        <v>262</v>
      </c>
      <c r="B467" s="38" t="s">
        <v>144</v>
      </c>
      <c r="C467" s="128" t="s">
        <v>248</v>
      </c>
      <c r="D467" s="128"/>
      <c r="E467" s="37">
        <v>41533</v>
      </c>
      <c r="F467" s="435"/>
      <c r="G467" s="172"/>
      <c r="H467" s="172"/>
      <c r="I467" s="393" t="s">
        <v>225</v>
      </c>
      <c r="J467" s="394"/>
      <c r="K467" s="394"/>
      <c r="L467" s="394"/>
      <c r="M467" s="394"/>
      <c r="N467" s="395"/>
      <c r="O467" s="393"/>
      <c r="P467" s="394"/>
      <c r="Q467" s="394"/>
      <c r="R467" s="394"/>
      <c r="S467" s="394"/>
      <c r="T467" s="395"/>
      <c r="U467" s="411"/>
      <c r="V467" s="411"/>
      <c r="W467" s="411"/>
      <c r="X467" s="411"/>
      <c r="Y467" s="411"/>
      <c r="Z467" s="411"/>
    </row>
    <row r="468" spans="1:26" s="39" customFormat="1" x14ac:dyDescent="0.25">
      <c r="A468" s="128" t="s">
        <v>262</v>
      </c>
      <c r="B468" s="38" t="s">
        <v>144</v>
      </c>
      <c r="C468" s="128" t="s">
        <v>248</v>
      </c>
      <c r="D468" s="128"/>
      <c r="E468" s="37">
        <v>41533</v>
      </c>
      <c r="F468" s="435"/>
      <c r="G468" s="172"/>
      <c r="H468" s="172"/>
      <c r="I468" s="393" t="s">
        <v>154</v>
      </c>
      <c r="J468" s="394"/>
      <c r="K468" s="394"/>
      <c r="L468" s="394"/>
      <c r="M468" s="394"/>
      <c r="N468" s="395"/>
      <c r="O468" s="393"/>
      <c r="P468" s="394"/>
      <c r="Q468" s="394"/>
      <c r="R468" s="394"/>
      <c r="S468" s="394"/>
      <c r="T468" s="395"/>
      <c r="U468" s="411"/>
      <c r="V468" s="411"/>
      <c r="W468" s="411"/>
      <c r="X468" s="411"/>
      <c r="Y468" s="411"/>
      <c r="Z468" s="411"/>
    </row>
    <row r="469" spans="1:26" s="39" customFormat="1" x14ac:dyDescent="0.25">
      <c r="A469" s="128" t="s">
        <v>262</v>
      </c>
      <c r="B469" s="38" t="s">
        <v>144</v>
      </c>
      <c r="C469" s="128" t="s">
        <v>248</v>
      </c>
      <c r="D469" s="128"/>
      <c r="E469" s="37">
        <v>41533</v>
      </c>
      <c r="F469" s="435"/>
      <c r="G469" s="172"/>
      <c r="H469" s="172"/>
      <c r="I469" s="393" t="s">
        <v>155</v>
      </c>
      <c r="J469" s="394"/>
      <c r="K469" s="394"/>
      <c r="L469" s="394"/>
      <c r="M469" s="394"/>
      <c r="N469" s="395"/>
      <c r="O469" s="393"/>
      <c r="P469" s="394"/>
      <c r="Q469" s="394"/>
      <c r="R469" s="394"/>
      <c r="S469" s="394"/>
      <c r="T469" s="395"/>
      <c r="U469" s="411"/>
      <c r="V469" s="411"/>
      <c r="W469" s="411"/>
      <c r="X469" s="411"/>
      <c r="Y469" s="411"/>
      <c r="Z469" s="411"/>
    </row>
    <row r="470" spans="1:26" s="39" customFormat="1" x14ac:dyDescent="0.25">
      <c r="A470" s="128" t="s">
        <v>262</v>
      </c>
      <c r="B470" s="38" t="s">
        <v>144</v>
      </c>
      <c r="C470" s="128" t="s">
        <v>248</v>
      </c>
      <c r="D470" s="128"/>
      <c r="E470" s="37">
        <v>41533</v>
      </c>
      <c r="F470" s="435"/>
      <c r="G470" s="172"/>
      <c r="H470" s="172"/>
      <c r="I470" s="393" t="s">
        <v>156</v>
      </c>
      <c r="J470" s="394"/>
      <c r="K470" s="394"/>
      <c r="L470" s="394"/>
      <c r="M470" s="394"/>
      <c r="N470" s="395"/>
      <c r="O470" s="393"/>
      <c r="P470" s="394"/>
      <c r="Q470" s="394"/>
      <c r="R470" s="394"/>
      <c r="S470" s="394"/>
      <c r="T470" s="395"/>
      <c r="U470" s="411"/>
      <c r="V470" s="411"/>
      <c r="W470" s="411"/>
      <c r="X470" s="411"/>
      <c r="Y470" s="411"/>
      <c r="Z470" s="411"/>
    </row>
    <row r="471" spans="1:26" s="39" customFormat="1" x14ac:dyDescent="0.25">
      <c r="A471" s="128" t="s">
        <v>262</v>
      </c>
      <c r="B471" s="38" t="s">
        <v>233</v>
      </c>
      <c r="C471" s="128" t="s">
        <v>248</v>
      </c>
      <c r="D471" s="128"/>
      <c r="E471" s="37">
        <v>41533</v>
      </c>
      <c r="F471" s="435"/>
      <c r="G471" s="172"/>
      <c r="H471" s="172"/>
      <c r="I471" s="393" t="s">
        <v>238</v>
      </c>
      <c r="J471" s="394"/>
      <c r="K471" s="394"/>
      <c r="L471" s="394"/>
      <c r="M471" s="394"/>
      <c r="N471" s="395"/>
      <c r="O471" s="393"/>
      <c r="P471" s="394"/>
      <c r="Q471" s="394"/>
      <c r="R471" s="394"/>
      <c r="S471" s="394"/>
      <c r="T471" s="395"/>
      <c r="U471" s="411"/>
      <c r="V471" s="411"/>
      <c r="W471" s="411"/>
      <c r="X471" s="411"/>
      <c r="Y471" s="411"/>
      <c r="Z471" s="411"/>
    </row>
    <row r="472" spans="1:26" s="39" customFormat="1" x14ac:dyDescent="0.25">
      <c r="A472" s="128" t="s">
        <v>262</v>
      </c>
      <c r="B472" s="38" t="s">
        <v>100</v>
      </c>
      <c r="C472" s="128" t="s">
        <v>239</v>
      </c>
      <c r="D472" s="128" t="s">
        <v>421</v>
      </c>
      <c r="E472" s="37">
        <v>41533</v>
      </c>
      <c r="F472" s="435"/>
      <c r="G472" s="172"/>
      <c r="H472" s="172"/>
      <c r="I472" s="393" t="s">
        <v>423</v>
      </c>
      <c r="J472" s="394"/>
      <c r="K472" s="394"/>
      <c r="L472" s="394"/>
      <c r="M472" s="394"/>
      <c r="N472" s="395"/>
      <c r="O472" s="393" t="s">
        <v>424</v>
      </c>
      <c r="P472" s="394"/>
      <c r="Q472" s="394"/>
      <c r="R472" s="394"/>
      <c r="S472" s="394"/>
      <c r="T472" s="395"/>
      <c r="U472" s="411"/>
      <c r="V472" s="411"/>
      <c r="W472" s="411"/>
      <c r="X472" s="411"/>
      <c r="Y472" s="411"/>
      <c r="Z472" s="411"/>
    </row>
    <row r="473" spans="1:26" s="39" customFormat="1" x14ac:dyDescent="0.25">
      <c r="A473" s="128" t="s">
        <v>262</v>
      </c>
      <c r="B473" s="38" t="s">
        <v>82</v>
      </c>
      <c r="C473" s="128" t="s">
        <v>248</v>
      </c>
      <c r="D473" s="128"/>
      <c r="E473" s="37">
        <v>41533</v>
      </c>
      <c r="F473" s="435"/>
      <c r="G473" s="172"/>
      <c r="H473" s="172"/>
      <c r="I473" s="393" t="s">
        <v>425</v>
      </c>
      <c r="J473" s="394"/>
      <c r="K473" s="394"/>
      <c r="L473" s="394"/>
      <c r="M473" s="394"/>
      <c r="N473" s="395"/>
      <c r="O473" s="393"/>
      <c r="P473" s="394"/>
      <c r="Q473" s="394"/>
      <c r="R473" s="394"/>
      <c r="S473" s="394"/>
      <c r="T473" s="395"/>
      <c r="U473" s="411"/>
      <c r="V473" s="411"/>
      <c r="W473" s="411"/>
      <c r="X473" s="411"/>
      <c r="Y473" s="411"/>
      <c r="Z473" s="411"/>
    </row>
    <row r="474" spans="1:26" s="39" customFormat="1" x14ac:dyDescent="0.25">
      <c r="A474" s="128" t="s">
        <v>262</v>
      </c>
      <c r="B474" s="38" t="s">
        <v>360</v>
      </c>
      <c r="C474" s="128" t="s">
        <v>248</v>
      </c>
      <c r="D474" s="128"/>
      <c r="E474" s="37">
        <v>41533</v>
      </c>
      <c r="F474" s="435"/>
      <c r="G474" s="172"/>
      <c r="H474" s="172"/>
      <c r="I474" s="393" t="s">
        <v>361</v>
      </c>
      <c r="J474" s="394"/>
      <c r="K474" s="394"/>
      <c r="L474" s="394"/>
      <c r="M474" s="394"/>
      <c r="N474" s="395"/>
      <c r="O474" s="393"/>
      <c r="P474" s="394"/>
      <c r="Q474" s="394"/>
      <c r="R474" s="394"/>
      <c r="S474" s="394"/>
      <c r="T474" s="395"/>
      <c r="U474" s="411"/>
      <c r="V474" s="411"/>
      <c r="W474" s="411"/>
      <c r="X474" s="411"/>
      <c r="Y474" s="411"/>
      <c r="Z474" s="411"/>
    </row>
    <row r="475" spans="1:26" s="39" customFormat="1" x14ac:dyDescent="0.25">
      <c r="A475" s="128" t="s">
        <v>262</v>
      </c>
      <c r="B475" s="38" t="s">
        <v>10</v>
      </c>
      <c r="C475" s="128" t="s">
        <v>248</v>
      </c>
      <c r="D475" s="128"/>
      <c r="E475" s="37">
        <v>41537</v>
      </c>
      <c r="F475" s="435"/>
      <c r="G475" s="172"/>
      <c r="H475" s="172"/>
      <c r="I475" s="393" t="s">
        <v>254</v>
      </c>
      <c r="J475" s="394"/>
      <c r="K475" s="394"/>
      <c r="L475" s="394"/>
      <c r="M475" s="394"/>
      <c r="N475" s="395"/>
      <c r="O475" s="393"/>
      <c r="P475" s="394"/>
      <c r="Q475" s="394"/>
      <c r="R475" s="394"/>
      <c r="S475" s="394"/>
      <c r="T475" s="395"/>
      <c r="U475" s="411"/>
      <c r="V475" s="411"/>
      <c r="W475" s="411"/>
      <c r="X475" s="411"/>
      <c r="Y475" s="411"/>
      <c r="Z475" s="411"/>
    </row>
    <row r="476" spans="1:26" s="39" customFormat="1" x14ac:dyDescent="0.25">
      <c r="A476" s="128" t="s">
        <v>262</v>
      </c>
      <c r="B476" s="38" t="s">
        <v>29</v>
      </c>
      <c r="C476" s="128" t="s">
        <v>248</v>
      </c>
      <c r="D476" s="128"/>
      <c r="E476" s="37">
        <v>41537</v>
      </c>
      <c r="F476" s="435"/>
      <c r="G476" s="172"/>
      <c r="H476" s="172"/>
      <c r="I476" s="393" t="s">
        <v>179</v>
      </c>
      <c r="J476" s="394"/>
      <c r="K476" s="394"/>
      <c r="L476" s="394"/>
      <c r="M476" s="394"/>
      <c r="N476" s="395"/>
      <c r="O476" s="393"/>
      <c r="P476" s="394"/>
      <c r="Q476" s="394"/>
      <c r="R476" s="394"/>
      <c r="S476" s="394"/>
      <c r="T476" s="395"/>
      <c r="U476" s="411"/>
      <c r="V476" s="411"/>
      <c r="W476" s="411"/>
      <c r="X476" s="411"/>
      <c r="Y476" s="411"/>
      <c r="Z476" s="411"/>
    </row>
    <row r="477" spans="1:26" s="39" customFormat="1" x14ac:dyDescent="0.25">
      <c r="A477" s="128" t="s">
        <v>262</v>
      </c>
      <c r="B477" s="38" t="s">
        <v>29</v>
      </c>
      <c r="C477" s="128" t="s">
        <v>248</v>
      </c>
      <c r="D477" s="128"/>
      <c r="E477" s="37">
        <v>41537</v>
      </c>
      <c r="F477" s="435"/>
      <c r="G477" s="172"/>
      <c r="H477" s="172"/>
      <c r="I477" s="393" t="s">
        <v>433</v>
      </c>
      <c r="J477" s="394"/>
      <c r="K477" s="394"/>
      <c r="L477" s="394"/>
      <c r="M477" s="394"/>
      <c r="N477" s="395"/>
      <c r="O477" s="393"/>
      <c r="P477" s="394"/>
      <c r="Q477" s="394"/>
      <c r="R477" s="394"/>
      <c r="S477" s="394"/>
      <c r="T477" s="395"/>
      <c r="U477" s="411"/>
      <c r="V477" s="411"/>
      <c r="W477" s="411"/>
      <c r="X477" s="411"/>
      <c r="Y477" s="411"/>
      <c r="Z477" s="411"/>
    </row>
    <row r="478" spans="1:26" s="39" customFormat="1" x14ac:dyDescent="0.25">
      <c r="A478" s="128" t="s">
        <v>262</v>
      </c>
      <c r="B478" s="38" t="s">
        <v>59</v>
      </c>
      <c r="C478" s="128" t="s">
        <v>248</v>
      </c>
      <c r="D478" s="128"/>
      <c r="E478" s="37">
        <v>41537</v>
      </c>
      <c r="F478" s="435"/>
      <c r="G478" s="172"/>
      <c r="H478" s="172"/>
      <c r="I478" s="393" t="s">
        <v>60</v>
      </c>
      <c r="J478" s="394"/>
      <c r="K478" s="394"/>
      <c r="L478" s="394"/>
      <c r="M478" s="394"/>
      <c r="N478" s="395"/>
      <c r="O478" s="393"/>
      <c r="P478" s="394"/>
      <c r="Q478" s="394"/>
      <c r="R478" s="394"/>
      <c r="S478" s="394"/>
      <c r="T478" s="395"/>
      <c r="U478" s="411"/>
      <c r="V478" s="411"/>
      <c r="W478" s="411"/>
      <c r="X478" s="411"/>
      <c r="Y478" s="411"/>
      <c r="Z478" s="411"/>
    </row>
    <row r="479" spans="1:26" s="39" customFormat="1" x14ac:dyDescent="0.25">
      <c r="A479" s="128" t="s">
        <v>262</v>
      </c>
      <c r="B479" s="38" t="s">
        <v>61</v>
      </c>
      <c r="C479" s="128" t="s">
        <v>248</v>
      </c>
      <c r="D479" s="128"/>
      <c r="E479" s="37">
        <v>41537</v>
      </c>
      <c r="F479" s="435"/>
      <c r="G479" s="172"/>
      <c r="H479" s="172"/>
      <c r="I479" s="393" t="s">
        <v>190</v>
      </c>
      <c r="J479" s="394"/>
      <c r="K479" s="394"/>
      <c r="L479" s="394"/>
      <c r="M479" s="394"/>
      <c r="N479" s="395"/>
      <c r="O479" s="393"/>
      <c r="P479" s="394"/>
      <c r="Q479" s="394"/>
      <c r="R479" s="394"/>
      <c r="S479" s="394"/>
      <c r="T479" s="395"/>
      <c r="U479" s="411"/>
      <c r="V479" s="411"/>
      <c r="W479" s="411"/>
      <c r="X479" s="411"/>
      <c r="Y479" s="411"/>
      <c r="Z479" s="411"/>
    </row>
    <row r="480" spans="1:26" s="39" customFormat="1" x14ac:dyDescent="0.25">
      <c r="A480" s="128" t="s">
        <v>262</v>
      </c>
      <c r="B480" s="38" t="s">
        <v>61</v>
      </c>
      <c r="C480" s="128" t="s">
        <v>248</v>
      </c>
      <c r="D480" s="128"/>
      <c r="E480" s="37">
        <v>41537</v>
      </c>
      <c r="F480" s="435"/>
      <c r="G480" s="172"/>
      <c r="H480" s="172"/>
      <c r="I480" s="393" t="s">
        <v>441</v>
      </c>
      <c r="J480" s="394"/>
      <c r="K480" s="394"/>
      <c r="L480" s="394"/>
      <c r="M480" s="394"/>
      <c r="N480" s="395"/>
      <c r="O480" s="393"/>
      <c r="P480" s="394"/>
      <c r="Q480" s="394"/>
      <c r="R480" s="394"/>
      <c r="S480" s="394"/>
      <c r="T480" s="395"/>
      <c r="U480" s="411"/>
      <c r="V480" s="411"/>
      <c r="W480" s="411"/>
      <c r="X480" s="411"/>
      <c r="Y480" s="411"/>
      <c r="Z480" s="411"/>
    </row>
    <row r="481" spans="1:26" s="39" customFormat="1" x14ac:dyDescent="0.25">
      <c r="A481" s="128" t="s">
        <v>262</v>
      </c>
      <c r="B481" s="38" t="s">
        <v>61</v>
      </c>
      <c r="C481" s="128" t="s">
        <v>248</v>
      </c>
      <c r="D481" s="128"/>
      <c r="E481" s="37">
        <v>41537</v>
      </c>
      <c r="F481" s="435"/>
      <c r="G481" s="172"/>
      <c r="H481" s="172"/>
      <c r="I481" s="393" t="s">
        <v>442</v>
      </c>
      <c r="J481" s="394"/>
      <c r="K481" s="394"/>
      <c r="L481" s="394"/>
      <c r="M481" s="394"/>
      <c r="N481" s="395"/>
      <c r="O481" s="393"/>
      <c r="P481" s="394"/>
      <c r="Q481" s="394"/>
      <c r="R481" s="394"/>
      <c r="S481" s="394"/>
      <c r="T481" s="395"/>
      <c r="U481" s="411"/>
      <c r="V481" s="411"/>
      <c r="W481" s="411"/>
      <c r="X481" s="411"/>
      <c r="Y481" s="411"/>
      <c r="Z481" s="411"/>
    </row>
    <row r="482" spans="1:26" s="39" customFormat="1" x14ac:dyDescent="0.25">
      <c r="A482" s="128" t="s">
        <v>262</v>
      </c>
      <c r="B482" s="38" t="s">
        <v>93</v>
      </c>
      <c r="C482" s="128" t="s">
        <v>248</v>
      </c>
      <c r="D482" s="128"/>
      <c r="E482" s="37">
        <v>41537</v>
      </c>
      <c r="F482" s="435"/>
      <c r="G482" s="172"/>
      <c r="H482" s="172"/>
      <c r="I482" s="393" t="s">
        <v>347</v>
      </c>
      <c r="J482" s="394"/>
      <c r="K482" s="394"/>
      <c r="L482" s="394"/>
      <c r="M482" s="394"/>
      <c r="N482" s="395"/>
      <c r="O482" s="393"/>
      <c r="P482" s="394"/>
      <c r="Q482" s="394"/>
      <c r="R482" s="394"/>
      <c r="S482" s="394"/>
      <c r="T482" s="395"/>
      <c r="U482" s="410"/>
      <c r="V482" s="410"/>
      <c r="W482" s="410"/>
      <c r="X482" s="410"/>
      <c r="Y482" s="410"/>
      <c r="Z482" s="410"/>
    </row>
    <row r="483" spans="1:26" s="39" customFormat="1" x14ac:dyDescent="0.25">
      <c r="A483" s="128" t="s">
        <v>262</v>
      </c>
      <c r="B483" s="38" t="s">
        <v>62</v>
      </c>
      <c r="C483" s="128" t="s">
        <v>248</v>
      </c>
      <c r="D483" s="128"/>
      <c r="E483" s="37">
        <v>41537</v>
      </c>
      <c r="F483" s="435"/>
      <c r="G483" s="172"/>
      <c r="H483" s="172"/>
      <c r="I483" s="393" t="s">
        <v>183</v>
      </c>
      <c r="J483" s="394"/>
      <c r="K483" s="394"/>
      <c r="L483" s="394"/>
      <c r="M483" s="394"/>
      <c r="N483" s="395"/>
      <c r="O483" s="393"/>
      <c r="P483" s="394"/>
      <c r="Q483" s="394"/>
      <c r="R483" s="394"/>
      <c r="S483" s="394"/>
      <c r="T483" s="395"/>
      <c r="U483" s="410"/>
      <c r="V483" s="410"/>
      <c r="W483" s="410"/>
      <c r="X483" s="410"/>
      <c r="Y483" s="410"/>
      <c r="Z483" s="410"/>
    </row>
    <row r="484" spans="1:26" s="39" customFormat="1" x14ac:dyDescent="0.25">
      <c r="A484" s="128" t="s">
        <v>262</v>
      </c>
      <c r="B484" s="38" t="s">
        <v>52</v>
      </c>
      <c r="C484" s="128" t="s">
        <v>248</v>
      </c>
      <c r="D484" s="128"/>
      <c r="E484" s="37">
        <v>41537</v>
      </c>
      <c r="F484" s="435"/>
      <c r="G484" s="172"/>
      <c r="H484" s="172"/>
      <c r="I484" s="393" t="s">
        <v>180</v>
      </c>
      <c r="J484" s="394"/>
      <c r="K484" s="394"/>
      <c r="L484" s="394"/>
      <c r="M484" s="394"/>
      <c r="N484" s="395"/>
      <c r="O484" s="393"/>
      <c r="P484" s="394"/>
      <c r="Q484" s="394"/>
      <c r="R484" s="394"/>
      <c r="S484" s="394"/>
      <c r="T484" s="395"/>
      <c r="U484" s="410"/>
      <c r="V484" s="410"/>
      <c r="W484" s="410"/>
      <c r="X484" s="410"/>
      <c r="Y484" s="410"/>
      <c r="Z484" s="410"/>
    </row>
    <row r="485" spans="1:26" s="39" customFormat="1" x14ac:dyDescent="0.25">
      <c r="A485" s="128" t="s">
        <v>262</v>
      </c>
      <c r="B485" s="38" t="s">
        <v>10</v>
      </c>
      <c r="C485" s="128" t="s">
        <v>248</v>
      </c>
      <c r="D485" s="128"/>
      <c r="E485" s="37">
        <v>41540</v>
      </c>
      <c r="F485" s="435"/>
      <c r="G485" s="172"/>
      <c r="H485" s="172"/>
      <c r="I485" s="393" t="s">
        <v>16</v>
      </c>
      <c r="J485" s="394"/>
      <c r="K485" s="394"/>
      <c r="L485" s="394"/>
      <c r="M485" s="394"/>
      <c r="N485" s="395"/>
      <c r="O485" s="393"/>
      <c r="P485" s="394"/>
      <c r="Q485" s="394"/>
      <c r="R485" s="394"/>
      <c r="S485" s="394"/>
      <c r="T485" s="395"/>
      <c r="U485" s="410"/>
      <c r="V485" s="410"/>
      <c r="W485" s="410"/>
      <c r="X485" s="410"/>
      <c r="Y485" s="410"/>
      <c r="Z485" s="410"/>
    </row>
    <row r="486" spans="1:26" s="39" customFormat="1" x14ac:dyDescent="0.25">
      <c r="A486" s="128" t="s">
        <v>262</v>
      </c>
      <c r="B486" s="38" t="s">
        <v>10</v>
      </c>
      <c r="C486" s="128" t="s">
        <v>248</v>
      </c>
      <c r="D486" s="128"/>
      <c r="E486" s="37">
        <v>41540</v>
      </c>
      <c r="F486" s="435"/>
      <c r="G486" s="172"/>
      <c r="H486" s="172"/>
      <c r="I486" s="393" t="s">
        <v>254</v>
      </c>
      <c r="J486" s="394"/>
      <c r="K486" s="394"/>
      <c r="L486" s="394"/>
      <c r="M486" s="394"/>
      <c r="N486" s="395"/>
      <c r="O486" s="393"/>
      <c r="P486" s="394"/>
      <c r="Q486" s="394"/>
      <c r="R486" s="394"/>
      <c r="S486" s="394"/>
      <c r="T486" s="395"/>
      <c r="U486" s="410"/>
      <c r="V486" s="410"/>
      <c r="W486" s="410"/>
      <c r="X486" s="410"/>
      <c r="Y486" s="410"/>
      <c r="Z486" s="410"/>
    </row>
    <row r="487" spans="1:26" s="39" customFormat="1" x14ac:dyDescent="0.25">
      <c r="A487" s="128" t="s">
        <v>262</v>
      </c>
      <c r="B487" s="38" t="s">
        <v>10</v>
      </c>
      <c r="C487" s="128" t="s">
        <v>248</v>
      </c>
      <c r="D487" s="128"/>
      <c r="E487" s="37">
        <v>41540</v>
      </c>
      <c r="F487" s="435"/>
      <c r="G487" s="172"/>
      <c r="H487" s="172"/>
      <c r="I487" s="393" t="s">
        <v>14</v>
      </c>
      <c r="J487" s="394"/>
      <c r="K487" s="394"/>
      <c r="L487" s="394"/>
      <c r="M487" s="394"/>
      <c r="N487" s="395"/>
      <c r="O487" s="393"/>
      <c r="P487" s="394"/>
      <c r="Q487" s="394"/>
      <c r="R487" s="394"/>
      <c r="S487" s="394"/>
      <c r="T487" s="395"/>
      <c r="U487" s="410"/>
      <c r="V487" s="410"/>
      <c r="W487" s="410"/>
      <c r="X487" s="410"/>
      <c r="Y487" s="410"/>
      <c r="Z487" s="410"/>
    </row>
    <row r="488" spans="1:26" s="39" customFormat="1" x14ac:dyDescent="0.25">
      <c r="A488" s="128" t="s">
        <v>262</v>
      </c>
      <c r="B488" s="38" t="s">
        <v>10</v>
      </c>
      <c r="C488" s="128" t="s">
        <v>248</v>
      </c>
      <c r="D488" s="128"/>
      <c r="E488" s="37">
        <v>41540</v>
      </c>
      <c r="F488" s="435"/>
      <c r="G488" s="172"/>
      <c r="H488" s="172"/>
      <c r="I488" s="393" t="s">
        <v>12</v>
      </c>
      <c r="J488" s="394"/>
      <c r="K488" s="394"/>
      <c r="L488" s="394"/>
      <c r="M488" s="394"/>
      <c r="N488" s="395"/>
      <c r="O488" s="393"/>
      <c r="P488" s="394"/>
      <c r="Q488" s="394"/>
      <c r="R488" s="394"/>
      <c r="S488" s="394"/>
      <c r="T488" s="395"/>
      <c r="U488" s="410"/>
      <c r="V488" s="410"/>
      <c r="W488" s="410"/>
      <c r="X488" s="410"/>
      <c r="Y488" s="410"/>
      <c r="Z488" s="410"/>
    </row>
    <row r="489" spans="1:26" s="39" customFormat="1" x14ac:dyDescent="0.25">
      <c r="A489" s="128" t="s">
        <v>262</v>
      </c>
      <c r="B489" s="38" t="s">
        <v>34</v>
      </c>
      <c r="C489" s="128" t="s">
        <v>248</v>
      </c>
      <c r="D489" s="128"/>
      <c r="E489" s="37">
        <v>41540</v>
      </c>
      <c r="F489" s="435"/>
      <c r="G489" s="172"/>
      <c r="H489" s="172"/>
      <c r="I489" s="393" t="s">
        <v>41</v>
      </c>
      <c r="J489" s="394"/>
      <c r="K489" s="394"/>
      <c r="L489" s="394"/>
      <c r="M489" s="394"/>
      <c r="N489" s="395"/>
      <c r="O489" s="393"/>
      <c r="P489" s="394"/>
      <c r="Q489" s="394"/>
      <c r="R489" s="394"/>
      <c r="S489" s="394"/>
      <c r="T489" s="395"/>
      <c r="U489" s="410"/>
      <c r="V489" s="410"/>
      <c r="W489" s="410"/>
      <c r="X489" s="410"/>
      <c r="Y489" s="410"/>
      <c r="Z489" s="410"/>
    </row>
    <row r="490" spans="1:26" s="39" customFormat="1" x14ac:dyDescent="0.25">
      <c r="A490" s="128" t="s">
        <v>262</v>
      </c>
      <c r="B490" s="38" t="s">
        <v>57</v>
      </c>
      <c r="C490" s="128" t="s">
        <v>248</v>
      </c>
      <c r="D490" s="128"/>
      <c r="E490" s="37">
        <v>41540</v>
      </c>
      <c r="F490" s="435"/>
      <c r="G490" s="172"/>
      <c r="H490" s="172"/>
      <c r="I490" s="393" t="s">
        <v>58</v>
      </c>
      <c r="J490" s="394"/>
      <c r="K490" s="394"/>
      <c r="L490" s="394"/>
      <c r="M490" s="394"/>
      <c r="N490" s="395"/>
      <c r="O490" s="393"/>
      <c r="P490" s="394"/>
      <c r="Q490" s="394"/>
      <c r="R490" s="394"/>
      <c r="S490" s="394"/>
      <c r="T490" s="395"/>
      <c r="U490" s="410"/>
      <c r="V490" s="410"/>
      <c r="W490" s="410"/>
      <c r="X490" s="410"/>
      <c r="Y490" s="410"/>
      <c r="Z490" s="410"/>
    </row>
    <row r="491" spans="1:26" s="39" customFormat="1" x14ac:dyDescent="0.25">
      <c r="A491" s="128" t="s">
        <v>454</v>
      </c>
      <c r="B491" s="38" t="s">
        <v>93</v>
      </c>
      <c r="C491" s="128" t="s">
        <v>248</v>
      </c>
      <c r="D491" s="128"/>
      <c r="E491" s="37">
        <v>41540</v>
      </c>
      <c r="F491" s="435"/>
      <c r="G491" s="172"/>
      <c r="H491" s="172"/>
      <c r="I491" s="393" t="s">
        <v>452</v>
      </c>
      <c r="J491" s="394"/>
      <c r="K491" s="394"/>
      <c r="L491" s="394"/>
      <c r="M491" s="394"/>
      <c r="N491" s="395"/>
      <c r="O491" s="393"/>
      <c r="P491" s="394"/>
      <c r="Q491" s="394"/>
      <c r="R491" s="394"/>
      <c r="S491" s="394"/>
      <c r="T491" s="395"/>
      <c r="U491" s="410"/>
      <c r="V491" s="410"/>
      <c r="W491" s="410"/>
      <c r="X491" s="410"/>
      <c r="Y491" s="410"/>
      <c r="Z491" s="410"/>
    </row>
    <row r="492" spans="1:26" s="39" customFormat="1" x14ac:dyDescent="0.25">
      <c r="A492" s="128" t="s">
        <v>262</v>
      </c>
      <c r="B492" s="38" t="s">
        <v>86</v>
      </c>
      <c r="C492" s="128" t="s">
        <v>248</v>
      </c>
      <c r="D492" s="128"/>
      <c r="E492" s="37">
        <v>41540</v>
      </c>
      <c r="F492" s="435"/>
      <c r="G492" s="172"/>
      <c r="H492" s="172"/>
      <c r="I492" s="393" t="s">
        <v>399</v>
      </c>
      <c r="J492" s="394"/>
      <c r="K492" s="394"/>
      <c r="L492" s="394"/>
      <c r="M492" s="394"/>
      <c r="N492" s="395"/>
      <c r="O492" s="393"/>
      <c r="P492" s="394"/>
      <c r="Q492" s="394"/>
      <c r="R492" s="394"/>
      <c r="S492" s="394"/>
      <c r="T492" s="395"/>
      <c r="U492" s="410"/>
      <c r="V492" s="410"/>
      <c r="W492" s="410"/>
      <c r="X492" s="410"/>
      <c r="Y492" s="410"/>
      <c r="Z492" s="410"/>
    </row>
    <row r="493" spans="1:26" s="39" customFormat="1" x14ac:dyDescent="0.25">
      <c r="A493" s="128" t="s">
        <v>321</v>
      </c>
      <c r="B493" s="38" t="s">
        <v>82</v>
      </c>
      <c r="C493" s="128" t="s">
        <v>248</v>
      </c>
      <c r="D493" s="128"/>
      <c r="E493" s="37">
        <v>41540</v>
      </c>
      <c r="F493" s="435"/>
      <c r="G493" s="172"/>
      <c r="H493" s="172"/>
      <c r="I493" s="393" t="s">
        <v>456</v>
      </c>
      <c r="J493" s="394"/>
      <c r="K493" s="394"/>
      <c r="L493" s="394"/>
      <c r="M493" s="394"/>
      <c r="N493" s="395"/>
      <c r="O493" s="393"/>
      <c r="P493" s="394"/>
      <c r="Q493" s="394"/>
      <c r="R493" s="394"/>
      <c r="S493" s="394"/>
      <c r="T493" s="395"/>
      <c r="U493" s="410"/>
      <c r="V493" s="410"/>
      <c r="W493" s="410"/>
      <c r="X493" s="410"/>
      <c r="Y493" s="410"/>
      <c r="Z493" s="410"/>
    </row>
    <row r="494" spans="1:26" s="39" customFormat="1" x14ac:dyDescent="0.25">
      <c r="A494" s="128" t="s">
        <v>262</v>
      </c>
      <c r="B494" s="38" t="s">
        <v>84</v>
      </c>
      <c r="C494" s="128" t="s">
        <v>248</v>
      </c>
      <c r="D494" s="128"/>
      <c r="E494" s="37">
        <v>41540</v>
      </c>
      <c r="F494" s="435"/>
      <c r="G494" s="172"/>
      <c r="H494" s="172"/>
      <c r="I494" s="393" t="s">
        <v>458</v>
      </c>
      <c r="J494" s="394"/>
      <c r="K494" s="394"/>
      <c r="L494" s="394"/>
      <c r="M494" s="394"/>
      <c r="N494" s="395"/>
      <c r="O494" s="393"/>
      <c r="P494" s="394"/>
      <c r="Q494" s="394"/>
      <c r="R494" s="394"/>
      <c r="S494" s="394"/>
      <c r="T494" s="395"/>
      <c r="U494" s="410"/>
      <c r="V494" s="410"/>
      <c r="W494" s="410"/>
      <c r="X494" s="410"/>
      <c r="Y494" s="410"/>
      <c r="Z494" s="410"/>
    </row>
    <row r="495" spans="1:26" s="39" customFormat="1" x14ac:dyDescent="0.25">
      <c r="A495" s="128" t="s">
        <v>459</v>
      </c>
      <c r="B495" s="38" t="s">
        <v>79</v>
      </c>
      <c r="C495" s="128" t="s">
        <v>239</v>
      </c>
      <c r="D495" s="128"/>
      <c r="E495" s="37">
        <v>41540</v>
      </c>
      <c r="F495" s="435"/>
      <c r="G495" s="172"/>
      <c r="H495" s="172"/>
      <c r="I495" s="393" t="s">
        <v>460</v>
      </c>
      <c r="J495" s="394"/>
      <c r="K495" s="394"/>
      <c r="L495" s="394"/>
      <c r="M495" s="394"/>
      <c r="N495" s="395"/>
      <c r="O495" s="393"/>
      <c r="P495" s="394"/>
      <c r="Q495" s="394"/>
      <c r="R495" s="394"/>
      <c r="S495" s="394"/>
      <c r="T495" s="395"/>
      <c r="U495" s="410"/>
      <c r="V495" s="410"/>
      <c r="W495" s="410"/>
      <c r="X495" s="410"/>
      <c r="Y495" s="410"/>
      <c r="Z495" s="410"/>
    </row>
    <row r="496" spans="1:26" s="39" customFormat="1" x14ac:dyDescent="0.25">
      <c r="A496" s="128" t="s">
        <v>459</v>
      </c>
      <c r="B496" s="38" t="s">
        <v>389</v>
      </c>
      <c r="C496" s="128" t="s">
        <v>239</v>
      </c>
      <c r="D496" s="128"/>
      <c r="E496" s="37">
        <v>41540</v>
      </c>
      <c r="F496" s="435"/>
      <c r="G496" s="172"/>
      <c r="H496" s="172"/>
      <c r="I496" s="393" t="s">
        <v>461</v>
      </c>
      <c r="J496" s="394"/>
      <c r="K496" s="394"/>
      <c r="L496" s="394"/>
      <c r="M496" s="394"/>
      <c r="N496" s="395"/>
      <c r="O496" s="393"/>
      <c r="P496" s="394"/>
      <c r="Q496" s="394"/>
      <c r="R496" s="394"/>
      <c r="S496" s="394"/>
      <c r="T496" s="395"/>
      <c r="U496" s="410"/>
      <c r="V496" s="410"/>
      <c r="W496" s="410"/>
      <c r="X496" s="410"/>
      <c r="Y496" s="410"/>
      <c r="Z496" s="410"/>
    </row>
    <row r="497" spans="1:26" s="39" customFormat="1" x14ac:dyDescent="0.25">
      <c r="A497" s="128" t="s">
        <v>462</v>
      </c>
      <c r="B497" s="38" t="s">
        <v>93</v>
      </c>
      <c r="C497" s="128" t="s">
        <v>248</v>
      </c>
      <c r="D497" s="128" t="s">
        <v>463</v>
      </c>
      <c r="E497" s="37">
        <v>41540</v>
      </c>
      <c r="F497" s="435"/>
      <c r="G497" s="172"/>
      <c r="H497" s="172"/>
      <c r="I497" s="393" t="s">
        <v>464</v>
      </c>
      <c r="J497" s="394"/>
      <c r="K497" s="394"/>
      <c r="L497" s="394"/>
      <c r="M497" s="394"/>
      <c r="N497" s="395"/>
      <c r="O497" s="393"/>
      <c r="P497" s="394"/>
      <c r="Q497" s="394"/>
      <c r="R497" s="394"/>
      <c r="S497" s="394"/>
      <c r="T497" s="395"/>
      <c r="U497" s="410"/>
      <c r="V497" s="410"/>
      <c r="W497" s="410"/>
      <c r="X497" s="410"/>
      <c r="Y497" s="410"/>
      <c r="Z497" s="410"/>
    </row>
    <row r="498" spans="1:26" s="39" customFormat="1" x14ac:dyDescent="0.25">
      <c r="A498" s="128" t="s">
        <v>466</v>
      </c>
      <c r="B498" s="38" t="s">
        <v>175</v>
      </c>
      <c r="C498" s="128" t="s">
        <v>248</v>
      </c>
      <c r="D498" s="128"/>
      <c r="E498" s="37">
        <v>41540</v>
      </c>
      <c r="F498" s="435"/>
      <c r="G498" s="172"/>
      <c r="H498" s="172"/>
      <c r="I498" s="393" t="s">
        <v>465</v>
      </c>
      <c r="J498" s="394"/>
      <c r="K498" s="394"/>
      <c r="L498" s="394"/>
      <c r="M498" s="394"/>
      <c r="N498" s="395"/>
      <c r="O498" s="393"/>
      <c r="P498" s="394"/>
      <c r="Q498" s="394"/>
      <c r="R498" s="394"/>
      <c r="S498" s="394"/>
      <c r="T498" s="395"/>
      <c r="U498" s="410"/>
      <c r="V498" s="410"/>
      <c r="W498" s="410"/>
      <c r="X498" s="410"/>
      <c r="Y498" s="410"/>
      <c r="Z498" s="410"/>
    </row>
    <row r="499" spans="1:26" s="39" customFormat="1" x14ac:dyDescent="0.25">
      <c r="A499" s="128" t="s">
        <v>262</v>
      </c>
      <c r="B499" s="38" t="s">
        <v>233</v>
      </c>
      <c r="C499" s="128" t="s">
        <v>248</v>
      </c>
      <c r="D499" s="128"/>
      <c r="E499" s="37">
        <v>41540</v>
      </c>
      <c r="F499" s="435"/>
      <c r="G499" s="172"/>
      <c r="H499" s="172"/>
      <c r="I499" s="393" t="s">
        <v>238</v>
      </c>
      <c r="J499" s="394"/>
      <c r="K499" s="394"/>
      <c r="L499" s="394"/>
      <c r="M499" s="394"/>
      <c r="N499" s="395"/>
      <c r="O499" s="393"/>
      <c r="P499" s="394"/>
      <c r="Q499" s="394"/>
      <c r="R499" s="394"/>
      <c r="S499" s="394"/>
      <c r="T499" s="395"/>
      <c r="U499" s="410"/>
      <c r="V499" s="410"/>
      <c r="W499" s="410"/>
      <c r="X499" s="410"/>
      <c r="Y499" s="410"/>
      <c r="Z499" s="410"/>
    </row>
    <row r="500" spans="1:26" s="39" customFormat="1" x14ac:dyDescent="0.25">
      <c r="A500" s="128" t="s">
        <v>262</v>
      </c>
      <c r="B500" s="38" t="s">
        <v>144</v>
      </c>
      <c r="C500" s="128" t="s">
        <v>248</v>
      </c>
      <c r="D500" s="128"/>
      <c r="E500" s="37">
        <v>41540</v>
      </c>
      <c r="F500" s="435"/>
      <c r="G500" s="172"/>
      <c r="H500" s="172"/>
      <c r="I500" s="393" t="s">
        <v>148</v>
      </c>
      <c r="J500" s="394"/>
      <c r="K500" s="394"/>
      <c r="L500" s="394"/>
      <c r="M500" s="394"/>
      <c r="N500" s="395"/>
      <c r="O500" s="393"/>
      <c r="P500" s="394"/>
      <c r="Q500" s="394"/>
      <c r="R500" s="394"/>
      <c r="S500" s="394"/>
      <c r="T500" s="395"/>
      <c r="U500" s="410"/>
      <c r="V500" s="410"/>
      <c r="W500" s="410"/>
      <c r="X500" s="410"/>
      <c r="Y500" s="410"/>
      <c r="Z500" s="410"/>
    </row>
    <row r="501" spans="1:26" s="39" customFormat="1" x14ac:dyDescent="0.25">
      <c r="A501" s="128" t="s">
        <v>262</v>
      </c>
      <c r="B501" s="38" t="s">
        <v>144</v>
      </c>
      <c r="C501" s="128" t="s">
        <v>248</v>
      </c>
      <c r="D501" s="128"/>
      <c r="E501" s="37">
        <v>41540</v>
      </c>
      <c r="F501" s="435"/>
      <c r="G501" s="172"/>
      <c r="H501" s="172"/>
      <c r="I501" s="393" t="s">
        <v>153</v>
      </c>
      <c r="J501" s="394"/>
      <c r="K501" s="394"/>
      <c r="L501" s="394"/>
      <c r="M501" s="394"/>
      <c r="N501" s="395"/>
      <c r="O501" s="393"/>
      <c r="P501" s="394"/>
      <c r="Q501" s="394"/>
      <c r="R501" s="394"/>
      <c r="S501" s="394"/>
      <c r="T501" s="395"/>
      <c r="U501" s="410"/>
      <c r="V501" s="410"/>
      <c r="W501" s="410"/>
      <c r="X501" s="410"/>
      <c r="Y501" s="410"/>
      <c r="Z501" s="410"/>
    </row>
    <row r="502" spans="1:26" s="39" customFormat="1" x14ac:dyDescent="0.25">
      <c r="A502" s="128" t="s">
        <v>262</v>
      </c>
      <c r="B502" s="38" t="s">
        <v>144</v>
      </c>
      <c r="C502" s="128" t="s">
        <v>248</v>
      </c>
      <c r="D502" s="128"/>
      <c r="E502" s="37">
        <v>41540</v>
      </c>
      <c r="F502" s="435"/>
      <c r="G502" s="172"/>
      <c r="H502" s="172"/>
      <c r="I502" s="393" t="s">
        <v>154</v>
      </c>
      <c r="J502" s="394"/>
      <c r="K502" s="394"/>
      <c r="L502" s="394"/>
      <c r="M502" s="394"/>
      <c r="N502" s="395"/>
      <c r="O502" s="393"/>
      <c r="P502" s="394"/>
      <c r="Q502" s="394"/>
      <c r="R502" s="394"/>
      <c r="S502" s="394"/>
      <c r="T502" s="395"/>
      <c r="U502" s="410"/>
      <c r="V502" s="410"/>
      <c r="W502" s="410"/>
      <c r="X502" s="410"/>
      <c r="Y502" s="410"/>
      <c r="Z502" s="410"/>
    </row>
    <row r="503" spans="1:26" s="39" customFormat="1" x14ac:dyDescent="0.25">
      <c r="A503" s="128" t="s">
        <v>262</v>
      </c>
      <c r="B503" s="38" t="s">
        <v>144</v>
      </c>
      <c r="C503" s="128" t="s">
        <v>248</v>
      </c>
      <c r="D503" s="128"/>
      <c r="E503" s="37">
        <v>41540</v>
      </c>
      <c r="F503" s="435"/>
      <c r="G503" s="172"/>
      <c r="H503" s="172"/>
      <c r="I503" s="393" t="s">
        <v>155</v>
      </c>
      <c r="J503" s="394"/>
      <c r="K503" s="394"/>
      <c r="L503" s="394"/>
      <c r="M503" s="394"/>
      <c r="N503" s="395"/>
      <c r="O503" s="393"/>
      <c r="P503" s="394"/>
      <c r="Q503" s="394"/>
      <c r="R503" s="394"/>
      <c r="S503" s="394"/>
      <c r="T503" s="395"/>
      <c r="U503" s="410"/>
      <c r="V503" s="410"/>
      <c r="W503" s="410"/>
      <c r="X503" s="410"/>
      <c r="Y503" s="410"/>
      <c r="Z503" s="410"/>
    </row>
    <row r="504" spans="1:26" s="39" customFormat="1" x14ac:dyDescent="0.25">
      <c r="A504" s="128" t="s">
        <v>262</v>
      </c>
      <c r="B504" s="38" t="s">
        <v>144</v>
      </c>
      <c r="C504" s="128" t="s">
        <v>248</v>
      </c>
      <c r="D504" s="128"/>
      <c r="E504" s="37">
        <v>41540</v>
      </c>
      <c r="F504" s="435"/>
      <c r="G504" s="172"/>
      <c r="H504" s="172"/>
      <c r="I504" s="393" t="s">
        <v>156</v>
      </c>
      <c r="J504" s="394"/>
      <c r="K504" s="394"/>
      <c r="L504" s="394"/>
      <c r="M504" s="394"/>
      <c r="N504" s="395"/>
      <c r="O504" s="393"/>
      <c r="P504" s="394"/>
      <c r="Q504" s="394"/>
      <c r="R504" s="394"/>
      <c r="S504" s="394"/>
      <c r="T504" s="395"/>
      <c r="U504" s="410"/>
      <c r="V504" s="410"/>
      <c r="W504" s="410"/>
      <c r="X504" s="410"/>
      <c r="Y504" s="410"/>
      <c r="Z504" s="410"/>
    </row>
    <row r="505" spans="1:26" s="39" customFormat="1" x14ac:dyDescent="0.25">
      <c r="A505" s="128" t="s">
        <v>262</v>
      </c>
      <c r="B505" s="38" t="s">
        <v>144</v>
      </c>
      <c r="C505" s="128" t="s">
        <v>248</v>
      </c>
      <c r="D505" s="128"/>
      <c r="E505" s="37">
        <v>41540</v>
      </c>
      <c r="F505" s="435"/>
      <c r="G505" s="172"/>
      <c r="H505" s="172"/>
      <c r="I505" s="393" t="s">
        <v>225</v>
      </c>
      <c r="J505" s="394"/>
      <c r="K505" s="394"/>
      <c r="L505" s="394"/>
      <c r="M505" s="394"/>
      <c r="N505" s="395"/>
      <c r="O505" s="393"/>
      <c r="P505" s="394"/>
      <c r="Q505" s="394"/>
      <c r="R505" s="394"/>
      <c r="S505" s="394"/>
      <c r="T505" s="395"/>
      <c r="U505" s="410"/>
      <c r="V505" s="410"/>
      <c r="W505" s="410"/>
      <c r="X505" s="410"/>
      <c r="Y505" s="410"/>
      <c r="Z505" s="410"/>
    </row>
    <row r="506" spans="1:26" s="39" customFormat="1" x14ac:dyDescent="0.25">
      <c r="A506" s="128" t="s">
        <v>262</v>
      </c>
      <c r="B506" s="38" t="s">
        <v>136</v>
      </c>
      <c r="C506" s="128" t="s">
        <v>248</v>
      </c>
      <c r="D506" s="128"/>
      <c r="E506" s="37">
        <v>41540</v>
      </c>
      <c r="F506" s="435"/>
      <c r="G506" s="172"/>
      <c r="H506" s="172"/>
      <c r="I506" s="393" t="s">
        <v>135</v>
      </c>
      <c r="J506" s="394"/>
      <c r="K506" s="394"/>
      <c r="L506" s="394"/>
      <c r="M506" s="394"/>
      <c r="N506" s="395"/>
      <c r="O506" s="393"/>
      <c r="P506" s="394"/>
      <c r="Q506" s="394"/>
      <c r="R506" s="394"/>
      <c r="S506" s="394"/>
      <c r="T506" s="395"/>
      <c r="U506" s="410"/>
      <c r="V506" s="410"/>
      <c r="W506" s="410"/>
      <c r="X506" s="410"/>
      <c r="Y506" s="410"/>
      <c r="Z506" s="410"/>
    </row>
    <row r="507" spans="1:26" s="39" customFormat="1" x14ac:dyDescent="0.25">
      <c r="A507" s="128" t="s">
        <v>459</v>
      </c>
      <c r="B507" s="38" t="s">
        <v>106</v>
      </c>
      <c r="C507" s="128" t="s">
        <v>239</v>
      </c>
      <c r="D507" s="128" t="s">
        <v>255</v>
      </c>
      <c r="E507" s="37">
        <v>41542</v>
      </c>
      <c r="F507" s="435"/>
      <c r="G507" s="172"/>
      <c r="H507" s="172"/>
      <c r="I507" s="393" t="s">
        <v>467</v>
      </c>
      <c r="J507" s="394"/>
      <c r="K507" s="394"/>
      <c r="L507" s="394"/>
      <c r="M507" s="394"/>
      <c r="N507" s="395"/>
      <c r="O507" s="393"/>
      <c r="P507" s="394"/>
      <c r="Q507" s="394"/>
      <c r="R507" s="394"/>
      <c r="S507" s="394"/>
      <c r="T507" s="395"/>
      <c r="U507" s="410"/>
      <c r="V507" s="410"/>
      <c r="W507" s="410"/>
      <c r="X507" s="410"/>
      <c r="Y507" s="410"/>
      <c r="Z507" s="410"/>
    </row>
    <row r="508" spans="1:26" s="39" customFormat="1" x14ac:dyDescent="0.25">
      <c r="A508" s="128" t="s">
        <v>262</v>
      </c>
      <c r="B508" s="38" t="s">
        <v>78</v>
      </c>
      <c r="C508" s="128" t="s">
        <v>239</v>
      </c>
      <c r="D508" s="128" t="s">
        <v>471</v>
      </c>
      <c r="E508" s="37">
        <v>41543</v>
      </c>
      <c r="F508" s="435"/>
      <c r="G508" s="172"/>
      <c r="H508" s="172"/>
      <c r="I508" s="393" t="s">
        <v>468</v>
      </c>
      <c r="J508" s="394"/>
      <c r="K508" s="394"/>
      <c r="L508" s="394"/>
      <c r="M508" s="394"/>
      <c r="N508" s="395"/>
      <c r="O508" s="393"/>
      <c r="P508" s="394"/>
      <c r="Q508" s="394"/>
      <c r="R508" s="394"/>
      <c r="S508" s="394"/>
      <c r="T508" s="395"/>
      <c r="U508" s="410"/>
      <c r="V508" s="410"/>
      <c r="W508" s="410"/>
      <c r="X508" s="410"/>
      <c r="Y508" s="410"/>
      <c r="Z508" s="410"/>
    </row>
    <row r="509" spans="1:26" s="39" customFormat="1" x14ac:dyDescent="0.25">
      <c r="A509" s="128" t="s">
        <v>262</v>
      </c>
      <c r="B509" s="38" t="s">
        <v>10</v>
      </c>
      <c r="C509" s="128" t="s">
        <v>248</v>
      </c>
      <c r="D509" s="128"/>
      <c r="E509" s="37">
        <v>41543</v>
      </c>
      <c r="F509" s="435"/>
      <c r="G509" s="172"/>
      <c r="H509" s="172"/>
      <c r="I509" s="393" t="s">
        <v>254</v>
      </c>
      <c r="J509" s="394"/>
      <c r="K509" s="394"/>
      <c r="L509" s="394"/>
      <c r="M509" s="394"/>
      <c r="N509" s="395"/>
      <c r="O509" s="393"/>
      <c r="P509" s="394"/>
      <c r="Q509" s="394"/>
      <c r="R509" s="394"/>
      <c r="S509" s="394"/>
      <c r="T509" s="395"/>
      <c r="U509" s="410"/>
      <c r="V509" s="410"/>
      <c r="W509" s="410"/>
      <c r="X509" s="410"/>
      <c r="Y509" s="410"/>
      <c r="Z509" s="410"/>
    </row>
    <row r="510" spans="1:26" s="39" customFormat="1" x14ac:dyDescent="0.25">
      <c r="A510" s="128" t="s">
        <v>262</v>
      </c>
      <c r="B510" s="38" t="s">
        <v>29</v>
      </c>
      <c r="C510" s="128" t="s">
        <v>248</v>
      </c>
      <c r="D510" s="128"/>
      <c r="E510" s="37">
        <v>41543</v>
      </c>
      <c r="F510" s="435"/>
      <c r="G510" s="172"/>
      <c r="H510" s="172"/>
      <c r="I510" s="393" t="s">
        <v>179</v>
      </c>
      <c r="J510" s="394"/>
      <c r="K510" s="394"/>
      <c r="L510" s="394"/>
      <c r="M510" s="394"/>
      <c r="N510" s="395"/>
      <c r="O510" s="393"/>
      <c r="P510" s="394"/>
      <c r="Q510" s="394"/>
      <c r="R510" s="394"/>
      <c r="S510" s="394"/>
      <c r="T510" s="395"/>
      <c r="U510" s="410"/>
      <c r="V510" s="410"/>
      <c r="W510" s="410"/>
      <c r="X510" s="410"/>
      <c r="Y510" s="410"/>
      <c r="Z510" s="410"/>
    </row>
    <row r="511" spans="1:26" s="39" customFormat="1" x14ac:dyDescent="0.25">
      <c r="A511" s="128" t="s">
        <v>262</v>
      </c>
      <c r="B511" s="38" t="s">
        <v>29</v>
      </c>
      <c r="C511" s="128" t="s">
        <v>248</v>
      </c>
      <c r="D511" s="128"/>
      <c r="E511" s="37">
        <v>41543</v>
      </c>
      <c r="F511" s="435"/>
      <c r="G511" s="172"/>
      <c r="H511" s="172"/>
      <c r="I511" s="393" t="s">
        <v>433</v>
      </c>
      <c r="J511" s="394"/>
      <c r="K511" s="394"/>
      <c r="L511" s="394"/>
      <c r="M511" s="394"/>
      <c r="N511" s="395"/>
      <c r="O511" s="393"/>
      <c r="P511" s="394"/>
      <c r="Q511" s="394"/>
      <c r="R511" s="394"/>
      <c r="S511" s="394"/>
      <c r="T511" s="395"/>
      <c r="U511" s="410"/>
      <c r="V511" s="410"/>
      <c r="W511" s="410"/>
      <c r="X511" s="410"/>
      <c r="Y511" s="410"/>
      <c r="Z511" s="410"/>
    </row>
    <row r="512" spans="1:26" s="39" customFormat="1" x14ac:dyDescent="0.25">
      <c r="A512" s="128" t="s">
        <v>262</v>
      </c>
      <c r="B512" s="38" t="s">
        <v>34</v>
      </c>
      <c r="C512" s="128" t="s">
        <v>248</v>
      </c>
      <c r="D512" s="128"/>
      <c r="E512" s="37">
        <v>41543</v>
      </c>
      <c r="F512" s="435"/>
      <c r="G512" s="172"/>
      <c r="H512" s="172"/>
      <c r="I512" s="393" t="s">
        <v>36</v>
      </c>
      <c r="J512" s="394"/>
      <c r="K512" s="394"/>
      <c r="L512" s="394"/>
      <c r="M512" s="394"/>
      <c r="N512" s="395"/>
      <c r="O512" s="393"/>
      <c r="P512" s="394"/>
      <c r="Q512" s="394"/>
      <c r="R512" s="394"/>
      <c r="S512" s="394"/>
      <c r="T512" s="395"/>
      <c r="U512" s="410"/>
      <c r="V512" s="410"/>
      <c r="W512" s="410"/>
      <c r="X512" s="410"/>
      <c r="Y512" s="410"/>
      <c r="Z512" s="410"/>
    </row>
    <row r="513" spans="1:26" s="39" customFormat="1" x14ac:dyDescent="0.25">
      <c r="A513" s="128" t="s">
        <v>262</v>
      </c>
      <c r="B513" s="38" t="s">
        <v>52</v>
      </c>
      <c r="C513" s="128" t="s">
        <v>248</v>
      </c>
      <c r="D513" s="128"/>
      <c r="E513" s="37">
        <v>41543</v>
      </c>
      <c r="F513" s="435"/>
      <c r="G513" s="172"/>
      <c r="H513" s="172"/>
      <c r="I513" s="393" t="s">
        <v>53</v>
      </c>
      <c r="J513" s="394"/>
      <c r="K513" s="394"/>
      <c r="L513" s="394"/>
      <c r="M513" s="394"/>
      <c r="N513" s="395"/>
      <c r="O513" s="393"/>
      <c r="P513" s="394"/>
      <c r="Q513" s="394"/>
      <c r="R513" s="394"/>
      <c r="S513" s="394"/>
      <c r="T513" s="395"/>
      <c r="U513" s="410"/>
      <c r="V513" s="410"/>
      <c r="W513" s="410"/>
      <c r="X513" s="410"/>
      <c r="Y513" s="410"/>
      <c r="Z513" s="410"/>
    </row>
    <row r="514" spans="1:26" s="39" customFormat="1" x14ac:dyDescent="0.25">
      <c r="A514" s="128" t="s">
        <v>262</v>
      </c>
      <c r="B514" s="38" t="s">
        <v>34</v>
      </c>
      <c r="C514" s="128" t="s">
        <v>248</v>
      </c>
      <c r="D514" s="128"/>
      <c r="E514" s="37">
        <v>41543</v>
      </c>
      <c r="F514" s="435"/>
      <c r="G514" s="172"/>
      <c r="H514" s="172"/>
      <c r="I514" s="393" t="s">
        <v>50</v>
      </c>
      <c r="J514" s="394"/>
      <c r="K514" s="394"/>
      <c r="L514" s="394"/>
      <c r="M514" s="394"/>
      <c r="N514" s="395"/>
      <c r="O514" s="393"/>
      <c r="P514" s="394"/>
      <c r="Q514" s="394"/>
      <c r="R514" s="394"/>
      <c r="S514" s="394"/>
      <c r="T514" s="395"/>
      <c r="U514" s="410"/>
      <c r="V514" s="410"/>
      <c r="W514" s="410"/>
      <c r="X514" s="410"/>
      <c r="Y514" s="410"/>
      <c r="Z514" s="410"/>
    </row>
    <row r="515" spans="1:26" x14ac:dyDescent="0.25">
      <c r="A515" s="19" t="s">
        <v>262</v>
      </c>
      <c r="B515" s="18" t="s">
        <v>34</v>
      </c>
      <c r="C515" s="19" t="s">
        <v>248</v>
      </c>
      <c r="D515" s="19"/>
      <c r="E515" s="26">
        <v>41543</v>
      </c>
      <c r="F515" s="435"/>
      <c r="G515" s="171"/>
      <c r="H515" s="171"/>
      <c r="I515" s="402" t="s">
        <v>428</v>
      </c>
      <c r="J515" s="403"/>
      <c r="K515" s="403"/>
      <c r="L515" s="403"/>
      <c r="M515" s="403"/>
      <c r="N515" s="404"/>
      <c r="O515" s="402"/>
      <c r="P515" s="403"/>
      <c r="Q515" s="403"/>
      <c r="R515" s="403"/>
      <c r="S515" s="403"/>
      <c r="T515" s="404"/>
      <c r="U515" s="410"/>
      <c r="V515" s="410"/>
      <c r="W515" s="410"/>
      <c r="X515" s="410"/>
      <c r="Y515" s="410"/>
      <c r="Z515" s="410"/>
    </row>
    <row r="516" spans="1:26" x14ac:dyDescent="0.25">
      <c r="A516" s="19" t="s">
        <v>262</v>
      </c>
      <c r="B516" s="18" t="s">
        <v>51</v>
      </c>
      <c r="C516" s="19" t="s">
        <v>248</v>
      </c>
      <c r="D516" s="19"/>
      <c r="E516" s="26">
        <v>41543</v>
      </c>
      <c r="F516" s="435"/>
      <c r="G516" s="171"/>
      <c r="H516" s="171"/>
      <c r="I516" s="402" t="s">
        <v>429</v>
      </c>
      <c r="J516" s="403"/>
      <c r="K516" s="403"/>
      <c r="L516" s="403"/>
      <c r="M516" s="403"/>
      <c r="N516" s="404"/>
      <c r="O516" s="402"/>
      <c r="P516" s="403"/>
      <c r="Q516" s="403"/>
      <c r="R516" s="403"/>
      <c r="S516" s="403"/>
      <c r="T516" s="404"/>
      <c r="U516" s="410"/>
      <c r="V516" s="410"/>
      <c r="W516" s="410"/>
      <c r="X516" s="410"/>
      <c r="Y516" s="410"/>
      <c r="Z516" s="410"/>
    </row>
    <row r="517" spans="1:26" x14ac:dyDescent="0.25">
      <c r="A517" s="19" t="s">
        <v>262</v>
      </c>
      <c r="B517" s="18" t="s">
        <v>52</v>
      </c>
      <c r="C517" s="19" t="s">
        <v>248</v>
      </c>
      <c r="D517" s="19"/>
      <c r="E517" s="26">
        <v>41543</v>
      </c>
      <c r="F517" s="435"/>
      <c r="G517" s="171"/>
      <c r="H517" s="171"/>
      <c r="I517" s="402" t="s">
        <v>177</v>
      </c>
      <c r="J517" s="403"/>
      <c r="K517" s="403"/>
      <c r="L517" s="403"/>
      <c r="M517" s="403"/>
      <c r="N517" s="404"/>
      <c r="O517" s="402"/>
      <c r="P517" s="403"/>
      <c r="Q517" s="403"/>
      <c r="R517" s="403"/>
      <c r="S517" s="403"/>
      <c r="T517" s="404"/>
      <c r="U517" s="410"/>
      <c r="V517" s="410"/>
      <c r="W517" s="410"/>
      <c r="X517" s="410"/>
      <c r="Y517" s="410"/>
      <c r="Z517" s="410"/>
    </row>
    <row r="518" spans="1:26" x14ac:dyDescent="0.25">
      <c r="A518" s="19" t="s">
        <v>262</v>
      </c>
      <c r="B518" s="18" t="s">
        <v>52</v>
      </c>
      <c r="C518" s="19" t="s">
        <v>248</v>
      </c>
      <c r="D518" s="19"/>
      <c r="E518" s="26">
        <v>41543</v>
      </c>
      <c r="F518" s="435"/>
      <c r="G518" s="171"/>
      <c r="H518" s="171"/>
      <c r="I518" s="402" t="s">
        <v>180</v>
      </c>
      <c r="J518" s="403"/>
      <c r="K518" s="403"/>
      <c r="L518" s="403"/>
      <c r="M518" s="403"/>
      <c r="N518" s="404"/>
      <c r="O518" s="402"/>
      <c r="P518" s="403"/>
      <c r="Q518" s="403"/>
      <c r="R518" s="403"/>
      <c r="S518" s="403"/>
      <c r="T518" s="404"/>
      <c r="U518" s="410"/>
      <c r="V518" s="410"/>
      <c r="W518" s="410"/>
      <c r="X518" s="410"/>
      <c r="Y518" s="410"/>
      <c r="Z518" s="410"/>
    </row>
    <row r="519" spans="1:26" x14ac:dyDescent="0.25">
      <c r="A519" s="19" t="s">
        <v>262</v>
      </c>
      <c r="B519" s="18" t="s">
        <v>89</v>
      </c>
      <c r="C519" s="19" t="s">
        <v>248</v>
      </c>
      <c r="D519" s="19"/>
      <c r="E519" s="26">
        <v>41543</v>
      </c>
      <c r="F519" s="435"/>
      <c r="G519" s="171"/>
      <c r="H519" s="171"/>
      <c r="I519" s="402" t="s">
        <v>426</v>
      </c>
      <c r="J519" s="403"/>
      <c r="K519" s="403"/>
      <c r="L519" s="403"/>
      <c r="M519" s="403"/>
      <c r="N519" s="404"/>
      <c r="O519" s="402"/>
      <c r="P519" s="403"/>
      <c r="Q519" s="403"/>
      <c r="R519" s="403"/>
      <c r="S519" s="403"/>
      <c r="T519" s="404"/>
      <c r="U519" s="410"/>
      <c r="V519" s="410"/>
      <c r="W519" s="410"/>
      <c r="X519" s="410"/>
      <c r="Y519" s="410"/>
      <c r="Z519" s="410"/>
    </row>
    <row r="520" spans="1:26" x14ac:dyDescent="0.25">
      <c r="A520" s="19" t="s">
        <v>262</v>
      </c>
      <c r="B520" s="18" t="s">
        <v>59</v>
      </c>
      <c r="C520" s="19" t="s">
        <v>248</v>
      </c>
      <c r="D520" s="19"/>
      <c r="E520" s="26">
        <v>41543</v>
      </c>
      <c r="F520" s="435"/>
      <c r="G520" s="171"/>
      <c r="H520" s="171"/>
      <c r="I520" s="402" t="s">
        <v>60</v>
      </c>
      <c r="J520" s="403"/>
      <c r="K520" s="403"/>
      <c r="L520" s="403"/>
      <c r="M520" s="403"/>
      <c r="N520" s="404"/>
      <c r="O520" s="402"/>
      <c r="P520" s="403"/>
      <c r="Q520" s="403"/>
      <c r="R520" s="403"/>
      <c r="S520" s="403"/>
      <c r="T520" s="404"/>
      <c r="U520" s="410"/>
      <c r="V520" s="410"/>
      <c r="W520" s="410"/>
      <c r="X520" s="410"/>
      <c r="Y520" s="410"/>
      <c r="Z520" s="410"/>
    </row>
    <row r="521" spans="1:26" x14ac:dyDescent="0.25">
      <c r="A521" s="19" t="s">
        <v>262</v>
      </c>
      <c r="B521" s="18" t="s">
        <v>61</v>
      </c>
      <c r="C521" s="19" t="s">
        <v>248</v>
      </c>
      <c r="D521" s="19"/>
      <c r="E521" s="26">
        <v>41543</v>
      </c>
      <c r="F521" s="435"/>
      <c r="G521" s="171"/>
      <c r="H521" s="171"/>
      <c r="I521" s="402" t="s">
        <v>190</v>
      </c>
      <c r="J521" s="403"/>
      <c r="K521" s="403"/>
      <c r="L521" s="403"/>
      <c r="M521" s="403"/>
      <c r="N521" s="404"/>
      <c r="O521" s="402"/>
      <c r="P521" s="403"/>
      <c r="Q521" s="403"/>
      <c r="R521" s="403"/>
      <c r="S521" s="403"/>
      <c r="T521" s="404"/>
      <c r="U521" s="410"/>
      <c r="V521" s="410"/>
      <c r="W521" s="410"/>
      <c r="X521" s="410"/>
      <c r="Y521" s="410"/>
      <c r="Z521" s="410"/>
    </row>
    <row r="522" spans="1:26" x14ac:dyDescent="0.25">
      <c r="A522" s="19" t="s">
        <v>262</v>
      </c>
      <c r="B522" s="18" t="s">
        <v>61</v>
      </c>
      <c r="C522" s="19" t="s">
        <v>248</v>
      </c>
      <c r="D522" s="19"/>
      <c r="E522" s="26">
        <v>41543</v>
      </c>
      <c r="F522" s="435"/>
      <c r="G522" s="171"/>
      <c r="H522" s="171"/>
      <c r="I522" s="402" t="s">
        <v>195</v>
      </c>
      <c r="J522" s="403"/>
      <c r="K522" s="403"/>
      <c r="L522" s="403"/>
      <c r="M522" s="403"/>
      <c r="N522" s="404"/>
      <c r="O522" s="402"/>
      <c r="P522" s="403"/>
      <c r="Q522" s="403"/>
      <c r="R522" s="403"/>
      <c r="S522" s="403"/>
      <c r="T522" s="404"/>
      <c r="U522" s="410"/>
      <c r="V522" s="410"/>
      <c r="W522" s="410"/>
      <c r="X522" s="410"/>
      <c r="Y522" s="410"/>
      <c r="Z522" s="410"/>
    </row>
    <row r="523" spans="1:26" x14ac:dyDescent="0.25">
      <c r="A523" s="19" t="s">
        <v>262</v>
      </c>
      <c r="B523" s="18" t="s">
        <v>61</v>
      </c>
      <c r="C523" s="19" t="s">
        <v>248</v>
      </c>
      <c r="D523" s="19"/>
      <c r="E523" s="26">
        <v>41543</v>
      </c>
      <c r="F523" s="435"/>
      <c r="G523" s="171"/>
      <c r="H523" s="171"/>
      <c r="I523" s="402" t="s">
        <v>194</v>
      </c>
      <c r="J523" s="403"/>
      <c r="K523" s="403"/>
      <c r="L523" s="403"/>
      <c r="M523" s="403"/>
      <c r="N523" s="404"/>
      <c r="O523" s="402"/>
      <c r="P523" s="403"/>
      <c r="Q523" s="403"/>
      <c r="R523" s="403"/>
      <c r="S523" s="403"/>
      <c r="T523" s="404"/>
      <c r="U523" s="410"/>
      <c r="V523" s="410"/>
      <c r="W523" s="410"/>
      <c r="X523" s="410"/>
      <c r="Y523" s="410"/>
      <c r="Z523" s="410"/>
    </row>
    <row r="524" spans="1:26" x14ac:dyDescent="0.25">
      <c r="A524" s="19" t="s">
        <v>262</v>
      </c>
      <c r="B524" s="18" t="s">
        <v>61</v>
      </c>
      <c r="C524" s="19" t="s">
        <v>248</v>
      </c>
      <c r="D524" s="19"/>
      <c r="E524" s="26">
        <v>41543</v>
      </c>
      <c r="F524" s="435"/>
      <c r="G524" s="171"/>
      <c r="H524" s="171"/>
      <c r="I524" s="402" t="s">
        <v>205</v>
      </c>
      <c r="J524" s="403"/>
      <c r="K524" s="403"/>
      <c r="L524" s="403"/>
      <c r="M524" s="403"/>
      <c r="N524" s="404"/>
      <c r="O524" s="402"/>
      <c r="P524" s="403"/>
      <c r="Q524" s="403"/>
      <c r="R524" s="403"/>
      <c r="S524" s="403"/>
      <c r="T524" s="404"/>
      <c r="U524" s="410"/>
      <c r="V524" s="410"/>
      <c r="W524" s="410"/>
      <c r="X524" s="410"/>
      <c r="Y524" s="410"/>
      <c r="Z524" s="410"/>
    </row>
    <row r="525" spans="1:26" x14ac:dyDescent="0.25">
      <c r="A525" s="19" t="s">
        <v>262</v>
      </c>
      <c r="B525" s="18" t="s">
        <v>61</v>
      </c>
      <c r="C525" s="19" t="s">
        <v>248</v>
      </c>
      <c r="D525" s="19"/>
      <c r="E525" s="26">
        <v>41543</v>
      </c>
      <c r="F525" s="435"/>
      <c r="G525" s="171"/>
      <c r="H525" s="171"/>
      <c r="I525" s="402" t="s">
        <v>443</v>
      </c>
      <c r="J525" s="403"/>
      <c r="K525" s="403"/>
      <c r="L525" s="403"/>
      <c r="M525" s="403"/>
      <c r="N525" s="404"/>
      <c r="O525" s="402"/>
      <c r="P525" s="403"/>
      <c r="Q525" s="403"/>
      <c r="R525" s="403"/>
      <c r="S525" s="403"/>
      <c r="T525" s="404"/>
      <c r="U525" s="410"/>
      <c r="V525" s="410"/>
      <c r="W525" s="410"/>
      <c r="X525" s="410"/>
      <c r="Y525" s="410"/>
      <c r="Z525" s="410"/>
    </row>
    <row r="526" spans="1:26" x14ac:dyDescent="0.25">
      <c r="A526" s="19" t="s">
        <v>262</v>
      </c>
      <c r="B526" s="18" t="s">
        <v>62</v>
      </c>
      <c r="C526" s="19" t="s">
        <v>248</v>
      </c>
      <c r="D526" s="19"/>
      <c r="E526" s="26">
        <v>41543</v>
      </c>
      <c r="F526" s="435"/>
      <c r="G526" s="171"/>
      <c r="H526" s="171"/>
      <c r="I526" s="402" t="s">
        <v>183</v>
      </c>
      <c r="J526" s="403"/>
      <c r="K526" s="403"/>
      <c r="L526" s="403"/>
      <c r="M526" s="403"/>
      <c r="N526" s="404"/>
      <c r="O526" s="402"/>
      <c r="P526" s="403"/>
      <c r="Q526" s="403"/>
      <c r="R526" s="403"/>
      <c r="S526" s="403"/>
      <c r="T526" s="404"/>
      <c r="U526" s="410"/>
      <c r="V526" s="410"/>
      <c r="W526" s="410"/>
      <c r="X526" s="410"/>
      <c r="Y526" s="410"/>
      <c r="Z526" s="410"/>
    </row>
    <row r="527" spans="1:26" x14ac:dyDescent="0.25">
      <c r="A527" s="19" t="s">
        <v>262</v>
      </c>
      <c r="B527" s="18" t="s">
        <v>144</v>
      </c>
      <c r="C527" s="19" t="s">
        <v>248</v>
      </c>
      <c r="D527" s="19"/>
      <c r="E527" s="26">
        <v>41543</v>
      </c>
      <c r="F527" s="435"/>
      <c r="G527" s="171"/>
      <c r="H527" s="171"/>
      <c r="I527" s="402" t="s">
        <v>145</v>
      </c>
      <c r="J527" s="403"/>
      <c r="K527" s="403"/>
      <c r="L527" s="403"/>
      <c r="M527" s="403"/>
      <c r="N527" s="404"/>
      <c r="O527" s="402"/>
      <c r="P527" s="403"/>
      <c r="Q527" s="403"/>
      <c r="R527" s="403"/>
      <c r="S527" s="403"/>
      <c r="T527" s="404"/>
      <c r="U527" s="410"/>
      <c r="V527" s="410"/>
      <c r="W527" s="410"/>
      <c r="X527" s="410"/>
      <c r="Y527" s="410"/>
      <c r="Z527" s="410"/>
    </row>
    <row r="528" spans="1:26" x14ac:dyDescent="0.25">
      <c r="A528" s="19" t="s">
        <v>262</v>
      </c>
      <c r="B528" s="18" t="s">
        <v>78</v>
      </c>
      <c r="C528" s="19" t="s">
        <v>248</v>
      </c>
      <c r="D528" s="19"/>
      <c r="E528" s="26">
        <v>41543</v>
      </c>
      <c r="F528" s="435"/>
      <c r="G528" s="171"/>
      <c r="H528" s="171"/>
      <c r="I528" s="402" t="s">
        <v>324</v>
      </c>
      <c r="J528" s="403"/>
      <c r="K528" s="403"/>
      <c r="L528" s="403"/>
      <c r="M528" s="403"/>
      <c r="N528" s="404"/>
      <c r="O528" s="402"/>
      <c r="P528" s="403"/>
      <c r="Q528" s="403"/>
      <c r="R528" s="403"/>
      <c r="S528" s="403"/>
      <c r="T528" s="404"/>
      <c r="U528" s="410"/>
      <c r="V528" s="410"/>
      <c r="W528" s="410"/>
      <c r="X528" s="410"/>
      <c r="Y528" s="410"/>
      <c r="Z528" s="410"/>
    </row>
    <row r="529" spans="1:26" x14ac:dyDescent="0.25">
      <c r="A529" s="19" t="s">
        <v>262</v>
      </c>
      <c r="B529" s="18" t="s">
        <v>83</v>
      </c>
      <c r="C529" s="19" t="s">
        <v>248</v>
      </c>
      <c r="D529" s="19"/>
      <c r="E529" s="26">
        <v>41543</v>
      </c>
      <c r="F529" s="435"/>
      <c r="G529" s="171"/>
      <c r="H529" s="171"/>
      <c r="I529" s="402" t="s">
        <v>231</v>
      </c>
      <c r="J529" s="403"/>
      <c r="K529" s="403"/>
      <c r="L529" s="403"/>
      <c r="M529" s="403"/>
      <c r="N529" s="404"/>
      <c r="O529" s="402"/>
      <c r="P529" s="403"/>
      <c r="Q529" s="403"/>
      <c r="R529" s="403"/>
      <c r="S529" s="403"/>
      <c r="T529" s="404"/>
      <c r="U529" s="410"/>
      <c r="V529" s="410"/>
      <c r="W529" s="410"/>
      <c r="X529" s="410"/>
      <c r="Y529" s="410"/>
      <c r="Z529" s="410"/>
    </row>
    <row r="530" spans="1:26" x14ac:dyDescent="0.25">
      <c r="A530" s="19" t="s">
        <v>262</v>
      </c>
      <c r="B530" s="18" t="s">
        <v>10</v>
      </c>
      <c r="C530" s="19" t="s">
        <v>248</v>
      </c>
      <c r="D530" s="19"/>
      <c r="E530" s="26">
        <v>41547</v>
      </c>
      <c r="F530" s="435"/>
      <c r="G530" s="171"/>
      <c r="H530" s="171"/>
      <c r="I530" s="402" t="s">
        <v>12</v>
      </c>
      <c r="J530" s="403"/>
      <c r="K530" s="403"/>
      <c r="L530" s="403"/>
      <c r="M530" s="403"/>
      <c r="N530" s="404"/>
      <c r="O530" s="402"/>
      <c r="P530" s="403"/>
      <c r="Q530" s="403"/>
      <c r="R530" s="403"/>
      <c r="S530" s="403"/>
      <c r="T530" s="404"/>
      <c r="U530" s="410"/>
      <c r="V530" s="410"/>
      <c r="W530" s="410"/>
      <c r="X530" s="410"/>
      <c r="Y530" s="410"/>
      <c r="Z530" s="410"/>
    </row>
    <row r="531" spans="1:26" x14ac:dyDescent="0.25">
      <c r="A531" s="19" t="s">
        <v>262</v>
      </c>
      <c r="B531" s="18" t="s">
        <v>10</v>
      </c>
      <c r="C531" s="19" t="s">
        <v>248</v>
      </c>
      <c r="D531" s="19"/>
      <c r="E531" s="26">
        <v>41547</v>
      </c>
      <c r="F531" s="435"/>
      <c r="G531" s="171"/>
      <c r="H531" s="171"/>
      <c r="I531" s="402" t="s">
        <v>14</v>
      </c>
      <c r="J531" s="403"/>
      <c r="K531" s="403"/>
      <c r="L531" s="403"/>
      <c r="M531" s="403"/>
      <c r="N531" s="404"/>
      <c r="O531" s="402"/>
      <c r="P531" s="403"/>
      <c r="Q531" s="403"/>
      <c r="R531" s="403"/>
      <c r="S531" s="403"/>
      <c r="T531" s="404"/>
      <c r="U531" s="410"/>
      <c r="V531" s="410"/>
      <c r="W531" s="410"/>
      <c r="X531" s="410"/>
      <c r="Y531" s="410"/>
      <c r="Z531" s="410"/>
    </row>
    <row r="532" spans="1:26" x14ac:dyDescent="0.25">
      <c r="A532" s="19" t="s">
        <v>262</v>
      </c>
      <c r="B532" s="18" t="s">
        <v>10</v>
      </c>
      <c r="C532" s="19" t="s">
        <v>248</v>
      </c>
      <c r="D532" s="19"/>
      <c r="E532" s="26">
        <v>41547</v>
      </c>
      <c r="F532" s="435"/>
      <c r="G532" s="171"/>
      <c r="H532" s="171"/>
      <c r="I532" s="402" t="s">
        <v>18</v>
      </c>
      <c r="J532" s="403"/>
      <c r="K532" s="403"/>
      <c r="L532" s="403"/>
      <c r="M532" s="403"/>
      <c r="N532" s="404"/>
      <c r="O532" s="402"/>
      <c r="P532" s="403"/>
      <c r="Q532" s="403"/>
      <c r="R532" s="403"/>
      <c r="S532" s="403"/>
      <c r="T532" s="404"/>
      <c r="U532" s="410"/>
      <c r="V532" s="410"/>
      <c r="W532" s="410"/>
      <c r="X532" s="410"/>
      <c r="Y532" s="410"/>
      <c r="Z532" s="410"/>
    </row>
    <row r="533" spans="1:26" x14ac:dyDescent="0.25">
      <c r="A533" s="19" t="s">
        <v>262</v>
      </c>
      <c r="B533" s="18" t="s">
        <v>10</v>
      </c>
      <c r="C533" s="19" t="s">
        <v>248</v>
      </c>
      <c r="D533" s="19"/>
      <c r="E533" s="26">
        <v>41547</v>
      </c>
      <c r="F533" s="435"/>
      <c r="G533" s="171"/>
      <c r="H533" s="171"/>
      <c r="I533" s="402" t="s">
        <v>254</v>
      </c>
      <c r="J533" s="403"/>
      <c r="K533" s="403"/>
      <c r="L533" s="403"/>
      <c r="M533" s="403"/>
      <c r="N533" s="404"/>
      <c r="O533" s="402"/>
      <c r="P533" s="403"/>
      <c r="Q533" s="403"/>
      <c r="R533" s="403"/>
      <c r="S533" s="403"/>
      <c r="T533" s="404"/>
      <c r="U533" s="410"/>
      <c r="V533" s="410"/>
      <c r="W533" s="410"/>
      <c r="X533" s="410"/>
      <c r="Y533" s="410"/>
      <c r="Z533" s="410"/>
    </row>
    <row r="534" spans="1:26" x14ac:dyDescent="0.25">
      <c r="A534" s="180" t="s">
        <v>262</v>
      </c>
      <c r="B534" s="18" t="s">
        <v>106</v>
      </c>
      <c r="C534" s="180" t="s">
        <v>239</v>
      </c>
      <c r="D534" s="180" t="s">
        <v>478</v>
      </c>
      <c r="E534" s="26">
        <v>41548</v>
      </c>
      <c r="F534" s="435">
        <v>15</v>
      </c>
      <c r="G534" s="171"/>
      <c r="H534" s="171"/>
      <c r="I534" s="402" t="s">
        <v>503</v>
      </c>
      <c r="J534" s="403"/>
      <c r="K534" s="403"/>
      <c r="L534" s="403"/>
      <c r="M534" s="403"/>
      <c r="N534" s="404"/>
      <c r="O534" s="402" t="s">
        <v>504</v>
      </c>
      <c r="P534" s="403"/>
      <c r="Q534" s="403"/>
      <c r="R534" s="403"/>
      <c r="S534" s="403"/>
      <c r="T534" s="404"/>
      <c r="U534" s="180"/>
      <c r="V534" s="180"/>
      <c r="W534" s="180"/>
      <c r="X534" s="180"/>
      <c r="Y534" s="180"/>
      <c r="Z534" s="180"/>
    </row>
    <row r="535" spans="1:26" x14ac:dyDescent="0.25">
      <c r="A535" s="19" t="s">
        <v>262</v>
      </c>
      <c r="B535" s="18" t="s">
        <v>10</v>
      </c>
      <c r="C535" s="19" t="s">
        <v>248</v>
      </c>
      <c r="D535" s="19"/>
      <c r="E535" s="26">
        <v>41547</v>
      </c>
      <c r="F535" s="435"/>
      <c r="G535" s="171"/>
      <c r="H535" s="171"/>
      <c r="I535" s="402" t="s">
        <v>432</v>
      </c>
      <c r="J535" s="403"/>
      <c r="K535" s="403"/>
      <c r="L535" s="403"/>
      <c r="M535" s="403"/>
      <c r="N535" s="404"/>
      <c r="O535" s="402"/>
      <c r="P535" s="403"/>
      <c r="Q535" s="403"/>
      <c r="R535" s="403"/>
      <c r="S535" s="403"/>
      <c r="T535" s="404"/>
      <c r="U535" s="410"/>
      <c r="V535" s="410"/>
      <c r="W535" s="410"/>
      <c r="X535" s="410"/>
      <c r="Y535" s="410"/>
      <c r="Z535" s="410"/>
    </row>
    <row r="536" spans="1:26" x14ac:dyDescent="0.25">
      <c r="A536" s="19" t="s">
        <v>262</v>
      </c>
      <c r="B536" s="18" t="s">
        <v>80</v>
      </c>
      <c r="C536" s="19" t="s">
        <v>248</v>
      </c>
      <c r="D536" s="19"/>
      <c r="E536" s="26">
        <v>41549</v>
      </c>
      <c r="F536" s="435"/>
      <c r="G536" s="171"/>
      <c r="H536" s="171"/>
      <c r="I536" s="402" t="s">
        <v>244</v>
      </c>
      <c r="J536" s="403"/>
      <c r="K536" s="403"/>
      <c r="L536" s="403"/>
      <c r="M536" s="403"/>
      <c r="N536" s="404"/>
      <c r="O536" s="402"/>
      <c r="P536" s="403"/>
      <c r="Q536" s="403"/>
      <c r="R536" s="403"/>
      <c r="S536" s="403"/>
      <c r="T536" s="404"/>
      <c r="U536" s="410"/>
      <c r="V536" s="410"/>
      <c r="W536" s="410"/>
      <c r="X536" s="410"/>
      <c r="Y536" s="410"/>
      <c r="Z536" s="410"/>
    </row>
    <row r="537" spans="1:26" x14ac:dyDescent="0.25">
      <c r="A537" s="19" t="s">
        <v>262</v>
      </c>
      <c r="B537" s="18" t="s">
        <v>78</v>
      </c>
      <c r="C537" s="19" t="s">
        <v>248</v>
      </c>
      <c r="D537" s="19"/>
      <c r="E537" s="26">
        <v>41549</v>
      </c>
      <c r="F537" s="435"/>
      <c r="G537" s="171"/>
      <c r="H537" s="171"/>
      <c r="I537" s="402" t="s">
        <v>451</v>
      </c>
      <c r="J537" s="403"/>
      <c r="K537" s="403"/>
      <c r="L537" s="403"/>
      <c r="M537" s="403"/>
      <c r="N537" s="404"/>
      <c r="O537" s="402"/>
      <c r="P537" s="403"/>
      <c r="Q537" s="403"/>
      <c r="R537" s="403"/>
      <c r="S537" s="403"/>
      <c r="T537" s="404"/>
      <c r="U537" s="410"/>
      <c r="V537" s="410"/>
      <c r="W537" s="410"/>
      <c r="X537" s="410"/>
      <c r="Y537" s="410"/>
      <c r="Z537" s="410"/>
    </row>
    <row r="538" spans="1:26" x14ac:dyDescent="0.25">
      <c r="A538" s="19" t="s">
        <v>262</v>
      </c>
      <c r="B538" s="18" t="s">
        <v>64</v>
      </c>
      <c r="C538" s="19" t="s">
        <v>248</v>
      </c>
      <c r="D538" s="19"/>
      <c r="E538" s="26">
        <v>41549</v>
      </c>
      <c r="F538" s="435"/>
      <c r="G538" s="171"/>
      <c r="H538" s="171"/>
      <c r="I538" s="402" t="s">
        <v>77</v>
      </c>
      <c r="J538" s="403"/>
      <c r="K538" s="403"/>
      <c r="L538" s="403"/>
      <c r="M538" s="403"/>
      <c r="N538" s="404"/>
      <c r="O538" s="402"/>
      <c r="P538" s="403"/>
      <c r="Q538" s="403"/>
      <c r="R538" s="403"/>
      <c r="S538" s="403"/>
      <c r="T538" s="404"/>
      <c r="U538" s="410"/>
      <c r="V538" s="410"/>
      <c r="W538" s="410"/>
      <c r="X538" s="410"/>
      <c r="Y538" s="410"/>
      <c r="Z538" s="410"/>
    </row>
    <row r="539" spans="1:26" x14ac:dyDescent="0.25">
      <c r="A539" s="19" t="s">
        <v>262</v>
      </c>
      <c r="B539" s="18" t="s">
        <v>64</v>
      </c>
      <c r="C539" s="19" t="s">
        <v>248</v>
      </c>
      <c r="D539" s="19"/>
      <c r="E539" s="26">
        <v>41549</v>
      </c>
      <c r="F539" s="435"/>
      <c r="G539" s="171"/>
      <c r="H539" s="171"/>
      <c r="I539" s="402" t="s">
        <v>76</v>
      </c>
      <c r="J539" s="403"/>
      <c r="K539" s="403"/>
      <c r="L539" s="403"/>
      <c r="M539" s="403"/>
      <c r="N539" s="404"/>
      <c r="O539" s="402"/>
      <c r="P539" s="403"/>
      <c r="Q539" s="403"/>
      <c r="R539" s="403"/>
      <c r="S539" s="403"/>
      <c r="T539" s="404"/>
      <c r="U539" s="410"/>
      <c r="V539" s="410"/>
      <c r="W539" s="410"/>
      <c r="X539" s="410"/>
      <c r="Y539" s="410"/>
      <c r="Z539" s="410"/>
    </row>
    <row r="540" spans="1:26" x14ac:dyDescent="0.25">
      <c r="A540" s="19" t="s">
        <v>262</v>
      </c>
      <c r="B540" s="18" t="s">
        <v>64</v>
      </c>
      <c r="C540" s="19" t="s">
        <v>248</v>
      </c>
      <c r="D540" s="19"/>
      <c r="E540" s="26">
        <v>41549</v>
      </c>
      <c r="F540" s="435"/>
      <c r="G540" s="171"/>
      <c r="H540" s="171"/>
      <c r="I540" s="402" t="s">
        <v>73</v>
      </c>
      <c r="J540" s="403"/>
      <c r="K540" s="403"/>
      <c r="L540" s="403"/>
      <c r="M540" s="403"/>
      <c r="N540" s="404"/>
      <c r="O540" s="402"/>
      <c r="P540" s="403"/>
      <c r="Q540" s="403"/>
      <c r="R540" s="403"/>
      <c r="S540" s="403"/>
      <c r="T540" s="404"/>
      <c r="U540" s="410"/>
      <c r="V540" s="410"/>
      <c r="W540" s="410"/>
      <c r="X540" s="410"/>
      <c r="Y540" s="410"/>
      <c r="Z540" s="410"/>
    </row>
    <row r="541" spans="1:26" x14ac:dyDescent="0.25">
      <c r="A541" s="19" t="s">
        <v>262</v>
      </c>
      <c r="B541" s="18" t="s">
        <v>64</v>
      </c>
      <c r="C541" s="19" t="s">
        <v>248</v>
      </c>
      <c r="D541" s="19"/>
      <c r="E541" s="26">
        <v>41549</v>
      </c>
      <c r="F541" s="435"/>
      <c r="G541" s="171"/>
      <c r="H541" s="171"/>
      <c r="I541" s="402" t="s">
        <v>448</v>
      </c>
      <c r="J541" s="403"/>
      <c r="K541" s="403"/>
      <c r="L541" s="403"/>
      <c r="M541" s="403"/>
      <c r="N541" s="404"/>
      <c r="O541" s="402"/>
      <c r="P541" s="403"/>
      <c r="Q541" s="403"/>
      <c r="R541" s="403"/>
      <c r="S541" s="403"/>
      <c r="T541" s="404"/>
      <c r="U541" s="410"/>
      <c r="V541" s="410"/>
      <c r="W541" s="410"/>
      <c r="X541" s="410"/>
      <c r="Y541" s="410"/>
      <c r="Z541" s="410"/>
    </row>
    <row r="542" spans="1:26" x14ac:dyDescent="0.25">
      <c r="A542" s="19" t="s">
        <v>262</v>
      </c>
      <c r="B542" s="18" t="s">
        <v>79</v>
      </c>
      <c r="C542" s="19" t="s">
        <v>248</v>
      </c>
      <c r="D542" s="19"/>
      <c r="E542" s="26">
        <v>41549</v>
      </c>
      <c r="F542" s="435"/>
      <c r="G542" s="171"/>
      <c r="H542" s="171"/>
      <c r="I542" s="402" t="s">
        <v>451</v>
      </c>
      <c r="J542" s="403"/>
      <c r="K542" s="403"/>
      <c r="L542" s="403"/>
      <c r="M542" s="403"/>
      <c r="N542" s="404"/>
      <c r="O542" s="402"/>
      <c r="P542" s="403"/>
      <c r="Q542" s="403"/>
      <c r="R542" s="403"/>
      <c r="S542" s="403"/>
      <c r="T542" s="404"/>
      <c r="U542" s="410"/>
      <c r="V542" s="410"/>
      <c r="W542" s="410"/>
      <c r="X542" s="410"/>
      <c r="Y542" s="410"/>
      <c r="Z542" s="410"/>
    </row>
    <row r="543" spans="1:26" x14ac:dyDescent="0.25">
      <c r="A543" s="19" t="s">
        <v>262</v>
      </c>
      <c r="B543" s="18" t="s">
        <v>64</v>
      </c>
      <c r="C543" s="19" t="s">
        <v>248</v>
      </c>
      <c r="D543" s="19"/>
      <c r="E543" s="26">
        <v>41549</v>
      </c>
      <c r="F543" s="435"/>
      <c r="G543" s="171"/>
      <c r="H543" s="171"/>
      <c r="I543" s="402" t="s">
        <v>70</v>
      </c>
      <c r="J543" s="403"/>
      <c r="K543" s="403"/>
      <c r="L543" s="403"/>
      <c r="M543" s="403"/>
      <c r="N543" s="404"/>
      <c r="O543" s="402"/>
      <c r="P543" s="403"/>
      <c r="Q543" s="403"/>
      <c r="R543" s="403"/>
      <c r="S543" s="403"/>
      <c r="T543" s="404"/>
      <c r="U543" s="410"/>
      <c r="V543" s="410"/>
      <c r="W543" s="410"/>
      <c r="X543" s="410"/>
      <c r="Y543" s="410"/>
      <c r="Z543" s="410"/>
    </row>
    <row r="544" spans="1:26" x14ac:dyDescent="0.25">
      <c r="A544" s="19" t="s">
        <v>262</v>
      </c>
      <c r="B544" s="18" t="s">
        <v>64</v>
      </c>
      <c r="C544" s="19" t="s">
        <v>248</v>
      </c>
      <c r="D544" s="19"/>
      <c r="E544" s="26">
        <v>41549</v>
      </c>
      <c r="F544" s="435"/>
      <c r="G544" s="171"/>
      <c r="H544" s="171"/>
      <c r="I544" s="402" t="s">
        <v>71</v>
      </c>
      <c r="J544" s="403"/>
      <c r="K544" s="403"/>
      <c r="L544" s="403"/>
      <c r="M544" s="403"/>
      <c r="N544" s="404"/>
      <c r="O544" s="402"/>
      <c r="P544" s="403"/>
      <c r="Q544" s="403"/>
      <c r="R544" s="403"/>
      <c r="S544" s="403"/>
      <c r="T544" s="404"/>
      <c r="U544" s="410"/>
      <c r="V544" s="410"/>
      <c r="W544" s="410"/>
      <c r="X544" s="410"/>
      <c r="Y544" s="410"/>
      <c r="Z544" s="410"/>
    </row>
    <row r="545" spans="1:26" x14ac:dyDescent="0.25">
      <c r="A545" s="19" t="s">
        <v>262</v>
      </c>
      <c r="B545" s="18" t="s">
        <v>64</v>
      </c>
      <c r="C545" s="19" t="s">
        <v>248</v>
      </c>
      <c r="D545" s="19"/>
      <c r="E545" s="26">
        <v>41549</v>
      </c>
      <c r="F545" s="435"/>
      <c r="G545" s="171"/>
      <c r="H545" s="171"/>
      <c r="I545" s="402" t="s">
        <v>69</v>
      </c>
      <c r="J545" s="403"/>
      <c r="K545" s="403"/>
      <c r="L545" s="403"/>
      <c r="M545" s="403"/>
      <c r="N545" s="404"/>
      <c r="O545" s="402"/>
      <c r="P545" s="403"/>
      <c r="Q545" s="403"/>
      <c r="R545" s="403"/>
      <c r="S545" s="403"/>
      <c r="T545" s="404"/>
      <c r="U545" s="410"/>
      <c r="V545" s="410"/>
      <c r="W545" s="410"/>
      <c r="X545" s="410"/>
      <c r="Y545" s="410"/>
      <c r="Z545" s="410"/>
    </row>
    <row r="546" spans="1:26" x14ac:dyDescent="0.25">
      <c r="A546" s="19" t="s">
        <v>262</v>
      </c>
      <c r="B546" s="18" t="s">
        <v>64</v>
      </c>
      <c r="C546" s="19" t="s">
        <v>248</v>
      </c>
      <c r="D546" s="19"/>
      <c r="E546" s="26">
        <v>41549</v>
      </c>
      <c r="F546" s="435"/>
      <c r="G546" s="171"/>
      <c r="H546" s="171"/>
      <c r="I546" s="402" t="s">
        <v>449</v>
      </c>
      <c r="J546" s="403"/>
      <c r="K546" s="403"/>
      <c r="L546" s="403"/>
      <c r="M546" s="403"/>
      <c r="N546" s="404"/>
      <c r="O546" s="402"/>
      <c r="P546" s="403"/>
      <c r="Q546" s="403"/>
      <c r="R546" s="403"/>
      <c r="S546" s="403"/>
      <c r="T546" s="404"/>
      <c r="U546" s="410"/>
      <c r="V546" s="410"/>
      <c r="W546" s="410"/>
      <c r="X546" s="410"/>
      <c r="Y546" s="410"/>
      <c r="Z546" s="410"/>
    </row>
    <row r="547" spans="1:26" x14ac:dyDescent="0.25">
      <c r="A547" s="19" t="s">
        <v>262</v>
      </c>
      <c r="B547" s="18" t="s">
        <v>64</v>
      </c>
      <c r="C547" s="19" t="s">
        <v>248</v>
      </c>
      <c r="D547" s="19"/>
      <c r="E547" s="26">
        <v>41549</v>
      </c>
      <c r="F547" s="435"/>
      <c r="G547" s="171"/>
      <c r="H547" s="171"/>
      <c r="I547" s="402" t="s">
        <v>450</v>
      </c>
      <c r="J547" s="403"/>
      <c r="K547" s="403"/>
      <c r="L547" s="403"/>
      <c r="M547" s="403"/>
      <c r="N547" s="404"/>
      <c r="O547" s="402"/>
      <c r="P547" s="403"/>
      <c r="Q547" s="403"/>
      <c r="R547" s="403"/>
      <c r="S547" s="403"/>
      <c r="T547" s="404"/>
      <c r="U547" s="410"/>
      <c r="V547" s="410"/>
      <c r="W547" s="410"/>
      <c r="X547" s="410"/>
      <c r="Y547" s="410"/>
      <c r="Z547" s="410"/>
    </row>
    <row r="548" spans="1:26" x14ac:dyDescent="0.25">
      <c r="A548" s="19" t="s">
        <v>262</v>
      </c>
      <c r="B548" s="18" t="s">
        <v>86</v>
      </c>
      <c r="C548" s="19" t="s">
        <v>248</v>
      </c>
      <c r="D548" s="19"/>
      <c r="E548" s="26">
        <v>41549</v>
      </c>
      <c r="F548" s="435"/>
      <c r="G548" s="171"/>
      <c r="H548" s="171"/>
      <c r="I548" s="402" t="s">
        <v>399</v>
      </c>
      <c r="J548" s="403"/>
      <c r="K548" s="403"/>
      <c r="L548" s="403"/>
      <c r="M548" s="403"/>
      <c r="N548" s="404"/>
      <c r="O548" s="402"/>
      <c r="P548" s="403"/>
      <c r="Q548" s="403"/>
      <c r="R548" s="403"/>
      <c r="S548" s="403"/>
      <c r="T548" s="404"/>
      <c r="U548" s="410"/>
      <c r="V548" s="410"/>
      <c r="W548" s="410"/>
      <c r="X548" s="410"/>
      <c r="Y548" s="410"/>
      <c r="Z548" s="410"/>
    </row>
    <row r="549" spans="1:26" x14ac:dyDescent="0.25">
      <c r="A549" s="19" t="s">
        <v>262</v>
      </c>
      <c r="B549" s="18" t="s">
        <v>233</v>
      </c>
      <c r="C549" s="19" t="s">
        <v>248</v>
      </c>
      <c r="D549" s="19"/>
      <c r="E549" s="26">
        <v>41549</v>
      </c>
      <c r="F549" s="435"/>
      <c r="G549" s="171"/>
      <c r="H549" s="171"/>
      <c r="I549" s="402" t="s">
        <v>238</v>
      </c>
      <c r="J549" s="403"/>
      <c r="K549" s="403"/>
      <c r="L549" s="403"/>
      <c r="M549" s="403"/>
      <c r="N549" s="404"/>
      <c r="O549" s="402"/>
      <c r="P549" s="403"/>
      <c r="Q549" s="403"/>
      <c r="R549" s="403"/>
      <c r="S549" s="403"/>
      <c r="T549" s="404"/>
      <c r="U549" s="410"/>
      <c r="V549" s="410"/>
      <c r="W549" s="410"/>
      <c r="X549" s="410"/>
      <c r="Y549" s="410"/>
      <c r="Z549" s="410"/>
    </row>
    <row r="550" spans="1:26" x14ac:dyDescent="0.25">
      <c r="A550" s="19" t="s">
        <v>262</v>
      </c>
      <c r="B550" s="18" t="s">
        <v>86</v>
      </c>
      <c r="C550" s="19" t="s">
        <v>248</v>
      </c>
      <c r="D550" s="19"/>
      <c r="E550" s="26">
        <v>41549</v>
      </c>
      <c r="F550" s="435"/>
      <c r="G550" s="171"/>
      <c r="H550" s="171"/>
      <c r="I550" s="402" t="s">
        <v>284</v>
      </c>
      <c r="J550" s="403"/>
      <c r="K550" s="403"/>
      <c r="L550" s="403"/>
      <c r="M550" s="403"/>
      <c r="N550" s="404"/>
      <c r="O550" s="402"/>
      <c r="P550" s="403"/>
      <c r="Q550" s="403"/>
      <c r="R550" s="403"/>
      <c r="S550" s="403"/>
      <c r="T550" s="404"/>
      <c r="U550" s="410"/>
      <c r="V550" s="410"/>
      <c r="W550" s="410"/>
      <c r="X550" s="410"/>
      <c r="Y550" s="410"/>
      <c r="Z550" s="410"/>
    </row>
    <row r="551" spans="1:26" x14ac:dyDescent="0.25">
      <c r="A551" s="19" t="s">
        <v>262</v>
      </c>
      <c r="B551" s="18" t="s">
        <v>144</v>
      </c>
      <c r="C551" s="19" t="s">
        <v>248</v>
      </c>
      <c r="D551" s="19"/>
      <c r="E551" s="26">
        <v>41549</v>
      </c>
      <c r="F551" s="435"/>
      <c r="G551" s="171"/>
      <c r="H551" s="171"/>
      <c r="I551" s="402" t="s">
        <v>225</v>
      </c>
      <c r="J551" s="403"/>
      <c r="K551" s="403"/>
      <c r="L551" s="403"/>
      <c r="M551" s="403"/>
      <c r="N551" s="404"/>
      <c r="O551" s="402"/>
      <c r="P551" s="403"/>
      <c r="Q551" s="403"/>
      <c r="R551" s="403"/>
      <c r="S551" s="403"/>
      <c r="T551" s="404"/>
      <c r="U551" s="410"/>
      <c r="V551" s="410"/>
      <c r="W551" s="410"/>
      <c r="X551" s="410"/>
      <c r="Y551" s="410"/>
      <c r="Z551" s="410"/>
    </row>
    <row r="552" spans="1:26" x14ac:dyDescent="0.25">
      <c r="A552" s="19" t="s">
        <v>262</v>
      </c>
      <c r="B552" s="18" t="s">
        <v>62</v>
      </c>
      <c r="C552" s="19" t="s">
        <v>248</v>
      </c>
      <c r="D552" s="19"/>
      <c r="E552" s="26">
        <v>41549</v>
      </c>
      <c r="F552" s="435"/>
      <c r="G552" s="171"/>
      <c r="H552" s="171"/>
      <c r="I552" s="402" t="s">
        <v>143</v>
      </c>
      <c r="J552" s="403"/>
      <c r="K552" s="403"/>
      <c r="L552" s="403"/>
      <c r="M552" s="403"/>
      <c r="N552" s="404"/>
      <c r="O552" s="402"/>
      <c r="P552" s="403"/>
      <c r="Q552" s="403"/>
      <c r="R552" s="403"/>
      <c r="S552" s="403"/>
      <c r="T552" s="404"/>
      <c r="U552" s="410"/>
      <c r="V552" s="410"/>
      <c r="W552" s="410"/>
      <c r="X552" s="410"/>
      <c r="Y552" s="410"/>
      <c r="Z552" s="410"/>
    </row>
    <row r="553" spans="1:26" x14ac:dyDescent="0.25">
      <c r="A553" s="19" t="s">
        <v>262</v>
      </c>
      <c r="B553" s="18" t="s">
        <v>62</v>
      </c>
      <c r="C553" s="19" t="s">
        <v>248</v>
      </c>
      <c r="D553" s="19"/>
      <c r="E553" s="26">
        <v>41549</v>
      </c>
      <c r="F553" s="435"/>
      <c r="G553" s="171"/>
      <c r="H553" s="171"/>
      <c r="I553" s="402" t="s">
        <v>141</v>
      </c>
      <c r="J553" s="403"/>
      <c r="K553" s="403"/>
      <c r="L553" s="403"/>
      <c r="M553" s="403"/>
      <c r="N553" s="404"/>
      <c r="O553" s="402"/>
      <c r="P553" s="403"/>
      <c r="Q553" s="403"/>
      <c r="R553" s="403"/>
      <c r="S553" s="403"/>
      <c r="T553" s="404"/>
      <c r="U553" s="410"/>
      <c r="V553" s="410"/>
      <c r="W553" s="410"/>
      <c r="X553" s="410"/>
      <c r="Y553" s="410"/>
      <c r="Z553" s="410"/>
    </row>
    <row r="554" spans="1:26" x14ac:dyDescent="0.25">
      <c r="A554" s="19" t="s">
        <v>262</v>
      </c>
      <c r="B554" s="18" t="s">
        <v>62</v>
      </c>
      <c r="C554" s="19" t="s">
        <v>248</v>
      </c>
      <c r="D554" s="19"/>
      <c r="E554" s="26">
        <v>41549</v>
      </c>
      <c r="F554" s="435"/>
      <c r="G554" s="171"/>
      <c r="H554" s="171"/>
      <c r="I554" s="402" t="s">
        <v>183</v>
      </c>
      <c r="J554" s="403"/>
      <c r="K554" s="403"/>
      <c r="L554" s="403"/>
      <c r="M554" s="403"/>
      <c r="N554" s="404"/>
      <c r="O554" s="402"/>
      <c r="P554" s="403"/>
      <c r="Q554" s="403"/>
      <c r="R554" s="403"/>
      <c r="S554" s="403"/>
      <c r="T554" s="404"/>
      <c r="U554" s="410"/>
      <c r="V554" s="410"/>
      <c r="W554" s="410"/>
      <c r="X554" s="410"/>
      <c r="Y554" s="410"/>
      <c r="Z554" s="410"/>
    </row>
    <row r="555" spans="1:26" x14ac:dyDescent="0.25">
      <c r="A555" s="19" t="s">
        <v>262</v>
      </c>
      <c r="B555" s="18" t="s">
        <v>136</v>
      </c>
      <c r="C555" s="19" t="s">
        <v>248</v>
      </c>
      <c r="D555" s="19"/>
      <c r="E555" s="26">
        <v>41549</v>
      </c>
      <c r="F555" s="435"/>
      <c r="G555" s="171"/>
      <c r="H555" s="171"/>
      <c r="I555" s="402" t="s">
        <v>135</v>
      </c>
      <c r="J555" s="403"/>
      <c r="K555" s="403"/>
      <c r="L555" s="403"/>
      <c r="M555" s="403"/>
      <c r="N555" s="404"/>
      <c r="O555" s="402"/>
      <c r="P555" s="403"/>
      <c r="Q555" s="403"/>
      <c r="R555" s="403"/>
      <c r="S555" s="403"/>
      <c r="T555" s="404"/>
      <c r="U555" s="410"/>
      <c r="V555" s="410"/>
      <c r="W555" s="410"/>
      <c r="X555" s="410"/>
      <c r="Y555" s="410"/>
      <c r="Z555" s="410"/>
    </row>
    <row r="556" spans="1:26" x14ac:dyDescent="0.25">
      <c r="A556" s="19" t="s">
        <v>262</v>
      </c>
      <c r="B556" s="18" t="s">
        <v>61</v>
      </c>
      <c r="C556" s="19" t="s">
        <v>248</v>
      </c>
      <c r="D556" s="19"/>
      <c r="E556" s="26">
        <v>41549</v>
      </c>
      <c r="F556" s="435"/>
      <c r="G556" s="171"/>
      <c r="H556" s="171"/>
      <c r="I556" s="402" t="s">
        <v>440</v>
      </c>
      <c r="J556" s="403"/>
      <c r="K556" s="403"/>
      <c r="L556" s="403"/>
      <c r="M556" s="403"/>
      <c r="N556" s="404"/>
      <c r="O556" s="402"/>
      <c r="P556" s="403"/>
      <c r="Q556" s="403"/>
      <c r="R556" s="403"/>
      <c r="S556" s="403"/>
      <c r="T556" s="404"/>
      <c r="U556" s="410"/>
      <c r="V556" s="410"/>
      <c r="W556" s="410"/>
      <c r="X556" s="410"/>
      <c r="Y556" s="410"/>
      <c r="Z556" s="410"/>
    </row>
    <row r="557" spans="1:26" x14ac:dyDescent="0.25">
      <c r="A557" s="19" t="s">
        <v>262</v>
      </c>
      <c r="B557" s="18" t="s">
        <v>61</v>
      </c>
      <c r="C557" s="19" t="s">
        <v>248</v>
      </c>
      <c r="D557" s="19"/>
      <c r="E557" s="26">
        <v>41549</v>
      </c>
      <c r="F557" s="435"/>
      <c r="G557" s="171"/>
      <c r="H557" s="171"/>
      <c r="I557" s="402" t="s">
        <v>190</v>
      </c>
      <c r="J557" s="403"/>
      <c r="K557" s="403"/>
      <c r="L557" s="403"/>
      <c r="M557" s="403"/>
      <c r="N557" s="404"/>
      <c r="O557" s="402"/>
      <c r="P557" s="403"/>
      <c r="Q557" s="403"/>
      <c r="R557" s="403"/>
      <c r="S557" s="403"/>
      <c r="T557" s="404"/>
      <c r="U557" s="410"/>
      <c r="V557" s="410"/>
      <c r="W557" s="410"/>
      <c r="X557" s="410"/>
      <c r="Y557" s="410"/>
      <c r="Z557" s="410"/>
    </row>
    <row r="558" spans="1:26" x14ac:dyDescent="0.25">
      <c r="A558" s="19" t="s">
        <v>262</v>
      </c>
      <c r="B558" s="18" t="s">
        <v>59</v>
      </c>
      <c r="C558" s="19" t="s">
        <v>248</v>
      </c>
      <c r="D558" s="19"/>
      <c r="E558" s="26">
        <v>41549</v>
      </c>
      <c r="F558" s="435"/>
      <c r="G558" s="171"/>
      <c r="H558" s="171"/>
      <c r="I558" s="402" t="s">
        <v>60</v>
      </c>
      <c r="J558" s="403"/>
      <c r="K558" s="403"/>
      <c r="L558" s="403"/>
      <c r="M558" s="403"/>
      <c r="N558" s="404"/>
      <c r="O558" s="402"/>
      <c r="P558" s="403"/>
      <c r="Q558" s="403"/>
      <c r="R558" s="403"/>
      <c r="S558" s="403"/>
      <c r="T558" s="404"/>
      <c r="U558" s="410"/>
      <c r="V558" s="410"/>
      <c r="W558" s="410"/>
      <c r="X558" s="410"/>
      <c r="Y558" s="410"/>
      <c r="Z558" s="410"/>
    </row>
    <row r="559" spans="1:26" x14ac:dyDescent="0.25">
      <c r="A559" s="19" t="s">
        <v>262</v>
      </c>
      <c r="B559" s="18" t="s">
        <v>52</v>
      </c>
      <c r="C559" s="19" t="s">
        <v>248</v>
      </c>
      <c r="D559" s="19"/>
      <c r="E559" s="26">
        <v>41549</v>
      </c>
      <c r="F559" s="435"/>
      <c r="G559" s="171"/>
      <c r="H559" s="171"/>
      <c r="I559" s="402" t="s">
        <v>177</v>
      </c>
      <c r="J559" s="403"/>
      <c r="K559" s="403"/>
      <c r="L559" s="403"/>
      <c r="M559" s="403"/>
      <c r="N559" s="404"/>
      <c r="O559" s="402"/>
      <c r="P559" s="403"/>
      <c r="Q559" s="403"/>
      <c r="R559" s="403"/>
      <c r="S559" s="403"/>
      <c r="T559" s="404"/>
      <c r="U559" s="410"/>
      <c r="V559" s="410"/>
      <c r="W559" s="410"/>
      <c r="X559" s="410"/>
      <c r="Y559" s="410"/>
      <c r="Z559" s="410"/>
    </row>
    <row r="560" spans="1:26" x14ac:dyDescent="0.25">
      <c r="A560" s="19" t="s">
        <v>262</v>
      </c>
      <c r="B560" s="18" t="s">
        <v>52</v>
      </c>
      <c r="C560" s="19" t="s">
        <v>248</v>
      </c>
      <c r="D560" s="19"/>
      <c r="E560" s="26">
        <v>41549</v>
      </c>
      <c r="F560" s="435"/>
      <c r="G560" s="171"/>
      <c r="H560" s="171"/>
      <c r="I560" s="402" t="s">
        <v>180</v>
      </c>
      <c r="J560" s="403"/>
      <c r="K560" s="403"/>
      <c r="L560" s="403"/>
      <c r="M560" s="403"/>
      <c r="N560" s="404"/>
      <c r="O560" s="402"/>
      <c r="P560" s="403"/>
      <c r="Q560" s="403"/>
      <c r="R560" s="403"/>
      <c r="S560" s="403"/>
      <c r="T560" s="404"/>
      <c r="U560" s="410"/>
      <c r="V560" s="410"/>
      <c r="W560" s="410"/>
      <c r="X560" s="410"/>
      <c r="Y560" s="410"/>
      <c r="Z560" s="410"/>
    </row>
    <row r="561" spans="1:26" x14ac:dyDescent="0.25">
      <c r="A561" s="19" t="s">
        <v>262</v>
      </c>
      <c r="B561" s="18" t="s">
        <v>29</v>
      </c>
      <c r="C561" s="19" t="s">
        <v>248</v>
      </c>
      <c r="D561" s="19"/>
      <c r="E561" s="26">
        <v>41549</v>
      </c>
      <c r="F561" s="435"/>
      <c r="G561" s="171"/>
      <c r="H561" s="171"/>
      <c r="I561" s="402" t="s">
        <v>433</v>
      </c>
      <c r="J561" s="403"/>
      <c r="K561" s="403"/>
      <c r="L561" s="403"/>
      <c r="M561" s="403"/>
      <c r="N561" s="404"/>
      <c r="O561" s="402"/>
      <c r="P561" s="403"/>
      <c r="Q561" s="403"/>
      <c r="R561" s="403"/>
      <c r="S561" s="403"/>
      <c r="T561" s="404"/>
      <c r="U561" s="410"/>
      <c r="V561" s="410"/>
      <c r="W561" s="410"/>
      <c r="X561" s="410"/>
      <c r="Y561" s="410"/>
      <c r="Z561" s="410"/>
    </row>
    <row r="562" spans="1:26" x14ac:dyDescent="0.25">
      <c r="A562" s="19" t="s">
        <v>262</v>
      </c>
      <c r="B562" s="18" t="s">
        <v>100</v>
      </c>
      <c r="C562" s="19" t="s">
        <v>239</v>
      </c>
      <c r="D562" s="19" t="s">
        <v>473</v>
      </c>
      <c r="E562" s="26">
        <v>41548</v>
      </c>
      <c r="F562" s="435"/>
      <c r="G562" s="171"/>
      <c r="H562" s="171"/>
      <c r="I562" s="402" t="s">
        <v>469</v>
      </c>
      <c r="J562" s="403"/>
      <c r="K562" s="403"/>
      <c r="L562" s="403"/>
      <c r="M562" s="403"/>
      <c r="N562" s="404"/>
      <c r="O562" s="402"/>
      <c r="P562" s="403"/>
      <c r="Q562" s="403"/>
      <c r="R562" s="403"/>
      <c r="S562" s="403"/>
      <c r="T562" s="404"/>
      <c r="U562" s="410">
        <v>67.92</v>
      </c>
      <c r="V562" s="410"/>
      <c r="W562" s="410"/>
      <c r="X562" s="410"/>
      <c r="Y562" s="410"/>
      <c r="Z562" s="410"/>
    </row>
    <row r="563" spans="1:26" x14ac:dyDescent="0.25">
      <c r="A563" s="19" t="s">
        <v>262</v>
      </c>
      <c r="B563" s="18" t="s">
        <v>100</v>
      </c>
      <c r="C563" s="19" t="s">
        <v>239</v>
      </c>
      <c r="D563" s="19" t="s">
        <v>472</v>
      </c>
      <c r="E563" s="26">
        <v>41549</v>
      </c>
      <c r="F563" s="435"/>
      <c r="G563" s="171"/>
      <c r="H563" s="171"/>
      <c r="I563" s="402" t="s">
        <v>470</v>
      </c>
      <c r="J563" s="403"/>
      <c r="K563" s="403"/>
      <c r="L563" s="403"/>
      <c r="M563" s="403"/>
      <c r="N563" s="404"/>
      <c r="O563" s="402"/>
      <c r="P563" s="403"/>
      <c r="Q563" s="403"/>
      <c r="R563" s="403"/>
      <c r="S563" s="403"/>
      <c r="T563" s="404"/>
      <c r="U563" s="410">
        <v>209.22</v>
      </c>
      <c r="V563" s="410"/>
      <c r="W563" s="410"/>
      <c r="X563" s="410"/>
      <c r="Y563" s="410"/>
      <c r="Z563" s="410"/>
    </row>
    <row r="564" spans="1:26" x14ac:dyDescent="0.25">
      <c r="A564" s="19" t="s">
        <v>262</v>
      </c>
      <c r="B564" s="18" t="s">
        <v>10</v>
      </c>
      <c r="C564" s="19" t="s">
        <v>248</v>
      </c>
      <c r="D564" s="19"/>
      <c r="E564" s="26">
        <v>41550</v>
      </c>
      <c r="F564" s="435"/>
      <c r="G564" s="171"/>
      <c r="H564" s="171"/>
      <c r="I564" s="402" t="s">
        <v>254</v>
      </c>
      <c r="J564" s="403"/>
      <c r="K564" s="403"/>
      <c r="L564" s="403"/>
      <c r="M564" s="403"/>
      <c r="N564" s="404"/>
      <c r="O564" s="402"/>
      <c r="P564" s="403"/>
      <c r="Q564" s="403"/>
      <c r="R564" s="403"/>
      <c r="S564" s="403"/>
      <c r="T564" s="404"/>
      <c r="U564" s="410"/>
      <c r="V564" s="410"/>
      <c r="W564" s="410"/>
      <c r="X564" s="410"/>
      <c r="Y564" s="410"/>
      <c r="Z564" s="410"/>
    </row>
    <row r="565" spans="1:26" x14ac:dyDescent="0.25">
      <c r="A565" s="19" t="s">
        <v>262</v>
      </c>
      <c r="B565" s="18" t="s">
        <v>29</v>
      </c>
      <c r="C565" s="19" t="s">
        <v>248</v>
      </c>
      <c r="D565" s="19"/>
      <c r="E565" s="26">
        <v>41550</v>
      </c>
      <c r="F565" s="435"/>
      <c r="G565" s="171"/>
      <c r="H565" s="171"/>
      <c r="I565" s="402" t="s">
        <v>179</v>
      </c>
      <c r="J565" s="403"/>
      <c r="K565" s="403"/>
      <c r="L565" s="403"/>
      <c r="M565" s="403"/>
      <c r="N565" s="404"/>
      <c r="O565" s="402"/>
      <c r="P565" s="403"/>
      <c r="Q565" s="403"/>
      <c r="R565" s="403"/>
      <c r="S565" s="403"/>
      <c r="T565" s="404"/>
      <c r="U565" s="410"/>
      <c r="V565" s="410"/>
      <c r="W565" s="410"/>
      <c r="X565" s="410"/>
      <c r="Y565" s="410"/>
      <c r="Z565" s="410"/>
    </row>
    <row r="566" spans="1:26" x14ac:dyDescent="0.25">
      <c r="A566" s="19" t="s">
        <v>262</v>
      </c>
      <c r="B566" s="18" t="s">
        <v>144</v>
      </c>
      <c r="C566" s="19" t="s">
        <v>248</v>
      </c>
      <c r="D566" s="19"/>
      <c r="E566" s="26">
        <v>41550</v>
      </c>
      <c r="F566" s="435"/>
      <c r="G566" s="171"/>
      <c r="H566" s="171"/>
      <c r="I566" s="402" t="s">
        <v>148</v>
      </c>
      <c r="J566" s="403"/>
      <c r="K566" s="403"/>
      <c r="L566" s="403"/>
      <c r="M566" s="403"/>
      <c r="N566" s="404"/>
      <c r="O566" s="402"/>
      <c r="P566" s="403"/>
      <c r="Q566" s="403"/>
      <c r="R566" s="403"/>
      <c r="S566" s="403"/>
      <c r="T566" s="404"/>
      <c r="U566" s="410"/>
      <c r="V566" s="410"/>
      <c r="W566" s="410"/>
      <c r="X566" s="410"/>
      <c r="Y566" s="410"/>
      <c r="Z566" s="410"/>
    </row>
    <row r="567" spans="1:26" x14ac:dyDescent="0.25">
      <c r="A567" s="19" t="s">
        <v>262</v>
      </c>
      <c r="B567" s="18" t="s">
        <v>61</v>
      </c>
      <c r="C567" s="19" t="s">
        <v>248</v>
      </c>
      <c r="D567" s="19"/>
      <c r="E567" s="26">
        <v>41550</v>
      </c>
      <c r="F567" s="435"/>
      <c r="G567" s="171"/>
      <c r="H567" s="171"/>
      <c r="I567" s="402" t="s">
        <v>441</v>
      </c>
      <c r="J567" s="403"/>
      <c r="K567" s="403"/>
      <c r="L567" s="403"/>
      <c r="M567" s="403"/>
      <c r="N567" s="404"/>
      <c r="O567" s="402"/>
      <c r="P567" s="403"/>
      <c r="Q567" s="403"/>
      <c r="R567" s="403"/>
      <c r="S567" s="403"/>
      <c r="T567" s="404"/>
      <c r="U567" s="410"/>
      <c r="V567" s="410"/>
      <c r="W567" s="410"/>
      <c r="X567" s="410"/>
      <c r="Y567" s="410"/>
      <c r="Z567" s="410"/>
    </row>
    <row r="568" spans="1:26" x14ac:dyDescent="0.25">
      <c r="A568" s="19" t="s">
        <v>262</v>
      </c>
      <c r="B568" s="18" t="s">
        <v>61</v>
      </c>
      <c r="C568" s="19" t="s">
        <v>248</v>
      </c>
      <c r="D568" s="19"/>
      <c r="E568" s="26">
        <v>41550</v>
      </c>
      <c r="F568" s="435"/>
      <c r="G568" s="171"/>
      <c r="H568" s="171"/>
      <c r="I568" s="402" t="s">
        <v>442</v>
      </c>
      <c r="J568" s="403"/>
      <c r="K568" s="403"/>
      <c r="L568" s="403"/>
      <c r="M568" s="403"/>
      <c r="N568" s="404"/>
      <c r="O568" s="402"/>
      <c r="P568" s="403"/>
      <c r="Q568" s="403"/>
      <c r="R568" s="403"/>
      <c r="S568" s="403"/>
      <c r="T568" s="404"/>
      <c r="U568" s="410"/>
      <c r="V568" s="410"/>
      <c r="W568" s="410"/>
      <c r="X568" s="410"/>
      <c r="Y568" s="410"/>
      <c r="Z568" s="410"/>
    </row>
    <row r="569" spans="1:26" x14ac:dyDescent="0.25">
      <c r="A569" s="19" t="s">
        <v>262</v>
      </c>
      <c r="B569" s="18" t="s">
        <v>93</v>
      </c>
      <c r="C569" s="19" t="s">
        <v>248</v>
      </c>
      <c r="D569" s="19"/>
      <c r="E569" s="26">
        <v>41550</v>
      </c>
      <c r="F569" s="435"/>
      <c r="G569" s="171"/>
      <c r="H569" s="171"/>
      <c r="I569" s="402" t="s">
        <v>347</v>
      </c>
      <c r="J569" s="403"/>
      <c r="K569" s="403"/>
      <c r="L569" s="403"/>
      <c r="M569" s="403"/>
      <c r="N569" s="404"/>
      <c r="O569" s="402"/>
      <c r="P569" s="403"/>
      <c r="Q569" s="403"/>
      <c r="R569" s="403"/>
      <c r="S569" s="403"/>
      <c r="T569" s="404"/>
      <c r="U569" s="410"/>
      <c r="V569" s="410"/>
      <c r="W569" s="410"/>
      <c r="X569" s="410"/>
      <c r="Y569" s="410"/>
      <c r="Z569" s="410"/>
    </row>
    <row r="570" spans="1:26" x14ac:dyDescent="0.25">
      <c r="A570" s="19" t="s">
        <v>262</v>
      </c>
      <c r="B570" s="18" t="s">
        <v>10</v>
      </c>
      <c r="C570" s="19" t="s">
        <v>248</v>
      </c>
      <c r="D570" s="19"/>
      <c r="E570" s="26">
        <v>41556</v>
      </c>
      <c r="F570" s="435"/>
      <c r="G570" s="171"/>
      <c r="H570" s="171"/>
      <c r="I570" s="402" t="s">
        <v>12</v>
      </c>
      <c r="J570" s="403"/>
      <c r="K570" s="403"/>
      <c r="L570" s="403"/>
      <c r="M570" s="403"/>
      <c r="N570" s="404"/>
      <c r="O570" s="402"/>
      <c r="P570" s="403"/>
      <c r="Q570" s="403"/>
      <c r="R570" s="403"/>
      <c r="S570" s="403"/>
      <c r="T570" s="404"/>
      <c r="U570" s="410"/>
      <c r="V570" s="410"/>
      <c r="W570" s="410"/>
      <c r="X570" s="410"/>
      <c r="Y570" s="410"/>
      <c r="Z570" s="410"/>
    </row>
    <row r="571" spans="1:26" x14ac:dyDescent="0.25">
      <c r="A571" s="19" t="s">
        <v>262</v>
      </c>
      <c r="B571" s="18" t="s">
        <v>10</v>
      </c>
      <c r="C571" s="19" t="s">
        <v>248</v>
      </c>
      <c r="D571" s="19"/>
      <c r="E571" s="26">
        <v>41556</v>
      </c>
      <c r="F571" s="435"/>
      <c r="G571" s="171"/>
      <c r="H571" s="171"/>
      <c r="I571" s="402" t="s">
        <v>14</v>
      </c>
      <c r="J571" s="403"/>
      <c r="K571" s="403"/>
      <c r="L571" s="403"/>
      <c r="M571" s="403"/>
      <c r="N571" s="404"/>
      <c r="O571" s="402"/>
      <c r="P571" s="403"/>
      <c r="Q571" s="403"/>
      <c r="R571" s="403"/>
      <c r="S571" s="403"/>
      <c r="T571" s="404"/>
      <c r="U571" s="410"/>
      <c r="V571" s="410"/>
      <c r="W571" s="410"/>
      <c r="X571" s="410"/>
      <c r="Y571" s="410"/>
      <c r="Z571" s="410"/>
    </row>
    <row r="572" spans="1:26" x14ac:dyDescent="0.25">
      <c r="A572" s="19" t="s">
        <v>262</v>
      </c>
      <c r="B572" s="18" t="s">
        <v>10</v>
      </c>
      <c r="C572" s="19" t="s">
        <v>248</v>
      </c>
      <c r="D572" s="19"/>
      <c r="E572" s="26">
        <v>41556</v>
      </c>
      <c r="F572" s="435"/>
      <c r="G572" s="171"/>
      <c r="H572" s="171"/>
      <c r="I572" s="402" t="s">
        <v>254</v>
      </c>
      <c r="J572" s="403"/>
      <c r="K572" s="403"/>
      <c r="L572" s="403"/>
      <c r="M572" s="403"/>
      <c r="N572" s="404"/>
      <c r="O572" s="402"/>
      <c r="P572" s="403"/>
      <c r="Q572" s="403"/>
      <c r="R572" s="403"/>
      <c r="S572" s="403"/>
      <c r="T572" s="404"/>
      <c r="U572" s="410"/>
      <c r="V572" s="410"/>
      <c r="W572" s="410"/>
      <c r="X572" s="410"/>
      <c r="Y572" s="410"/>
      <c r="Z572" s="410"/>
    </row>
    <row r="573" spans="1:26" x14ac:dyDescent="0.25">
      <c r="A573" s="19" t="s">
        <v>262</v>
      </c>
      <c r="B573" s="18" t="s">
        <v>29</v>
      </c>
      <c r="C573" s="19" t="s">
        <v>248</v>
      </c>
      <c r="D573" s="19"/>
      <c r="E573" s="26">
        <v>41556</v>
      </c>
      <c r="F573" s="435"/>
      <c r="G573" s="171"/>
      <c r="H573" s="171"/>
      <c r="I573" s="402" t="s">
        <v>433</v>
      </c>
      <c r="J573" s="403"/>
      <c r="K573" s="403"/>
      <c r="L573" s="403"/>
      <c r="M573" s="403"/>
      <c r="N573" s="404"/>
      <c r="O573" s="402"/>
      <c r="P573" s="403"/>
      <c r="Q573" s="403"/>
      <c r="R573" s="403"/>
      <c r="S573" s="403"/>
      <c r="T573" s="404"/>
      <c r="U573" s="410"/>
      <c r="V573" s="410"/>
      <c r="W573" s="410"/>
      <c r="X573" s="410"/>
      <c r="Y573" s="410"/>
      <c r="Z573" s="410"/>
    </row>
    <row r="574" spans="1:26" x14ac:dyDescent="0.25">
      <c r="A574" s="19" t="s">
        <v>262</v>
      </c>
      <c r="B574" s="18" t="s">
        <v>61</v>
      </c>
      <c r="C574" s="19" t="s">
        <v>248</v>
      </c>
      <c r="D574" s="19"/>
      <c r="E574" s="26">
        <v>41556</v>
      </c>
      <c r="F574" s="435"/>
      <c r="G574" s="171"/>
      <c r="H574" s="171"/>
      <c r="I574" s="402" t="s">
        <v>439</v>
      </c>
      <c r="J574" s="403"/>
      <c r="K574" s="403"/>
      <c r="L574" s="403"/>
      <c r="M574" s="403"/>
      <c r="N574" s="404"/>
      <c r="O574" s="402"/>
      <c r="P574" s="403"/>
      <c r="Q574" s="403"/>
      <c r="R574" s="403"/>
      <c r="S574" s="403"/>
      <c r="T574" s="404"/>
      <c r="U574" s="410"/>
      <c r="V574" s="410"/>
      <c r="W574" s="410"/>
      <c r="X574" s="410"/>
      <c r="Y574" s="410"/>
      <c r="Z574" s="410"/>
    </row>
    <row r="575" spans="1:26" x14ac:dyDescent="0.25">
      <c r="A575" s="19" t="s">
        <v>262</v>
      </c>
      <c r="B575" s="18" t="s">
        <v>61</v>
      </c>
      <c r="C575" s="19" t="s">
        <v>248</v>
      </c>
      <c r="D575" s="19"/>
      <c r="E575" s="26">
        <v>41556</v>
      </c>
      <c r="F575" s="435"/>
      <c r="G575" s="171"/>
      <c r="H575" s="171"/>
      <c r="I575" s="402" t="s">
        <v>434</v>
      </c>
      <c r="J575" s="403"/>
      <c r="K575" s="403"/>
      <c r="L575" s="403"/>
      <c r="M575" s="403"/>
      <c r="N575" s="404"/>
      <c r="O575" s="402"/>
      <c r="P575" s="403"/>
      <c r="Q575" s="403"/>
      <c r="R575" s="403"/>
      <c r="S575" s="403"/>
      <c r="T575" s="404"/>
      <c r="U575" s="410"/>
      <c r="V575" s="410"/>
      <c r="W575" s="410"/>
      <c r="X575" s="410"/>
      <c r="Y575" s="410"/>
      <c r="Z575" s="410"/>
    </row>
    <row r="576" spans="1:26" x14ac:dyDescent="0.25">
      <c r="A576" s="19" t="s">
        <v>262</v>
      </c>
      <c r="B576" s="18" t="s">
        <v>61</v>
      </c>
      <c r="C576" s="19" t="s">
        <v>248</v>
      </c>
      <c r="D576" s="19"/>
      <c r="E576" s="26">
        <v>41556</v>
      </c>
      <c r="F576" s="435"/>
      <c r="G576" s="171"/>
      <c r="H576" s="171"/>
      <c r="I576" s="402" t="s">
        <v>435</v>
      </c>
      <c r="J576" s="403"/>
      <c r="K576" s="403"/>
      <c r="L576" s="403"/>
      <c r="M576" s="403"/>
      <c r="N576" s="404"/>
      <c r="O576" s="402"/>
      <c r="P576" s="403"/>
      <c r="Q576" s="403"/>
      <c r="R576" s="403"/>
      <c r="S576" s="403"/>
      <c r="T576" s="404"/>
      <c r="U576" s="410"/>
      <c r="V576" s="410"/>
      <c r="W576" s="410"/>
      <c r="X576" s="410"/>
      <c r="Y576" s="410"/>
      <c r="Z576" s="410"/>
    </row>
    <row r="577" spans="1:26" x14ac:dyDescent="0.25">
      <c r="A577" s="19" t="s">
        <v>262</v>
      </c>
      <c r="B577" s="18" t="s">
        <v>61</v>
      </c>
      <c r="C577" s="19" t="s">
        <v>248</v>
      </c>
      <c r="D577" s="19"/>
      <c r="E577" s="26">
        <v>41556</v>
      </c>
      <c r="F577" s="435"/>
      <c r="G577" s="171"/>
      <c r="H577" s="171"/>
      <c r="I577" s="402" t="s">
        <v>436</v>
      </c>
      <c r="J577" s="403"/>
      <c r="K577" s="403"/>
      <c r="L577" s="403"/>
      <c r="M577" s="403"/>
      <c r="N577" s="404"/>
      <c r="O577" s="402"/>
      <c r="P577" s="403"/>
      <c r="Q577" s="403"/>
      <c r="R577" s="403"/>
      <c r="S577" s="403"/>
      <c r="T577" s="404"/>
      <c r="U577" s="410"/>
      <c r="V577" s="410"/>
      <c r="W577" s="410"/>
      <c r="X577" s="410"/>
      <c r="Y577" s="410"/>
      <c r="Z577" s="410"/>
    </row>
    <row r="578" spans="1:26" x14ac:dyDescent="0.25">
      <c r="A578" s="19" t="s">
        <v>262</v>
      </c>
      <c r="B578" s="18" t="s">
        <v>61</v>
      </c>
      <c r="C578" s="19" t="s">
        <v>248</v>
      </c>
      <c r="D578" s="19"/>
      <c r="E578" s="26">
        <v>41556</v>
      </c>
      <c r="F578" s="435"/>
      <c r="G578" s="171"/>
      <c r="H578" s="171"/>
      <c r="I578" s="402" t="s">
        <v>437</v>
      </c>
      <c r="J578" s="403"/>
      <c r="K578" s="403"/>
      <c r="L578" s="403"/>
      <c r="M578" s="403"/>
      <c r="N578" s="404"/>
      <c r="O578" s="402"/>
      <c r="P578" s="403"/>
      <c r="Q578" s="403"/>
      <c r="R578" s="403"/>
      <c r="S578" s="403"/>
      <c r="T578" s="404"/>
      <c r="U578" s="410"/>
      <c r="V578" s="410"/>
      <c r="W578" s="410"/>
      <c r="X578" s="410"/>
      <c r="Y578" s="410"/>
      <c r="Z578" s="410"/>
    </row>
    <row r="579" spans="1:26" x14ac:dyDescent="0.25">
      <c r="A579" s="19" t="s">
        <v>262</v>
      </c>
      <c r="B579" s="18" t="s">
        <v>61</v>
      </c>
      <c r="C579" s="19" t="s">
        <v>248</v>
      </c>
      <c r="D579" s="19"/>
      <c r="E579" s="26">
        <v>41556</v>
      </c>
      <c r="F579" s="435"/>
      <c r="G579" s="171"/>
      <c r="H579" s="171"/>
      <c r="I579" s="402" t="s">
        <v>438</v>
      </c>
      <c r="J579" s="403"/>
      <c r="K579" s="403"/>
      <c r="L579" s="403"/>
      <c r="M579" s="403"/>
      <c r="N579" s="404"/>
      <c r="O579" s="402"/>
      <c r="P579" s="403"/>
      <c r="Q579" s="403"/>
      <c r="R579" s="403"/>
      <c r="S579" s="403"/>
      <c r="T579" s="404"/>
      <c r="U579" s="410"/>
      <c r="V579" s="410"/>
      <c r="W579" s="410"/>
      <c r="X579" s="410"/>
      <c r="Y579" s="410"/>
      <c r="Z579" s="410"/>
    </row>
    <row r="580" spans="1:26" x14ac:dyDescent="0.25">
      <c r="A580" s="19" t="s">
        <v>262</v>
      </c>
      <c r="B580" s="18" t="s">
        <v>61</v>
      </c>
      <c r="C580" s="19" t="s">
        <v>248</v>
      </c>
      <c r="D580" s="19"/>
      <c r="E580" s="26">
        <v>41556</v>
      </c>
      <c r="F580" s="435"/>
      <c r="G580" s="171"/>
      <c r="H580" s="171"/>
      <c r="I580" s="402" t="s">
        <v>194</v>
      </c>
      <c r="J580" s="403"/>
      <c r="K580" s="403"/>
      <c r="L580" s="403"/>
      <c r="M580" s="403"/>
      <c r="N580" s="404"/>
      <c r="O580" s="402"/>
      <c r="P580" s="403"/>
      <c r="Q580" s="403"/>
      <c r="R580" s="403"/>
      <c r="S580" s="403"/>
      <c r="T580" s="404"/>
      <c r="U580" s="410"/>
      <c r="V580" s="410"/>
      <c r="W580" s="410"/>
      <c r="X580" s="410"/>
      <c r="Y580" s="410"/>
      <c r="Z580" s="410"/>
    </row>
    <row r="581" spans="1:26" x14ac:dyDescent="0.25">
      <c r="A581" s="19" t="s">
        <v>262</v>
      </c>
      <c r="B581" s="18" t="s">
        <v>61</v>
      </c>
      <c r="C581" s="19" t="s">
        <v>248</v>
      </c>
      <c r="D581" s="19"/>
      <c r="E581" s="26">
        <v>41556</v>
      </c>
      <c r="F581" s="435"/>
      <c r="G581" s="171"/>
      <c r="H581" s="171"/>
      <c r="I581" s="402" t="s">
        <v>195</v>
      </c>
      <c r="J581" s="403"/>
      <c r="K581" s="403"/>
      <c r="L581" s="403"/>
      <c r="M581" s="403"/>
      <c r="N581" s="404"/>
      <c r="O581" s="402"/>
      <c r="P581" s="403"/>
      <c r="Q581" s="403"/>
      <c r="R581" s="403"/>
      <c r="S581" s="403"/>
      <c r="T581" s="404"/>
      <c r="U581" s="410"/>
      <c r="V581" s="410"/>
      <c r="W581" s="410"/>
      <c r="X581" s="410"/>
      <c r="Y581" s="410"/>
      <c r="Z581" s="410"/>
    </row>
    <row r="582" spans="1:26" x14ac:dyDescent="0.25">
      <c r="A582" s="19" t="s">
        <v>262</v>
      </c>
      <c r="B582" s="18" t="s">
        <v>61</v>
      </c>
      <c r="C582" s="19" t="s">
        <v>248</v>
      </c>
      <c r="D582" s="19"/>
      <c r="E582" s="26">
        <v>41556</v>
      </c>
      <c r="F582" s="435"/>
      <c r="G582" s="171"/>
      <c r="H582" s="171"/>
      <c r="I582" s="402" t="s">
        <v>205</v>
      </c>
      <c r="J582" s="403"/>
      <c r="K582" s="403"/>
      <c r="L582" s="403"/>
      <c r="M582" s="403"/>
      <c r="N582" s="404"/>
      <c r="O582" s="402"/>
      <c r="P582" s="403"/>
      <c r="Q582" s="403"/>
      <c r="R582" s="403"/>
      <c r="S582" s="403"/>
      <c r="T582" s="404"/>
      <c r="U582" s="410"/>
      <c r="V582" s="410"/>
      <c r="W582" s="410"/>
      <c r="X582" s="410"/>
      <c r="Y582" s="410"/>
      <c r="Z582" s="410"/>
    </row>
    <row r="583" spans="1:26" x14ac:dyDescent="0.25">
      <c r="A583" s="19" t="s">
        <v>262</v>
      </c>
      <c r="B583" s="18" t="s">
        <v>132</v>
      </c>
      <c r="C583" s="19" t="s">
        <v>248</v>
      </c>
      <c r="D583" s="19"/>
      <c r="E583" s="26">
        <v>41556</v>
      </c>
      <c r="F583" s="435"/>
      <c r="G583" s="171"/>
      <c r="H583" s="171"/>
      <c r="I583" s="402" t="s">
        <v>134</v>
      </c>
      <c r="J583" s="403"/>
      <c r="K583" s="403"/>
      <c r="L583" s="403"/>
      <c r="M583" s="403"/>
      <c r="N583" s="404"/>
      <c r="O583" s="402"/>
      <c r="P583" s="403"/>
      <c r="Q583" s="403"/>
      <c r="R583" s="403"/>
      <c r="S583" s="403"/>
      <c r="T583" s="404"/>
      <c r="U583" s="410"/>
      <c r="V583" s="410"/>
      <c r="W583" s="410"/>
      <c r="X583" s="410"/>
      <c r="Y583" s="410"/>
      <c r="Z583" s="410"/>
    </row>
    <row r="584" spans="1:26" x14ac:dyDescent="0.25">
      <c r="A584" s="19" t="s">
        <v>262</v>
      </c>
      <c r="B584" s="18" t="s">
        <v>136</v>
      </c>
      <c r="C584" s="19" t="s">
        <v>248</v>
      </c>
      <c r="D584" s="19"/>
      <c r="E584" s="26">
        <v>41556</v>
      </c>
      <c r="F584" s="435"/>
      <c r="G584" s="171"/>
      <c r="H584" s="171"/>
      <c r="I584" s="402" t="s">
        <v>135</v>
      </c>
      <c r="J584" s="403"/>
      <c r="K584" s="403"/>
      <c r="L584" s="403"/>
      <c r="M584" s="403"/>
      <c r="N584" s="404"/>
      <c r="O584" s="402"/>
      <c r="P584" s="403"/>
      <c r="Q584" s="403"/>
      <c r="R584" s="403"/>
      <c r="S584" s="403"/>
      <c r="T584" s="404"/>
      <c r="U584" s="410"/>
      <c r="V584" s="410"/>
      <c r="W584" s="410"/>
      <c r="X584" s="410"/>
      <c r="Y584" s="410"/>
      <c r="Z584" s="410"/>
    </row>
    <row r="585" spans="1:26" x14ac:dyDescent="0.25">
      <c r="A585" s="19" t="s">
        <v>262</v>
      </c>
      <c r="B585" s="18" t="s">
        <v>62</v>
      </c>
      <c r="C585" s="19" t="s">
        <v>248</v>
      </c>
      <c r="D585" s="19"/>
      <c r="E585" s="26">
        <v>41556</v>
      </c>
      <c r="F585" s="435"/>
      <c r="G585" s="171"/>
      <c r="H585" s="171"/>
      <c r="I585" s="402" t="s">
        <v>182</v>
      </c>
      <c r="J585" s="403"/>
      <c r="K585" s="403"/>
      <c r="L585" s="403"/>
      <c r="M585" s="403"/>
      <c r="N585" s="404"/>
      <c r="O585" s="402"/>
      <c r="P585" s="403"/>
      <c r="Q585" s="403"/>
      <c r="R585" s="403"/>
      <c r="S585" s="403"/>
      <c r="T585" s="404"/>
      <c r="U585" s="410"/>
      <c r="V585" s="410"/>
      <c r="W585" s="410"/>
      <c r="X585" s="410"/>
      <c r="Y585" s="410"/>
      <c r="Z585" s="410"/>
    </row>
    <row r="586" spans="1:26" x14ac:dyDescent="0.25">
      <c r="A586" s="19" t="s">
        <v>262</v>
      </c>
      <c r="B586" s="18" t="s">
        <v>62</v>
      </c>
      <c r="C586" s="19" t="s">
        <v>248</v>
      </c>
      <c r="D586" s="19"/>
      <c r="E586" s="26">
        <v>41556</v>
      </c>
      <c r="F586" s="435"/>
      <c r="G586" s="171"/>
      <c r="H586" s="171"/>
      <c r="I586" s="402" t="s">
        <v>183</v>
      </c>
      <c r="J586" s="403"/>
      <c r="K586" s="403"/>
      <c r="L586" s="403"/>
      <c r="M586" s="403"/>
      <c r="N586" s="404"/>
      <c r="O586" s="402"/>
      <c r="P586" s="403"/>
      <c r="Q586" s="403"/>
      <c r="R586" s="403"/>
      <c r="S586" s="403"/>
      <c r="T586" s="404"/>
      <c r="U586" s="410"/>
      <c r="V586" s="410"/>
      <c r="W586" s="410"/>
      <c r="X586" s="410"/>
      <c r="Y586" s="410"/>
      <c r="Z586" s="410"/>
    </row>
    <row r="587" spans="1:26" x14ac:dyDescent="0.25">
      <c r="A587" s="19" t="s">
        <v>262</v>
      </c>
      <c r="B587" s="18" t="s">
        <v>78</v>
      </c>
      <c r="C587" s="19" t="s">
        <v>248</v>
      </c>
      <c r="D587" s="19"/>
      <c r="E587" s="26">
        <v>41556</v>
      </c>
      <c r="F587" s="435"/>
      <c r="G587" s="171"/>
      <c r="H587" s="171"/>
      <c r="I587" s="402" t="s">
        <v>451</v>
      </c>
      <c r="J587" s="403"/>
      <c r="K587" s="403"/>
      <c r="L587" s="403"/>
      <c r="M587" s="403"/>
      <c r="N587" s="404"/>
      <c r="O587" s="402"/>
      <c r="P587" s="403"/>
      <c r="Q587" s="403"/>
      <c r="R587" s="403"/>
      <c r="S587" s="403"/>
      <c r="T587" s="404"/>
      <c r="U587" s="410"/>
      <c r="V587" s="410"/>
      <c r="W587" s="410"/>
      <c r="X587" s="410"/>
      <c r="Y587" s="410"/>
      <c r="Z587" s="410"/>
    </row>
    <row r="588" spans="1:26" x14ac:dyDescent="0.25">
      <c r="A588" s="19" t="s">
        <v>262</v>
      </c>
      <c r="B588" s="18" t="s">
        <v>79</v>
      </c>
      <c r="C588" s="19" t="s">
        <v>248</v>
      </c>
      <c r="D588" s="19"/>
      <c r="E588" s="26">
        <v>41556</v>
      </c>
      <c r="F588" s="435"/>
      <c r="G588" s="171"/>
      <c r="H588" s="171"/>
      <c r="I588" s="402" t="s">
        <v>451</v>
      </c>
      <c r="J588" s="403"/>
      <c r="K588" s="403"/>
      <c r="L588" s="403"/>
      <c r="M588" s="403"/>
      <c r="N588" s="404"/>
      <c r="O588" s="402"/>
      <c r="P588" s="403"/>
      <c r="Q588" s="403"/>
      <c r="R588" s="403"/>
      <c r="S588" s="403"/>
      <c r="T588" s="404"/>
      <c r="U588" s="410"/>
      <c r="V588" s="410"/>
      <c r="W588" s="410"/>
      <c r="X588" s="410"/>
      <c r="Y588" s="410"/>
      <c r="Z588" s="410"/>
    </row>
    <row r="589" spans="1:26" x14ac:dyDescent="0.25">
      <c r="A589" s="19" t="s">
        <v>262</v>
      </c>
      <c r="B589" s="18" t="s">
        <v>86</v>
      </c>
      <c r="C589" s="19" t="s">
        <v>248</v>
      </c>
      <c r="D589" s="19"/>
      <c r="E589" s="26">
        <v>41556</v>
      </c>
      <c r="F589" s="435"/>
      <c r="G589" s="171"/>
      <c r="H589" s="171"/>
      <c r="I589" s="402" t="s">
        <v>399</v>
      </c>
      <c r="J589" s="403"/>
      <c r="K589" s="403"/>
      <c r="L589" s="403"/>
      <c r="M589" s="403"/>
      <c r="N589" s="404"/>
      <c r="O589" s="402"/>
      <c r="P589" s="403"/>
      <c r="Q589" s="403"/>
      <c r="R589" s="403"/>
      <c r="S589" s="403"/>
      <c r="T589" s="404"/>
      <c r="U589" s="410"/>
      <c r="V589" s="410"/>
      <c r="W589" s="410"/>
      <c r="X589" s="410"/>
      <c r="Y589" s="410"/>
      <c r="Z589" s="410"/>
    </row>
    <row r="590" spans="1:26" x14ac:dyDescent="0.25">
      <c r="A590" s="19" t="s">
        <v>262</v>
      </c>
      <c r="B590" s="18" t="s">
        <v>87</v>
      </c>
      <c r="C590" s="19" t="s">
        <v>248</v>
      </c>
      <c r="D590" s="19"/>
      <c r="E590" s="26">
        <v>41556</v>
      </c>
      <c r="F590" s="435"/>
      <c r="G590" s="171"/>
      <c r="H590" s="171"/>
      <c r="I590" s="402" t="s">
        <v>236</v>
      </c>
      <c r="J590" s="403"/>
      <c r="K590" s="403"/>
      <c r="L590" s="403"/>
      <c r="M590" s="403"/>
      <c r="N590" s="404"/>
      <c r="O590" s="402"/>
      <c r="P590" s="403"/>
      <c r="Q590" s="403"/>
      <c r="R590" s="403"/>
      <c r="S590" s="403"/>
      <c r="T590" s="404"/>
      <c r="U590" s="410"/>
      <c r="V590" s="410"/>
      <c r="W590" s="410"/>
      <c r="X590" s="410"/>
      <c r="Y590" s="410"/>
      <c r="Z590" s="410"/>
    </row>
    <row r="591" spans="1:26" x14ac:dyDescent="0.25">
      <c r="A591" s="19" t="s">
        <v>262</v>
      </c>
      <c r="B591" s="18" t="s">
        <v>233</v>
      </c>
      <c r="C591" s="19" t="s">
        <v>248</v>
      </c>
      <c r="D591" s="19"/>
      <c r="E591" s="26">
        <v>41556</v>
      </c>
      <c r="F591" s="435"/>
      <c r="G591" s="171"/>
      <c r="H591" s="171"/>
      <c r="I591" s="402" t="s">
        <v>238</v>
      </c>
      <c r="J591" s="403"/>
      <c r="K591" s="403"/>
      <c r="L591" s="403"/>
      <c r="M591" s="403"/>
      <c r="N591" s="404"/>
      <c r="O591" s="402"/>
      <c r="P591" s="403"/>
      <c r="Q591" s="403"/>
      <c r="R591" s="403"/>
      <c r="S591" s="403"/>
      <c r="T591" s="404"/>
      <c r="U591" s="410"/>
      <c r="V591" s="410"/>
      <c r="W591" s="410"/>
      <c r="X591" s="410"/>
      <c r="Y591" s="410"/>
      <c r="Z591" s="410"/>
    </row>
    <row r="592" spans="1:26" x14ac:dyDescent="0.25">
      <c r="A592" s="19" t="s">
        <v>262</v>
      </c>
      <c r="B592" s="18" t="s">
        <v>52</v>
      </c>
      <c r="C592" s="19" t="s">
        <v>248</v>
      </c>
      <c r="D592" s="19"/>
      <c r="E592" s="26">
        <v>41556</v>
      </c>
      <c r="F592" s="435"/>
      <c r="G592" s="171"/>
      <c r="H592" s="171"/>
      <c r="I592" s="402" t="s">
        <v>177</v>
      </c>
      <c r="J592" s="403"/>
      <c r="K592" s="403"/>
      <c r="L592" s="403"/>
      <c r="M592" s="403"/>
      <c r="N592" s="404"/>
      <c r="O592" s="402"/>
      <c r="P592" s="403"/>
      <c r="Q592" s="403"/>
      <c r="R592" s="403"/>
      <c r="S592" s="403"/>
      <c r="T592" s="404"/>
      <c r="U592" s="410"/>
      <c r="V592" s="410"/>
      <c r="W592" s="410"/>
      <c r="X592" s="410"/>
      <c r="Y592" s="410"/>
      <c r="Z592" s="410"/>
    </row>
    <row r="593" spans="1:26" x14ac:dyDescent="0.25">
      <c r="A593" s="19" t="s">
        <v>321</v>
      </c>
      <c r="B593" s="18" t="s">
        <v>82</v>
      </c>
      <c r="C593" s="19" t="s">
        <v>248</v>
      </c>
      <c r="D593" s="19"/>
      <c r="E593" s="26">
        <v>41556</v>
      </c>
      <c r="F593" s="435"/>
      <c r="G593" s="171"/>
      <c r="H593" s="171"/>
      <c r="I593" s="402" t="s">
        <v>475</v>
      </c>
      <c r="J593" s="403"/>
      <c r="K593" s="403"/>
      <c r="L593" s="403"/>
      <c r="M593" s="403"/>
      <c r="N593" s="404"/>
      <c r="O593" s="402"/>
      <c r="P593" s="403"/>
      <c r="Q593" s="403"/>
      <c r="R593" s="403"/>
      <c r="S593" s="403"/>
      <c r="T593" s="404"/>
      <c r="U593" s="410"/>
      <c r="V593" s="410"/>
      <c r="W593" s="410"/>
      <c r="X593" s="410"/>
      <c r="Y593" s="410"/>
      <c r="Z593" s="410"/>
    </row>
    <row r="594" spans="1:26" x14ac:dyDescent="0.25">
      <c r="A594" s="19" t="s">
        <v>262</v>
      </c>
      <c r="B594" s="18" t="s">
        <v>52</v>
      </c>
      <c r="C594" s="19" t="s">
        <v>248</v>
      </c>
      <c r="D594" s="19"/>
      <c r="E594" s="26">
        <v>41557</v>
      </c>
      <c r="F594" s="435"/>
      <c r="G594" s="171"/>
      <c r="H594" s="171"/>
      <c r="I594" s="402" t="s">
        <v>180</v>
      </c>
      <c r="J594" s="403"/>
      <c r="K594" s="403"/>
      <c r="L594" s="403"/>
      <c r="M594" s="403"/>
      <c r="N594" s="404"/>
      <c r="O594" s="402"/>
      <c r="P594" s="403"/>
      <c r="Q594" s="403"/>
      <c r="R594" s="403"/>
      <c r="S594" s="403"/>
      <c r="T594" s="404"/>
      <c r="U594" s="410"/>
      <c r="V594" s="410"/>
      <c r="W594" s="410"/>
      <c r="X594" s="410"/>
      <c r="Y594" s="410"/>
      <c r="Z594" s="410"/>
    </row>
    <row r="595" spans="1:26" x14ac:dyDescent="0.25">
      <c r="A595" s="19" t="s">
        <v>262</v>
      </c>
      <c r="B595" s="18" t="s">
        <v>10</v>
      </c>
      <c r="C595" s="19" t="s">
        <v>248</v>
      </c>
      <c r="D595" s="19"/>
      <c r="E595" s="26">
        <v>41557</v>
      </c>
      <c r="F595" s="435"/>
      <c r="G595" s="171"/>
      <c r="H595" s="171"/>
      <c r="I595" s="402" t="s">
        <v>254</v>
      </c>
      <c r="J595" s="403"/>
      <c r="K595" s="403"/>
      <c r="L595" s="403"/>
      <c r="M595" s="403"/>
      <c r="N595" s="404"/>
      <c r="O595" s="402"/>
      <c r="P595" s="403"/>
      <c r="Q595" s="403"/>
      <c r="R595" s="403"/>
      <c r="S595" s="403"/>
      <c r="T595" s="404"/>
      <c r="U595" s="410"/>
      <c r="V595" s="410"/>
      <c r="W595" s="410"/>
      <c r="X595" s="410"/>
      <c r="Y595" s="410"/>
      <c r="Z595" s="410"/>
    </row>
    <row r="596" spans="1:26" x14ac:dyDescent="0.25">
      <c r="A596" s="19" t="s">
        <v>262</v>
      </c>
      <c r="B596" s="18" t="s">
        <v>144</v>
      </c>
      <c r="C596" s="19" t="s">
        <v>248</v>
      </c>
      <c r="D596" s="19"/>
      <c r="E596" s="26">
        <v>41557</v>
      </c>
      <c r="F596" s="435"/>
      <c r="G596" s="171"/>
      <c r="H596" s="171"/>
      <c r="I596" s="402" t="s">
        <v>145</v>
      </c>
      <c r="J596" s="403"/>
      <c r="K596" s="403"/>
      <c r="L596" s="403"/>
      <c r="M596" s="403"/>
      <c r="N596" s="404"/>
      <c r="O596" s="402"/>
      <c r="P596" s="403"/>
      <c r="Q596" s="403"/>
      <c r="R596" s="403"/>
      <c r="S596" s="403"/>
      <c r="T596" s="404"/>
      <c r="U596" s="410"/>
      <c r="V596" s="410"/>
      <c r="W596" s="410"/>
      <c r="X596" s="410"/>
      <c r="Y596" s="410"/>
      <c r="Z596" s="410"/>
    </row>
    <row r="597" spans="1:26" x14ac:dyDescent="0.25">
      <c r="A597" s="19" t="s">
        <v>262</v>
      </c>
      <c r="B597" s="18" t="s">
        <v>78</v>
      </c>
      <c r="C597" s="19" t="s">
        <v>248</v>
      </c>
      <c r="D597" s="19"/>
      <c r="E597" s="26">
        <v>41557</v>
      </c>
      <c r="F597" s="435"/>
      <c r="G597" s="171"/>
      <c r="H597" s="171"/>
      <c r="I597" s="402" t="s">
        <v>324</v>
      </c>
      <c r="J597" s="403"/>
      <c r="K597" s="403"/>
      <c r="L597" s="403"/>
      <c r="M597" s="403"/>
      <c r="N597" s="404"/>
      <c r="O597" s="402"/>
      <c r="P597" s="403"/>
      <c r="Q597" s="403"/>
      <c r="R597" s="403"/>
      <c r="S597" s="403"/>
      <c r="T597" s="404"/>
      <c r="U597" s="410"/>
      <c r="V597" s="410"/>
      <c r="W597" s="410"/>
      <c r="X597" s="410"/>
      <c r="Y597" s="410"/>
      <c r="Z597" s="410"/>
    </row>
    <row r="598" spans="1:26" x14ac:dyDescent="0.25">
      <c r="A598" s="19" t="s">
        <v>262</v>
      </c>
      <c r="B598" s="18" t="s">
        <v>10</v>
      </c>
      <c r="C598" s="19" t="s">
        <v>248</v>
      </c>
      <c r="D598" s="19"/>
      <c r="E598" s="26">
        <v>41561</v>
      </c>
      <c r="F598" s="435">
        <f>H598-G598</f>
        <v>0</v>
      </c>
      <c r="G598" s="171"/>
      <c r="H598" s="171"/>
      <c r="I598" s="402" t="s">
        <v>254</v>
      </c>
      <c r="J598" s="403"/>
      <c r="K598" s="403"/>
      <c r="L598" s="403"/>
      <c r="M598" s="403"/>
      <c r="N598" s="404"/>
      <c r="O598" s="402"/>
      <c r="P598" s="403"/>
      <c r="Q598" s="403"/>
      <c r="R598" s="403"/>
      <c r="S598" s="403"/>
      <c r="T598" s="404"/>
      <c r="U598" s="410"/>
      <c r="V598" s="410"/>
      <c r="W598" s="410"/>
      <c r="X598" s="410"/>
      <c r="Y598" s="410"/>
      <c r="Z598" s="410"/>
    </row>
    <row r="599" spans="1:26" x14ac:dyDescent="0.25">
      <c r="A599" s="19" t="s">
        <v>321</v>
      </c>
      <c r="B599" s="18" t="s">
        <v>64</v>
      </c>
      <c r="C599" s="19" t="s">
        <v>248</v>
      </c>
      <c r="D599" s="19"/>
      <c r="E599" s="26">
        <v>41561</v>
      </c>
      <c r="F599" s="435">
        <f t="shared" ref="F599:F606" si="0">H599-G599</f>
        <v>0</v>
      </c>
      <c r="G599" s="171"/>
      <c r="H599" s="171"/>
      <c r="I599" s="402" t="s">
        <v>450</v>
      </c>
      <c r="J599" s="403"/>
      <c r="K599" s="403"/>
      <c r="L599" s="403"/>
      <c r="M599" s="403"/>
      <c r="N599" s="404"/>
      <c r="O599" s="402"/>
      <c r="P599" s="403"/>
      <c r="Q599" s="403"/>
      <c r="R599" s="403"/>
      <c r="S599" s="403"/>
      <c r="T599" s="404"/>
      <c r="U599" s="410"/>
      <c r="V599" s="410"/>
      <c r="W599" s="410"/>
      <c r="X599" s="410"/>
      <c r="Y599" s="410"/>
      <c r="Z599" s="410"/>
    </row>
    <row r="600" spans="1:26" x14ac:dyDescent="0.25">
      <c r="A600" s="19" t="s">
        <v>321</v>
      </c>
      <c r="B600" s="18" t="s">
        <v>64</v>
      </c>
      <c r="C600" s="19" t="s">
        <v>248</v>
      </c>
      <c r="D600" s="19"/>
      <c r="E600" s="26">
        <v>41561</v>
      </c>
      <c r="F600" s="435">
        <f t="shared" si="0"/>
        <v>0</v>
      </c>
      <c r="G600" s="171"/>
      <c r="H600" s="171"/>
      <c r="I600" s="402" t="s">
        <v>449</v>
      </c>
      <c r="J600" s="403"/>
      <c r="K600" s="403"/>
      <c r="L600" s="403"/>
      <c r="M600" s="403"/>
      <c r="N600" s="404"/>
      <c r="O600" s="402"/>
      <c r="P600" s="403"/>
      <c r="Q600" s="403"/>
      <c r="R600" s="403"/>
      <c r="S600" s="403"/>
      <c r="T600" s="404"/>
      <c r="U600" s="410"/>
      <c r="V600" s="410"/>
      <c r="W600" s="410"/>
      <c r="X600" s="410"/>
      <c r="Y600" s="410"/>
      <c r="Z600" s="410"/>
    </row>
    <row r="601" spans="1:26" x14ac:dyDescent="0.25">
      <c r="A601" s="19" t="s">
        <v>321</v>
      </c>
      <c r="B601" s="18" t="s">
        <v>64</v>
      </c>
      <c r="C601" s="19" t="s">
        <v>248</v>
      </c>
      <c r="D601" s="19"/>
      <c r="E601" s="26">
        <v>41561</v>
      </c>
      <c r="F601" s="435">
        <f t="shared" si="0"/>
        <v>0</v>
      </c>
      <c r="G601" s="171"/>
      <c r="H601" s="171"/>
      <c r="I601" s="402" t="s">
        <v>69</v>
      </c>
      <c r="J601" s="403"/>
      <c r="K601" s="403"/>
      <c r="L601" s="403"/>
      <c r="M601" s="403"/>
      <c r="N601" s="404"/>
      <c r="O601" s="402"/>
      <c r="P601" s="403"/>
      <c r="Q601" s="403"/>
      <c r="R601" s="403"/>
      <c r="S601" s="403"/>
      <c r="T601" s="404"/>
      <c r="U601" s="410"/>
      <c r="V601" s="410"/>
      <c r="W601" s="410"/>
      <c r="X601" s="410"/>
      <c r="Y601" s="410"/>
      <c r="Z601" s="410"/>
    </row>
    <row r="602" spans="1:26" x14ac:dyDescent="0.25">
      <c r="A602" s="19" t="s">
        <v>321</v>
      </c>
      <c r="B602" s="18" t="s">
        <v>64</v>
      </c>
      <c r="C602" s="19" t="s">
        <v>248</v>
      </c>
      <c r="D602" s="19"/>
      <c r="E602" s="26">
        <v>41561</v>
      </c>
      <c r="F602" s="435">
        <f t="shared" si="0"/>
        <v>0</v>
      </c>
      <c r="G602" s="171"/>
      <c r="H602" s="171"/>
      <c r="I602" s="402" t="s">
        <v>70</v>
      </c>
      <c r="J602" s="403"/>
      <c r="K602" s="403"/>
      <c r="L602" s="403"/>
      <c r="M602" s="403"/>
      <c r="N602" s="404"/>
      <c r="O602" s="402"/>
      <c r="P602" s="403"/>
      <c r="Q602" s="403"/>
      <c r="R602" s="403"/>
      <c r="S602" s="403"/>
      <c r="T602" s="404"/>
      <c r="U602" s="410"/>
      <c r="V602" s="410"/>
      <c r="W602" s="410"/>
      <c r="X602" s="410"/>
      <c r="Y602" s="410"/>
      <c r="Z602" s="410"/>
    </row>
    <row r="603" spans="1:26" x14ac:dyDescent="0.25">
      <c r="A603" s="19" t="s">
        <v>321</v>
      </c>
      <c r="B603" s="18" t="s">
        <v>64</v>
      </c>
      <c r="C603" s="19" t="s">
        <v>248</v>
      </c>
      <c r="D603" s="19"/>
      <c r="E603" s="26">
        <v>41561</v>
      </c>
      <c r="F603" s="435">
        <f t="shared" si="0"/>
        <v>0</v>
      </c>
      <c r="G603" s="171"/>
      <c r="H603" s="171"/>
      <c r="I603" s="402" t="s">
        <v>448</v>
      </c>
      <c r="J603" s="403"/>
      <c r="K603" s="403"/>
      <c r="L603" s="403"/>
      <c r="M603" s="403"/>
      <c r="N603" s="404"/>
      <c r="O603" s="402"/>
      <c r="P603" s="403"/>
      <c r="Q603" s="403"/>
      <c r="R603" s="403"/>
      <c r="S603" s="403"/>
      <c r="T603" s="404"/>
      <c r="U603" s="410"/>
      <c r="V603" s="410"/>
      <c r="W603" s="410"/>
      <c r="X603" s="410"/>
      <c r="Y603" s="410"/>
      <c r="Z603" s="410"/>
    </row>
    <row r="604" spans="1:26" x14ac:dyDescent="0.25">
      <c r="A604" s="19" t="s">
        <v>321</v>
      </c>
      <c r="B604" s="18" t="s">
        <v>64</v>
      </c>
      <c r="C604" s="19" t="s">
        <v>248</v>
      </c>
      <c r="D604" s="19"/>
      <c r="E604" s="26">
        <v>41561</v>
      </c>
      <c r="F604" s="435">
        <f t="shared" si="0"/>
        <v>0</v>
      </c>
      <c r="G604" s="171"/>
      <c r="H604" s="171"/>
      <c r="I604" s="402" t="s">
        <v>73</v>
      </c>
      <c r="J604" s="403"/>
      <c r="K604" s="403"/>
      <c r="L604" s="403"/>
      <c r="M604" s="403"/>
      <c r="N604" s="404"/>
      <c r="O604" s="402"/>
      <c r="P604" s="403"/>
      <c r="Q604" s="403"/>
      <c r="R604" s="403"/>
      <c r="S604" s="403"/>
      <c r="T604" s="404"/>
      <c r="U604" s="410"/>
      <c r="V604" s="410"/>
      <c r="W604" s="410"/>
      <c r="X604" s="410"/>
      <c r="Y604" s="410"/>
      <c r="Z604" s="410"/>
    </row>
    <row r="605" spans="1:26" x14ac:dyDescent="0.25">
      <c r="A605" s="19" t="s">
        <v>262</v>
      </c>
      <c r="B605" s="18" t="s">
        <v>88</v>
      </c>
      <c r="C605" s="19" t="s">
        <v>248</v>
      </c>
      <c r="D605" s="19"/>
      <c r="E605" s="26">
        <v>41561</v>
      </c>
      <c r="F605" s="435">
        <f t="shared" si="0"/>
        <v>0</v>
      </c>
      <c r="G605" s="171"/>
      <c r="H605" s="171"/>
      <c r="I605" s="402" t="s">
        <v>359</v>
      </c>
      <c r="J605" s="403"/>
      <c r="K605" s="403"/>
      <c r="L605" s="403"/>
      <c r="M605" s="403"/>
      <c r="N605" s="404"/>
      <c r="O605" s="402"/>
      <c r="P605" s="403"/>
      <c r="Q605" s="403"/>
      <c r="R605" s="403"/>
      <c r="S605" s="403"/>
      <c r="T605" s="404"/>
      <c r="U605" s="410"/>
      <c r="V605" s="410"/>
      <c r="W605" s="410"/>
      <c r="X605" s="410"/>
      <c r="Y605" s="410"/>
      <c r="Z605" s="410"/>
    </row>
    <row r="606" spans="1:26" x14ac:dyDescent="0.25">
      <c r="A606" s="19" t="s">
        <v>262</v>
      </c>
      <c r="B606" s="18" t="s">
        <v>233</v>
      </c>
      <c r="C606" s="19" t="s">
        <v>248</v>
      </c>
      <c r="D606" s="19"/>
      <c r="E606" s="26">
        <v>41561</v>
      </c>
      <c r="F606" s="435">
        <f t="shared" si="0"/>
        <v>0</v>
      </c>
      <c r="G606" s="171"/>
      <c r="H606" s="171"/>
      <c r="I606" s="402" t="s">
        <v>238</v>
      </c>
      <c r="J606" s="403"/>
      <c r="K606" s="403"/>
      <c r="L606" s="403"/>
      <c r="M606" s="403"/>
      <c r="N606" s="404"/>
      <c r="O606" s="402"/>
      <c r="P606" s="403"/>
      <c r="Q606" s="403"/>
      <c r="R606" s="403"/>
      <c r="S606" s="403"/>
      <c r="T606" s="404"/>
      <c r="U606" s="410"/>
      <c r="V606" s="410"/>
      <c r="W606" s="410"/>
      <c r="X606" s="410"/>
      <c r="Y606" s="410"/>
      <c r="Z606" s="410"/>
    </row>
    <row r="607" spans="1:26" x14ac:dyDescent="0.25">
      <c r="A607" s="19" t="s">
        <v>459</v>
      </c>
      <c r="B607" s="18" t="s">
        <v>106</v>
      </c>
      <c r="C607" s="19" t="s">
        <v>239</v>
      </c>
      <c r="D607" s="19" t="s">
        <v>478</v>
      </c>
      <c r="E607" s="26">
        <v>41557</v>
      </c>
      <c r="F607" s="435">
        <v>145</v>
      </c>
      <c r="G607" s="171">
        <v>0.32291666666666669</v>
      </c>
      <c r="H607" s="171">
        <v>0.4236111111111111</v>
      </c>
      <c r="I607" s="402" t="s">
        <v>482</v>
      </c>
      <c r="J607" s="403"/>
      <c r="K607" s="403"/>
      <c r="L607" s="403"/>
      <c r="M607" s="403"/>
      <c r="N607" s="404"/>
      <c r="O607" s="402" t="s">
        <v>479</v>
      </c>
      <c r="P607" s="403"/>
      <c r="Q607" s="403"/>
      <c r="R607" s="403"/>
      <c r="S607" s="403"/>
      <c r="T607" s="404"/>
      <c r="U607" s="410"/>
      <c r="V607" s="410"/>
      <c r="W607" s="410"/>
      <c r="X607" s="410"/>
      <c r="Y607" s="410"/>
      <c r="Z607" s="410"/>
    </row>
    <row r="608" spans="1:26" x14ac:dyDescent="0.25">
      <c r="A608" s="19" t="s">
        <v>459</v>
      </c>
      <c r="B608" s="18" t="s">
        <v>106</v>
      </c>
      <c r="C608" s="19" t="s">
        <v>239</v>
      </c>
      <c r="D608" s="19" t="s">
        <v>478</v>
      </c>
      <c r="E608" s="26">
        <v>41557</v>
      </c>
      <c r="F608" s="435">
        <v>85</v>
      </c>
      <c r="G608" s="171">
        <v>0.43402777777777773</v>
      </c>
      <c r="H608" s="171">
        <v>0.49305555555555558</v>
      </c>
      <c r="I608" s="402" t="s">
        <v>483</v>
      </c>
      <c r="J608" s="403"/>
      <c r="K608" s="403"/>
      <c r="L608" s="403"/>
      <c r="M608" s="403"/>
      <c r="N608" s="404"/>
      <c r="O608" s="402" t="s">
        <v>480</v>
      </c>
      <c r="P608" s="403"/>
      <c r="Q608" s="403"/>
      <c r="R608" s="403"/>
      <c r="S608" s="403"/>
      <c r="T608" s="404"/>
      <c r="U608" s="410"/>
      <c r="V608" s="410"/>
      <c r="W608" s="410"/>
      <c r="X608" s="410"/>
      <c r="Y608" s="410"/>
      <c r="Z608" s="410"/>
    </row>
    <row r="609" spans="1:26" x14ac:dyDescent="0.25">
      <c r="A609" s="19" t="s">
        <v>459</v>
      </c>
      <c r="B609" s="18" t="s">
        <v>29</v>
      </c>
      <c r="C609" s="19" t="s">
        <v>239</v>
      </c>
      <c r="D609" s="19" t="s">
        <v>478</v>
      </c>
      <c r="E609" s="26">
        <v>41557</v>
      </c>
      <c r="F609" s="435">
        <v>30</v>
      </c>
      <c r="G609" s="171">
        <v>0.60416666666666663</v>
      </c>
      <c r="H609" s="171">
        <v>0.625</v>
      </c>
      <c r="I609" s="402" t="s">
        <v>484</v>
      </c>
      <c r="J609" s="403"/>
      <c r="K609" s="403"/>
      <c r="L609" s="403"/>
      <c r="M609" s="403"/>
      <c r="N609" s="404"/>
      <c r="O609" s="402" t="s">
        <v>481</v>
      </c>
      <c r="P609" s="403"/>
      <c r="Q609" s="403"/>
      <c r="R609" s="403"/>
      <c r="S609" s="403"/>
      <c r="T609" s="404"/>
      <c r="U609" s="410"/>
      <c r="V609" s="410"/>
      <c r="W609" s="410"/>
      <c r="X609" s="410"/>
      <c r="Y609" s="410"/>
      <c r="Z609" s="410"/>
    </row>
    <row r="610" spans="1:26" x14ac:dyDescent="0.25">
      <c r="A610" s="19" t="s">
        <v>459</v>
      </c>
      <c r="B610" s="18" t="s">
        <v>29</v>
      </c>
      <c r="C610" s="19" t="s">
        <v>239</v>
      </c>
      <c r="D610" s="19" t="s">
        <v>478</v>
      </c>
      <c r="E610" s="26">
        <v>41561</v>
      </c>
      <c r="F610" s="435">
        <f t="shared" ref="F610:F673" si="1">MOD(H610-G610,1)</f>
        <v>0</v>
      </c>
      <c r="G610" s="171"/>
      <c r="H610" s="171"/>
      <c r="I610" s="402" t="s">
        <v>485</v>
      </c>
      <c r="J610" s="403"/>
      <c r="K610" s="403"/>
      <c r="L610" s="403"/>
      <c r="M610" s="403"/>
      <c r="N610" s="404"/>
      <c r="O610" s="402"/>
      <c r="P610" s="403"/>
      <c r="Q610" s="403"/>
      <c r="R610" s="403"/>
      <c r="S610" s="403"/>
      <c r="T610" s="404"/>
      <c r="U610" s="410"/>
      <c r="V610" s="410"/>
      <c r="W610" s="410"/>
      <c r="X610" s="410"/>
      <c r="Y610" s="410"/>
      <c r="Z610" s="410"/>
    </row>
    <row r="611" spans="1:26" x14ac:dyDescent="0.25">
      <c r="A611" s="19" t="s">
        <v>262</v>
      </c>
      <c r="B611" s="18" t="s">
        <v>61</v>
      </c>
      <c r="C611" s="19" t="s">
        <v>248</v>
      </c>
      <c r="D611" s="19"/>
      <c r="E611" s="26">
        <v>41562</v>
      </c>
      <c r="F611" s="435">
        <f t="shared" si="1"/>
        <v>0</v>
      </c>
      <c r="G611" s="171"/>
      <c r="H611" s="171"/>
      <c r="I611" s="402" t="s">
        <v>190</v>
      </c>
      <c r="J611" s="403"/>
      <c r="K611" s="403"/>
      <c r="L611" s="403"/>
      <c r="M611" s="403"/>
      <c r="N611" s="404"/>
      <c r="O611" s="402"/>
      <c r="P611" s="403"/>
      <c r="Q611" s="403"/>
      <c r="R611" s="403"/>
      <c r="S611" s="403"/>
      <c r="T611" s="404"/>
      <c r="U611" s="410"/>
      <c r="V611" s="410"/>
      <c r="W611" s="410"/>
      <c r="X611" s="410"/>
      <c r="Y611" s="410"/>
      <c r="Z611" s="410"/>
    </row>
    <row r="612" spans="1:26" x14ac:dyDescent="0.25">
      <c r="A612" s="19" t="s">
        <v>262</v>
      </c>
      <c r="B612" s="18" t="s">
        <v>61</v>
      </c>
      <c r="C612" s="19" t="s">
        <v>248</v>
      </c>
      <c r="D612" s="19"/>
      <c r="E612" s="26">
        <v>41562</v>
      </c>
      <c r="F612" s="435">
        <f t="shared" si="1"/>
        <v>0</v>
      </c>
      <c r="G612" s="171"/>
      <c r="H612" s="171"/>
      <c r="I612" s="402" t="s">
        <v>189</v>
      </c>
      <c r="J612" s="403"/>
      <c r="K612" s="403"/>
      <c r="L612" s="403"/>
      <c r="M612" s="403"/>
      <c r="N612" s="404"/>
      <c r="O612" s="402"/>
      <c r="P612" s="403"/>
      <c r="Q612" s="403"/>
      <c r="R612" s="403"/>
      <c r="S612" s="403"/>
      <c r="T612" s="404"/>
      <c r="U612" s="410"/>
      <c r="V612" s="410"/>
      <c r="W612" s="410"/>
      <c r="X612" s="410"/>
      <c r="Y612" s="410"/>
      <c r="Z612" s="410"/>
    </row>
    <row r="613" spans="1:26" x14ac:dyDescent="0.25">
      <c r="A613" s="19" t="s">
        <v>262</v>
      </c>
      <c r="B613" s="18" t="s">
        <v>59</v>
      </c>
      <c r="C613" s="19" t="s">
        <v>248</v>
      </c>
      <c r="D613" s="19"/>
      <c r="E613" s="26">
        <v>41562</v>
      </c>
      <c r="F613" s="435">
        <f t="shared" si="1"/>
        <v>0</v>
      </c>
      <c r="G613" s="171"/>
      <c r="H613" s="171"/>
      <c r="I613" s="402" t="s">
        <v>60</v>
      </c>
      <c r="J613" s="403"/>
      <c r="K613" s="403"/>
      <c r="L613" s="403"/>
      <c r="M613" s="403"/>
      <c r="N613" s="404"/>
      <c r="O613" s="402"/>
      <c r="P613" s="403"/>
      <c r="Q613" s="403"/>
      <c r="R613" s="403"/>
      <c r="S613" s="403"/>
      <c r="T613" s="404"/>
      <c r="U613" s="410"/>
      <c r="V613" s="410"/>
      <c r="W613" s="410"/>
      <c r="X613" s="410"/>
      <c r="Y613" s="410"/>
      <c r="Z613" s="410"/>
    </row>
    <row r="614" spans="1:26" x14ac:dyDescent="0.25">
      <c r="A614" s="19" t="s">
        <v>262</v>
      </c>
      <c r="B614" s="18" t="s">
        <v>29</v>
      </c>
      <c r="C614" s="19" t="s">
        <v>248</v>
      </c>
      <c r="D614" s="19"/>
      <c r="E614" s="26">
        <v>41562</v>
      </c>
      <c r="F614" s="435">
        <f t="shared" si="1"/>
        <v>0</v>
      </c>
      <c r="G614" s="171"/>
      <c r="H614" s="171"/>
      <c r="I614" s="402" t="s">
        <v>179</v>
      </c>
      <c r="J614" s="403"/>
      <c r="K614" s="403"/>
      <c r="L614" s="403"/>
      <c r="M614" s="403"/>
      <c r="N614" s="404"/>
      <c r="O614" s="402"/>
      <c r="P614" s="403"/>
      <c r="Q614" s="403"/>
      <c r="R614" s="403"/>
      <c r="S614" s="403"/>
      <c r="T614" s="404"/>
      <c r="U614" s="410"/>
      <c r="V614" s="410"/>
      <c r="W614" s="410"/>
      <c r="X614" s="410"/>
      <c r="Y614" s="410"/>
      <c r="Z614" s="410"/>
    </row>
    <row r="615" spans="1:26" x14ac:dyDescent="0.25">
      <c r="A615" s="19" t="s">
        <v>262</v>
      </c>
      <c r="B615" s="18" t="s">
        <v>10</v>
      </c>
      <c r="C615" s="19" t="s">
        <v>248</v>
      </c>
      <c r="D615" s="19"/>
      <c r="E615" s="26">
        <v>41562</v>
      </c>
      <c r="F615" s="435">
        <f t="shared" si="1"/>
        <v>0</v>
      </c>
      <c r="G615" s="171"/>
      <c r="H615" s="171"/>
      <c r="I615" s="402" t="s">
        <v>254</v>
      </c>
      <c r="J615" s="403"/>
      <c r="K615" s="403"/>
      <c r="L615" s="403"/>
      <c r="M615" s="403"/>
      <c r="N615" s="404"/>
      <c r="O615" s="402"/>
      <c r="P615" s="403"/>
      <c r="Q615" s="403"/>
      <c r="R615" s="403"/>
      <c r="S615" s="403"/>
      <c r="T615" s="404"/>
      <c r="U615" s="410"/>
      <c r="V615" s="410"/>
      <c r="W615" s="410"/>
      <c r="X615" s="410"/>
      <c r="Y615" s="410"/>
      <c r="Z615" s="410"/>
    </row>
    <row r="616" spans="1:26" x14ac:dyDescent="0.25">
      <c r="A616" s="19" t="s">
        <v>262</v>
      </c>
      <c r="B616" s="18" t="s">
        <v>29</v>
      </c>
      <c r="C616" s="19" t="s">
        <v>248</v>
      </c>
      <c r="D616" s="19"/>
      <c r="E616" s="26">
        <v>41562</v>
      </c>
      <c r="F616" s="435">
        <f t="shared" si="1"/>
        <v>0</v>
      </c>
      <c r="G616" s="171"/>
      <c r="H616" s="171"/>
      <c r="I616" s="402" t="s">
        <v>433</v>
      </c>
      <c r="J616" s="403"/>
      <c r="K616" s="403"/>
      <c r="L616" s="403"/>
      <c r="M616" s="403"/>
      <c r="N616" s="404"/>
      <c r="O616" s="402"/>
      <c r="P616" s="403"/>
      <c r="Q616" s="403"/>
      <c r="R616" s="403"/>
      <c r="S616" s="403"/>
      <c r="T616" s="404"/>
      <c r="U616" s="410"/>
      <c r="V616" s="410"/>
      <c r="W616" s="410"/>
      <c r="X616" s="410"/>
      <c r="Y616" s="410"/>
      <c r="Z616" s="410"/>
    </row>
    <row r="617" spans="1:26" x14ac:dyDescent="0.25">
      <c r="A617" s="19" t="s">
        <v>262</v>
      </c>
      <c r="B617" s="18" t="s">
        <v>10</v>
      </c>
      <c r="C617" s="19" t="s">
        <v>248</v>
      </c>
      <c r="D617" s="19"/>
      <c r="E617" s="26">
        <v>41562</v>
      </c>
      <c r="F617" s="435">
        <f t="shared" si="1"/>
        <v>0</v>
      </c>
      <c r="G617" s="171"/>
      <c r="H617" s="171"/>
      <c r="I617" s="402" t="s">
        <v>14</v>
      </c>
      <c r="J617" s="403"/>
      <c r="K617" s="403"/>
      <c r="L617" s="403"/>
      <c r="M617" s="403"/>
      <c r="N617" s="404"/>
      <c r="O617" s="402"/>
      <c r="P617" s="403"/>
      <c r="Q617" s="403"/>
      <c r="R617" s="403"/>
      <c r="S617" s="403"/>
      <c r="T617" s="404"/>
      <c r="U617" s="410"/>
      <c r="V617" s="410"/>
      <c r="W617" s="410"/>
      <c r="X617" s="410"/>
      <c r="Y617" s="410"/>
      <c r="Z617" s="410"/>
    </row>
    <row r="618" spans="1:26" x14ac:dyDescent="0.25">
      <c r="A618" s="19" t="s">
        <v>262</v>
      </c>
      <c r="B618" s="18" t="s">
        <v>10</v>
      </c>
      <c r="C618" s="19" t="s">
        <v>248</v>
      </c>
      <c r="D618" s="19"/>
      <c r="E618" s="26">
        <v>41562</v>
      </c>
      <c r="F618" s="435">
        <f t="shared" si="1"/>
        <v>0</v>
      </c>
      <c r="G618" s="171"/>
      <c r="H618" s="171"/>
      <c r="I618" s="402" t="s">
        <v>12</v>
      </c>
      <c r="J618" s="403"/>
      <c r="K618" s="403"/>
      <c r="L618" s="403"/>
      <c r="M618" s="403"/>
      <c r="N618" s="404"/>
      <c r="O618" s="402"/>
      <c r="P618" s="403"/>
      <c r="Q618" s="403"/>
      <c r="R618" s="403"/>
      <c r="S618" s="403"/>
      <c r="T618" s="404"/>
      <c r="U618" s="410"/>
      <c r="V618" s="410"/>
      <c r="W618" s="410"/>
      <c r="X618" s="410"/>
      <c r="Y618" s="410"/>
      <c r="Z618" s="410"/>
    </row>
    <row r="619" spans="1:26" x14ac:dyDescent="0.25">
      <c r="A619" s="19" t="s">
        <v>262</v>
      </c>
      <c r="B619" s="18" t="s">
        <v>136</v>
      </c>
      <c r="C619" s="19" t="s">
        <v>248</v>
      </c>
      <c r="D619" s="19"/>
      <c r="E619" s="26">
        <v>41563</v>
      </c>
      <c r="F619" s="435">
        <f t="shared" si="1"/>
        <v>0</v>
      </c>
      <c r="G619" s="171"/>
      <c r="H619" s="171"/>
      <c r="I619" s="402" t="s">
        <v>135</v>
      </c>
      <c r="J619" s="403"/>
      <c r="K619" s="403"/>
      <c r="L619" s="403"/>
      <c r="M619" s="403"/>
      <c r="N619" s="404"/>
      <c r="O619" s="402"/>
      <c r="P619" s="403"/>
      <c r="Q619" s="403"/>
      <c r="R619" s="403"/>
      <c r="S619" s="403"/>
      <c r="T619" s="404"/>
      <c r="U619" s="410"/>
      <c r="V619" s="410"/>
      <c r="W619" s="410"/>
      <c r="X619" s="410"/>
      <c r="Y619" s="410"/>
      <c r="Z619" s="410"/>
    </row>
    <row r="620" spans="1:26" x14ac:dyDescent="0.25">
      <c r="A620" s="19" t="s">
        <v>262</v>
      </c>
      <c r="B620" s="18" t="s">
        <v>132</v>
      </c>
      <c r="C620" s="19" t="s">
        <v>248</v>
      </c>
      <c r="D620" s="19"/>
      <c r="E620" s="26">
        <v>41563</v>
      </c>
      <c r="F620" s="435">
        <f t="shared" si="1"/>
        <v>0</v>
      </c>
      <c r="G620" s="171"/>
      <c r="H620" s="171"/>
      <c r="I620" s="402" t="s">
        <v>185</v>
      </c>
      <c r="J620" s="403"/>
      <c r="K620" s="403"/>
      <c r="L620" s="403"/>
      <c r="M620" s="403"/>
      <c r="N620" s="404"/>
      <c r="O620" s="402"/>
      <c r="P620" s="403"/>
      <c r="Q620" s="403"/>
      <c r="R620" s="403"/>
      <c r="S620" s="403"/>
      <c r="T620" s="404"/>
      <c r="U620" s="410"/>
      <c r="V620" s="410"/>
      <c r="W620" s="410"/>
      <c r="X620" s="410"/>
      <c r="Y620" s="410"/>
      <c r="Z620" s="410"/>
    </row>
    <row r="621" spans="1:26" x14ac:dyDescent="0.25">
      <c r="A621" s="19" t="s">
        <v>262</v>
      </c>
      <c r="B621" s="18" t="s">
        <v>52</v>
      </c>
      <c r="C621" s="19" t="s">
        <v>248</v>
      </c>
      <c r="D621" s="19"/>
      <c r="E621" s="26">
        <v>41563</v>
      </c>
      <c r="F621" s="435">
        <f t="shared" si="1"/>
        <v>0</v>
      </c>
      <c r="G621" s="171"/>
      <c r="H621" s="171"/>
      <c r="I621" s="402" t="s">
        <v>177</v>
      </c>
      <c r="J621" s="403"/>
      <c r="K621" s="403"/>
      <c r="L621" s="403"/>
      <c r="M621" s="403"/>
      <c r="N621" s="404"/>
      <c r="O621" s="402"/>
      <c r="P621" s="403"/>
      <c r="Q621" s="403"/>
      <c r="R621" s="403"/>
      <c r="S621" s="403"/>
      <c r="T621" s="404"/>
      <c r="U621" s="410"/>
      <c r="V621" s="410"/>
      <c r="W621" s="410"/>
      <c r="X621" s="410"/>
      <c r="Y621" s="410"/>
      <c r="Z621" s="410"/>
    </row>
    <row r="622" spans="1:26" x14ac:dyDescent="0.25">
      <c r="A622" s="19" t="s">
        <v>262</v>
      </c>
      <c r="B622" s="18" t="s">
        <v>52</v>
      </c>
      <c r="C622" s="19" t="s">
        <v>248</v>
      </c>
      <c r="D622" s="19"/>
      <c r="E622" s="26">
        <v>41563</v>
      </c>
      <c r="F622" s="435">
        <f t="shared" si="1"/>
        <v>0</v>
      </c>
      <c r="G622" s="171"/>
      <c r="H622" s="171"/>
      <c r="I622" s="402" t="s">
        <v>180</v>
      </c>
      <c r="J622" s="403"/>
      <c r="K622" s="403"/>
      <c r="L622" s="403"/>
      <c r="M622" s="403"/>
      <c r="N622" s="404"/>
      <c r="O622" s="402"/>
      <c r="P622" s="403"/>
      <c r="Q622" s="403"/>
      <c r="R622" s="403"/>
      <c r="S622" s="403"/>
      <c r="T622" s="404"/>
      <c r="U622" s="410"/>
      <c r="V622" s="410"/>
      <c r="W622" s="410"/>
      <c r="X622" s="410"/>
      <c r="Y622" s="410"/>
      <c r="Z622" s="410"/>
    </row>
    <row r="623" spans="1:26" x14ac:dyDescent="0.25">
      <c r="A623" s="19" t="s">
        <v>262</v>
      </c>
      <c r="B623" s="18" t="s">
        <v>10</v>
      </c>
      <c r="C623" s="19" t="s">
        <v>248</v>
      </c>
      <c r="D623" s="19"/>
      <c r="E623" s="26">
        <v>41563</v>
      </c>
      <c r="F623" s="435">
        <f t="shared" si="1"/>
        <v>0</v>
      </c>
      <c r="G623" s="171"/>
      <c r="H623" s="171"/>
      <c r="I623" s="402" t="s">
        <v>254</v>
      </c>
      <c r="J623" s="403"/>
      <c r="K623" s="403"/>
      <c r="L623" s="403"/>
      <c r="M623" s="403"/>
      <c r="N623" s="404"/>
      <c r="O623" s="402"/>
      <c r="P623" s="403"/>
      <c r="Q623" s="403"/>
      <c r="R623" s="403"/>
      <c r="S623" s="403"/>
      <c r="T623" s="404"/>
      <c r="U623" s="410"/>
      <c r="V623" s="410"/>
      <c r="W623" s="410"/>
      <c r="X623" s="410"/>
      <c r="Y623" s="410"/>
      <c r="Z623" s="410"/>
    </row>
    <row r="624" spans="1:26" x14ac:dyDescent="0.25">
      <c r="A624" s="19" t="s">
        <v>262</v>
      </c>
      <c r="B624" s="18" t="s">
        <v>62</v>
      </c>
      <c r="C624" s="19" t="s">
        <v>248</v>
      </c>
      <c r="D624" s="19"/>
      <c r="E624" s="26">
        <v>41563</v>
      </c>
      <c r="F624" s="435">
        <f t="shared" si="1"/>
        <v>0</v>
      </c>
      <c r="G624" s="171"/>
      <c r="H624" s="171"/>
      <c r="I624" s="402" t="s">
        <v>183</v>
      </c>
      <c r="J624" s="403"/>
      <c r="K624" s="403"/>
      <c r="L624" s="403"/>
      <c r="M624" s="403"/>
      <c r="N624" s="404"/>
      <c r="O624" s="402"/>
      <c r="P624" s="403"/>
      <c r="Q624" s="403"/>
      <c r="R624" s="403"/>
      <c r="S624" s="403"/>
      <c r="T624" s="404"/>
      <c r="U624" s="410"/>
      <c r="V624" s="410"/>
      <c r="W624" s="410"/>
      <c r="X624" s="410"/>
      <c r="Y624" s="410"/>
      <c r="Z624" s="410"/>
    </row>
    <row r="625" spans="1:26" x14ac:dyDescent="0.25">
      <c r="A625" s="19" t="s">
        <v>262</v>
      </c>
      <c r="B625" s="18" t="s">
        <v>144</v>
      </c>
      <c r="C625" s="19" t="s">
        <v>248</v>
      </c>
      <c r="D625" s="19"/>
      <c r="E625" s="26">
        <v>41563</v>
      </c>
      <c r="F625" s="435">
        <f t="shared" si="1"/>
        <v>0</v>
      </c>
      <c r="G625" s="171"/>
      <c r="H625" s="171"/>
      <c r="I625" s="402" t="s">
        <v>225</v>
      </c>
      <c r="J625" s="403"/>
      <c r="K625" s="403"/>
      <c r="L625" s="403"/>
      <c r="M625" s="403"/>
      <c r="N625" s="404"/>
      <c r="O625" s="402"/>
      <c r="P625" s="403"/>
      <c r="Q625" s="403"/>
      <c r="R625" s="403"/>
      <c r="S625" s="403"/>
      <c r="T625" s="404"/>
      <c r="U625" s="410"/>
      <c r="V625" s="410"/>
      <c r="W625" s="410"/>
      <c r="X625" s="410"/>
      <c r="Y625" s="410"/>
      <c r="Z625" s="410"/>
    </row>
    <row r="626" spans="1:26" x14ac:dyDescent="0.25">
      <c r="A626" s="19" t="s">
        <v>262</v>
      </c>
      <c r="B626" s="18" t="s">
        <v>144</v>
      </c>
      <c r="C626" s="19" t="s">
        <v>248</v>
      </c>
      <c r="D626" s="19"/>
      <c r="E626" s="26">
        <v>41563</v>
      </c>
      <c r="F626" s="435">
        <f t="shared" si="1"/>
        <v>0</v>
      </c>
      <c r="G626" s="171"/>
      <c r="H626" s="171"/>
      <c r="I626" s="402" t="s">
        <v>148</v>
      </c>
      <c r="J626" s="403"/>
      <c r="K626" s="403"/>
      <c r="L626" s="403"/>
      <c r="M626" s="403"/>
      <c r="N626" s="404"/>
      <c r="O626" s="402"/>
      <c r="P626" s="403"/>
      <c r="Q626" s="403"/>
      <c r="R626" s="403"/>
      <c r="S626" s="403"/>
      <c r="T626" s="404"/>
      <c r="U626" s="410"/>
      <c r="V626" s="410"/>
      <c r="W626" s="410"/>
      <c r="X626" s="410"/>
      <c r="Y626" s="410"/>
      <c r="Z626" s="410"/>
    </row>
    <row r="627" spans="1:26" x14ac:dyDescent="0.25">
      <c r="A627" s="19" t="s">
        <v>262</v>
      </c>
      <c r="B627" s="18" t="s">
        <v>78</v>
      </c>
      <c r="C627" s="19" t="s">
        <v>248</v>
      </c>
      <c r="D627" s="19"/>
      <c r="E627" s="26">
        <v>41563</v>
      </c>
      <c r="F627" s="435">
        <f t="shared" si="1"/>
        <v>0</v>
      </c>
      <c r="G627" s="171"/>
      <c r="H627" s="171"/>
      <c r="I627" s="402" t="s">
        <v>451</v>
      </c>
      <c r="J627" s="403"/>
      <c r="K627" s="403"/>
      <c r="L627" s="403"/>
      <c r="M627" s="403"/>
      <c r="N627" s="404"/>
      <c r="O627" s="402"/>
      <c r="P627" s="403"/>
      <c r="Q627" s="403"/>
      <c r="R627" s="403"/>
      <c r="S627" s="403"/>
      <c r="T627" s="404"/>
      <c r="U627" s="410"/>
      <c r="V627" s="410"/>
      <c r="W627" s="410"/>
      <c r="X627" s="410"/>
      <c r="Y627" s="410"/>
      <c r="Z627" s="410"/>
    </row>
    <row r="628" spans="1:26" x14ac:dyDescent="0.25">
      <c r="A628" s="19" t="s">
        <v>262</v>
      </c>
      <c r="B628" s="18" t="s">
        <v>82</v>
      </c>
      <c r="C628" s="19" t="s">
        <v>248</v>
      </c>
      <c r="D628" s="19"/>
      <c r="E628" s="26">
        <v>41563</v>
      </c>
      <c r="F628" s="435">
        <f t="shared" si="1"/>
        <v>0</v>
      </c>
      <c r="G628" s="171"/>
      <c r="H628" s="171"/>
      <c r="I628" s="402" t="s">
        <v>425</v>
      </c>
      <c r="J628" s="403"/>
      <c r="K628" s="403"/>
      <c r="L628" s="403"/>
      <c r="M628" s="403"/>
      <c r="N628" s="404"/>
      <c r="O628" s="402"/>
      <c r="P628" s="403"/>
      <c r="Q628" s="403"/>
      <c r="R628" s="403"/>
      <c r="S628" s="403"/>
      <c r="T628" s="404"/>
      <c r="U628" s="410"/>
      <c r="V628" s="410"/>
      <c r="W628" s="410"/>
      <c r="X628" s="410"/>
      <c r="Y628" s="410"/>
      <c r="Z628" s="410"/>
    </row>
    <row r="629" spans="1:26" x14ac:dyDescent="0.25">
      <c r="A629" s="19" t="s">
        <v>262</v>
      </c>
      <c r="B629" s="18" t="s">
        <v>86</v>
      </c>
      <c r="C629" s="19" t="s">
        <v>248</v>
      </c>
      <c r="D629" s="19"/>
      <c r="E629" s="26">
        <v>41563</v>
      </c>
      <c r="F629" s="435">
        <f t="shared" si="1"/>
        <v>0</v>
      </c>
      <c r="G629" s="171"/>
      <c r="H629" s="171"/>
      <c r="I629" s="402" t="s">
        <v>399</v>
      </c>
      <c r="J629" s="403"/>
      <c r="K629" s="403"/>
      <c r="L629" s="403"/>
      <c r="M629" s="403"/>
      <c r="N629" s="404"/>
      <c r="O629" s="402"/>
      <c r="P629" s="403"/>
      <c r="Q629" s="403"/>
      <c r="R629" s="403"/>
      <c r="S629" s="403"/>
      <c r="T629" s="404"/>
      <c r="U629" s="410"/>
      <c r="V629" s="410"/>
      <c r="W629" s="410"/>
      <c r="X629" s="410"/>
      <c r="Y629" s="410"/>
      <c r="Z629" s="410"/>
    </row>
    <row r="630" spans="1:26" x14ac:dyDescent="0.25">
      <c r="A630" s="19" t="s">
        <v>459</v>
      </c>
      <c r="B630" s="18" t="s">
        <v>106</v>
      </c>
      <c r="C630" s="19" t="s">
        <v>239</v>
      </c>
      <c r="D630" s="19" t="s">
        <v>255</v>
      </c>
      <c r="E630" s="26">
        <v>41563</v>
      </c>
      <c r="F630" s="435">
        <v>29</v>
      </c>
      <c r="G630" s="171">
        <v>0.59375</v>
      </c>
      <c r="H630" s="171">
        <v>0.61388888888888882</v>
      </c>
      <c r="I630" s="402" t="s">
        <v>487</v>
      </c>
      <c r="J630" s="403"/>
      <c r="K630" s="403"/>
      <c r="L630" s="403"/>
      <c r="M630" s="403"/>
      <c r="N630" s="404"/>
      <c r="O630" s="402" t="s">
        <v>486</v>
      </c>
      <c r="P630" s="403"/>
      <c r="Q630" s="403"/>
      <c r="R630" s="403"/>
      <c r="S630" s="403"/>
      <c r="T630" s="404"/>
      <c r="U630" s="410"/>
      <c r="V630" s="410"/>
      <c r="W630" s="410"/>
      <c r="X630" s="410"/>
      <c r="Y630" s="410"/>
      <c r="Z630" s="410"/>
    </row>
    <row r="631" spans="1:26" x14ac:dyDescent="0.25">
      <c r="A631" s="180" t="s">
        <v>262</v>
      </c>
      <c r="B631" s="18" t="s">
        <v>109</v>
      </c>
      <c r="C631" s="180" t="s">
        <v>239</v>
      </c>
      <c r="D631" s="180"/>
      <c r="E631" s="26">
        <v>41564</v>
      </c>
      <c r="F631" s="435"/>
      <c r="G631" s="171"/>
      <c r="H631" s="171"/>
      <c r="I631" s="402" t="s">
        <v>505</v>
      </c>
      <c r="J631" s="403"/>
      <c r="K631" s="403"/>
      <c r="L631" s="403"/>
      <c r="M631" s="403"/>
      <c r="N631" s="404"/>
      <c r="O631" s="402" t="s">
        <v>506</v>
      </c>
      <c r="P631" s="403"/>
      <c r="Q631" s="403"/>
      <c r="R631" s="403"/>
      <c r="S631" s="403"/>
      <c r="T631" s="404"/>
      <c r="U631" s="180"/>
      <c r="V631" s="180"/>
      <c r="W631" s="180"/>
      <c r="X631" s="180"/>
      <c r="Y631" s="180"/>
      <c r="Z631" s="180"/>
    </row>
    <row r="632" spans="1:26" x14ac:dyDescent="0.25">
      <c r="A632" s="19" t="s">
        <v>262</v>
      </c>
      <c r="B632" s="18" t="s">
        <v>10</v>
      </c>
      <c r="C632" s="19" t="s">
        <v>248</v>
      </c>
      <c r="D632" s="19"/>
      <c r="E632" s="26">
        <v>41565</v>
      </c>
      <c r="F632" s="435">
        <f t="shared" si="1"/>
        <v>0</v>
      </c>
      <c r="G632" s="171"/>
      <c r="H632" s="171"/>
      <c r="I632" s="402" t="s">
        <v>254</v>
      </c>
      <c r="J632" s="403"/>
      <c r="K632" s="403"/>
      <c r="L632" s="403"/>
      <c r="M632" s="403"/>
      <c r="N632" s="404"/>
      <c r="O632" s="402"/>
      <c r="P632" s="403"/>
      <c r="Q632" s="403"/>
      <c r="R632" s="403"/>
      <c r="S632" s="403"/>
      <c r="T632" s="404"/>
      <c r="U632" s="410"/>
      <c r="V632" s="410"/>
      <c r="W632" s="410"/>
      <c r="X632" s="410"/>
      <c r="Y632" s="410"/>
      <c r="Z632" s="410"/>
    </row>
    <row r="633" spans="1:26" x14ac:dyDescent="0.25">
      <c r="A633" s="19" t="s">
        <v>262</v>
      </c>
      <c r="B633" s="18" t="s">
        <v>61</v>
      </c>
      <c r="C633" s="19" t="s">
        <v>248</v>
      </c>
      <c r="D633" s="19"/>
      <c r="E633" s="26">
        <v>41565</v>
      </c>
      <c r="F633" s="435">
        <f t="shared" si="1"/>
        <v>0</v>
      </c>
      <c r="G633" s="171"/>
      <c r="H633" s="171"/>
      <c r="I633" s="402" t="s">
        <v>442</v>
      </c>
      <c r="J633" s="403"/>
      <c r="K633" s="403"/>
      <c r="L633" s="403"/>
      <c r="M633" s="403"/>
      <c r="N633" s="404"/>
      <c r="O633" s="402"/>
      <c r="P633" s="403"/>
      <c r="Q633" s="403"/>
      <c r="R633" s="403"/>
      <c r="S633" s="403"/>
      <c r="T633" s="404"/>
      <c r="U633" s="410"/>
      <c r="V633" s="410"/>
      <c r="W633" s="410"/>
      <c r="X633" s="410"/>
      <c r="Y633" s="410"/>
      <c r="Z633" s="410"/>
    </row>
    <row r="634" spans="1:26" x14ac:dyDescent="0.25">
      <c r="A634" s="19" t="s">
        <v>262</v>
      </c>
      <c r="B634" s="18" t="s">
        <v>136</v>
      </c>
      <c r="C634" s="19" t="s">
        <v>248</v>
      </c>
      <c r="D634" s="19"/>
      <c r="E634" s="26">
        <v>41565</v>
      </c>
      <c r="F634" s="435">
        <f t="shared" si="1"/>
        <v>0</v>
      </c>
      <c r="G634" s="171"/>
      <c r="H634" s="171"/>
      <c r="I634" s="402" t="s">
        <v>138</v>
      </c>
      <c r="J634" s="403"/>
      <c r="K634" s="403"/>
      <c r="L634" s="403"/>
      <c r="M634" s="403"/>
      <c r="N634" s="404"/>
      <c r="O634" s="402"/>
      <c r="P634" s="403"/>
      <c r="Q634" s="403"/>
      <c r="R634" s="403"/>
      <c r="S634" s="403"/>
      <c r="T634" s="404"/>
      <c r="U634" s="410"/>
      <c r="V634" s="410"/>
      <c r="W634" s="410"/>
      <c r="X634" s="410"/>
      <c r="Y634" s="410"/>
      <c r="Z634" s="410"/>
    </row>
    <row r="635" spans="1:26" x14ac:dyDescent="0.25">
      <c r="A635" s="19" t="s">
        <v>262</v>
      </c>
      <c r="B635" s="18" t="s">
        <v>136</v>
      </c>
      <c r="C635" s="19" t="s">
        <v>248</v>
      </c>
      <c r="D635" s="19"/>
      <c r="E635" s="26">
        <v>41565</v>
      </c>
      <c r="F635" s="435">
        <f t="shared" si="1"/>
        <v>0</v>
      </c>
      <c r="G635" s="171"/>
      <c r="H635" s="171"/>
      <c r="I635" s="402" t="s">
        <v>186</v>
      </c>
      <c r="J635" s="403"/>
      <c r="K635" s="403"/>
      <c r="L635" s="403"/>
      <c r="M635" s="403"/>
      <c r="N635" s="404"/>
      <c r="O635" s="402"/>
      <c r="P635" s="403"/>
      <c r="Q635" s="403"/>
      <c r="R635" s="403"/>
      <c r="S635" s="403"/>
      <c r="T635" s="404"/>
      <c r="U635" s="410"/>
      <c r="V635" s="410"/>
      <c r="W635" s="410"/>
      <c r="X635" s="410"/>
      <c r="Y635" s="410"/>
      <c r="Z635" s="410"/>
    </row>
    <row r="636" spans="1:26" x14ac:dyDescent="0.25">
      <c r="A636" s="19" t="s">
        <v>262</v>
      </c>
      <c r="B636" s="18" t="s">
        <v>136</v>
      </c>
      <c r="C636" s="19" t="s">
        <v>248</v>
      </c>
      <c r="D636" s="19"/>
      <c r="E636" s="26">
        <v>41565</v>
      </c>
      <c r="F636" s="435">
        <f t="shared" si="1"/>
        <v>0</v>
      </c>
      <c r="G636" s="171"/>
      <c r="H636" s="171"/>
      <c r="I636" s="402" t="s">
        <v>187</v>
      </c>
      <c r="J636" s="403"/>
      <c r="K636" s="403"/>
      <c r="L636" s="403"/>
      <c r="M636" s="403"/>
      <c r="N636" s="404"/>
      <c r="O636" s="402"/>
      <c r="P636" s="403"/>
      <c r="Q636" s="403"/>
      <c r="R636" s="403"/>
      <c r="S636" s="403"/>
      <c r="T636" s="404"/>
      <c r="U636" s="410"/>
      <c r="V636" s="410"/>
      <c r="W636" s="410"/>
      <c r="X636" s="410"/>
      <c r="Y636" s="410"/>
      <c r="Z636" s="410"/>
    </row>
    <row r="637" spans="1:26" x14ac:dyDescent="0.25">
      <c r="A637" s="19" t="s">
        <v>262</v>
      </c>
      <c r="B637" s="18" t="s">
        <v>136</v>
      </c>
      <c r="C637" s="19" t="s">
        <v>248</v>
      </c>
      <c r="D637" s="19"/>
      <c r="E637" s="26">
        <v>41565</v>
      </c>
      <c r="F637" s="435">
        <f t="shared" si="1"/>
        <v>0</v>
      </c>
      <c r="G637" s="171"/>
      <c r="H637" s="171"/>
      <c r="I637" s="402" t="s">
        <v>188</v>
      </c>
      <c r="J637" s="403"/>
      <c r="K637" s="403"/>
      <c r="L637" s="403"/>
      <c r="M637" s="403"/>
      <c r="N637" s="404"/>
      <c r="O637" s="402"/>
      <c r="P637" s="403"/>
      <c r="Q637" s="403"/>
      <c r="R637" s="403"/>
      <c r="S637" s="403"/>
      <c r="T637" s="404"/>
      <c r="U637" s="410"/>
      <c r="V637" s="410"/>
      <c r="W637" s="410"/>
      <c r="X637" s="410"/>
      <c r="Y637" s="410"/>
      <c r="Z637" s="410"/>
    </row>
    <row r="638" spans="1:26" x14ac:dyDescent="0.25">
      <c r="A638" s="19" t="s">
        <v>262</v>
      </c>
      <c r="B638" s="18" t="s">
        <v>93</v>
      </c>
      <c r="C638" s="19" t="s">
        <v>248</v>
      </c>
      <c r="D638" s="19"/>
      <c r="E638" s="26">
        <v>41565</v>
      </c>
      <c r="F638" s="435">
        <f t="shared" si="1"/>
        <v>0</v>
      </c>
      <c r="G638" s="171"/>
      <c r="H638" s="171"/>
      <c r="I638" s="402" t="s">
        <v>347</v>
      </c>
      <c r="J638" s="403"/>
      <c r="K638" s="403"/>
      <c r="L638" s="403"/>
      <c r="M638" s="403"/>
      <c r="N638" s="404"/>
      <c r="O638" s="402"/>
      <c r="P638" s="403"/>
      <c r="Q638" s="403"/>
      <c r="R638" s="403"/>
      <c r="S638" s="403"/>
      <c r="T638" s="404"/>
      <c r="U638" s="410"/>
      <c r="V638" s="410"/>
      <c r="W638" s="410"/>
      <c r="X638" s="410"/>
      <c r="Y638" s="410"/>
      <c r="Z638" s="410"/>
    </row>
    <row r="639" spans="1:26" x14ac:dyDescent="0.25">
      <c r="A639" s="19" t="s">
        <v>262</v>
      </c>
      <c r="B639" s="18" t="s">
        <v>360</v>
      </c>
      <c r="C639" s="19" t="s">
        <v>248</v>
      </c>
      <c r="D639" s="19"/>
      <c r="E639" s="26">
        <v>41565</v>
      </c>
      <c r="F639" s="435">
        <f t="shared" si="1"/>
        <v>0</v>
      </c>
      <c r="G639" s="171"/>
      <c r="H639" s="171"/>
      <c r="I639" s="402" t="s">
        <v>446</v>
      </c>
      <c r="J639" s="403"/>
      <c r="K639" s="403"/>
      <c r="L639" s="403"/>
      <c r="M639" s="403"/>
      <c r="N639" s="404"/>
      <c r="O639" s="402"/>
      <c r="P639" s="403"/>
      <c r="Q639" s="403"/>
      <c r="R639" s="403"/>
      <c r="S639" s="403"/>
      <c r="T639" s="404"/>
      <c r="U639" s="410"/>
      <c r="V639" s="410"/>
      <c r="W639" s="410"/>
      <c r="X639" s="410"/>
      <c r="Y639" s="410"/>
      <c r="Z639" s="410"/>
    </row>
    <row r="640" spans="1:26" x14ac:dyDescent="0.25">
      <c r="A640" s="19" t="s">
        <v>321</v>
      </c>
      <c r="B640" s="18" t="s">
        <v>64</v>
      </c>
      <c r="C640" s="19" t="s">
        <v>248</v>
      </c>
      <c r="D640" s="19"/>
      <c r="E640" s="26">
        <v>41565</v>
      </c>
      <c r="F640" s="435">
        <f t="shared" si="1"/>
        <v>0</v>
      </c>
      <c r="G640" s="171"/>
      <c r="H640" s="171"/>
      <c r="I640" s="402" t="s">
        <v>450</v>
      </c>
      <c r="J640" s="403"/>
      <c r="K640" s="403"/>
      <c r="L640" s="403"/>
      <c r="M640" s="403"/>
      <c r="N640" s="404"/>
      <c r="O640" s="402"/>
      <c r="P640" s="403"/>
      <c r="Q640" s="403"/>
      <c r="R640" s="403"/>
      <c r="S640" s="403"/>
      <c r="T640" s="404"/>
      <c r="U640" s="410"/>
      <c r="V640" s="410"/>
      <c r="W640" s="410"/>
      <c r="X640" s="410"/>
      <c r="Y640" s="410"/>
      <c r="Z640" s="410"/>
    </row>
    <row r="641" spans="1:26" x14ac:dyDescent="0.25">
      <c r="A641" s="19" t="s">
        <v>321</v>
      </c>
      <c r="B641" s="18" t="s">
        <v>64</v>
      </c>
      <c r="C641" s="19" t="s">
        <v>248</v>
      </c>
      <c r="D641" s="19"/>
      <c r="E641" s="26">
        <v>41565</v>
      </c>
      <c r="F641" s="435">
        <f t="shared" si="1"/>
        <v>0</v>
      </c>
      <c r="G641" s="171"/>
      <c r="H641" s="171"/>
      <c r="I641" s="402" t="s">
        <v>449</v>
      </c>
      <c r="J641" s="403"/>
      <c r="K641" s="403"/>
      <c r="L641" s="403"/>
      <c r="M641" s="403"/>
      <c r="N641" s="404"/>
      <c r="O641" s="402"/>
      <c r="P641" s="403"/>
      <c r="Q641" s="403"/>
      <c r="R641" s="403"/>
      <c r="S641" s="403"/>
      <c r="T641" s="404"/>
      <c r="U641" s="410"/>
      <c r="V641" s="410"/>
      <c r="W641" s="410"/>
      <c r="X641" s="410"/>
      <c r="Y641" s="410"/>
      <c r="Z641" s="410"/>
    </row>
    <row r="642" spans="1:26" x14ac:dyDescent="0.25">
      <c r="A642" s="19" t="s">
        <v>321</v>
      </c>
      <c r="B642" s="18" t="s">
        <v>64</v>
      </c>
      <c r="C642" s="19" t="s">
        <v>248</v>
      </c>
      <c r="D642" s="19"/>
      <c r="E642" s="26">
        <v>41565</v>
      </c>
      <c r="F642" s="435">
        <f t="shared" si="1"/>
        <v>0</v>
      </c>
      <c r="G642" s="171"/>
      <c r="H642" s="171"/>
      <c r="I642" s="402" t="s">
        <v>69</v>
      </c>
      <c r="J642" s="403"/>
      <c r="K642" s="403"/>
      <c r="L642" s="403"/>
      <c r="M642" s="403"/>
      <c r="N642" s="404"/>
      <c r="O642" s="402"/>
      <c r="P642" s="403"/>
      <c r="Q642" s="403"/>
      <c r="R642" s="403"/>
      <c r="S642" s="403"/>
      <c r="T642" s="404"/>
      <c r="U642" s="410"/>
      <c r="V642" s="410"/>
      <c r="W642" s="410"/>
      <c r="X642" s="410"/>
      <c r="Y642" s="410"/>
      <c r="Z642" s="410"/>
    </row>
    <row r="643" spans="1:26" x14ac:dyDescent="0.25">
      <c r="A643" s="19" t="s">
        <v>321</v>
      </c>
      <c r="B643" s="18" t="s">
        <v>64</v>
      </c>
      <c r="C643" s="19" t="s">
        <v>248</v>
      </c>
      <c r="D643" s="19"/>
      <c r="E643" s="26">
        <v>41565</v>
      </c>
      <c r="F643" s="435">
        <f t="shared" si="1"/>
        <v>0</v>
      </c>
      <c r="G643" s="171"/>
      <c r="H643" s="171"/>
      <c r="I643" s="402" t="s">
        <v>70</v>
      </c>
      <c r="J643" s="403"/>
      <c r="K643" s="403"/>
      <c r="L643" s="403"/>
      <c r="M643" s="403"/>
      <c r="N643" s="404"/>
      <c r="O643" s="402"/>
      <c r="P643" s="403"/>
      <c r="Q643" s="403"/>
      <c r="R643" s="403"/>
      <c r="S643" s="403"/>
      <c r="T643" s="404"/>
      <c r="U643" s="410"/>
      <c r="V643" s="410"/>
      <c r="W643" s="410"/>
      <c r="X643" s="410"/>
      <c r="Y643" s="410"/>
      <c r="Z643" s="410"/>
    </row>
    <row r="644" spans="1:26" x14ac:dyDescent="0.25">
      <c r="A644" s="19" t="s">
        <v>321</v>
      </c>
      <c r="B644" s="18" t="s">
        <v>64</v>
      </c>
      <c r="C644" s="19" t="s">
        <v>248</v>
      </c>
      <c r="D644" s="19"/>
      <c r="E644" s="26">
        <v>41565</v>
      </c>
      <c r="F644" s="435">
        <f t="shared" si="1"/>
        <v>0</v>
      </c>
      <c r="G644" s="171"/>
      <c r="H644" s="171"/>
      <c r="I644" s="402" t="s">
        <v>448</v>
      </c>
      <c r="J644" s="403"/>
      <c r="K644" s="403"/>
      <c r="L644" s="403"/>
      <c r="M644" s="403"/>
      <c r="N644" s="404"/>
      <c r="O644" s="402"/>
      <c r="P644" s="403"/>
      <c r="Q644" s="403"/>
      <c r="R644" s="403"/>
      <c r="S644" s="403"/>
      <c r="T644" s="404"/>
      <c r="U644" s="410"/>
      <c r="V644" s="410"/>
      <c r="W644" s="410"/>
      <c r="X644" s="410"/>
      <c r="Y644" s="410"/>
      <c r="Z644" s="410"/>
    </row>
    <row r="645" spans="1:26" x14ac:dyDescent="0.25">
      <c r="A645" s="19" t="s">
        <v>321</v>
      </c>
      <c r="B645" s="18" t="s">
        <v>64</v>
      </c>
      <c r="C645" s="19" t="s">
        <v>248</v>
      </c>
      <c r="D645" s="19"/>
      <c r="E645" s="26">
        <v>41565</v>
      </c>
      <c r="F645" s="435">
        <f t="shared" si="1"/>
        <v>0</v>
      </c>
      <c r="G645" s="171"/>
      <c r="H645" s="171"/>
      <c r="I645" s="402" t="s">
        <v>76</v>
      </c>
      <c r="J645" s="403"/>
      <c r="K645" s="403"/>
      <c r="L645" s="403"/>
      <c r="M645" s="403"/>
      <c r="N645" s="404"/>
      <c r="O645" s="402"/>
      <c r="P645" s="403"/>
      <c r="Q645" s="403"/>
      <c r="R645" s="403"/>
      <c r="S645" s="403"/>
      <c r="T645" s="404"/>
      <c r="U645" s="410"/>
      <c r="V645" s="410"/>
      <c r="W645" s="410"/>
      <c r="X645" s="410"/>
      <c r="Y645" s="410"/>
      <c r="Z645" s="410"/>
    </row>
    <row r="646" spans="1:26" x14ac:dyDescent="0.25">
      <c r="A646" s="19" t="s">
        <v>321</v>
      </c>
      <c r="B646" s="18" t="s">
        <v>64</v>
      </c>
      <c r="C646" s="19" t="s">
        <v>248</v>
      </c>
      <c r="D646" s="19"/>
      <c r="E646" s="26">
        <v>41565</v>
      </c>
      <c r="F646" s="435">
        <f t="shared" si="1"/>
        <v>0</v>
      </c>
      <c r="G646" s="171"/>
      <c r="H646" s="171"/>
      <c r="I646" s="402" t="s">
        <v>77</v>
      </c>
      <c r="J646" s="403"/>
      <c r="K646" s="403"/>
      <c r="L646" s="403"/>
      <c r="M646" s="403"/>
      <c r="N646" s="404"/>
      <c r="O646" s="402"/>
      <c r="P646" s="403"/>
      <c r="Q646" s="403"/>
      <c r="R646" s="403"/>
      <c r="S646" s="403"/>
      <c r="T646" s="404"/>
      <c r="U646" s="410"/>
      <c r="V646" s="410"/>
      <c r="W646" s="410"/>
      <c r="X646" s="410"/>
      <c r="Y646" s="410"/>
      <c r="Z646" s="410"/>
    </row>
    <row r="647" spans="1:26" x14ac:dyDescent="0.25">
      <c r="A647" s="19" t="s">
        <v>262</v>
      </c>
      <c r="B647" s="18" t="s">
        <v>86</v>
      </c>
      <c r="C647" s="19" t="s">
        <v>248</v>
      </c>
      <c r="D647" s="19"/>
      <c r="E647" s="26">
        <v>41565</v>
      </c>
      <c r="F647" s="435">
        <f t="shared" si="1"/>
        <v>0</v>
      </c>
      <c r="G647" s="171"/>
      <c r="H647" s="171"/>
      <c r="I647" s="402" t="s">
        <v>284</v>
      </c>
      <c r="J647" s="403"/>
      <c r="K647" s="403"/>
      <c r="L647" s="403"/>
      <c r="M647" s="403"/>
      <c r="N647" s="404"/>
      <c r="O647" s="402"/>
      <c r="P647" s="403"/>
      <c r="Q647" s="403"/>
      <c r="R647" s="403"/>
      <c r="S647" s="403"/>
      <c r="T647" s="404"/>
      <c r="U647" s="410"/>
      <c r="V647" s="410"/>
      <c r="W647" s="410"/>
      <c r="X647" s="410"/>
      <c r="Y647" s="410"/>
      <c r="Z647" s="410"/>
    </row>
    <row r="648" spans="1:26" x14ac:dyDescent="0.25">
      <c r="A648" s="19" t="s">
        <v>262</v>
      </c>
      <c r="B648" s="18" t="s">
        <v>10</v>
      </c>
      <c r="C648" s="19" t="s">
        <v>248</v>
      </c>
      <c r="D648" s="19"/>
      <c r="E648" s="26">
        <v>41568</v>
      </c>
      <c r="F648" s="435">
        <f t="shared" si="1"/>
        <v>0</v>
      </c>
      <c r="G648" s="171"/>
      <c r="H648" s="171"/>
      <c r="I648" s="402" t="s">
        <v>12</v>
      </c>
      <c r="J648" s="403"/>
      <c r="K648" s="403"/>
      <c r="L648" s="403"/>
      <c r="M648" s="403"/>
      <c r="N648" s="404"/>
      <c r="O648" s="402"/>
      <c r="P648" s="403"/>
      <c r="Q648" s="403"/>
      <c r="R648" s="403"/>
      <c r="S648" s="403"/>
      <c r="T648" s="404"/>
      <c r="U648" s="410"/>
      <c r="V648" s="410"/>
      <c r="W648" s="410"/>
      <c r="X648" s="410"/>
      <c r="Y648" s="410"/>
      <c r="Z648" s="410"/>
    </row>
    <row r="649" spans="1:26" x14ac:dyDescent="0.25">
      <c r="A649" s="19" t="s">
        <v>262</v>
      </c>
      <c r="B649" s="18" t="s">
        <v>10</v>
      </c>
      <c r="C649" s="19" t="s">
        <v>248</v>
      </c>
      <c r="D649" s="19"/>
      <c r="E649" s="26">
        <v>41568</v>
      </c>
      <c r="F649" s="435">
        <f t="shared" si="1"/>
        <v>0</v>
      </c>
      <c r="G649" s="171"/>
      <c r="H649" s="171"/>
      <c r="I649" s="402" t="s">
        <v>14</v>
      </c>
      <c r="J649" s="403"/>
      <c r="K649" s="403"/>
      <c r="L649" s="403"/>
      <c r="M649" s="403"/>
      <c r="N649" s="404"/>
      <c r="O649" s="402"/>
      <c r="P649" s="403"/>
      <c r="Q649" s="403"/>
      <c r="R649" s="403"/>
      <c r="S649" s="403"/>
      <c r="T649" s="404"/>
      <c r="U649" s="410"/>
      <c r="V649" s="410"/>
      <c r="W649" s="410"/>
      <c r="X649" s="410"/>
      <c r="Y649" s="410"/>
      <c r="Z649" s="410"/>
    </row>
    <row r="650" spans="1:26" x14ac:dyDescent="0.25">
      <c r="A650" s="19" t="s">
        <v>262</v>
      </c>
      <c r="B650" s="18" t="s">
        <v>10</v>
      </c>
      <c r="C650" s="19" t="s">
        <v>248</v>
      </c>
      <c r="D650" s="19"/>
      <c r="E650" s="26">
        <v>41568</v>
      </c>
      <c r="F650" s="435">
        <f t="shared" si="1"/>
        <v>0</v>
      </c>
      <c r="G650" s="171"/>
      <c r="H650" s="171"/>
      <c r="I650" s="402" t="s">
        <v>254</v>
      </c>
      <c r="J650" s="403"/>
      <c r="K650" s="403"/>
      <c r="L650" s="403"/>
      <c r="M650" s="403"/>
      <c r="N650" s="404"/>
      <c r="O650" s="402"/>
      <c r="P650" s="403"/>
      <c r="Q650" s="403"/>
      <c r="R650" s="403"/>
      <c r="S650" s="403"/>
      <c r="T650" s="404"/>
      <c r="U650" s="410"/>
      <c r="V650" s="410"/>
      <c r="W650" s="410"/>
      <c r="X650" s="410"/>
      <c r="Y650" s="410"/>
      <c r="Z650" s="410"/>
    </row>
    <row r="651" spans="1:26" x14ac:dyDescent="0.25">
      <c r="A651" s="19" t="s">
        <v>262</v>
      </c>
      <c r="B651" s="18" t="s">
        <v>29</v>
      </c>
      <c r="C651" s="19" t="s">
        <v>248</v>
      </c>
      <c r="D651" s="19"/>
      <c r="E651" s="26">
        <v>41568</v>
      </c>
      <c r="F651" s="435">
        <f t="shared" si="1"/>
        <v>0</v>
      </c>
      <c r="G651" s="171"/>
      <c r="H651" s="171"/>
      <c r="I651" s="402" t="s">
        <v>433</v>
      </c>
      <c r="J651" s="403"/>
      <c r="K651" s="403"/>
      <c r="L651" s="403"/>
      <c r="M651" s="403"/>
      <c r="N651" s="404"/>
      <c r="O651" s="402"/>
      <c r="P651" s="403"/>
      <c r="Q651" s="403"/>
      <c r="R651" s="403"/>
      <c r="S651" s="403"/>
      <c r="T651" s="404"/>
      <c r="U651" s="410"/>
      <c r="V651" s="410"/>
      <c r="W651" s="410"/>
      <c r="X651" s="410"/>
      <c r="Y651" s="410"/>
      <c r="Z651" s="410"/>
    </row>
    <row r="652" spans="1:26" x14ac:dyDescent="0.25">
      <c r="A652" s="19" t="s">
        <v>262</v>
      </c>
      <c r="B652" s="18" t="s">
        <v>34</v>
      </c>
      <c r="C652" s="19" t="s">
        <v>248</v>
      </c>
      <c r="D652" s="19"/>
      <c r="E652" s="26">
        <v>41568</v>
      </c>
      <c r="F652" s="435">
        <f t="shared" si="1"/>
        <v>0</v>
      </c>
      <c r="G652" s="171"/>
      <c r="H652" s="171"/>
      <c r="I652" s="402" t="s">
        <v>41</v>
      </c>
      <c r="J652" s="403"/>
      <c r="K652" s="403"/>
      <c r="L652" s="403"/>
      <c r="M652" s="403"/>
      <c r="N652" s="404"/>
      <c r="O652" s="402"/>
      <c r="P652" s="403"/>
      <c r="Q652" s="403"/>
      <c r="R652" s="403"/>
      <c r="S652" s="403"/>
      <c r="T652" s="404"/>
      <c r="U652" s="410"/>
      <c r="V652" s="410"/>
      <c r="W652" s="410"/>
      <c r="X652" s="410"/>
      <c r="Y652" s="410"/>
      <c r="Z652" s="410"/>
    </row>
    <row r="653" spans="1:26" x14ac:dyDescent="0.25">
      <c r="A653" s="19" t="s">
        <v>262</v>
      </c>
      <c r="B653" s="18" t="s">
        <v>52</v>
      </c>
      <c r="C653" s="19" t="s">
        <v>248</v>
      </c>
      <c r="D653" s="19"/>
      <c r="E653" s="26">
        <v>41568</v>
      </c>
      <c r="F653" s="435">
        <f t="shared" si="1"/>
        <v>0</v>
      </c>
      <c r="G653" s="171"/>
      <c r="H653" s="171"/>
      <c r="I653" s="402" t="s">
        <v>177</v>
      </c>
      <c r="J653" s="403"/>
      <c r="K653" s="403"/>
      <c r="L653" s="403"/>
      <c r="M653" s="403"/>
      <c r="N653" s="404"/>
      <c r="O653" s="402"/>
      <c r="P653" s="403"/>
      <c r="Q653" s="403"/>
      <c r="R653" s="403"/>
      <c r="S653" s="403"/>
      <c r="T653" s="404"/>
      <c r="U653" s="410"/>
      <c r="V653" s="410"/>
      <c r="W653" s="410"/>
      <c r="X653" s="410"/>
      <c r="Y653" s="410"/>
      <c r="Z653" s="410"/>
    </row>
    <row r="654" spans="1:26" x14ac:dyDescent="0.25">
      <c r="A654" s="19" t="s">
        <v>262</v>
      </c>
      <c r="B654" s="18" t="s">
        <v>52</v>
      </c>
      <c r="C654" s="19" t="s">
        <v>248</v>
      </c>
      <c r="D654" s="19"/>
      <c r="E654" s="26">
        <v>41568</v>
      </c>
      <c r="F654" s="435">
        <f t="shared" si="1"/>
        <v>0</v>
      </c>
      <c r="G654" s="171"/>
      <c r="H654" s="171"/>
      <c r="I654" s="402" t="s">
        <v>180</v>
      </c>
      <c r="J654" s="403"/>
      <c r="K654" s="403"/>
      <c r="L654" s="403"/>
      <c r="M654" s="403"/>
      <c r="N654" s="404"/>
      <c r="O654" s="402"/>
      <c r="P654" s="403"/>
      <c r="Q654" s="403"/>
      <c r="R654" s="403"/>
      <c r="S654" s="403"/>
      <c r="T654" s="404"/>
      <c r="U654" s="410"/>
      <c r="V654" s="410"/>
      <c r="W654" s="410"/>
      <c r="X654" s="410"/>
      <c r="Y654" s="410"/>
      <c r="Z654" s="410"/>
    </row>
    <row r="655" spans="1:26" x14ac:dyDescent="0.25">
      <c r="A655" s="19" t="s">
        <v>262</v>
      </c>
      <c r="B655" s="18" t="s">
        <v>144</v>
      </c>
      <c r="C655" s="19" t="s">
        <v>248</v>
      </c>
      <c r="D655" s="19"/>
      <c r="E655" s="26">
        <v>41568</v>
      </c>
      <c r="F655" s="435">
        <f t="shared" si="1"/>
        <v>0</v>
      </c>
      <c r="G655" s="171"/>
      <c r="H655" s="171"/>
      <c r="I655" s="402" t="s">
        <v>224</v>
      </c>
      <c r="J655" s="403"/>
      <c r="K655" s="403"/>
      <c r="L655" s="403"/>
      <c r="M655" s="403"/>
      <c r="N655" s="404"/>
      <c r="O655" s="402"/>
      <c r="P655" s="403"/>
      <c r="Q655" s="403"/>
      <c r="R655" s="403"/>
      <c r="S655" s="403"/>
      <c r="T655" s="404"/>
      <c r="U655" s="410"/>
      <c r="V655" s="410"/>
      <c r="W655" s="410"/>
      <c r="X655" s="410"/>
      <c r="Y655" s="410"/>
      <c r="Z655" s="410"/>
    </row>
    <row r="656" spans="1:26" x14ac:dyDescent="0.25">
      <c r="A656" s="19" t="s">
        <v>262</v>
      </c>
      <c r="B656" s="18" t="s">
        <v>144</v>
      </c>
      <c r="C656" s="19" t="s">
        <v>248</v>
      </c>
      <c r="D656" s="19"/>
      <c r="E656" s="26">
        <v>41568</v>
      </c>
      <c r="F656" s="435">
        <f t="shared" si="1"/>
        <v>0</v>
      </c>
      <c r="G656" s="171"/>
      <c r="H656" s="171"/>
      <c r="I656" s="402" t="s">
        <v>444</v>
      </c>
      <c r="J656" s="403"/>
      <c r="K656" s="403"/>
      <c r="L656" s="403"/>
      <c r="M656" s="403"/>
      <c r="N656" s="404"/>
      <c r="O656" s="402"/>
      <c r="P656" s="403"/>
      <c r="Q656" s="403"/>
      <c r="R656" s="403"/>
      <c r="S656" s="403"/>
      <c r="T656" s="404"/>
      <c r="U656" s="410"/>
      <c r="V656" s="410"/>
      <c r="W656" s="410"/>
      <c r="X656" s="410"/>
      <c r="Y656" s="410"/>
      <c r="Z656" s="410"/>
    </row>
    <row r="657" spans="1:26" x14ac:dyDescent="0.25">
      <c r="A657" s="19" t="s">
        <v>262</v>
      </c>
      <c r="B657" s="18" t="s">
        <v>144</v>
      </c>
      <c r="C657" s="19" t="s">
        <v>248</v>
      </c>
      <c r="D657" s="19"/>
      <c r="E657" s="26">
        <v>41568</v>
      </c>
      <c r="F657" s="435">
        <f t="shared" si="1"/>
        <v>0</v>
      </c>
      <c r="G657" s="171"/>
      <c r="H657" s="171"/>
      <c r="I657" s="402" t="s">
        <v>445</v>
      </c>
      <c r="J657" s="403"/>
      <c r="K657" s="403"/>
      <c r="L657" s="403"/>
      <c r="M657" s="403"/>
      <c r="N657" s="404"/>
      <c r="O657" s="402"/>
      <c r="P657" s="403"/>
      <c r="Q657" s="403"/>
      <c r="R657" s="403"/>
      <c r="S657" s="403"/>
      <c r="T657" s="404"/>
      <c r="U657" s="410"/>
      <c r="V657" s="410"/>
      <c r="W657" s="410"/>
      <c r="X657" s="410"/>
      <c r="Y657" s="410"/>
      <c r="Z657" s="410"/>
    </row>
    <row r="658" spans="1:26" x14ac:dyDescent="0.25">
      <c r="A658" s="19" t="s">
        <v>262</v>
      </c>
      <c r="B658" s="18" t="s">
        <v>233</v>
      </c>
      <c r="C658" s="19" t="s">
        <v>248</v>
      </c>
      <c r="D658" s="19"/>
      <c r="E658" s="26">
        <v>41568</v>
      </c>
      <c r="F658" s="435">
        <f t="shared" si="1"/>
        <v>0</v>
      </c>
      <c r="G658" s="171"/>
      <c r="H658" s="171"/>
      <c r="I658" s="402" t="s">
        <v>238</v>
      </c>
      <c r="J658" s="403"/>
      <c r="K658" s="403"/>
      <c r="L658" s="403"/>
      <c r="M658" s="403"/>
      <c r="N658" s="404"/>
      <c r="O658" s="402"/>
      <c r="P658" s="403"/>
      <c r="Q658" s="403"/>
      <c r="R658" s="403"/>
      <c r="S658" s="403"/>
      <c r="T658" s="404"/>
      <c r="U658" s="410"/>
      <c r="V658" s="410"/>
      <c r="W658" s="410"/>
      <c r="X658" s="410"/>
      <c r="Y658" s="410"/>
      <c r="Z658" s="410"/>
    </row>
    <row r="659" spans="1:26" x14ac:dyDescent="0.25">
      <c r="A659" s="19" t="s">
        <v>262</v>
      </c>
      <c r="B659" s="18" t="s">
        <v>61</v>
      </c>
      <c r="C659" s="19" t="s">
        <v>248</v>
      </c>
      <c r="D659" s="19"/>
      <c r="E659" s="26">
        <v>41568</v>
      </c>
      <c r="F659" s="435">
        <f t="shared" si="1"/>
        <v>0</v>
      </c>
      <c r="G659" s="171"/>
      <c r="H659" s="171"/>
      <c r="I659" s="402" t="s">
        <v>441</v>
      </c>
      <c r="J659" s="403"/>
      <c r="K659" s="403"/>
      <c r="L659" s="403"/>
      <c r="M659" s="403"/>
      <c r="N659" s="404"/>
      <c r="O659" s="402"/>
      <c r="P659" s="403"/>
      <c r="Q659" s="403"/>
      <c r="R659" s="403"/>
      <c r="S659" s="403"/>
      <c r="T659" s="404"/>
      <c r="U659" s="410"/>
      <c r="V659" s="410"/>
      <c r="W659" s="410"/>
      <c r="X659" s="410"/>
      <c r="Y659" s="410"/>
      <c r="Z659" s="410"/>
    </row>
    <row r="660" spans="1:26" x14ac:dyDescent="0.25">
      <c r="A660" s="180" t="s">
        <v>262</v>
      </c>
      <c r="B660" s="18" t="s">
        <v>29</v>
      </c>
      <c r="C660" s="180" t="s">
        <v>239</v>
      </c>
      <c r="D660" s="180"/>
      <c r="E660" s="26">
        <v>41570</v>
      </c>
      <c r="F660" s="435"/>
      <c r="G660" s="171"/>
      <c r="H660" s="171"/>
      <c r="I660" s="402" t="s">
        <v>507</v>
      </c>
      <c r="J660" s="403"/>
      <c r="K660" s="403"/>
      <c r="L660" s="403"/>
      <c r="M660" s="403"/>
      <c r="N660" s="404"/>
      <c r="O660" s="402" t="s">
        <v>508</v>
      </c>
      <c r="P660" s="403"/>
      <c r="Q660" s="403"/>
      <c r="R660" s="403"/>
      <c r="S660" s="403"/>
      <c r="T660" s="404"/>
      <c r="U660" s="180"/>
      <c r="V660" s="180"/>
      <c r="W660" s="180"/>
      <c r="X660" s="180"/>
      <c r="Y660" s="180"/>
      <c r="Z660" s="180"/>
    </row>
    <row r="661" spans="1:26" x14ac:dyDescent="0.25">
      <c r="A661" s="180" t="s">
        <v>262</v>
      </c>
      <c r="B661" s="18" t="s">
        <v>10</v>
      </c>
      <c r="C661" s="180" t="s">
        <v>239</v>
      </c>
      <c r="D661" s="180"/>
      <c r="E661" s="26">
        <v>41571</v>
      </c>
      <c r="F661" s="435"/>
      <c r="G661" s="171"/>
      <c r="H661" s="171"/>
      <c r="I661" s="402" t="s">
        <v>510</v>
      </c>
      <c r="J661" s="403"/>
      <c r="K661" s="403"/>
      <c r="L661" s="403"/>
      <c r="M661" s="403"/>
      <c r="N661" s="404"/>
      <c r="O661" s="402" t="s">
        <v>511</v>
      </c>
      <c r="P661" s="403"/>
      <c r="Q661" s="403"/>
      <c r="R661" s="403"/>
      <c r="S661" s="403"/>
      <c r="T661" s="404"/>
      <c r="U661" s="180"/>
      <c r="V661" s="180"/>
      <c r="W661" s="180"/>
      <c r="X661" s="180"/>
      <c r="Y661" s="180"/>
      <c r="Z661" s="180"/>
    </row>
    <row r="662" spans="1:26" x14ac:dyDescent="0.25">
      <c r="A662" s="19" t="s">
        <v>262</v>
      </c>
      <c r="B662" s="18" t="s">
        <v>10</v>
      </c>
      <c r="C662" s="19" t="s">
        <v>248</v>
      </c>
      <c r="D662" s="19"/>
      <c r="E662" s="26">
        <v>41575</v>
      </c>
      <c r="F662" s="435">
        <f t="shared" si="1"/>
        <v>0</v>
      </c>
      <c r="G662" s="171"/>
      <c r="H662" s="171"/>
      <c r="I662" s="402" t="s">
        <v>12</v>
      </c>
      <c r="J662" s="403"/>
      <c r="K662" s="403"/>
      <c r="L662" s="403"/>
      <c r="M662" s="403"/>
      <c r="N662" s="404"/>
      <c r="O662" s="402"/>
      <c r="P662" s="403"/>
      <c r="Q662" s="403"/>
      <c r="R662" s="403"/>
      <c r="S662" s="403"/>
      <c r="T662" s="404"/>
      <c r="U662" s="410"/>
      <c r="V662" s="410"/>
      <c r="W662" s="410"/>
      <c r="X662" s="410"/>
      <c r="Y662" s="410"/>
      <c r="Z662" s="410"/>
    </row>
    <row r="663" spans="1:26" x14ac:dyDescent="0.25">
      <c r="A663" s="19" t="s">
        <v>262</v>
      </c>
      <c r="B663" s="18" t="s">
        <v>10</v>
      </c>
      <c r="C663" s="19" t="s">
        <v>248</v>
      </c>
      <c r="D663" s="19"/>
      <c r="E663" s="26">
        <v>41575</v>
      </c>
      <c r="F663" s="435">
        <f t="shared" si="1"/>
        <v>0</v>
      </c>
      <c r="G663" s="171"/>
      <c r="H663" s="171"/>
      <c r="I663" s="402" t="s">
        <v>14</v>
      </c>
      <c r="J663" s="403"/>
      <c r="K663" s="403"/>
      <c r="L663" s="403"/>
      <c r="M663" s="403"/>
      <c r="N663" s="404"/>
      <c r="O663" s="402"/>
      <c r="P663" s="403"/>
      <c r="Q663" s="403"/>
      <c r="R663" s="403"/>
      <c r="S663" s="403"/>
      <c r="T663" s="404"/>
      <c r="U663" s="410"/>
      <c r="V663" s="410"/>
      <c r="W663" s="410"/>
      <c r="X663" s="410"/>
      <c r="Y663" s="410"/>
      <c r="Z663" s="410"/>
    </row>
    <row r="664" spans="1:26" x14ac:dyDescent="0.25">
      <c r="A664" s="19" t="s">
        <v>262</v>
      </c>
      <c r="B664" s="18" t="s">
        <v>10</v>
      </c>
      <c r="C664" s="19" t="s">
        <v>248</v>
      </c>
      <c r="D664" s="19"/>
      <c r="E664" s="26">
        <v>41575</v>
      </c>
      <c r="F664" s="435">
        <f t="shared" si="1"/>
        <v>0</v>
      </c>
      <c r="G664" s="171"/>
      <c r="H664" s="171"/>
      <c r="I664" s="402" t="s">
        <v>16</v>
      </c>
      <c r="J664" s="403"/>
      <c r="K664" s="403"/>
      <c r="L664" s="403"/>
      <c r="M664" s="403"/>
      <c r="N664" s="404"/>
      <c r="O664" s="402"/>
      <c r="P664" s="403"/>
      <c r="Q664" s="403"/>
      <c r="R664" s="403"/>
      <c r="S664" s="403"/>
      <c r="T664" s="404"/>
      <c r="U664" s="410"/>
      <c r="V664" s="410"/>
      <c r="W664" s="410"/>
      <c r="X664" s="410"/>
      <c r="Y664" s="410"/>
      <c r="Z664" s="410"/>
    </row>
    <row r="665" spans="1:26" x14ac:dyDescent="0.25">
      <c r="A665" s="19" t="s">
        <v>262</v>
      </c>
      <c r="B665" s="18" t="s">
        <v>10</v>
      </c>
      <c r="C665" s="19" t="s">
        <v>248</v>
      </c>
      <c r="D665" s="19"/>
      <c r="E665" s="26">
        <v>41575</v>
      </c>
      <c r="F665" s="435">
        <f t="shared" si="1"/>
        <v>0</v>
      </c>
      <c r="G665" s="171"/>
      <c r="H665" s="171"/>
      <c r="I665" s="402" t="s">
        <v>21</v>
      </c>
      <c r="J665" s="403"/>
      <c r="K665" s="403"/>
      <c r="L665" s="403"/>
      <c r="M665" s="403"/>
      <c r="N665" s="404"/>
      <c r="O665" s="402"/>
      <c r="P665" s="403"/>
      <c r="Q665" s="403"/>
      <c r="R665" s="403"/>
      <c r="S665" s="403"/>
      <c r="T665" s="404"/>
      <c r="U665" s="410"/>
      <c r="V665" s="410"/>
      <c r="W665" s="410"/>
      <c r="X665" s="410"/>
      <c r="Y665" s="410"/>
      <c r="Z665" s="410"/>
    </row>
    <row r="666" spans="1:26" x14ac:dyDescent="0.25">
      <c r="A666" s="19" t="s">
        <v>262</v>
      </c>
      <c r="B666" s="18" t="s">
        <v>10</v>
      </c>
      <c r="C666" s="19" t="s">
        <v>248</v>
      </c>
      <c r="D666" s="19"/>
      <c r="E666" s="26">
        <v>41575</v>
      </c>
      <c r="F666" s="435">
        <f t="shared" si="1"/>
        <v>0</v>
      </c>
      <c r="G666" s="171"/>
      <c r="H666" s="171"/>
      <c r="I666" s="402" t="s">
        <v>18</v>
      </c>
      <c r="J666" s="403"/>
      <c r="K666" s="403"/>
      <c r="L666" s="403"/>
      <c r="M666" s="403"/>
      <c r="N666" s="404"/>
      <c r="O666" s="402"/>
      <c r="P666" s="403"/>
      <c r="Q666" s="403"/>
      <c r="R666" s="403"/>
      <c r="S666" s="403"/>
      <c r="T666" s="404"/>
      <c r="U666" s="410"/>
      <c r="V666" s="410"/>
      <c r="W666" s="410"/>
      <c r="X666" s="410"/>
      <c r="Y666" s="410"/>
      <c r="Z666" s="410"/>
    </row>
    <row r="667" spans="1:26" x14ac:dyDescent="0.25">
      <c r="A667" s="19" t="s">
        <v>262</v>
      </c>
      <c r="B667" s="18" t="s">
        <v>10</v>
      </c>
      <c r="C667" s="19" t="s">
        <v>248</v>
      </c>
      <c r="D667" s="19"/>
      <c r="E667" s="26">
        <v>41575</v>
      </c>
      <c r="F667" s="435">
        <f t="shared" si="1"/>
        <v>0</v>
      </c>
      <c r="G667" s="171"/>
      <c r="H667" s="171"/>
      <c r="I667" s="402" t="s">
        <v>352</v>
      </c>
      <c r="J667" s="403"/>
      <c r="K667" s="403"/>
      <c r="L667" s="403"/>
      <c r="M667" s="403"/>
      <c r="N667" s="404"/>
      <c r="O667" s="402"/>
      <c r="P667" s="403"/>
      <c r="Q667" s="403"/>
      <c r="R667" s="403"/>
      <c r="S667" s="403"/>
      <c r="T667" s="404"/>
      <c r="U667" s="410"/>
      <c r="V667" s="410"/>
      <c r="W667" s="410"/>
      <c r="X667" s="410"/>
      <c r="Y667" s="410"/>
      <c r="Z667" s="410"/>
    </row>
    <row r="668" spans="1:26" x14ac:dyDescent="0.25">
      <c r="A668" s="19" t="s">
        <v>262</v>
      </c>
      <c r="B668" s="18" t="s">
        <v>10</v>
      </c>
      <c r="C668" s="19" t="s">
        <v>248</v>
      </c>
      <c r="D668" s="19"/>
      <c r="E668" s="26">
        <v>41575</v>
      </c>
      <c r="F668" s="435">
        <f t="shared" si="1"/>
        <v>0</v>
      </c>
      <c r="G668" s="171"/>
      <c r="H668" s="171"/>
      <c r="I668" s="402" t="s">
        <v>254</v>
      </c>
      <c r="J668" s="403"/>
      <c r="K668" s="403"/>
      <c r="L668" s="403"/>
      <c r="M668" s="403"/>
      <c r="N668" s="404"/>
      <c r="O668" s="402"/>
      <c r="P668" s="403"/>
      <c r="Q668" s="403"/>
      <c r="R668" s="403"/>
      <c r="S668" s="403"/>
      <c r="T668" s="404"/>
      <c r="U668" s="410"/>
      <c r="V668" s="410"/>
      <c r="W668" s="410"/>
      <c r="X668" s="410"/>
      <c r="Y668" s="410"/>
      <c r="Z668" s="410"/>
    </row>
    <row r="669" spans="1:26" x14ac:dyDescent="0.25">
      <c r="A669" s="19" t="s">
        <v>262</v>
      </c>
      <c r="B669" s="18" t="s">
        <v>10</v>
      </c>
      <c r="C669" s="19" t="s">
        <v>248</v>
      </c>
      <c r="D669" s="19"/>
      <c r="E669" s="26">
        <v>41575</v>
      </c>
      <c r="F669" s="435">
        <f t="shared" si="1"/>
        <v>0</v>
      </c>
      <c r="G669" s="171"/>
      <c r="H669" s="171"/>
      <c r="I669" s="402" t="s">
        <v>432</v>
      </c>
      <c r="J669" s="403"/>
      <c r="K669" s="403"/>
      <c r="L669" s="403"/>
      <c r="M669" s="403"/>
      <c r="N669" s="404"/>
      <c r="O669" s="402"/>
      <c r="P669" s="403"/>
      <c r="Q669" s="403"/>
      <c r="R669" s="403"/>
      <c r="S669" s="403"/>
      <c r="T669" s="404"/>
      <c r="U669" s="410"/>
      <c r="V669" s="410"/>
      <c r="W669" s="410"/>
      <c r="X669" s="410"/>
      <c r="Y669" s="410"/>
      <c r="Z669" s="410"/>
    </row>
    <row r="670" spans="1:26" x14ac:dyDescent="0.25">
      <c r="A670" s="19" t="s">
        <v>262</v>
      </c>
      <c r="B670" s="18" t="s">
        <v>29</v>
      </c>
      <c r="C670" s="19" t="s">
        <v>248</v>
      </c>
      <c r="D670" s="19"/>
      <c r="E670" s="26">
        <v>41575</v>
      </c>
      <c r="F670" s="435">
        <f t="shared" si="1"/>
        <v>0</v>
      </c>
      <c r="G670" s="171"/>
      <c r="H670" s="171"/>
      <c r="I670" s="402" t="s">
        <v>433</v>
      </c>
      <c r="J670" s="403"/>
      <c r="K670" s="403"/>
      <c r="L670" s="403"/>
      <c r="M670" s="403"/>
      <c r="N670" s="404"/>
      <c r="O670" s="402"/>
      <c r="P670" s="403"/>
      <c r="Q670" s="403"/>
      <c r="R670" s="403"/>
      <c r="S670" s="403"/>
      <c r="T670" s="404"/>
      <c r="U670" s="410"/>
      <c r="V670" s="410"/>
      <c r="W670" s="410"/>
      <c r="X670" s="410"/>
      <c r="Y670" s="410"/>
      <c r="Z670" s="410"/>
    </row>
    <row r="671" spans="1:26" x14ac:dyDescent="0.25">
      <c r="A671" s="19" t="s">
        <v>262</v>
      </c>
      <c r="B671" s="18" t="s">
        <v>29</v>
      </c>
      <c r="C671" s="19" t="s">
        <v>248</v>
      </c>
      <c r="D671" s="19"/>
      <c r="E671" s="26">
        <v>41575</v>
      </c>
      <c r="F671" s="435">
        <f t="shared" si="1"/>
        <v>0</v>
      </c>
      <c r="G671" s="171"/>
      <c r="H671" s="171"/>
      <c r="I671" s="402" t="s">
        <v>179</v>
      </c>
      <c r="J671" s="403"/>
      <c r="K671" s="403"/>
      <c r="L671" s="403"/>
      <c r="M671" s="403"/>
      <c r="N671" s="404"/>
      <c r="O671" s="402"/>
      <c r="P671" s="403"/>
      <c r="Q671" s="403"/>
      <c r="R671" s="403"/>
      <c r="S671" s="403"/>
      <c r="T671" s="404"/>
      <c r="U671" s="410"/>
      <c r="V671" s="410"/>
      <c r="W671" s="410"/>
      <c r="X671" s="410"/>
      <c r="Y671" s="410"/>
      <c r="Z671" s="410"/>
    </row>
    <row r="672" spans="1:26" x14ac:dyDescent="0.25">
      <c r="A672" s="19" t="s">
        <v>262</v>
      </c>
      <c r="B672" s="18" t="s">
        <v>34</v>
      </c>
      <c r="C672" s="19" t="s">
        <v>248</v>
      </c>
      <c r="D672" s="19"/>
      <c r="E672" s="26">
        <v>41575</v>
      </c>
      <c r="F672" s="435">
        <f t="shared" si="1"/>
        <v>0</v>
      </c>
      <c r="G672" s="171"/>
      <c r="H672" s="171"/>
      <c r="I672" s="402" t="s">
        <v>36</v>
      </c>
      <c r="J672" s="403"/>
      <c r="K672" s="403"/>
      <c r="L672" s="403"/>
      <c r="M672" s="403"/>
      <c r="N672" s="404"/>
      <c r="O672" s="402"/>
      <c r="P672" s="403"/>
      <c r="Q672" s="403"/>
      <c r="R672" s="403"/>
      <c r="S672" s="403"/>
      <c r="T672" s="404"/>
      <c r="U672" s="410"/>
      <c r="V672" s="410"/>
      <c r="W672" s="410"/>
      <c r="X672" s="410"/>
      <c r="Y672" s="410"/>
      <c r="Z672" s="410"/>
    </row>
    <row r="673" spans="1:26" x14ac:dyDescent="0.25">
      <c r="A673" s="19" t="s">
        <v>262</v>
      </c>
      <c r="B673" s="18" t="s">
        <v>52</v>
      </c>
      <c r="C673" s="19" t="s">
        <v>248</v>
      </c>
      <c r="D673" s="19"/>
      <c r="E673" s="26">
        <v>41575</v>
      </c>
      <c r="F673" s="435">
        <f t="shared" si="1"/>
        <v>0</v>
      </c>
      <c r="G673" s="171"/>
      <c r="H673" s="171"/>
      <c r="I673" s="402" t="s">
        <v>53</v>
      </c>
      <c r="J673" s="403"/>
      <c r="K673" s="403"/>
      <c r="L673" s="403"/>
      <c r="M673" s="403"/>
      <c r="N673" s="404"/>
      <c r="O673" s="402"/>
      <c r="P673" s="403"/>
      <c r="Q673" s="403"/>
      <c r="R673" s="403"/>
      <c r="S673" s="403"/>
      <c r="T673" s="404"/>
      <c r="U673" s="410"/>
      <c r="V673" s="410"/>
      <c r="W673" s="410"/>
      <c r="X673" s="410"/>
      <c r="Y673" s="410"/>
      <c r="Z673" s="410"/>
    </row>
    <row r="674" spans="1:26" x14ac:dyDescent="0.25">
      <c r="A674" s="19" t="s">
        <v>262</v>
      </c>
      <c r="B674" s="18" t="s">
        <v>51</v>
      </c>
      <c r="C674" s="19" t="s">
        <v>248</v>
      </c>
      <c r="D674" s="19"/>
      <c r="E674" s="26">
        <v>41575</v>
      </c>
      <c r="F674" s="435">
        <f t="shared" ref="F674:F743" si="2">MOD(H674-G674,1)</f>
        <v>0</v>
      </c>
      <c r="G674" s="171"/>
      <c r="H674" s="171"/>
      <c r="I674" s="402" t="s">
        <v>429</v>
      </c>
      <c r="J674" s="403"/>
      <c r="K674" s="403"/>
      <c r="L674" s="403"/>
      <c r="M674" s="403"/>
      <c r="N674" s="404"/>
      <c r="O674" s="402"/>
      <c r="P674" s="403"/>
      <c r="Q674" s="403"/>
      <c r="R674" s="403"/>
      <c r="S674" s="403"/>
      <c r="T674" s="404"/>
      <c r="U674" s="410"/>
      <c r="V674" s="410"/>
      <c r="W674" s="410"/>
      <c r="X674" s="410"/>
      <c r="Y674" s="410"/>
      <c r="Z674" s="410"/>
    </row>
    <row r="675" spans="1:26" x14ac:dyDescent="0.25">
      <c r="A675" s="19" t="s">
        <v>262</v>
      </c>
      <c r="B675" s="18" t="s">
        <v>34</v>
      </c>
      <c r="C675" s="19" t="s">
        <v>248</v>
      </c>
      <c r="D675" s="19"/>
      <c r="E675" s="26">
        <v>41575</v>
      </c>
      <c r="F675" s="435">
        <f t="shared" si="2"/>
        <v>0</v>
      </c>
      <c r="G675" s="171"/>
      <c r="H675" s="171"/>
      <c r="I675" s="402" t="s">
        <v>428</v>
      </c>
      <c r="J675" s="403"/>
      <c r="K675" s="403"/>
      <c r="L675" s="403"/>
      <c r="M675" s="403"/>
      <c r="N675" s="404"/>
      <c r="O675" s="402"/>
      <c r="P675" s="403"/>
      <c r="Q675" s="403"/>
      <c r="R675" s="403"/>
      <c r="S675" s="403"/>
      <c r="T675" s="404"/>
      <c r="U675" s="410"/>
      <c r="V675" s="410"/>
      <c r="W675" s="410"/>
      <c r="X675" s="410"/>
      <c r="Y675" s="410"/>
      <c r="Z675" s="410"/>
    </row>
    <row r="676" spans="1:26" x14ac:dyDescent="0.25">
      <c r="A676" s="19" t="s">
        <v>262</v>
      </c>
      <c r="B676" s="18" t="s">
        <v>34</v>
      </c>
      <c r="C676" s="19" t="s">
        <v>248</v>
      </c>
      <c r="D676" s="19"/>
      <c r="E676" s="26">
        <v>41575</v>
      </c>
      <c r="F676" s="435">
        <f t="shared" si="2"/>
        <v>0</v>
      </c>
      <c r="G676" s="171"/>
      <c r="H676" s="171"/>
      <c r="I676" s="402" t="s">
        <v>50</v>
      </c>
      <c r="J676" s="403"/>
      <c r="K676" s="403"/>
      <c r="L676" s="403"/>
      <c r="M676" s="403"/>
      <c r="N676" s="404"/>
      <c r="O676" s="402"/>
      <c r="P676" s="403"/>
      <c r="Q676" s="403"/>
      <c r="R676" s="403"/>
      <c r="S676" s="403"/>
      <c r="T676" s="404"/>
      <c r="U676" s="410"/>
      <c r="V676" s="410"/>
      <c r="W676" s="410"/>
      <c r="X676" s="410"/>
      <c r="Y676" s="410"/>
      <c r="Z676" s="410"/>
    </row>
    <row r="677" spans="1:26" x14ac:dyDescent="0.25">
      <c r="A677" s="19" t="s">
        <v>262</v>
      </c>
      <c r="B677" s="18" t="s">
        <v>52</v>
      </c>
      <c r="C677" s="19" t="s">
        <v>248</v>
      </c>
      <c r="D677" s="19"/>
      <c r="E677" s="26">
        <v>41575</v>
      </c>
      <c r="F677" s="435">
        <f t="shared" si="2"/>
        <v>0</v>
      </c>
      <c r="G677" s="171"/>
      <c r="H677" s="171"/>
      <c r="I677" s="402" t="s">
        <v>180</v>
      </c>
      <c r="J677" s="403"/>
      <c r="K677" s="403"/>
      <c r="L677" s="403"/>
      <c r="M677" s="403"/>
      <c r="N677" s="404"/>
      <c r="O677" s="402"/>
      <c r="P677" s="403"/>
      <c r="Q677" s="403"/>
      <c r="R677" s="403"/>
      <c r="S677" s="403"/>
      <c r="T677" s="404"/>
      <c r="U677" s="410"/>
      <c r="V677" s="410"/>
      <c r="W677" s="410"/>
      <c r="X677" s="410"/>
      <c r="Y677" s="410"/>
      <c r="Z677" s="410"/>
    </row>
    <row r="678" spans="1:26" x14ac:dyDescent="0.25">
      <c r="A678" s="19" t="s">
        <v>262</v>
      </c>
      <c r="B678" s="18" t="s">
        <v>61</v>
      </c>
      <c r="C678" s="19" t="s">
        <v>248</v>
      </c>
      <c r="D678" s="19"/>
      <c r="E678" s="26">
        <v>41575</v>
      </c>
      <c r="F678" s="435">
        <f t="shared" si="2"/>
        <v>0</v>
      </c>
      <c r="G678" s="171"/>
      <c r="H678" s="171"/>
      <c r="I678" s="402" t="s">
        <v>190</v>
      </c>
      <c r="J678" s="403"/>
      <c r="K678" s="403"/>
      <c r="L678" s="403"/>
      <c r="M678" s="403"/>
      <c r="N678" s="404"/>
      <c r="O678" s="402"/>
      <c r="P678" s="403"/>
      <c r="Q678" s="403"/>
      <c r="R678" s="403"/>
      <c r="S678" s="403"/>
      <c r="T678" s="404"/>
      <c r="U678" s="410"/>
      <c r="V678" s="410"/>
      <c r="W678" s="410"/>
      <c r="X678" s="410"/>
      <c r="Y678" s="410"/>
      <c r="Z678" s="410"/>
    </row>
    <row r="679" spans="1:26" x14ac:dyDescent="0.25">
      <c r="A679" s="19" t="s">
        <v>262</v>
      </c>
      <c r="B679" s="18" t="s">
        <v>61</v>
      </c>
      <c r="C679" s="19" t="s">
        <v>248</v>
      </c>
      <c r="D679" s="19"/>
      <c r="E679" s="26">
        <v>41575</v>
      </c>
      <c r="F679" s="435">
        <f t="shared" si="2"/>
        <v>0</v>
      </c>
      <c r="G679" s="171"/>
      <c r="H679" s="171"/>
      <c r="I679" s="402" t="s">
        <v>194</v>
      </c>
      <c r="J679" s="403"/>
      <c r="K679" s="403"/>
      <c r="L679" s="403"/>
      <c r="M679" s="403"/>
      <c r="N679" s="404"/>
      <c r="O679" s="402"/>
      <c r="P679" s="403"/>
      <c r="Q679" s="403"/>
      <c r="R679" s="403"/>
      <c r="S679" s="403"/>
      <c r="T679" s="404"/>
      <c r="U679" s="410"/>
      <c r="V679" s="410"/>
      <c r="W679" s="410"/>
      <c r="X679" s="410"/>
      <c r="Y679" s="410"/>
      <c r="Z679" s="410"/>
    </row>
    <row r="680" spans="1:26" x14ac:dyDescent="0.25">
      <c r="A680" s="19" t="s">
        <v>262</v>
      </c>
      <c r="B680" s="18" t="s">
        <v>61</v>
      </c>
      <c r="C680" s="19" t="s">
        <v>248</v>
      </c>
      <c r="D680" s="19"/>
      <c r="E680" s="26">
        <v>41575</v>
      </c>
      <c r="F680" s="435">
        <f t="shared" si="2"/>
        <v>0</v>
      </c>
      <c r="G680" s="171"/>
      <c r="H680" s="171"/>
      <c r="I680" s="402" t="s">
        <v>195</v>
      </c>
      <c r="J680" s="403"/>
      <c r="K680" s="403"/>
      <c r="L680" s="403"/>
      <c r="M680" s="403"/>
      <c r="N680" s="404"/>
      <c r="O680" s="402"/>
      <c r="P680" s="403"/>
      <c r="Q680" s="403"/>
      <c r="R680" s="403"/>
      <c r="S680" s="403"/>
      <c r="T680" s="404"/>
      <c r="U680" s="410"/>
      <c r="V680" s="410"/>
      <c r="W680" s="410"/>
      <c r="X680" s="410"/>
      <c r="Y680" s="410"/>
      <c r="Z680" s="410"/>
    </row>
    <row r="681" spans="1:26" x14ac:dyDescent="0.25">
      <c r="A681" s="19" t="s">
        <v>262</v>
      </c>
      <c r="B681" s="18" t="s">
        <v>61</v>
      </c>
      <c r="C681" s="19" t="s">
        <v>248</v>
      </c>
      <c r="D681" s="19"/>
      <c r="E681" s="26">
        <v>41575</v>
      </c>
      <c r="F681" s="435">
        <f t="shared" si="2"/>
        <v>0</v>
      </c>
      <c r="G681" s="171"/>
      <c r="H681" s="171"/>
      <c r="I681" s="402" t="s">
        <v>205</v>
      </c>
      <c r="J681" s="403"/>
      <c r="K681" s="403"/>
      <c r="L681" s="403"/>
      <c r="M681" s="403"/>
      <c r="N681" s="404"/>
      <c r="O681" s="402"/>
      <c r="P681" s="403"/>
      <c r="Q681" s="403"/>
      <c r="R681" s="403"/>
      <c r="S681" s="403"/>
      <c r="T681" s="404"/>
      <c r="U681" s="410"/>
      <c r="V681" s="410"/>
      <c r="W681" s="410"/>
      <c r="X681" s="410"/>
      <c r="Y681" s="410"/>
      <c r="Z681" s="410"/>
    </row>
    <row r="682" spans="1:26" x14ac:dyDescent="0.25">
      <c r="A682" s="19" t="s">
        <v>262</v>
      </c>
      <c r="B682" s="18" t="s">
        <v>62</v>
      </c>
      <c r="C682" s="19" t="s">
        <v>248</v>
      </c>
      <c r="D682" s="19"/>
      <c r="E682" s="26">
        <v>41575</v>
      </c>
      <c r="F682" s="435">
        <f t="shared" si="2"/>
        <v>0</v>
      </c>
      <c r="G682" s="171"/>
      <c r="H682" s="171"/>
      <c r="I682" s="402" t="s">
        <v>183</v>
      </c>
      <c r="J682" s="403"/>
      <c r="K682" s="403"/>
      <c r="L682" s="403"/>
      <c r="M682" s="403"/>
      <c r="N682" s="404"/>
      <c r="O682" s="402"/>
      <c r="P682" s="403"/>
      <c r="Q682" s="403"/>
      <c r="R682" s="403"/>
      <c r="S682" s="403"/>
      <c r="T682" s="404"/>
      <c r="U682" s="410"/>
      <c r="V682" s="410"/>
      <c r="W682" s="410"/>
      <c r="X682" s="410"/>
      <c r="Y682" s="410"/>
      <c r="Z682" s="410"/>
    </row>
    <row r="683" spans="1:26" x14ac:dyDescent="0.25">
      <c r="A683" s="19" t="s">
        <v>262</v>
      </c>
      <c r="B683" s="18" t="s">
        <v>144</v>
      </c>
      <c r="C683" s="19" t="s">
        <v>248</v>
      </c>
      <c r="D683" s="19"/>
      <c r="E683" s="26">
        <v>41575</v>
      </c>
      <c r="F683" s="435">
        <f t="shared" si="2"/>
        <v>0</v>
      </c>
      <c r="G683" s="171"/>
      <c r="H683" s="171"/>
      <c r="I683" s="402" t="s">
        <v>148</v>
      </c>
      <c r="J683" s="403"/>
      <c r="K683" s="403"/>
      <c r="L683" s="403"/>
      <c r="M683" s="403"/>
      <c r="N683" s="404"/>
      <c r="O683" s="402"/>
      <c r="P683" s="403"/>
      <c r="Q683" s="403"/>
      <c r="R683" s="403"/>
      <c r="S683" s="403"/>
      <c r="T683" s="404"/>
      <c r="U683" s="410"/>
      <c r="V683" s="410"/>
      <c r="W683" s="410"/>
      <c r="X683" s="410"/>
      <c r="Y683" s="410"/>
      <c r="Z683" s="410"/>
    </row>
    <row r="684" spans="1:26" x14ac:dyDescent="0.25">
      <c r="A684" s="19" t="s">
        <v>262</v>
      </c>
      <c r="B684" s="18" t="s">
        <v>79</v>
      </c>
      <c r="C684" s="19" t="s">
        <v>248</v>
      </c>
      <c r="D684" s="19"/>
      <c r="E684" s="26">
        <v>41575</v>
      </c>
      <c r="F684" s="435">
        <f t="shared" si="2"/>
        <v>0</v>
      </c>
      <c r="G684" s="171"/>
      <c r="H684" s="171"/>
      <c r="I684" s="402" t="s">
        <v>451</v>
      </c>
      <c r="J684" s="403"/>
      <c r="K684" s="403"/>
      <c r="L684" s="403"/>
      <c r="M684" s="403"/>
      <c r="N684" s="404"/>
      <c r="O684" s="402"/>
      <c r="P684" s="403"/>
      <c r="Q684" s="403"/>
      <c r="R684" s="403"/>
      <c r="S684" s="403"/>
      <c r="T684" s="404"/>
      <c r="U684" s="410"/>
      <c r="V684" s="410"/>
      <c r="W684" s="410"/>
      <c r="X684" s="410"/>
      <c r="Y684" s="410"/>
      <c r="Z684" s="410"/>
    </row>
    <row r="685" spans="1:26" x14ac:dyDescent="0.25">
      <c r="A685" s="19" t="s">
        <v>262</v>
      </c>
      <c r="B685" s="18" t="s">
        <v>86</v>
      </c>
      <c r="C685" s="19" t="s">
        <v>248</v>
      </c>
      <c r="D685" s="19"/>
      <c r="E685" s="26">
        <v>41575</v>
      </c>
      <c r="F685" s="435">
        <f t="shared" si="2"/>
        <v>0</v>
      </c>
      <c r="G685" s="171"/>
      <c r="H685" s="171"/>
      <c r="I685" s="402" t="s">
        <v>399</v>
      </c>
      <c r="J685" s="403"/>
      <c r="K685" s="403"/>
      <c r="L685" s="403"/>
      <c r="M685" s="403"/>
      <c r="N685" s="404"/>
      <c r="O685" s="402"/>
      <c r="P685" s="403"/>
      <c r="Q685" s="403"/>
      <c r="R685" s="403"/>
      <c r="S685" s="403"/>
      <c r="T685" s="404"/>
      <c r="U685" s="410"/>
      <c r="V685" s="410"/>
      <c r="W685" s="410"/>
      <c r="X685" s="410"/>
      <c r="Y685" s="410"/>
      <c r="Z685" s="410"/>
    </row>
    <row r="686" spans="1:26" x14ac:dyDescent="0.25">
      <c r="A686" s="19" t="s">
        <v>262</v>
      </c>
      <c r="B686" s="18" t="s">
        <v>233</v>
      </c>
      <c r="C686" s="19" t="s">
        <v>248</v>
      </c>
      <c r="D686" s="19"/>
      <c r="E686" s="26">
        <v>41575</v>
      </c>
      <c r="F686" s="435">
        <f t="shared" si="2"/>
        <v>0</v>
      </c>
      <c r="G686" s="171"/>
      <c r="H686" s="171"/>
      <c r="I686" s="402" t="s">
        <v>238</v>
      </c>
      <c r="J686" s="403"/>
      <c r="K686" s="403"/>
      <c r="L686" s="403"/>
      <c r="M686" s="403"/>
      <c r="N686" s="404"/>
      <c r="O686" s="402"/>
      <c r="P686" s="403"/>
      <c r="Q686" s="403"/>
      <c r="R686" s="403"/>
      <c r="S686" s="403"/>
      <c r="T686" s="404"/>
      <c r="U686" s="410"/>
      <c r="V686" s="410"/>
      <c r="W686" s="410"/>
      <c r="X686" s="410"/>
      <c r="Y686" s="410"/>
      <c r="Z686" s="410"/>
    </row>
    <row r="687" spans="1:26" x14ac:dyDescent="0.25">
      <c r="A687" s="19" t="s">
        <v>262</v>
      </c>
      <c r="B687" s="18" t="s">
        <v>83</v>
      </c>
      <c r="C687" s="19" t="s">
        <v>248</v>
      </c>
      <c r="D687" s="19"/>
      <c r="E687" s="26">
        <v>41575</v>
      </c>
      <c r="F687" s="435">
        <f t="shared" si="2"/>
        <v>0</v>
      </c>
      <c r="G687" s="171"/>
      <c r="H687" s="171"/>
      <c r="I687" s="402" t="s">
        <v>231</v>
      </c>
      <c r="J687" s="403"/>
      <c r="K687" s="403"/>
      <c r="L687" s="403"/>
      <c r="M687" s="403"/>
      <c r="N687" s="404"/>
      <c r="O687" s="402"/>
      <c r="P687" s="403"/>
      <c r="Q687" s="403"/>
      <c r="R687" s="403"/>
      <c r="S687" s="403"/>
      <c r="T687" s="404"/>
      <c r="U687" s="410"/>
      <c r="V687" s="410"/>
      <c r="W687" s="410"/>
      <c r="X687" s="410"/>
      <c r="Y687" s="410"/>
      <c r="Z687" s="410"/>
    </row>
    <row r="688" spans="1:26" x14ac:dyDescent="0.25">
      <c r="A688" s="19" t="s">
        <v>262</v>
      </c>
      <c r="B688" s="18" t="s">
        <v>84</v>
      </c>
      <c r="C688" s="19" t="s">
        <v>248</v>
      </c>
      <c r="D688" s="19"/>
      <c r="E688" s="26">
        <v>41575</v>
      </c>
      <c r="F688" s="435">
        <f t="shared" si="2"/>
        <v>0</v>
      </c>
      <c r="G688" s="171"/>
      <c r="H688" s="171"/>
      <c r="I688" s="402" t="s">
        <v>458</v>
      </c>
      <c r="J688" s="403"/>
      <c r="K688" s="403"/>
      <c r="L688" s="403"/>
      <c r="M688" s="403"/>
      <c r="N688" s="404"/>
      <c r="O688" s="402"/>
      <c r="P688" s="403"/>
      <c r="Q688" s="403"/>
      <c r="R688" s="403"/>
      <c r="S688" s="403"/>
      <c r="T688" s="404"/>
      <c r="U688" s="410"/>
      <c r="V688" s="410"/>
      <c r="W688" s="410"/>
      <c r="X688" s="410"/>
      <c r="Y688" s="410"/>
      <c r="Z688" s="410"/>
    </row>
    <row r="689" spans="1:26" x14ac:dyDescent="0.25">
      <c r="A689" s="19" t="s">
        <v>262</v>
      </c>
      <c r="B689" s="18" t="s">
        <v>89</v>
      </c>
      <c r="C689" s="19" t="s">
        <v>248</v>
      </c>
      <c r="D689" s="19"/>
      <c r="E689" s="26">
        <v>41575</v>
      </c>
      <c r="F689" s="435">
        <f t="shared" si="2"/>
        <v>0</v>
      </c>
      <c r="G689" s="171"/>
      <c r="H689" s="171"/>
      <c r="I689" s="402" t="s">
        <v>426</v>
      </c>
      <c r="J689" s="403"/>
      <c r="K689" s="403"/>
      <c r="L689" s="403"/>
      <c r="M689" s="403"/>
      <c r="N689" s="404"/>
      <c r="O689" s="402"/>
      <c r="P689" s="403"/>
      <c r="Q689" s="403"/>
      <c r="R689" s="403"/>
      <c r="S689" s="403"/>
      <c r="T689" s="404"/>
      <c r="U689" s="410"/>
      <c r="V689" s="410"/>
      <c r="W689" s="410"/>
      <c r="X689" s="410"/>
      <c r="Y689" s="410"/>
      <c r="Z689" s="410"/>
    </row>
    <row r="690" spans="1:26" x14ac:dyDescent="0.25">
      <c r="A690" s="19" t="s">
        <v>262</v>
      </c>
      <c r="B690" s="18" t="s">
        <v>59</v>
      </c>
      <c r="C690" s="19" t="s">
        <v>248</v>
      </c>
      <c r="D690" s="19"/>
      <c r="E690" s="26">
        <v>41575</v>
      </c>
      <c r="F690" s="435">
        <f t="shared" si="2"/>
        <v>0</v>
      </c>
      <c r="G690" s="171"/>
      <c r="H690" s="171"/>
      <c r="I690" s="402" t="s">
        <v>60</v>
      </c>
      <c r="J690" s="403"/>
      <c r="K690" s="403"/>
      <c r="L690" s="403"/>
      <c r="M690" s="403"/>
      <c r="N690" s="404"/>
      <c r="O690" s="402"/>
      <c r="P690" s="403"/>
      <c r="Q690" s="403"/>
      <c r="R690" s="403"/>
      <c r="S690" s="403"/>
      <c r="T690" s="404"/>
      <c r="U690" s="410"/>
      <c r="V690" s="410"/>
      <c r="W690" s="410"/>
      <c r="X690" s="410"/>
      <c r="Y690" s="410"/>
      <c r="Z690" s="410"/>
    </row>
    <row r="691" spans="1:26" x14ac:dyDescent="0.25">
      <c r="A691" s="19" t="s">
        <v>262</v>
      </c>
      <c r="B691" s="18" t="s">
        <v>52</v>
      </c>
      <c r="C691" s="19" t="s">
        <v>248</v>
      </c>
      <c r="D691" s="19"/>
      <c r="E691" s="26">
        <v>41575</v>
      </c>
      <c r="F691" s="435">
        <f t="shared" si="2"/>
        <v>0</v>
      </c>
      <c r="G691" s="171"/>
      <c r="H691" s="171"/>
      <c r="I691" s="402" t="s">
        <v>177</v>
      </c>
      <c r="J691" s="403"/>
      <c r="K691" s="403"/>
      <c r="L691" s="403"/>
      <c r="M691" s="403"/>
      <c r="N691" s="404"/>
      <c r="O691" s="402"/>
      <c r="P691" s="403"/>
      <c r="Q691" s="403"/>
      <c r="R691" s="403"/>
      <c r="S691" s="403"/>
      <c r="T691" s="404"/>
      <c r="U691" s="410"/>
      <c r="V691" s="410"/>
      <c r="W691" s="410"/>
      <c r="X691" s="410"/>
      <c r="Y691" s="410"/>
      <c r="Z691" s="410"/>
    </row>
    <row r="692" spans="1:26" x14ac:dyDescent="0.25">
      <c r="A692" s="19" t="s">
        <v>262</v>
      </c>
      <c r="B692" s="18" t="s">
        <v>144</v>
      </c>
      <c r="C692" s="19" t="s">
        <v>248</v>
      </c>
      <c r="D692" s="19"/>
      <c r="E692" s="26">
        <v>41575</v>
      </c>
      <c r="F692" s="435">
        <f t="shared" si="2"/>
        <v>0</v>
      </c>
      <c r="G692" s="171"/>
      <c r="H692" s="171"/>
      <c r="I692" s="402" t="s">
        <v>225</v>
      </c>
      <c r="J692" s="403"/>
      <c r="K692" s="403"/>
      <c r="L692" s="403"/>
      <c r="M692" s="403"/>
      <c r="N692" s="404"/>
      <c r="O692" s="402"/>
      <c r="P692" s="403"/>
      <c r="Q692" s="403"/>
      <c r="R692" s="403"/>
      <c r="S692" s="403"/>
      <c r="T692" s="404"/>
      <c r="U692" s="410"/>
      <c r="V692" s="410"/>
      <c r="W692" s="410"/>
      <c r="X692" s="410"/>
      <c r="Y692" s="410"/>
      <c r="Z692" s="410"/>
    </row>
    <row r="693" spans="1:26" x14ac:dyDescent="0.25">
      <c r="A693" s="19" t="s">
        <v>262</v>
      </c>
      <c r="B693" s="18" t="s">
        <v>144</v>
      </c>
      <c r="C693" s="19" t="s">
        <v>248</v>
      </c>
      <c r="D693" s="19"/>
      <c r="E693" s="26">
        <v>41575</v>
      </c>
      <c r="F693" s="435">
        <f t="shared" si="2"/>
        <v>0</v>
      </c>
      <c r="G693" s="171"/>
      <c r="H693" s="171"/>
      <c r="I693" s="402" t="s">
        <v>145</v>
      </c>
      <c r="J693" s="403"/>
      <c r="K693" s="403"/>
      <c r="L693" s="403"/>
      <c r="M693" s="403"/>
      <c r="N693" s="404"/>
      <c r="O693" s="402"/>
      <c r="P693" s="403"/>
      <c r="Q693" s="403"/>
      <c r="R693" s="403"/>
      <c r="S693" s="403"/>
      <c r="T693" s="404"/>
      <c r="U693" s="410"/>
      <c r="V693" s="410"/>
      <c r="W693" s="410"/>
      <c r="X693" s="410"/>
      <c r="Y693" s="410"/>
      <c r="Z693" s="410"/>
    </row>
    <row r="694" spans="1:26" x14ac:dyDescent="0.25">
      <c r="A694" s="19" t="s">
        <v>262</v>
      </c>
      <c r="B694" s="18" t="s">
        <v>78</v>
      </c>
      <c r="C694" s="19" t="s">
        <v>248</v>
      </c>
      <c r="D694" s="19"/>
      <c r="E694" s="26">
        <v>41575</v>
      </c>
      <c r="F694" s="435"/>
      <c r="G694" s="171"/>
      <c r="H694" s="171"/>
      <c r="I694" s="402" t="s">
        <v>451</v>
      </c>
      <c r="J694" s="403"/>
      <c r="K694" s="403"/>
      <c r="L694" s="403"/>
      <c r="M694" s="403"/>
      <c r="N694" s="404"/>
      <c r="O694" s="402"/>
      <c r="P694" s="403"/>
      <c r="Q694" s="403"/>
      <c r="R694" s="403"/>
      <c r="S694" s="403"/>
      <c r="T694" s="404"/>
      <c r="U694" s="410"/>
      <c r="V694" s="410"/>
      <c r="W694" s="410"/>
      <c r="X694" s="410"/>
      <c r="Y694" s="410"/>
      <c r="Z694" s="410"/>
    </row>
    <row r="695" spans="1:26" x14ac:dyDescent="0.25">
      <c r="A695" s="180" t="s">
        <v>262</v>
      </c>
      <c r="B695" s="18" t="s">
        <v>10</v>
      </c>
      <c r="C695" s="180" t="s">
        <v>239</v>
      </c>
      <c r="D695" s="180"/>
      <c r="E695" s="26">
        <v>41576</v>
      </c>
      <c r="F695" s="435"/>
      <c r="G695" s="171"/>
      <c r="H695" s="171"/>
      <c r="I695" s="402" t="s">
        <v>509</v>
      </c>
      <c r="J695" s="403"/>
      <c r="K695" s="403"/>
      <c r="L695" s="403"/>
      <c r="M695" s="403"/>
      <c r="N695" s="404"/>
      <c r="O695" s="181"/>
      <c r="P695" s="182"/>
      <c r="Q695" s="182"/>
      <c r="R695" s="182"/>
      <c r="S695" s="182"/>
      <c r="T695" s="183"/>
      <c r="U695" s="180"/>
      <c r="V695" s="180"/>
      <c r="W695" s="180"/>
      <c r="X695" s="180"/>
      <c r="Y695" s="180"/>
      <c r="Z695" s="180"/>
    </row>
    <row r="696" spans="1:26" x14ac:dyDescent="0.25">
      <c r="A696" s="19" t="s">
        <v>262</v>
      </c>
      <c r="B696" s="18" t="s">
        <v>10</v>
      </c>
      <c r="C696" s="19" t="s">
        <v>248</v>
      </c>
      <c r="D696" s="19"/>
      <c r="E696" s="26">
        <v>41576</v>
      </c>
      <c r="F696" s="435">
        <f t="shared" si="2"/>
        <v>0</v>
      </c>
      <c r="G696" s="171"/>
      <c r="H696" s="171"/>
      <c r="I696" s="402" t="s">
        <v>254</v>
      </c>
      <c r="J696" s="403"/>
      <c r="K696" s="403"/>
      <c r="L696" s="403"/>
      <c r="M696" s="403"/>
      <c r="N696" s="404"/>
      <c r="O696" s="402"/>
      <c r="P696" s="403"/>
      <c r="Q696" s="403"/>
      <c r="R696" s="403"/>
      <c r="S696" s="403"/>
      <c r="T696" s="404"/>
      <c r="U696" s="410"/>
      <c r="V696" s="410"/>
      <c r="W696" s="410"/>
      <c r="X696" s="410"/>
      <c r="Y696" s="410"/>
      <c r="Z696" s="410"/>
    </row>
    <row r="697" spans="1:26" x14ac:dyDescent="0.25">
      <c r="A697" s="19" t="s">
        <v>262</v>
      </c>
      <c r="B697" s="18" t="s">
        <v>136</v>
      </c>
      <c r="C697" s="19" t="s">
        <v>248</v>
      </c>
      <c r="D697" s="19"/>
      <c r="E697" s="26">
        <v>41576</v>
      </c>
      <c r="F697" s="435">
        <f t="shared" si="2"/>
        <v>0</v>
      </c>
      <c r="G697" s="171"/>
      <c r="H697" s="171"/>
      <c r="I697" s="402" t="s">
        <v>135</v>
      </c>
      <c r="J697" s="403"/>
      <c r="K697" s="403"/>
      <c r="L697" s="403"/>
      <c r="M697" s="403"/>
      <c r="N697" s="404"/>
      <c r="O697" s="402"/>
      <c r="P697" s="403"/>
      <c r="Q697" s="403"/>
      <c r="R697" s="403"/>
      <c r="S697" s="403"/>
      <c r="T697" s="404"/>
      <c r="U697" s="410"/>
      <c r="V697" s="410"/>
      <c r="W697" s="410"/>
      <c r="X697" s="410"/>
      <c r="Y697" s="410"/>
      <c r="Z697" s="410"/>
    </row>
    <row r="698" spans="1:26" x14ac:dyDescent="0.25">
      <c r="A698" s="19" t="s">
        <v>262</v>
      </c>
      <c r="B698" s="18" t="s">
        <v>64</v>
      </c>
      <c r="C698" s="19" t="s">
        <v>248</v>
      </c>
      <c r="D698" s="19"/>
      <c r="E698" s="26">
        <v>41576</v>
      </c>
      <c r="F698" s="435">
        <f t="shared" si="2"/>
        <v>0</v>
      </c>
      <c r="G698" s="171"/>
      <c r="H698" s="171"/>
      <c r="I698" s="402" t="s">
        <v>450</v>
      </c>
      <c r="J698" s="403"/>
      <c r="K698" s="403"/>
      <c r="L698" s="403"/>
      <c r="M698" s="403"/>
      <c r="N698" s="404"/>
      <c r="O698" s="402"/>
      <c r="P698" s="403"/>
      <c r="Q698" s="403"/>
      <c r="R698" s="403"/>
      <c r="S698" s="403"/>
      <c r="T698" s="404"/>
      <c r="U698" s="410"/>
      <c r="V698" s="410"/>
      <c r="W698" s="410"/>
      <c r="X698" s="410"/>
      <c r="Y698" s="410"/>
      <c r="Z698" s="410"/>
    </row>
    <row r="699" spans="1:26" x14ac:dyDescent="0.25">
      <c r="A699" s="19" t="s">
        <v>262</v>
      </c>
      <c r="B699" s="18" t="s">
        <v>64</v>
      </c>
      <c r="C699" s="19" t="s">
        <v>248</v>
      </c>
      <c r="D699" s="19"/>
      <c r="E699" s="26">
        <v>41576</v>
      </c>
      <c r="F699" s="435">
        <f t="shared" si="2"/>
        <v>0</v>
      </c>
      <c r="G699" s="171"/>
      <c r="H699" s="171"/>
      <c r="I699" s="402" t="s">
        <v>449</v>
      </c>
      <c r="J699" s="403"/>
      <c r="K699" s="403"/>
      <c r="L699" s="403"/>
      <c r="M699" s="403"/>
      <c r="N699" s="404"/>
      <c r="O699" s="402"/>
      <c r="P699" s="403"/>
      <c r="Q699" s="403"/>
      <c r="R699" s="403"/>
      <c r="S699" s="403"/>
      <c r="T699" s="404"/>
      <c r="U699" s="410"/>
      <c r="V699" s="410"/>
      <c r="W699" s="410"/>
      <c r="X699" s="410"/>
      <c r="Y699" s="410"/>
      <c r="Z699" s="410"/>
    </row>
    <row r="700" spans="1:26" x14ac:dyDescent="0.25">
      <c r="A700" s="19" t="s">
        <v>262</v>
      </c>
      <c r="B700" s="18" t="s">
        <v>64</v>
      </c>
      <c r="C700" s="19" t="s">
        <v>248</v>
      </c>
      <c r="D700" s="19"/>
      <c r="E700" s="26">
        <v>41576</v>
      </c>
      <c r="F700" s="435">
        <f t="shared" si="2"/>
        <v>0</v>
      </c>
      <c r="G700" s="171"/>
      <c r="H700" s="171"/>
      <c r="I700" s="402" t="s">
        <v>69</v>
      </c>
      <c r="J700" s="403"/>
      <c r="K700" s="403"/>
      <c r="L700" s="403"/>
      <c r="M700" s="403"/>
      <c r="N700" s="404"/>
      <c r="O700" s="402"/>
      <c r="P700" s="403"/>
      <c r="Q700" s="403"/>
      <c r="R700" s="403"/>
      <c r="S700" s="403"/>
      <c r="T700" s="404"/>
      <c r="U700" s="410"/>
      <c r="V700" s="410"/>
      <c r="W700" s="410"/>
      <c r="X700" s="410"/>
      <c r="Y700" s="410"/>
      <c r="Z700" s="410"/>
    </row>
    <row r="701" spans="1:26" x14ac:dyDescent="0.25">
      <c r="A701" s="19" t="s">
        <v>262</v>
      </c>
      <c r="B701" s="18" t="s">
        <v>64</v>
      </c>
      <c r="C701" s="19" t="s">
        <v>248</v>
      </c>
      <c r="D701" s="19"/>
      <c r="E701" s="26">
        <v>41576</v>
      </c>
      <c r="F701" s="435">
        <f t="shared" si="2"/>
        <v>0</v>
      </c>
      <c r="G701" s="171"/>
      <c r="H701" s="171"/>
      <c r="I701" s="402" t="s">
        <v>70</v>
      </c>
      <c r="J701" s="403"/>
      <c r="K701" s="403"/>
      <c r="L701" s="403"/>
      <c r="M701" s="403"/>
      <c r="N701" s="404"/>
      <c r="O701" s="402"/>
      <c r="P701" s="403"/>
      <c r="Q701" s="403"/>
      <c r="R701" s="403"/>
      <c r="S701" s="403"/>
      <c r="T701" s="404"/>
      <c r="U701" s="410"/>
      <c r="V701" s="410"/>
      <c r="W701" s="410"/>
      <c r="X701" s="410"/>
      <c r="Y701" s="410"/>
      <c r="Z701" s="410"/>
    </row>
    <row r="702" spans="1:26" x14ac:dyDescent="0.25">
      <c r="A702" s="19" t="s">
        <v>262</v>
      </c>
      <c r="B702" s="18" t="s">
        <v>64</v>
      </c>
      <c r="C702" s="19" t="s">
        <v>248</v>
      </c>
      <c r="D702" s="19"/>
      <c r="E702" s="26">
        <v>41576</v>
      </c>
      <c r="F702" s="435">
        <f t="shared" si="2"/>
        <v>0</v>
      </c>
      <c r="G702" s="171"/>
      <c r="H702" s="171"/>
      <c r="I702" s="402" t="s">
        <v>448</v>
      </c>
      <c r="J702" s="403"/>
      <c r="K702" s="403"/>
      <c r="L702" s="403"/>
      <c r="M702" s="403"/>
      <c r="N702" s="404"/>
      <c r="O702" s="402"/>
      <c r="P702" s="403"/>
      <c r="Q702" s="403"/>
      <c r="R702" s="403"/>
      <c r="S702" s="403"/>
      <c r="T702" s="404"/>
      <c r="U702" s="410"/>
      <c r="V702" s="410"/>
      <c r="W702" s="410"/>
      <c r="X702" s="410"/>
      <c r="Y702" s="410"/>
      <c r="Z702" s="410"/>
    </row>
    <row r="703" spans="1:26" x14ac:dyDescent="0.25">
      <c r="A703" s="19" t="s">
        <v>262</v>
      </c>
      <c r="B703" s="18" t="s">
        <v>64</v>
      </c>
      <c r="C703" s="19" t="s">
        <v>248</v>
      </c>
      <c r="D703" s="19"/>
      <c r="E703" s="26">
        <v>41576</v>
      </c>
      <c r="F703" s="435">
        <f t="shared" si="2"/>
        <v>0</v>
      </c>
      <c r="G703" s="171"/>
      <c r="H703" s="171"/>
      <c r="I703" s="402" t="s">
        <v>493</v>
      </c>
      <c r="J703" s="403"/>
      <c r="K703" s="403"/>
      <c r="L703" s="403"/>
      <c r="M703" s="403"/>
      <c r="N703" s="404"/>
      <c r="O703" s="402"/>
      <c r="P703" s="403"/>
      <c r="Q703" s="403"/>
      <c r="R703" s="403"/>
      <c r="S703" s="403"/>
      <c r="T703" s="404"/>
      <c r="U703" s="410"/>
      <c r="V703" s="410"/>
      <c r="W703" s="410"/>
      <c r="X703" s="410"/>
      <c r="Y703" s="410"/>
      <c r="Z703" s="410"/>
    </row>
    <row r="704" spans="1:26" x14ac:dyDescent="0.25">
      <c r="A704" s="180" t="s">
        <v>262</v>
      </c>
      <c r="B704" s="18" t="s">
        <v>106</v>
      </c>
      <c r="C704" s="180" t="s">
        <v>239</v>
      </c>
      <c r="D704" s="180"/>
      <c r="E704" s="26">
        <v>41578</v>
      </c>
      <c r="F704" s="435"/>
      <c r="G704" s="171"/>
      <c r="H704" s="171"/>
      <c r="I704" s="414" t="s">
        <v>507</v>
      </c>
      <c r="J704" s="415"/>
      <c r="K704" s="415"/>
      <c r="L704" s="415"/>
      <c r="M704" s="415"/>
      <c r="N704" s="416"/>
      <c r="O704" s="414" t="s">
        <v>512</v>
      </c>
      <c r="P704" s="415"/>
      <c r="Q704" s="415"/>
      <c r="R704" s="415"/>
      <c r="S704" s="415"/>
      <c r="T704" s="416"/>
      <c r="U704" s="180"/>
      <c r="V704" s="180"/>
      <c r="W704" s="180"/>
      <c r="X704" s="180"/>
      <c r="Y704" s="180"/>
      <c r="Z704" s="180"/>
    </row>
    <row r="705" spans="1:26" x14ac:dyDescent="0.25">
      <c r="A705" s="180" t="s">
        <v>262</v>
      </c>
      <c r="B705" s="18" t="s">
        <v>29</v>
      </c>
      <c r="C705" s="180" t="s">
        <v>239</v>
      </c>
      <c r="D705" s="180"/>
      <c r="E705" s="26">
        <v>41578</v>
      </c>
      <c r="F705" s="435"/>
      <c r="G705" s="171"/>
      <c r="H705" s="171"/>
      <c r="I705" s="417"/>
      <c r="J705" s="418"/>
      <c r="K705" s="418"/>
      <c r="L705" s="418"/>
      <c r="M705" s="418"/>
      <c r="N705" s="419"/>
      <c r="O705" s="417"/>
      <c r="P705" s="418"/>
      <c r="Q705" s="418"/>
      <c r="R705" s="418"/>
      <c r="S705" s="418"/>
      <c r="T705" s="419"/>
      <c r="U705" s="180"/>
      <c r="V705" s="180"/>
      <c r="W705" s="180"/>
      <c r="X705" s="180"/>
      <c r="Y705" s="180"/>
      <c r="Z705" s="180"/>
    </row>
    <row r="706" spans="1:26" x14ac:dyDescent="0.25">
      <c r="A706" s="19" t="s">
        <v>262</v>
      </c>
      <c r="B706" s="18" t="s">
        <v>10</v>
      </c>
      <c r="C706" s="19" t="s">
        <v>248</v>
      </c>
      <c r="D706" s="19"/>
      <c r="E706" s="26">
        <v>41582</v>
      </c>
      <c r="F706" s="435">
        <f t="shared" si="2"/>
        <v>0</v>
      </c>
      <c r="G706" s="171"/>
      <c r="H706" s="171"/>
      <c r="I706" s="402" t="s">
        <v>12</v>
      </c>
      <c r="J706" s="403"/>
      <c r="K706" s="403"/>
      <c r="L706" s="403"/>
      <c r="M706" s="403"/>
      <c r="N706" s="404"/>
      <c r="O706" s="402"/>
      <c r="P706" s="403"/>
      <c r="Q706" s="403"/>
      <c r="R706" s="403"/>
      <c r="S706" s="403"/>
      <c r="T706" s="404"/>
      <c r="U706" s="410"/>
      <c r="V706" s="410"/>
      <c r="W706" s="410"/>
      <c r="X706" s="410"/>
      <c r="Y706" s="410"/>
      <c r="Z706" s="410"/>
    </row>
    <row r="707" spans="1:26" x14ac:dyDescent="0.25">
      <c r="A707" s="19" t="s">
        <v>262</v>
      </c>
      <c r="B707" s="18" t="s">
        <v>10</v>
      </c>
      <c r="C707" s="19" t="s">
        <v>248</v>
      </c>
      <c r="D707" s="19"/>
      <c r="E707" s="26">
        <v>41582</v>
      </c>
      <c r="F707" s="435">
        <f t="shared" si="2"/>
        <v>0</v>
      </c>
      <c r="G707" s="171"/>
      <c r="H707" s="171"/>
      <c r="I707" s="402" t="s">
        <v>14</v>
      </c>
      <c r="J707" s="403"/>
      <c r="K707" s="403"/>
      <c r="L707" s="403"/>
      <c r="M707" s="403"/>
      <c r="N707" s="404"/>
      <c r="O707" s="402"/>
      <c r="P707" s="403"/>
      <c r="Q707" s="403"/>
      <c r="R707" s="403"/>
      <c r="S707" s="403"/>
      <c r="T707" s="404"/>
      <c r="U707" s="410"/>
      <c r="V707" s="410"/>
      <c r="W707" s="410"/>
      <c r="X707" s="410"/>
      <c r="Y707" s="410"/>
      <c r="Z707" s="410"/>
    </row>
    <row r="708" spans="1:26" x14ac:dyDescent="0.25">
      <c r="A708" s="19" t="s">
        <v>262</v>
      </c>
      <c r="B708" s="18" t="s">
        <v>10</v>
      </c>
      <c r="C708" s="19" t="s">
        <v>248</v>
      </c>
      <c r="D708" s="19"/>
      <c r="E708" s="26">
        <v>41582</v>
      </c>
      <c r="F708" s="435">
        <f t="shared" si="2"/>
        <v>0</v>
      </c>
      <c r="G708" s="171"/>
      <c r="H708" s="171"/>
      <c r="I708" s="402" t="s">
        <v>254</v>
      </c>
      <c r="J708" s="403"/>
      <c r="K708" s="403"/>
      <c r="L708" s="403"/>
      <c r="M708" s="403"/>
      <c r="N708" s="404"/>
      <c r="O708" s="402"/>
      <c r="P708" s="403"/>
      <c r="Q708" s="403"/>
      <c r="R708" s="403"/>
      <c r="S708" s="403"/>
      <c r="T708" s="404"/>
      <c r="U708" s="410"/>
      <c r="V708" s="410"/>
      <c r="W708" s="410"/>
      <c r="X708" s="410"/>
      <c r="Y708" s="410"/>
      <c r="Z708" s="410"/>
    </row>
    <row r="709" spans="1:26" x14ac:dyDescent="0.25">
      <c r="A709" s="19" t="s">
        <v>262</v>
      </c>
      <c r="B709" s="18" t="s">
        <v>29</v>
      </c>
      <c r="C709" s="19" t="s">
        <v>248</v>
      </c>
      <c r="D709" s="19"/>
      <c r="E709" s="26">
        <v>41582</v>
      </c>
      <c r="F709" s="435">
        <f t="shared" si="2"/>
        <v>0</v>
      </c>
      <c r="G709" s="171"/>
      <c r="H709" s="171"/>
      <c r="I709" s="402" t="s">
        <v>179</v>
      </c>
      <c r="J709" s="403"/>
      <c r="K709" s="403"/>
      <c r="L709" s="403"/>
      <c r="M709" s="403"/>
      <c r="N709" s="404"/>
      <c r="O709" s="402"/>
      <c r="P709" s="403"/>
      <c r="Q709" s="403"/>
      <c r="R709" s="403"/>
      <c r="S709" s="403"/>
      <c r="T709" s="404"/>
      <c r="U709" s="410"/>
      <c r="V709" s="410"/>
      <c r="W709" s="410"/>
      <c r="X709" s="410"/>
      <c r="Y709" s="410"/>
      <c r="Z709" s="410"/>
    </row>
    <row r="710" spans="1:26" x14ac:dyDescent="0.25">
      <c r="A710" s="19" t="s">
        <v>262</v>
      </c>
      <c r="B710" s="18" t="s">
        <v>29</v>
      </c>
      <c r="C710" s="19" t="s">
        <v>248</v>
      </c>
      <c r="D710" s="19"/>
      <c r="E710" s="26">
        <v>41582</v>
      </c>
      <c r="F710" s="435">
        <f t="shared" si="2"/>
        <v>0</v>
      </c>
      <c r="G710" s="171"/>
      <c r="H710" s="171"/>
      <c r="I710" s="402" t="s">
        <v>433</v>
      </c>
      <c r="J710" s="403"/>
      <c r="K710" s="403"/>
      <c r="L710" s="403"/>
      <c r="M710" s="403"/>
      <c r="N710" s="404"/>
      <c r="O710" s="402"/>
      <c r="P710" s="403"/>
      <c r="Q710" s="403"/>
      <c r="R710" s="403"/>
      <c r="S710" s="403"/>
      <c r="T710" s="404"/>
      <c r="U710" s="410"/>
      <c r="V710" s="410"/>
      <c r="W710" s="410"/>
      <c r="X710" s="410"/>
      <c r="Y710" s="410"/>
      <c r="Z710" s="410"/>
    </row>
    <row r="711" spans="1:26" x14ac:dyDescent="0.25">
      <c r="A711" s="19" t="s">
        <v>262</v>
      </c>
      <c r="B711" s="18" t="s">
        <v>52</v>
      </c>
      <c r="C711" s="19" t="s">
        <v>248</v>
      </c>
      <c r="D711" s="19"/>
      <c r="E711" s="26">
        <v>41582</v>
      </c>
      <c r="F711" s="435">
        <f t="shared" si="2"/>
        <v>0</v>
      </c>
      <c r="G711" s="171"/>
      <c r="H711" s="171"/>
      <c r="I711" s="402" t="s">
        <v>177</v>
      </c>
      <c r="J711" s="403"/>
      <c r="K711" s="403"/>
      <c r="L711" s="403"/>
      <c r="M711" s="403"/>
      <c r="N711" s="404"/>
      <c r="O711" s="402"/>
      <c r="P711" s="403"/>
      <c r="Q711" s="403"/>
      <c r="R711" s="403"/>
      <c r="S711" s="403"/>
      <c r="T711" s="404"/>
      <c r="U711" s="410"/>
      <c r="V711" s="410"/>
      <c r="W711" s="410"/>
      <c r="X711" s="410"/>
      <c r="Y711" s="410"/>
      <c r="Z711" s="410"/>
    </row>
    <row r="712" spans="1:26" x14ac:dyDescent="0.25">
      <c r="A712" s="19" t="s">
        <v>262</v>
      </c>
      <c r="B712" s="18" t="s">
        <v>59</v>
      </c>
      <c r="C712" s="19" t="s">
        <v>248</v>
      </c>
      <c r="D712" s="19"/>
      <c r="E712" s="26">
        <v>41582</v>
      </c>
      <c r="F712" s="435">
        <f t="shared" si="2"/>
        <v>0</v>
      </c>
      <c r="G712" s="171"/>
      <c r="H712" s="171"/>
      <c r="I712" s="402" t="s">
        <v>60</v>
      </c>
      <c r="J712" s="403"/>
      <c r="K712" s="403"/>
      <c r="L712" s="403"/>
      <c r="M712" s="403"/>
      <c r="N712" s="404"/>
      <c r="O712" s="402"/>
      <c r="P712" s="403"/>
      <c r="Q712" s="403"/>
      <c r="R712" s="403"/>
      <c r="S712" s="403"/>
      <c r="T712" s="404"/>
      <c r="U712" s="410"/>
      <c r="V712" s="410"/>
      <c r="W712" s="410"/>
      <c r="X712" s="410"/>
      <c r="Y712" s="410"/>
      <c r="Z712" s="410"/>
    </row>
    <row r="713" spans="1:26" x14ac:dyDescent="0.25">
      <c r="A713" s="19" t="s">
        <v>262</v>
      </c>
      <c r="B713" s="18" t="s">
        <v>61</v>
      </c>
      <c r="C713" s="19" t="s">
        <v>248</v>
      </c>
      <c r="D713" s="19"/>
      <c r="E713" s="26">
        <v>41582</v>
      </c>
      <c r="F713" s="435">
        <f t="shared" si="2"/>
        <v>0</v>
      </c>
      <c r="G713" s="171"/>
      <c r="H713" s="171"/>
      <c r="I713" s="402" t="s">
        <v>488</v>
      </c>
      <c r="J713" s="403"/>
      <c r="K713" s="403"/>
      <c r="L713" s="403"/>
      <c r="M713" s="403"/>
      <c r="N713" s="404"/>
      <c r="O713" s="402"/>
      <c r="P713" s="403"/>
      <c r="Q713" s="403"/>
      <c r="R713" s="403"/>
      <c r="S713" s="403"/>
      <c r="T713" s="404"/>
      <c r="U713" s="410"/>
      <c r="V713" s="410"/>
      <c r="W713" s="410"/>
      <c r="X713" s="410"/>
      <c r="Y713" s="410"/>
      <c r="Z713" s="410"/>
    </row>
    <row r="714" spans="1:26" x14ac:dyDescent="0.25">
      <c r="A714" s="19" t="s">
        <v>262</v>
      </c>
      <c r="B714" s="18" t="s">
        <v>136</v>
      </c>
      <c r="C714" s="19" t="s">
        <v>248</v>
      </c>
      <c r="D714" s="19"/>
      <c r="E714" s="26">
        <v>41582</v>
      </c>
      <c r="F714" s="435">
        <f t="shared" si="2"/>
        <v>0</v>
      </c>
      <c r="G714" s="171"/>
      <c r="H714" s="171"/>
      <c r="I714" s="402" t="s">
        <v>135</v>
      </c>
      <c r="J714" s="403"/>
      <c r="K714" s="403"/>
      <c r="L714" s="403"/>
      <c r="M714" s="403"/>
      <c r="N714" s="404"/>
      <c r="O714" s="402"/>
      <c r="P714" s="403"/>
      <c r="Q714" s="403"/>
      <c r="R714" s="403"/>
      <c r="S714" s="403"/>
      <c r="T714" s="404"/>
      <c r="U714" s="410"/>
      <c r="V714" s="410"/>
      <c r="W714" s="410"/>
      <c r="X714" s="410"/>
      <c r="Y714" s="410"/>
      <c r="Z714" s="410"/>
    </row>
    <row r="715" spans="1:26" x14ac:dyDescent="0.25">
      <c r="A715" s="19" t="s">
        <v>262</v>
      </c>
      <c r="B715" s="18" t="s">
        <v>93</v>
      </c>
      <c r="C715" s="19" t="s">
        <v>248</v>
      </c>
      <c r="D715" s="19"/>
      <c r="E715" s="26">
        <v>41582</v>
      </c>
      <c r="F715" s="435">
        <f t="shared" si="2"/>
        <v>0</v>
      </c>
      <c r="G715" s="171"/>
      <c r="H715" s="171"/>
      <c r="I715" s="402" t="s">
        <v>347</v>
      </c>
      <c r="J715" s="403"/>
      <c r="K715" s="403"/>
      <c r="L715" s="403"/>
      <c r="M715" s="403"/>
      <c r="N715" s="404"/>
      <c r="O715" s="402"/>
      <c r="P715" s="403"/>
      <c r="Q715" s="403"/>
      <c r="R715" s="403"/>
      <c r="S715" s="403"/>
      <c r="T715" s="404"/>
      <c r="U715" s="410"/>
      <c r="V715" s="410"/>
      <c r="W715" s="410"/>
      <c r="X715" s="410"/>
      <c r="Y715" s="410"/>
      <c r="Z715" s="410"/>
    </row>
    <row r="716" spans="1:26" x14ac:dyDescent="0.25">
      <c r="A716" s="19" t="s">
        <v>262</v>
      </c>
      <c r="B716" s="18" t="s">
        <v>64</v>
      </c>
      <c r="C716" s="19" t="s">
        <v>248</v>
      </c>
      <c r="D716" s="19"/>
      <c r="E716" s="26">
        <v>41582</v>
      </c>
      <c r="F716" s="435">
        <f t="shared" si="2"/>
        <v>0</v>
      </c>
      <c r="G716" s="171"/>
      <c r="H716" s="171"/>
      <c r="I716" s="402" t="s">
        <v>76</v>
      </c>
      <c r="J716" s="403"/>
      <c r="K716" s="403"/>
      <c r="L716" s="403"/>
      <c r="M716" s="403"/>
      <c r="N716" s="404"/>
      <c r="O716" s="402"/>
      <c r="P716" s="403"/>
      <c r="Q716" s="403"/>
      <c r="R716" s="403"/>
      <c r="S716" s="403"/>
      <c r="T716" s="404"/>
      <c r="U716" s="410"/>
      <c r="V716" s="410"/>
      <c r="W716" s="410"/>
      <c r="X716" s="410"/>
      <c r="Y716" s="410"/>
      <c r="Z716" s="410"/>
    </row>
    <row r="717" spans="1:26" x14ac:dyDescent="0.25">
      <c r="A717" s="19" t="s">
        <v>262</v>
      </c>
      <c r="B717" s="18" t="s">
        <v>64</v>
      </c>
      <c r="C717" s="19" t="s">
        <v>248</v>
      </c>
      <c r="D717" s="19"/>
      <c r="E717" s="26">
        <v>41582</v>
      </c>
      <c r="F717" s="435">
        <f t="shared" si="2"/>
        <v>0</v>
      </c>
      <c r="G717" s="171"/>
      <c r="H717" s="171"/>
      <c r="I717" s="402" t="s">
        <v>77</v>
      </c>
      <c r="J717" s="403"/>
      <c r="K717" s="403"/>
      <c r="L717" s="403"/>
      <c r="M717" s="403"/>
      <c r="N717" s="404"/>
      <c r="O717" s="402"/>
      <c r="P717" s="403"/>
      <c r="Q717" s="403"/>
      <c r="R717" s="403"/>
      <c r="S717" s="403"/>
      <c r="T717" s="404"/>
      <c r="U717" s="410"/>
      <c r="V717" s="410"/>
      <c r="W717" s="410"/>
      <c r="X717" s="410"/>
      <c r="Y717" s="410"/>
      <c r="Z717" s="410"/>
    </row>
    <row r="718" spans="1:26" x14ac:dyDescent="0.25">
      <c r="A718" s="19" t="s">
        <v>262</v>
      </c>
      <c r="B718" s="18" t="s">
        <v>86</v>
      </c>
      <c r="C718" s="19" t="s">
        <v>248</v>
      </c>
      <c r="D718" s="19"/>
      <c r="E718" s="26">
        <v>41582</v>
      </c>
      <c r="F718" s="435">
        <f t="shared" si="2"/>
        <v>0</v>
      </c>
      <c r="G718" s="171"/>
      <c r="H718" s="171"/>
      <c r="I718" s="402" t="s">
        <v>284</v>
      </c>
      <c r="J718" s="403"/>
      <c r="K718" s="403"/>
      <c r="L718" s="403"/>
      <c r="M718" s="403"/>
      <c r="N718" s="404"/>
      <c r="O718" s="402"/>
      <c r="P718" s="403"/>
      <c r="Q718" s="403"/>
      <c r="R718" s="403"/>
      <c r="S718" s="403"/>
      <c r="T718" s="404"/>
      <c r="U718" s="410"/>
      <c r="V718" s="410"/>
      <c r="W718" s="410"/>
      <c r="X718" s="410"/>
      <c r="Y718" s="410"/>
      <c r="Z718" s="410"/>
    </row>
    <row r="719" spans="1:26" x14ac:dyDescent="0.25">
      <c r="A719" s="19" t="s">
        <v>262</v>
      </c>
      <c r="B719" s="18" t="s">
        <v>233</v>
      </c>
      <c r="C719" s="19" t="s">
        <v>248</v>
      </c>
      <c r="D719" s="19"/>
      <c r="E719" s="26">
        <v>41582</v>
      </c>
      <c r="F719" s="435">
        <f t="shared" si="2"/>
        <v>0</v>
      </c>
      <c r="G719" s="171"/>
      <c r="H719" s="171"/>
      <c r="I719" s="402" t="s">
        <v>238</v>
      </c>
      <c r="J719" s="403"/>
      <c r="K719" s="403"/>
      <c r="L719" s="403"/>
      <c r="M719" s="403"/>
      <c r="N719" s="404"/>
      <c r="O719" s="402"/>
      <c r="P719" s="403"/>
      <c r="Q719" s="403"/>
      <c r="R719" s="403"/>
      <c r="S719" s="403"/>
      <c r="T719" s="404"/>
      <c r="U719" s="410"/>
      <c r="V719" s="410"/>
      <c r="W719" s="410"/>
      <c r="X719" s="410"/>
      <c r="Y719" s="410"/>
      <c r="Z719" s="410"/>
    </row>
    <row r="720" spans="1:26" x14ac:dyDescent="0.25">
      <c r="A720" s="180" t="s">
        <v>459</v>
      </c>
      <c r="B720" s="18" t="s">
        <v>79</v>
      </c>
      <c r="C720" s="180" t="s">
        <v>239</v>
      </c>
      <c r="D720" s="180"/>
      <c r="E720" s="26">
        <v>41583</v>
      </c>
      <c r="F720" s="435"/>
      <c r="G720" s="171"/>
      <c r="H720" s="171"/>
      <c r="I720" s="402" t="s">
        <v>513</v>
      </c>
      <c r="J720" s="403"/>
      <c r="K720" s="403"/>
      <c r="L720" s="403"/>
      <c r="M720" s="403"/>
      <c r="N720" s="404"/>
      <c r="O720" s="402" t="s">
        <v>514</v>
      </c>
      <c r="P720" s="403"/>
      <c r="Q720" s="403"/>
      <c r="R720" s="403"/>
      <c r="S720" s="403"/>
      <c r="T720" s="404"/>
      <c r="U720" s="180"/>
      <c r="V720" s="180"/>
      <c r="W720" s="180"/>
      <c r="X720" s="180"/>
      <c r="Y720" s="180"/>
      <c r="Z720" s="180"/>
    </row>
    <row r="721" spans="1:26" x14ac:dyDescent="0.25">
      <c r="A721" s="19" t="s">
        <v>262</v>
      </c>
      <c r="B721" s="18" t="s">
        <v>64</v>
      </c>
      <c r="C721" s="19" t="s">
        <v>248</v>
      </c>
      <c r="D721" s="19"/>
      <c r="E721" s="26">
        <v>41584</v>
      </c>
      <c r="F721" s="435">
        <f t="shared" si="2"/>
        <v>0</v>
      </c>
      <c r="G721" s="171"/>
      <c r="H721" s="171"/>
      <c r="I721" s="402" t="s">
        <v>450</v>
      </c>
      <c r="J721" s="403"/>
      <c r="K721" s="403"/>
      <c r="L721" s="403"/>
      <c r="M721" s="403"/>
      <c r="N721" s="404"/>
      <c r="O721" s="402"/>
      <c r="P721" s="403"/>
      <c r="Q721" s="403"/>
      <c r="R721" s="403"/>
      <c r="S721" s="403"/>
      <c r="T721" s="404"/>
      <c r="U721" s="410"/>
      <c r="V721" s="410"/>
      <c r="W721" s="410"/>
      <c r="X721" s="410"/>
      <c r="Y721" s="410"/>
      <c r="Z721" s="410"/>
    </row>
    <row r="722" spans="1:26" x14ac:dyDescent="0.25">
      <c r="A722" s="19" t="s">
        <v>262</v>
      </c>
      <c r="B722" s="18" t="s">
        <v>64</v>
      </c>
      <c r="C722" s="19" t="s">
        <v>248</v>
      </c>
      <c r="D722" s="19"/>
      <c r="E722" s="26">
        <v>41584</v>
      </c>
      <c r="F722" s="435">
        <f t="shared" si="2"/>
        <v>0</v>
      </c>
      <c r="G722" s="171"/>
      <c r="H722" s="171"/>
      <c r="I722" s="402" t="s">
        <v>449</v>
      </c>
      <c r="J722" s="403"/>
      <c r="K722" s="403"/>
      <c r="L722" s="403"/>
      <c r="M722" s="403"/>
      <c r="N722" s="404"/>
      <c r="O722" s="402"/>
      <c r="P722" s="403"/>
      <c r="Q722" s="403"/>
      <c r="R722" s="403"/>
      <c r="S722" s="403"/>
      <c r="T722" s="404"/>
      <c r="U722" s="410"/>
      <c r="V722" s="410"/>
      <c r="W722" s="410"/>
      <c r="X722" s="410"/>
      <c r="Y722" s="410"/>
      <c r="Z722" s="410"/>
    </row>
    <row r="723" spans="1:26" x14ac:dyDescent="0.25">
      <c r="A723" s="19" t="s">
        <v>262</v>
      </c>
      <c r="B723" s="18" t="s">
        <v>64</v>
      </c>
      <c r="C723" s="19" t="s">
        <v>248</v>
      </c>
      <c r="D723" s="19"/>
      <c r="E723" s="26">
        <v>41584</v>
      </c>
      <c r="F723" s="435">
        <f t="shared" si="2"/>
        <v>0</v>
      </c>
      <c r="G723" s="171"/>
      <c r="H723" s="171"/>
      <c r="I723" s="402" t="s">
        <v>69</v>
      </c>
      <c r="J723" s="403"/>
      <c r="K723" s="403"/>
      <c r="L723" s="403"/>
      <c r="M723" s="403"/>
      <c r="N723" s="404"/>
      <c r="O723" s="402"/>
      <c r="P723" s="403"/>
      <c r="Q723" s="403"/>
      <c r="R723" s="403"/>
      <c r="S723" s="403"/>
      <c r="T723" s="404"/>
      <c r="U723" s="410"/>
      <c r="V723" s="410"/>
      <c r="W723" s="410"/>
      <c r="X723" s="410"/>
      <c r="Y723" s="410"/>
      <c r="Z723" s="410"/>
    </row>
    <row r="724" spans="1:26" x14ac:dyDescent="0.25">
      <c r="A724" s="19" t="s">
        <v>262</v>
      </c>
      <c r="B724" s="18" t="s">
        <v>64</v>
      </c>
      <c r="C724" s="19" t="s">
        <v>248</v>
      </c>
      <c r="D724" s="19"/>
      <c r="E724" s="26">
        <v>41584</v>
      </c>
      <c r="F724" s="435">
        <f t="shared" si="2"/>
        <v>0</v>
      </c>
      <c r="G724" s="171"/>
      <c r="H724" s="171"/>
      <c r="I724" s="402" t="s">
        <v>70</v>
      </c>
      <c r="J724" s="403"/>
      <c r="K724" s="403"/>
      <c r="L724" s="403"/>
      <c r="M724" s="403"/>
      <c r="N724" s="404"/>
      <c r="O724" s="402"/>
      <c r="P724" s="403"/>
      <c r="Q724" s="403"/>
      <c r="R724" s="403"/>
      <c r="S724" s="403"/>
      <c r="T724" s="404"/>
      <c r="U724" s="410"/>
      <c r="V724" s="410"/>
      <c r="W724" s="410"/>
      <c r="X724" s="410"/>
      <c r="Y724" s="410"/>
      <c r="Z724" s="410"/>
    </row>
    <row r="725" spans="1:26" x14ac:dyDescent="0.25">
      <c r="A725" s="19" t="s">
        <v>262</v>
      </c>
      <c r="B725" s="18" t="s">
        <v>64</v>
      </c>
      <c r="C725" s="19" t="s">
        <v>248</v>
      </c>
      <c r="D725" s="19"/>
      <c r="E725" s="26">
        <v>41584</v>
      </c>
      <c r="F725" s="435">
        <f t="shared" si="2"/>
        <v>0</v>
      </c>
      <c r="G725" s="171"/>
      <c r="H725" s="171"/>
      <c r="I725" s="402" t="s">
        <v>448</v>
      </c>
      <c r="J725" s="403"/>
      <c r="K725" s="403"/>
      <c r="L725" s="403"/>
      <c r="M725" s="403"/>
      <c r="N725" s="404"/>
      <c r="O725" s="402"/>
      <c r="P725" s="403"/>
      <c r="Q725" s="403"/>
      <c r="R725" s="403"/>
      <c r="S725" s="403"/>
      <c r="T725" s="404"/>
      <c r="U725" s="410"/>
      <c r="V725" s="410"/>
      <c r="W725" s="410"/>
      <c r="X725" s="410"/>
      <c r="Y725" s="410"/>
      <c r="Z725" s="410"/>
    </row>
    <row r="726" spans="1:26" x14ac:dyDescent="0.25">
      <c r="A726" s="19" t="s">
        <v>262</v>
      </c>
      <c r="B726" s="18" t="s">
        <v>64</v>
      </c>
      <c r="C726" s="19" t="s">
        <v>248</v>
      </c>
      <c r="D726" s="19"/>
      <c r="E726" s="26">
        <v>41584</v>
      </c>
      <c r="F726" s="435">
        <f t="shared" si="2"/>
        <v>0</v>
      </c>
      <c r="G726" s="171"/>
      <c r="H726" s="171"/>
      <c r="I726" s="402" t="s">
        <v>493</v>
      </c>
      <c r="J726" s="403"/>
      <c r="K726" s="403"/>
      <c r="L726" s="403"/>
      <c r="M726" s="403"/>
      <c r="N726" s="404"/>
      <c r="O726" s="402"/>
      <c r="P726" s="403"/>
      <c r="Q726" s="403"/>
      <c r="R726" s="403"/>
      <c r="S726" s="403"/>
      <c r="T726" s="404"/>
      <c r="U726" s="410"/>
      <c r="V726" s="410"/>
      <c r="W726" s="410"/>
      <c r="X726" s="410"/>
      <c r="Y726" s="410"/>
      <c r="Z726" s="410"/>
    </row>
    <row r="727" spans="1:26" x14ac:dyDescent="0.25">
      <c r="A727" s="19" t="s">
        <v>262</v>
      </c>
      <c r="B727" s="18" t="s">
        <v>78</v>
      </c>
      <c r="C727" s="19" t="s">
        <v>248</v>
      </c>
      <c r="D727" s="19"/>
      <c r="E727" s="26">
        <v>41584</v>
      </c>
      <c r="F727" s="435">
        <f t="shared" si="2"/>
        <v>0</v>
      </c>
      <c r="G727" s="171"/>
      <c r="H727" s="171"/>
      <c r="I727" s="402" t="s">
        <v>451</v>
      </c>
      <c r="J727" s="403"/>
      <c r="K727" s="403"/>
      <c r="L727" s="403"/>
      <c r="M727" s="403"/>
      <c r="N727" s="404"/>
      <c r="O727" s="402"/>
      <c r="P727" s="403"/>
      <c r="Q727" s="403"/>
      <c r="R727" s="403"/>
      <c r="S727" s="403"/>
      <c r="T727" s="404"/>
      <c r="U727" s="410"/>
      <c r="V727" s="410"/>
      <c r="W727" s="410"/>
      <c r="X727" s="410"/>
      <c r="Y727" s="410"/>
      <c r="Z727" s="410"/>
    </row>
    <row r="728" spans="1:26" x14ac:dyDescent="0.25">
      <c r="A728" s="19" t="s">
        <v>262</v>
      </c>
      <c r="B728" s="18" t="s">
        <v>57</v>
      </c>
      <c r="C728" s="19" t="s">
        <v>248</v>
      </c>
      <c r="D728" s="19"/>
      <c r="E728" s="26">
        <v>41585</v>
      </c>
      <c r="F728" s="435">
        <f t="shared" si="2"/>
        <v>0</v>
      </c>
      <c r="G728" s="171"/>
      <c r="H728" s="171"/>
      <c r="I728" s="402" t="s">
        <v>495</v>
      </c>
      <c r="J728" s="403"/>
      <c r="K728" s="403"/>
      <c r="L728" s="403"/>
      <c r="M728" s="403"/>
      <c r="N728" s="404"/>
      <c r="O728" s="402"/>
      <c r="P728" s="403"/>
      <c r="Q728" s="403"/>
      <c r="R728" s="403"/>
      <c r="S728" s="403"/>
      <c r="T728" s="404"/>
      <c r="U728" s="410"/>
      <c r="V728" s="410"/>
      <c r="W728" s="410"/>
      <c r="X728" s="410"/>
      <c r="Y728" s="410"/>
      <c r="Z728" s="410"/>
    </row>
    <row r="729" spans="1:26" x14ac:dyDescent="0.25">
      <c r="A729" s="19" t="s">
        <v>262</v>
      </c>
      <c r="B729" s="18" t="s">
        <v>52</v>
      </c>
      <c r="C729" s="19" t="s">
        <v>248</v>
      </c>
      <c r="D729" s="19"/>
      <c r="E729" s="26">
        <v>41585</v>
      </c>
      <c r="F729" s="435">
        <f t="shared" si="2"/>
        <v>0</v>
      </c>
      <c r="G729" s="171"/>
      <c r="H729" s="171"/>
      <c r="I729" s="402" t="s">
        <v>180</v>
      </c>
      <c r="J729" s="403"/>
      <c r="K729" s="403"/>
      <c r="L729" s="403"/>
      <c r="M729" s="403"/>
      <c r="N729" s="404"/>
      <c r="O729" s="402"/>
      <c r="P729" s="403"/>
      <c r="Q729" s="403"/>
      <c r="R729" s="403"/>
      <c r="S729" s="403"/>
      <c r="T729" s="404"/>
      <c r="U729" s="410"/>
      <c r="V729" s="410"/>
      <c r="W729" s="410"/>
      <c r="X729" s="410"/>
      <c r="Y729" s="410"/>
      <c r="Z729" s="410"/>
    </row>
    <row r="730" spans="1:26" x14ac:dyDescent="0.25">
      <c r="A730" s="180" t="s">
        <v>321</v>
      </c>
      <c r="B730" s="18" t="s">
        <v>100</v>
      </c>
      <c r="C730" s="180" t="s">
        <v>239</v>
      </c>
      <c r="D730" s="180"/>
      <c r="E730" s="26">
        <v>41585</v>
      </c>
      <c r="F730" s="435"/>
      <c r="G730" s="171"/>
      <c r="H730" s="171"/>
      <c r="I730" s="402" t="s">
        <v>515</v>
      </c>
      <c r="J730" s="403"/>
      <c r="K730" s="403"/>
      <c r="L730" s="403"/>
      <c r="M730" s="403"/>
      <c r="N730" s="404"/>
      <c r="O730" s="402" t="s">
        <v>516</v>
      </c>
      <c r="P730" s="403"/>
      <c r="Q730" s="403"/>
      <c r="R730" s="403"/>
      <c r="S730" s="403"/>
      <c r="T730" s="404"/>
      <c r="U730" s="180"/>
      <c r="V730" s="180"/>
      <c r="W730" s="180"/>
      <c r="X730" s="180"/>
      <c r="Y730" s="180"/>
      <c r="Z730" s="180"/>
    </row>
    <row r="731" spans="1:26" x14ac:dyDescent="0.25">
      <c r="A731" s="180" t="s">
        <v>459</v>
      </c>
      <c r="B731" s="18" t="s">
        <v>100</v>
      </c>
      <c r="C731" s="180" t="s">
        <v>239</v>
      </c>
      <c r="D731" s="180"/>
      <c r="E731" s="26">
        <v>41590</v>
      </c>
      <c r="F731" s="435"/>
      <c r="G731" s="171"/>
      <c r="H731" s="171"/>
      <c r="I731" s="402" t="s">
        <v>517</v>
      </c>
      <c r="J731" s="403"/>
      <c r="K731" s="403"/>
      <c r="L731" s="403"/>
      <c r="M731" s="403"/>
      <c r="N731" s="404"/>
      <c r="O731" s="402" t="s">
        <v>518</v>
      </c>
      <c r="P731" s="403"/>
      <c r="Q731" s="403"/>
      <c r="R731" s="403"/>
      <c r="S731" s="403"/>
      <c r="T731" s="404"/>
      <c r="U731" s="180"/>
      <c r="V731" s="180"/>
      <c r="W731" s="180"/>
      <c r="X731" s="180"/>
      <c r="Y731" s="180"/>
      <c r="Z731" s="180"/>
    </row>
    <row r="732" spans="1:26" x14ac:dyDescent="0.25">
      <c r="A732" s="19" t="s">
        <v>262</v>
      </c>
      <c r="B732" s="18" t="s">
        <v>10</v>
      </c>
      <c r="C732" s="19" t="s">
        <v>248</v>
      </c>
      <c r="D732" s="19"/>
      <c r="E732" s="26">
        <v>41590</v>
      </c>
      <c r="F732" s="435">
        <f t="shared" si="2"/>
        <v>0</v>
      </c>
      <c r="G732" s="171"/>
      <c r="H732" s="171"/>
      <c r="I732" s="402" t="s">
        <v>254</v>
      </c>
      <c r="J732" s="403"/>
      <c r="K732" s="403"/>
      <c r="L732" s="403"/>
      <c r="M732" s="403"/>
      <c r="N732" s="404"/>
      <c r="O732" s="402"/>
      <c r="P732" s="403"/>
      <c r="Q732" s="403"/>
      <c r="R732" s="403"/>
      <c r="S732" s="403"/>
      <c r="T732" s="404"/>
      <c r="U732" s="410"/>
      <c r="V732" s="410"/>
      <c r="W732" s="410"/>
      <c r="X732" s="410"/>
      <c r="Y732" s="410"/>
      <c r="Z732" s="410"/>
    </row>
    <row r="733" spans="1:26" x14ac:dyDescent="0.25">
      <c r="A733" s="19" t="s">
        <v>262</v>
      </c>
      <c r="B733" s="18" t="s">
        <v>29</v>
      </c>
      <c r="C733" s="19" t="s">
        <v>248</v>
      </c>
      <c r="D733" s="19"/>
      <c r="E733" s="26">
        <v>41590</v>
      </c>
      <c r="F733" s="435">
        <f t="shared" si="2"/>
        <v>0</v>
      </c>
      <c r="G733" s="171"/>
      <c r="H733" s="171"/>
      <c r="I733" s="402" t="s">
        <v>433</v>
      </c>
      <c r="J733" s="403"/>
      <c r="K733" s="403"/>
      <c r="L733" s="403"/>
      <c r="M733" s="403"/>
      <c r="N733" s="404"/>
      <c r="O733" s="402"/>
      <c r="P733" s="403"/>
      <c r="Q733" s="403"/>
      <c r="R733" s="403"/>
      <c r="S733" s="403"/>
      <c r="T733" s="404"/>
      <c r="U733" s="410"/>
      <c r="V733" s="410"/>
      <c r="W733" s="410"/>
      <c r="X733" s="410"/>
      <c r="Y733" s="410"/>
      <c r="Z733" s="410"/>
    </row>
    <row r="734" spans="1:26" x14ac:dyDescent="0.25">
      <c r="A734" s="19" t="s">
        <v>262</v>
      </c>
      <c r="B734" s="18" t="s">
        <v>52</v>
      </c>
      <c r="C734" s="19" t="s">
        <v>248</v>
      </c>
      <c r="D734" s="19"/>
      <c r="E734" s="26">
        <v>41590</v>
      </c>
      <c r="F734" s="435">
        <f t="shared" si="2"/>
        <v>0</v>
      </c>
      <c r="G734" s="171"/>
      <c r="H734" s="171"/>
      <c r="I734" s="402" t="s">
        <v>177</v>
      </c>
      <c r="J734" s="403"/>
      <c r="K734" s="403"/>
      <c r="L734" s="403"/>
      <c r="M734" s="403"/>
      <c r="N734" s="404"/>
      <c r="O734" s="402"/>
      <c r="P734" s="403"/>
      <c r="Q734" s="403"/>
      <c r="R734" s="403"/>
      <c r="S734" s="403"/>
      <c r="T734" s="404"/>
      <c r="U734" s="410"/>
      <c r="V734" s="410"/>
      <c r="W734" s="410"/>
      <c r="X734" s="410"/>
      <c r="Y734" s="410"/>
      <c r="Z734" s="410"/>
    </row>
    <row r="735" spans="1:26" x14ac:dyDescent="0.25">
      <c r="A735" s="19" t="s">
        <v>262</v>
      </c>
      <c r="B735" s="18" t="s">
        <v>61</v>
      </c>
      <c r="C735" s="19" t="s">
        <v>248</v>
      </c>
      <c r="D735" s="19"/>
      <c r="E735" s="26">
        <v>41590</v>
      </c>
      <c r="F735" s="435">
        <f t="shared" si="2"/>
        <v>0</v>
      </c>
      <c r="G735" s="171"/>
      <c r="H735" s="171"/>
      <c r="I735" s="402" t="s">
        <v>488</v>
      </c>
      <c r="J735" s="403"/>
      <c r="K735" s="403"/>
      <c r="L735" s="403"/>
      <c r="M735" s="403"/>
      <c r="N735" s="404"/>
      <c r="O735" s="402"/>
      <c r="P735" s="403"/>
      <c r="Q735" s="403"/>
      <c r="R735" s="403"/>
      <c r="S735" s="403"/>
      <c r="T735" s="404"/>
      <c r="U735" s="410"/>
      <c r="V735" s="410"/>
      <c r="W735" s="410"/>
      <c r="X735" s="410"/>
      <c r="Y735" s="410"/>
      <c r="Z735" s="410"/>
    </row>
    <row r="736" spans="1:26" x14ac:dyDescent="0.25">
      <c r="A736" s="19" t="s">
        <v>262</v>
      </c>
      <c r="B736" s="18" t="s">
        <v>61</v>
      </c>
      <c r="C736" s="19" t="s">
        <v>248</v>
      </c>
      <c r="D736" s="19"/>
      <c r="E736" s="26">
        <v>41590</v>
      </c>
      <c r="F736" s="435">
        <f t="shared" si="2"/>
        <v>0</v>
      </c>
      <c r="G736" s="171"/>
      <c r="H736" s="171"/>
      <c r="I736" s="402" t="s">
        <v>443</v>
      </c>
      <c r="J736" s="403"/>
      <c r="K736" s="403"/>
      <c r="L736" s="403"/>
      <c r="M736" s="403"/>
      <c r="N736" s="404"/>
      <c r="O736" s="402"/>
      <c r="P736" s="403"/>
      <c r="Q736" s="403"/>
      <c r="R736" s="403"/>
      <c r="S736" s="403"/>
      <c r="T736" s="404"/>
      <c r="U736" s="410"/>
      <c r="V736" s="410"/>
      <c r="W736" s="410"/>
      <c r="X736" s="410"/>
      <c r="Y736" s="410"/>
      <c r="Z736" s="410"/>
    </row>
    <row r="737" spans="1:26" x14ac:dyDescent="0.25">
      <c r="A737" s="19" t="s">
        <v>262</v>
      </c>
      <c r="B737" s="18" t="s">
        <v>61</v>
      </c>
      <c r="C737" s="19" t="s">
        <v>248</v>
      </c>
      <c r="D737" s="19"/>
      <c r="E737" s="26">
        <v>41590</v>
      </c>
      <c r="F737" s="435">
        <f t="shared" si="2"/>
        <v>0</v>
      </c>
      <c r="G737" s="171"/>
      <c r="H737" s="171"/>
      <c r="I737" s="402" t="s">
        <v>442</v>
      </c>
      <c r="J737" s="403"/>
      <c r="K737" s="403"/>
      <c r="L737" s="403"/>
      <c r="M737" s="403"/>
      <c r="N737" s="404"/>
      <c r="O737" s="402"/>
      <c r="P737" s="403"/>
      <c r="Q737" s="403"/>
      <c r="R737" s="403"/>
      <c r="S737" s="403"/>
      <c r="T737" s="404"/>
      <c r="U737" s="410"/>
      <c r="V737" s="410"/>
      <c r="W737" s="410"/>
      <c r="X737" s="410"/>
      <c r="Y737" s="410"/>
      <c r="Z737" s="410"/>
    </row>
    <row r="738" spans="1:26" x14ac:dyDescent="0.25">
      <c r="A738" s="19" t="s">
        <v>262</v>
      </c>
      <c r="B738" s="18" t="s">
        <v>61</v>
      </c>
      <c r="C738" s="19" t="s">
        <v>248</v>
      </c>
      <c r="D738" s="19"/>
      <c r="E738" s="26">
        <v>41590</v>
      </c>
      <c r="F738" s="435">
        <f t="shared" si="2"/>
        <v>0</v>
      </c>
      <c r="G738" s="171"/>
      <c r="H738" s="171"/>
      <c r="I738" s="402" t="s">
        <v>441</v>
      </c>
      <c r="J738" s="403"/>
      <c r="K738" s="403"/>
      <c r="L738" s="403"/>
      <c r="M738" s="403"/>
      <c r="N738" s="404"/>
      <c r="O738" s="402"/>
      <c r="P738" s="403"/>
      <c r="Q738" s="403"/>
      <c r="R738" s="403"/>
      <c r="S738" s="403"/>
      <c r="T738" s="404"/>
      <c r="U738" s="410"/>
      <c r="V738" s="410"/>
      <c r="W738" s="410"/>
      <c r="X738" s="410"/>
      <c r="Y738" s="410"/>
      <c r="Z738" s="410"/>
    </row>
    <row r="739" spans="1:26" x14ac:dyDescent="0.25">
      <c r="A739" s="19" t="s">
        <v>262</v>
      </c>
      <c r="B739" s="18" t="s">
        <v>61</v>
      </c>
      <c r="C739" s="19" t="s">
        <v>248</v>
      </c>
      <c r="D739" s="19"/>
      <c r="E739" s="26">
        <v>41590</v>
      </c>
      <c r="F739" s="435">
        <f t="shared" si="2"/>
        <v>0</v>
      </c>
      <c r="G739" s="171"/>
      <c r="H739" s="171"/>
      <c r="I739" s="402" t="s">
        <v>440</v>
      </c>
      <c r="J739" s="403"/>
      <c r="K739" s="403"/>
      <c r="L739" s="403"/>
      <c r="M739" s="403"/>
      <c r="N739" s="404"/>
      <c r="O739" s="402"/>
      <c r="P739" s="403"/>
      <c r="Q739" s="403"/>
      <c r="R739" s="403"/>
      <c r="S739" s="403"/>
      <c r="T739" s="404"/>
      <c r="U739" s="410"/>
      <c r="V739" s="410"/>
      <c r="W739" s="410"/>
      <c r="X739" s="410"/>
      <c r="Y739" s="410"/>
      <c r="Z739" s="410"/>
    </row>
    <row r="740" spans="1:26" x14ac:dyDescent="0.25">
      <c r="A740" s="19" t="s">
        <v>262</v>
      </c>
      <c r="B740" s="18" t="s">
        <v>61</v>
      </c>
      <c r="C740" s="19" t="s">
        <v>248</v>
      </c>
      <c r="D740" s="19"/>
      <c r="E740" s="26">
        <v>41590</v>
      </c>
      <c r="F740" s="435">
        <f t="shared" si="2"/>
        <v>0</v>
      </c>
      <c r="G740" s="171"/>
      <c r="H740" s="171"/>
      <c r="I740" s="402" t="s">
        <v>490</v>
      </c>
      <c r="J740" s="403"/>
      <c r="K740" s="403"/>
      <c r="L740" s="403"/>
      <c r="M740" s="403"/>
      <c r="N740" s="404"/>
      <c r="O740" s="402"/>
      <c r="P740" s="403"/>
      <c r="Q740" s="403"/>
      <c r="R740" s="403"/>
      <c r="S740" s="403"/>
      <c r="T740" s="404"/>
      <c r="U740" s="410"/>
      <c r="V740" s="410"/>
      <c r="W740" s="410"/>
      <c r="X740" s="410"/>
      <c r="Y740" s="410"/>
      <c r="Z740" s="410"/>
    </row>
    <row r="741" spans="1:26" x14ac:dyDescent="0.25">
      <c r="A741" s="19" t="s">
        <v>262</v>
      </c>
      <c r="B741" s="18" t="s">
        <v>61</v>
      </c>
      <c r="C741" s="19" t="s">
        <v>248</v>
      </c>
      <c r="D741" s="19"/>
      <c r="E741" s="26">
        <v>41590</v>
      </c>
      <c r="F741" s="435">
        <f t="shared" si="2"/>
        <v>0</v>
      </c>
      <c r="G741" s="171"/>
      <c r="H741" s="171"/>
      <c r="I741" s="402" t="s">
        <v>491</v>
      </c>
      <c r="J741" s="403"/>
      <c r="K741" s="403"/>
      <c r="L741" s="403"/>
      <c r="M741" s="403"/>
      <c r="N741" s="404"/>
      <c r="O741" s="402"/>
      <c r="P741" s="403"/>
      <c r="Q741" s="403"/>
      <c r="R741" s="403"/>
      <c r="S741" s="403"/>
      <c r="T741" s="404"/>
      <c r="U741" s="410"/>
      <c r="V741" s="410"/>
      <c r="W741" s="410"/>
      <c r="X741" s="410"/>
      <c r="Y741" s="410"/>
      <c r="Z741" s="410"/>
    </row>
    <row r="742" spans="1:26" x14ac:dyDescent="0.25">
      <c r="A742" s="19" t="s">
        <v>262</v>
      </c>
      <c r="B742" s="18" t="s">
        <v>61</v>
      </c>
      <c r="C742" s="19" t="s">
        <v>248</v>
      </c>
      <c r="D742" s="19"/>
      <c r="E742" s="26">
        <v>41590</v>
      </c>
      <c r="F742" s="435">
        <f t="shared" si="2"/>
        <v>0</v>
      </c>
      <c r="G742" s="171"/>
      <c r="H742" s="171"/>
      <c r="I742" s="402" t="s">
        <v>489</v>
      </c>
      <c r="J742" s="403"/>
      <c r="K742" s="403"/>
      <c r="L742" s="403"/>
      <c r="M742" s="403"/>
      <c r="N742" s="404"/>
      <c r="O742" s="402"/>
      <c r="P742" s="403"/>
      <c r="Q742" s="403"/>
      <c r="R742" s="403"/>
      <c r="S742" s="403"/>
      <c r="T742" s="404"/>
      <c r="U742" s="410"/>
      <c r="V742" s="410"/>
      <c r="W742" s="410"/>
      <c r="X742" s="410"/>
      <c r="Y742" s="410"/>
      <c r="Z742" s="410"/>
    </row>
    <row r="743" spans="1:26" x14ac:dyDescent="0.25">
      <c r="A743" s="19" t="s">
        <v>262</v>
      </c>
      <c r="B743" s="18" t="s">
        <v>136</v>
      </c>
      <c r="C743" s="19" t="s">
        <v>248</v>
      </c>
      <c r="D743" s="19"/>
      <c r="E743" s="26">
        <v>41590</v>
      </c>
      <c r="F743" s="435">
        <f t="shared" si="2"/>
        <v>0</v>
      </c>
      <c r="G743" s="171"/>
      <c r="H743" s="171"/>
      <c r="I743" s="402" t="s">
        <v>135</v>
      </c>
      <c r="J743" s="403"/>
      <c r="K743" s="403"/>
      <c r="L743" s="403"/>
      <c r="M743" s="403"/>
      <c r="N743" s="404"/>
      <c r="O743" s="402"/>
      <c r="P743" s="403"/>
      <c r="Q743" s="403"/>
      <c r="R743" s="403"/>
      <c r="S743" s="403"/>
      <c r="T743" s="404"/>
      <c r="U743" s="410"/>
      <c r="V743" s="410"/>
      <c r="W743" s="410"/>
      <c r="X743" s="410"/>
      <c r="Y743" s="410"/>
      <c r="Z743" s="410"/>
    </row>
    <row r="744" spans="1:26" x14ac:dyDescent="0.25">
      <c r="A744" s="19" t="s">
        <v>262</v>
      </c>
      <c r="B744" s="18" t="s">
        <v>62</v>
      </c>
      <c r="C744" s="19" t="s">
        <v>248</v>
      </c>
      <c r="D744" s="19"/>
      <c r="E744" s="26">
        <v>41590</v>
      </c>
      <c r="F744" s="435">
        <f t="shared" ref="F744:F752" si="3">MOD(H744-G744,1)</f>
        <v>0</v>
      </c>
      <c r="G744" s="171"/>
      <c r="H744" s="171"/>
      <c r="I744" s="402" t="s">
        <v>182</v>
      </c>
      <c r="J744" s="403"/>
      <c r="K744" s="403"/>
      <c r="L744" s="403"/>
      <c r="M744" s="403"/>
      <c r="N744" s="404"/>
      <c r="O744" s="402"/>
      <c r="P744" s="403"/>
      <c r="Q744" s="403"/>
      <c r="R744" s="403"/>
      <c r="S744" s="403"/>
      <c r="T744" s="404"/>
      <c r="U744" s="410"/>
      <c r="V744" s="410"/>
      <c r="W744" s="410"/>
      <c r="X744" s="410"/>
      <c r="Y744" s="410"/>
      <c r="Z744" s="410"/>
    </row>
    <row r="745" spans="1:26" x14ac:dyDescent="0.25">
      <c r="A745" s="19" t="s">
        <v>262</v>
      </c>
      <c r="B745" s="18" t="s">
        <v>62</v>
      </c>
      <c r="C745" s="19" t="s">
        <v>248</v>
      </c>
      <c r="D745" s="19"/>
      <c r="E745" s="26">
        <v>41590</v>
      </c>
      <c r="F745" s="435">
        <f t="shared" si="3"/>
        <v>0</v>
      </c>
      <c r="G745" s="171"/>
      <c r="H745" s="171"/>
      <c r="I745" s="402" t="s">
        <v>183</v>
      </c>
      <c r="J745" s="403"/>
      <c r="K745" s="403"/>
      <c r="L745" s="403"/>
      <c r="M745" s="403"/>
      <c r="N745" s="404"/>
      <c r="O745" s="402"/>
      <c r="P745" s="403"/>
      <c r="Q745" s="403"/>
      <c r="R745" s="403"/>
      <c r="S745" s="403"/>
      <c r="T745" s="404"/>
      <c r="U745" s="410"/>
      <c r="V745" s="410"/>
      <c r="W745" s="410"/>
      <c r="X745" s="410"/>
      <c r="Y745" s="410"/>
      <c r="Z745" s="410"/>
    </row>
    <row r="746" spans="1:26" x14ac:dyDescent="0.25">
      <c r="A746" s="19" t="s">
        <v>262</v>
      </c>
      <c r="B746" s="18" t="s">
        <v>62</v>
      </c>
      <c r="C746" s="19" t="s">
        <v>248</v>
      </c>
      <c r="D746" s="19"/>
      <c r="E746" s="26">
        <v>41590</v>
      </c>
      <c r="F746" s="435">
        <f t="shared" si="3"/>
        <v>0</v>
      </c>
      <c r="G746" s="171"/>
      <c r="H746" s="171"/>
      <c r="I746" s="402" t="s">
        <v>141</v>
      </c>
      <c r="J746" s="403"/>
      <c r="K746" s="403"/>
      <c r="L746" s="403"/>
      <c r="M746" s="403"/>
      <c r="N746" s="404"/>
      <c r="O746" s="402"/>
      <c r="P746" s="403"/>
      <c r="Q746" s="403"/>
      <c r="R746" s="403"/>
      <c r="S746" s="403"/>
      <c r="T746" s="404"/>
      <c r="U746" s="410"/>
      <c r="V746" s="410"/>
      <c r="W746" s="410"/>
      <c r="X746" s="410"/>
      <c r="Y746" s="410"/>
      <c r="Z746" s="410"/>
    </row>
    <row r="747" spans="1:26" x14ac:dyDescent="0.25">
      <c r="A747" s="19" t="s">
        <v>262</v>
      </c>
      <c r="B747" s="18" t="s">
        <v>144</v>
      </c>
      <c r="C747" s="19" t="s">
        <v>248</v>
      </c>
      <c r="D747" s="19"/>
      <c r="E747" s="26">
        <v>41590</v>
      </c>
      <c r="F747" s="435">
        <f t="shared" si="3"/>
        <v>0</v>
      </c>
      <c r="G747" s="171"/>
      <c r="H747" s="171"/>
      <c r="I747" s="402" t="s">
        <v>145</v>
      </c>
      <c r="J747" s="403"/>
      <c r="K747" s="403"/>
      <c r="L747" s="403"/>
      <c r="M747" s="403"/>
      <c r="N747" s="404"/>
      <c r="O747" s="402"/>
      <c r="P747" s="403"/>
      <c r="Q747" s="403"/>
      <c r="R747" s="403"/>
      <c r="S747" s="403"/>
      <c r="T747" s="404"/>
      <c r="U747" s="410"/>
      <c r="V747" s="410"/>
      <c r="W747" s="410"/>
      <c r="X747" s="410"/>
      <c r="Y747" s="410"/>
      <c r="Z747" s="410"/>
    </row>
    <row r="748" spans="1:26" x14ac:dyDescent="0.25">
      <c r="A748" s="19" t="s">
        <v>262</v>
      </c>
      <c r="B748" s="18" t="s">
        <v>144</v>
      </c>
      <c r="C748" s="19" t="s">
        <v>248</v>
      </c>
      <c r="D748" s="19"/>
      <c r="E748" s="26">
        <v>41590</v>
      </c>
      <c r="F748" s="435">
        <f t="shared" si="3"/>
        <v>0</v>
      </c>
      <c r="G748" s="171"/>
      <c r="H748" s="171"/>
      <c r="I748" s="402" t="s">
        <v>148</v>
      </c>
      <c r="J748" s="403"/>
      <c r="K748" s="403"/>
      <c r="L748" s="403"/>
      <c r="M748" s="403"/>
      <c r="N748" s="404"/>
      <c r="O748" s="402"/>
      <c r="P748" s="403"/>
      <c r="Q748" s="403"/>
      <c r="R748" s="403"/>
      <c r="S748" s="403"/>
      <c r="T748" s="404"/>
      <c r="U748" s="410"/>
      <c r="V748" s="410"/>
      <c r="W748" s="410"/>
      <c r="X748" s="410"/>
      <c r="Y748" s="410"/>
      <c r="Z748" s="410"/>
    </row>
    <row r="749" spans="1:26" x14ac:dyDescent="0.25">
      <c r="A749" s="19" t="s">
        <v>262</v>
      </c>
      <c r="B749" s="18" t="s">
        <v>78</v>
      </c>
      <c r="C749" s="19" t="s">
        <v>248</v>
      </c>
      <c r="D749" s="19"/>
      <c r="E749" s="26">
        <v>41590</v>
      </c>
      <c r="F749" s="435">
        <f t="shared" si="3"/>
        <v>0</v>
      </c>
      <c r="G749" s="171"/>
      <c r="H749" s="171"/>
      <c r="I749" s="402" t="s">
        <v>324</v>
      </c>
      <c r="J749" s="403"/>
      <c r="K749" s="403"/>
      <c r="L749" s="403"/>
      <c r="M749" s="403"/>
      <c r="N749" s="404"/>
      <c r="O749" s="402"/>
      <c r="P749" s="403"/>
      <c r="Q749" s="403"/>
      <c r="R749" s="403"/>
      <c r="S749" s="403"/>
      <c r="T749" s="404"/>
      <c r="U749" s="410"/>
      <c r="V749" s="410"/>
      <c r="W749" s="410"/>
      <c r="X749" s="410"/>
      <c r="Y749" s="410"/>
      <c r="Z749" s="410"/>
    </row>
    <row r="750" spans="1:26" x14ac:dyDescent="0.25">
      <c r="A750" s="19" t="s">
        <v>262</v>
      </c>
      <c r="B750" s="18" t="s">
        <v>79</v>
      </c>
      <c r="C750" s="19" t="s">
        <v>248</v>
      </c>
      <c r="D750" s="19"/>
      <c r="E750" s="26">
        <v>41590</v>
      </c>
      <c r="F750" s="435">
        <f t="shared" si="3"/>
        <v>0</v>
      </c>
      <c r="G750" s="171"/>
      <c r="H750" s="171"/>
      <c r="I750" s="402" t="s">
        <v>451</v>
      </c>
      <c r="J750" s="403"/>
      <c r="K750" s="403"/>
      <c r="L750" s="403"/>
      <c r="M750" s="403"/>
      <c r="N750" s="404"/>
      <c r="O750" s="402"/>
      <c r="P750" s="403"/>
      <c r="Q750" s="403"/>
      <c r="R750" s="403"/>
      <c r="S750" s="403"/>
      <c r="T750" s="404"/>
      <c r="U750" s="410"/>
      <c r="V750" s="410"/>
      <c r="W750" s="410"/>
      <c r="X750" s="410"/>
      <c r="Y750" s="410"/>
      <c r="Z750" s="410"/>
    </row>
    <row r="751" spans="1:26" x14ac:dyDescent="0.25">
      <c r="A751" s="19" t="s">
        <v>262</v>
      </c>
      <c r="B751" s="18" t="s">
        <v>87</v>
      </c>
      <c r="C751" s="19" t="s">
        <v>248</v>
      </c>
      <c r="D751" s="19"/>
      <c r="E751" s="26">
        <v>41590</v>
      </c>
      <c r="F751" s="435">
        <f t="shared" si="3"/>
        <v>0</v>
      </c>
      <c r="G751" s="171"/>
      <c r="H751" s="171"/>
      <c r="I751" s="402" t="s">
        <v>236</v>
      </c>
      <c r="J751" s="403"/>
      <c r="K751" s="403"/>
      <c r="L751" s="403"/>
      <c r="M751" s="403"/>
      <c r="N751" s="404"/>
      <c r="O751" s="402"/>
      <c r="P751" s="403"/>
      <c r="Q751" s="403"/>
      <c r="R751" s="403"/>
      <c r="S751" s="403"/>
      <c r="T751" s="404"/>
      <c r="U751" s="410"/>
      <c r="V751" s="410"/>
      <c r="W751" s="410"/>
      <c r="X751" s="410"/>
      <c r="Y751" s="410"/>
      <c r="Z751" s="410"/>
    </row>
    <row r="752" spans="1:26" x14ac:dyDescent="0.25">
      <c r="A752" s="19" t="s">
        <v>262</v>
      </c>
      <c r="B752" s="18" t="s">
        <v>233</v>
      </c>
      <c r="C752" s="19" t="s">
        <v>248</v>
      </c>
      <c r="D752" s="19"/>
      <c r="E752" s="26">
        <v>41590</v>
      </c>
      <c r="F752" s="435">
        <f t="shared" si="3"/>
        <v>0</v>
      </c>
      <c r="G752" s="171"/>
      <c r="H752" s="171"/>
      <c r="I752" s="402" t="s">
        <v>238</v>
      </c>
      <c r="J752" s="403"/>
      <c r="K752" s="403"/>
      <c r="L752" s="403"/>
      <c r="M752" s="403"/>
      <c r="N752" s="404"/>
      <c r="O752" s="402"/>
      <c r="P752" s="403"/>
      <c r="Q752" s="403"/>
      <c r="R752" s="403"/>
      <c r="S752" s="403"/>
      <c r="T752" s="404"/>
      <c r="U752" s="410"/>
      <c r="V752" s="410"/>
      <c r="W752" s="410"/>
      <c r="X752" s="410"/>
      <c r="Y752" s="410"/>
      <c r="Z752" s="410"/>
    </row>
    <row r="753" spans="1:26" x14ac:dyDescent="0.25">
      <c r="A753" s="19" t="s">
        <v>262</v>
      </c>
      <c r="B753" s="18" t="s">
        <v>86</v>
      </c>
      <c r="C753" s="19" t="s">
        <v>248</v>
      </c>
      <c r="D753" s="19"/>
      <c r="E753" s="26">
        <v>41590</v>
      </c>
      <c r="F753" s="435">
        <f>MOD(H753-G753,1)</f>
        <v>0</v>
      </c>
      <c r="G753" s="171"/>
      <c r="H753" s="171"/>
      <c r="I753" s="402" t="s">
        <v>399</v>
      </c>
      <c r="J753" s="403"/>
      <c r="K753" s="403"/>
      <c r="L753" s="403"/>
      <c r="M753" s="403"/>
      <c r="N753" s="404"/>
      <c r="O753" s="402"/>
      <c r="P753" s="403"/>
      <c r="Q753" s="403"/>
      <c r="R753" s="403"/>
      <c r="S753" s="403"/>
      <c r="T753" s="404"/>
      <c r="U753" s="410"/>
      <c r="V753" s="410"/>
      <c r="W753" s="410"/>
      <c r="X753" s="410"/>
      <c r="Y753" s="410"/>
      <c r="Z753" s="410"/>
    </row>
    <row r="754" spans="1:26" x14ac:dyDescent="0.25">
      <c r="A754" s="180" t="s">
        <v>262</v>
      </c>
      <c r="B754" s="18" t="s">
        <v>106</v>
      </c>
      <c r="C754" s="180" t="s">
        <v>239</v>
      </c>
      <c r="D754" s="180"/>
      <c r="E754" s="26">
        <v>41591</v>
      </c>
      <c r="F754" s="435"/>
      <c r="G754" s="171"/>
      <c r="H754" s="171"/>
      <c r="I754" s="402" t="s">
        <v>519</v>
      </c>
      <c r="J754" s="403"/>
      <c r="K754" s="403"/>
      <c r="L754" s="403"/>
      <c r="M754" s="403"/>
      <c r="N754" s="404"/>
      <c r="O754" s="402" t="s">
        <v>520</v>
      </c>
      <c r="P754" s="403"/>
      <c r="Q754" s="403"/>
      <c r="R754" s="403"/>
      <c r="S754" s="403"/>
      <c r="T754" s="404"/>
      <c r="U754" s="180"/>
      <c r="V754" s="180"/>
      <c r="W754" s="180"/>
      <c r="X754" s="180"/>
      <c r="Y754" s="180"/>
      <c r="Z754" s="180"/>
    </row>
    <row r="755" spans="1:26" x14ac:dyDescent="0.25">
      <c r="A755" s="19" t="s">
        <v>262</v>
      </c>
      <c r="B755" s="18" t="s">
        <v>10</v>
      </c>
      <c r="C755" s="19" t="s">
        <v>248</v>
      </c>
      <c r="D755" s="19"/>
      <c r="E755" s="26">
        <v>41593</v>
      </c>
      <c r="F755" s="435">
        <f t="shared" ref="F755:F822" si="4">MOD(H755-G755,1)</f>
        <v>0</v>
      </c>
      <c r="G755" s="171"/>
      <c r="H755" s="171"/>
      <c r="I755" s="402" t="s">
        <v>12</v>
      </c>
      <c r="J755" s="403"/>
      <c r="K755" s="403"/>
      <c r="L755" s="403"/>
      <c r="M755" s="403"/>
      <c r="N755" s="404"/>
      <c r="O755" s="402"/>
      <c r="P755" s="403"/>
      <c r="Q755" s="403"/>
      <c r="R755" s="403"/>
      <c r="S755" s="403"/>
      <c r="T755" s="404"/>
      <c r="U755" s="410"/>
      <c r="V755" s="410"/>
      <c r="W755" s="410"/>
      <c r="X755" s="410"/>
      <c r="Y755" s="410"/>
      <c r="Z755" s="410"/>
    </row>
    <row r="756" spans="1:26" x14ac:dyDescent="0.25">
      <c r="A756" s="19" t="s">
        <v>262</v>
      </c>
      <c r="B756" s="18" t="s">
        <v>10</v>
      </c>
      <c r="C756" s="19" t="s">
        <v>248</v>
      </c>
      <c r="D756" s="19"/>
      <c r="E756" s="26">
        <v>41593</v>
      </c>
      <c r="F756" s="435">
        <f t="shared" si="4"/>
        <v>0</v>
      </c>
      <c r="G756" s="171"/>
      <c r="H756" s="171"/>
      <c r="I756" s="402" t="s">
        <v>14</v>
      </c>
      <c r="J756" s="403"/>
      <c r="K756" s="403"/>
      <c r="L756" s="403"/>
      <c r="M756" s="403"/>
      <c r="N756" s="404"/>
      <c r="O756" s="402"/>
      <c r="P756" s="403"/>
      <c r="Q756" s="403"/>
      <c r="R756" s="403"/>
      <c r="S756" s="403"/>
      <c r="T756" s="404"/>
      <c r="U756" s="410"/>
      <c r="V756" s="410"/>
      <c r="W756" s="410"/>
      <c r="X756" s="410"/>
      <c r="Y756" s="410"/>
      <c r="Z756" s="410"/>
    </row>
    <row r="757" spans="1:26" x14ac:dyDescent="0.25">
      <c r="A757" s="19" t="s">
        <v>262</v>
      </c>
      <c r="B757" s="18" t="s">
        <v>10</v>
      </c>
      <c r="C757" s="19" t="s">
        <v>248</v>
      </c>
      <c r="D757" s="19"/>
      <c r="E757" s="26">
        <v>41593</v>
      </c>
      <c r="F757" s="435">
        <f t="shared" si="4"/>
        <v>0</v>
      </c>
      <c r="G757" s="171"/>
      <c r="H757" s="171"/>
      <c r="I757" s="402" t="s">
        <v>254</v>
      </c>
      <c r="J757" s="403"/>
      <c r="K757" s="403"/>
      <c r="L757" s="403"/>
      <c r="M757" s="403"/>
      <c r="N757" s="404"/>
      <c r="O757" s="402"/>
      <c r="P757" s="403"/>
      <c r="Q757" s="403"/>
      <c r="R757" s="403"/>
      <c r="S757" s="403"/>
      <c r="T757" s="404"/>
      <c r="U757" s="410"/>
      <c r="V757" s="410"/>
      <c r="W757" s="410"/>
      <c r="X757" s="410"/>
      <c r="Y757" s="410"/>
      <c r="Z757" s="410"/>
    </row>
    <row r="758" spans="1:26" x14ac:dyDescent="0.25">
      <c r="A758" s="19" t="s">
        <v>262</v>
      </c>
      <c r="B758" s="18" t="s">
        <v>59</v>
      </c>
      <c r="C758" s="19" t="s">
        <v>248</v>
      </c>
      <c r="D758" s="19"/>
      <c r="E758" s="26">
        <v>41593</v>
      </c>
      <c r="F758" s="435">
        <f t="shared" si="4"/>
        <v>0</v>
      </c>
      <c r="G758" s="171"/>
      <c r="H758" s="171"/>
      <c r="I758" s="402" t="s">
        <v>60</v>
      </c>
      <c r="J758" s="403"/>
      <c r="K758" s="403"/>
      <c r="L758" s="403"/>
      <c r="M758" s="403"/>
      <c r="N758" s="404"/>
      <c r="O758" s="402"/>
      <c r="P758" s="403"/>
      <c r="Q758" s="403"/>
      <c r="R758" s="403"/>
      <c r="S758" s="403"/>
      <c r="T758" s="404"/>
      <c r="U758" s="410"/>
      <c r="V758" s="410"/>
      <c r="W758" s="410"/>
      <c r="X758" s="410"/>
      <c r="Y758" s="410"/>
      <c r="Z758" s="410"/>
    </row>
    <row r="759" spans="1:26" x14ac:dyDescent="0.25">
      <c r="A759" s="19" t="s">
        <v>262</v>
      </c>
      <c r="B759" s="18" t="s">
        <v>61</v>
      </c>
      <c r="C759" s="19" t="s">
        <v>248</v>
      </c>
      <c r="D759" s="19"/>
      <c r="E759" s="26">
        <v>41593</v>
      </c>
      <c r="F759" s="435">
        <f t="shared" si="4"/>
        <v>0</v>
      </c>
      <c r="G759" s="171"/>
      <c r="H759" s="171"/>
      <c r="I759" s="402" t="s">
        <v>492</v>
      </c>
      <c r="J759" s="403"/>
      <c r="K759" s="403"/>
      <c r="L759" s="403"/>
      <c r="M759" s="403"/>
      <c r="N759" s="404"/>
      <c r="O759" s="402"/>
      <c r="P759" s="403"/>
      <c r="Q759" s="403"/>
      <c r="R759" s="403"/>
      <c r="S759" s="403"/>
      <c r="T759" s="404"/>
      <c r="U759" s="410"/>
      <c r="V759" s="410"/>
      <c r="W759" s="410"/>
      <c r="X759" s="410"/>
      <c r="Y759" s="410"/>
      <c r="Z759" s="410"/>
    </row>
    <row r="760" spans="1:26" x14ac:dyDescent="0.25">
      <c r="A760" s="19" t="s">
        <v>262</v>
      </c>
      <c r="B760" s="18" t="s">
        <v>144</v>
      </c>
      <c r="C760" s="19" t="s">
        <v>248</v>
      </c>
      <c r="D760" s="19"/>
      <c r="E760" s="26">
        <v>41593</v>
      </c>
      <c r="F760" s="435">
        <f t="shared" si="4"/>
        <v>0</v>
      </c>
      <c r="G760" s="171"/>
      <c r="H760" s="171"/>
      <c r="I760" s="402" t="s">
        <v>225</v>
      </c>
      <c r="J760" s="403"/>
      <c r="K760" s="403"/>
      <c r="L760" s="403"/>
      <c r="M760" s="403"/>
      <c r="N760" s="404"/>
      <c r="O760" s="402"/>
      <c r="P760" s="403"/>
      <c r="Q760" s="403"/>
      <c r="R760" s="403"/>
      <c r="S760" s="403"/>
      <c r="T760" s="404"/>
      <c r="U760" s="410"/>
      <c r="V760" s="410"/>
      <c r="W760" s="410"/>
      <c r="X760" s="410"/>
      <c r="Y760" s="410"/>
      <c r="Z760" s="410"/>
    </row>
    <row r="761" spans="1:26" x14ac:dyDescent="0.25">
      <c r="A761" s="19" t="s">
        <v>321</v>
      </c>
      <c r="B761" s="18" t="s">
        <v>78</v>
      </c>
      <c r="C761" s="19" t="s">
        <v>248</v>
      </c>
      <c r="D761" s="19"/>
      <c r="E761" s="26">
        <v>41593</v>
      </c>
      <c r="F761" s="435">
        <f t="shared" si="4"/>
        <v>0</v>
      </c>
      <c r="G761" s="171"/>
      <c r="H761" s="171"/>
      <c r="I761" s="402" t="s">
        <v>451</v>
      </c>
      <c r="J761" s="403"/>
      <c r="K761" s="403"/>
      <c r="L761" s="403"/>
      <c r="M761" s="403"/>
      <c r="N761" s="404"/>
      <c r="O761" s="402"/>
      <c r="P761" s="403"/>
      <c r="Q761" s="403"/>
      <c r="R761" s="403"/>
      <c r="S761" s="403"/>
      <c r="T761" s="404"/>
      <c r="U761" s="410"/>
      <c r="V761" s="410"/>
      <c r="W761" s="410"/>
      <c r="X761" s="410"/>
      <c r="Y761" s="410"/>
      <c r="Z761" s="410"/>
    </row>
    <row r="762" spans="1:26" x14ac:dyDescent="0.25">
      <c r="A762" s="19" t="s">
        <v>262</v>
      </c>
      <c r="B762" s="18" t="s">
        <v>82</v>
      </c>
      <c r="C762" s="19" t="s">
        <v>248</v>
      </c>
      <c r="D762" s="19"/>
      <c r="E762" s="26">
        <v>41593</v>
      </c>
      <c r="F762" s="435">
        <f t="shared" si="4"/>
        <v>0</v>
      </c>
      <c r="G762" s="171"/>
      <c r="H762" s="171"/>
      <c r="I762" s="402" t="s">
        <v>425</v>
      </c>
      <c r="J762" s="403"/>
      <c r="K762" s="403"/>
      <c r="L762" s="403"/>
      <c r="M762" s="403"/>
      <c r="N762" s="404"/>
      <c r="O762" s="402"/>
      <c r="P762" s="403"/>
      <c r="Q762" s="403"/>
      <c r="R762" s="403"/>
      <c r="S762" s="403"/>
      <c r="T762" s="404"/>
      <c r="U762" s="410"/>
      <c r="V762" s="410"/>
      <c r="W762" s="410"/>
      <c r="X762" s="410"/>
      <c r="Y762" s="410"/>
      <c r="Z762" s="410"/>
    </row>
    <row r="763" spans="1:26" x14ac:dyDescent="0.25">
      <c r="A763" s="180" t="s">
        <v>262</v>
      </c>
      <c r="B763" s="18" t="s">
        <v>29</v>
      </c>
      <c r="C763" s="180" t="s">
        <v>239</v>
      </c>
      <c r="D763" s="180"/>
      <c r="E763" s="26">
        <v>41593</v>
      </c>
      <c r="F763" s="435"/>
      <c r="G763" s="171"/>
      <c r="H763" s="171"/>
      <c r="I763" s="402" t="s">
        <v>521</v>
      </c>
      <c r="J763" s="403"/>
      <c r="K763" s="403"/>
      <c r="L763" s="403"/>
      <c r="M763" s="403"/>
      <c r="N763" s="404"/>
      <c r="O763" s="402" t="s">
        <v>522</v>
      </c>
      <c r="P763" s="403"/>
      <c r="Q763" s="403"/>
      <c r="R763" s="403"/>
      <c r="S763" s="403"/>
      <c r="T763" s="404"/>
      <c r="U763" s="180"/>
      <c r="V763" s="180"/>
      <c r="W763" s="180"/>
      <c r="X763" s="180"/>
      <c r="Y763" s="180"/>
      <c r="Z763" s="180"/>
    </row>
    <row r="764" spans="1:26" x14ac:dyDescent="0.25">
      <c r="A764" s="180" t="s">
        <v>262</v>
      </c>
      <c r="B764" s="18" t="s">
        <v>29</v>
      </c>
      <c r="C764" s="180" t="s">
        <v>239</v>
      </c>
      <c r="D764" s="180"/>
      <c r="E764" s="26">
        <v>41597</v>
      </c>
      <c r="F764" s="435"/>
      <c r="G764" s="171"/>
      <c r="H764" s="171"/>
      <c r="I764" s="402" t="s">
        <v>507</v>
      </c>
      <c r="J764" s="403"/>
      <c r="K764" s="403"/>
      <c r="L764" s="403"/>
      <c r="M764" s="403"/>
      <c r="N764" s="404"/>
      <c r="O764" s="402" t="s">
        <v>523</v>
      </c>
      <c r="P764" s="403"/>
      <c r="Q764" s="403"/>
      <c r="R764" s="403"/>
      <c r="S764" s="403"/>
      <c r="T764" s="404"/>
      <c r="U764" s="180"/>
      <c r="V764" s="180"/>
      <c r="W764" s="180"/>
      <c r="X764" s="180"/>
      <c r="Y764" s="180"/>
      <c r="Z764" s="180"/>
    </row>
    <row r="765" spans="1:26" x14ac:dyDescent="0.25">
      <c r="A765" s="19" t="s">
        <v>262</v>
      </c>
      <c r="B765" s="18" t="s">
        <v>10</v>
      </c>
      <c r="C765" s="19" t="s">
        <v>248</v>
      </c>
      <c r="D765" s="19"/>
      <c r="E765" s="26">
        <v>41598</v>
      </c>
      <c r="F765" s="435">
        <f t="shared" si="4"/>
        <v>0</v>
      </c>
      <c r="G765" s="171"/>
      <c r="H765" s="171"/>
      <c r="I765" s="402" t="s">
        <v>254</v>
      </c>
      <c r="J765" s="403"/>
      <c r="K765" s="403"/>
      <c r="L765" s="403"/>
      <c r="M765" s="403"/>
      <c r="N765" s="404"/>
      <c r="O765" s="402"/>
      <c r="P765" s="403"/>
      <c r="Q765" s="403"/>
      <c r="R765" s="403"/>
      <c r="S765" s="403"/>
      <c r="T765" s="404"/>
      <c r="U765" s="410"/>
      <c r="V765" s="410"/>
      <c r="W765" s="410"/>
      <c r="X765" s="410"/>
      <c r="Y765" s="410"/>
      <c r="Z765" s="410"/>
    </row>
    <row r="766" spans="1:26" x14ac:dyDescent="0.25">
      <c r="A766" s="19" t="s">
        <v>262</v>
      </c>
      <c r="B766" s="18" t="s">
        <v>29</v>
      </c>
      <c r="C766" s="19" t="s">
        <v>248</v>
      </c>
      <c r="D766" s="19"/>
      <c r="E766" s="26">
        <v>41598</v>
      </c>
      <c r="F766" s="435">
        <f t="shared" si="4"/>
        <v>0</v>
      </c>
      <c r="G766" s="171"/>
      <c r="H766" s="171"/>
      <c r="I766" s="402" t="s">
        <v>433</v>
      </c>
      <c r="J766" s="403"/>
      <c r="K766" s="403"/>
      <c r="L766" s="403"/>
      <c r="M766" s="403"/>
      <c r="N766" s="404"/>
      <c r="O766" s="402"/>
      <c r="P766" s="403"/>
      <c r="Q766" s="403"/>
      <c r="R766" s="403"/>
      <c r="S766" s="403"/>
      <c r="T766" s="404"/>
      <c r="U766" s="410"/>
      <c r="V766" s="410"/>
      <c r="W766" s="410"/>
      <c r="X766" s="410"/>
      <c r="Y766" s="410"/>
      <c r="Z766" s="410"/>
    </row>
    <row r="767" spans="1:26" x14ac:dyDescent="0.25">
      <c r="A767" s="19" t="s">
        <v>262</v>
      </c>
      <c r="B767" s="18" t="s">
        <v>34</v>
      </c>
      <c r="C767" s="19" t="s">
        <v>248</v>
      </c>
      <c r="D767" s="19"/>
      <c r="E767" s="26">
        <v>41598</v>
      </c>
      <c r="F767" s="435">
        <f t="shared" si="4"/>
        <v>0</v>
      </c>
      <c r="G767" s="171"/>
      <c r="H767" s="171"/>
      <c r="I767" s="402" t="s">
        <v>41</v>
      </c>
      <c r="J767" s="403"/>
      <c r="K767" s="403"/>
      <c r="L767" s="403"/>
      <c r="M767" s="403"/>
      <c r="N767" s="404"/>
      <c r="O767" s="402"/>
      <c r="P767" s="403"/>
      <c r="Q767" s="403"/>
      <c r="R767" s="403"/>
      <c r="S767" s="403"/>
      <c r="T767" s="404"/>
      <c r="U767" s="410"/>
      <c r="V767" s="410"/>
      <c r="W767" s="410"/>
      <c r="X767" s="410"/>
      <c r="Y767" s="410"/>
      <c r="Z767" s="410"/>
    </row>
    <row r="768" spans="1:26" x14ac:dyDescent="0.25">
      <c r="A768" s="19" t="s">
        <v>262</v>
      </c>
      <c r="B768" s="18" t="s">
        <v>52</v>
      </c>
      <c r="C768" s="19" t="s">
        <v>248</v>
      </c>
      <c r="D768" s="19"/>
      <c r="E768" s="26">
        <v>41598</v>
      </c>
      <c r="F768" s="435">
        <f t="shared" si="4"/>
        <v>0</v>
      </c>
      <c r="G768" s="171"/>
      <c r="H768" s="171"/>
      <c r="I768" s="402" t="s">
        <v>177</v>
      </c>
      <c r="J768" s="403"/>
      <c r="K768" s="403"/>
      <c r="L768" s="403"/>
      <c r="M768" s="403"/>
      <c r="N768" s="404"/>
      <c r="O768" s="402"/>
      <c r="P768" s="403"/>
      <c r="Q768" s="403"/>
      <c r="R768" s="403"/>
      <c r="S768" s="403"/>
      <c r="T768" s="404"/>
      <c r="U768" s="410"/>
      <c r="V768" s="410"/>
      <c r="W768" s="410"/>
      <c r="X768" s="410"/>
      <c r="Y768" s="410"/>
      <c r="Z768" s="410"/>
    </row>
    <row r="769" spans="1:26" x14ac:dyDescent="0.25">
      <c r="A769" s="19" t="s">
        <v>262</v>
      </c>
      <c r="B769" s="18" t="s">
        <v>52</v>
      </c>
      <c r="C769" s="19" t="s">
        <v>248</v>
      </c>
      <c r="D769" s="19"/>
      <c r="E769" s="26">
        <v>41598</v>
      </c>
      <c r="F769" s="435">
        <f t="shared" si="4"/>
        <v>0</v>
      </c>
      <c r="G769" s="171"/>
      <c r="H769" s="171"/>
      <c r="I769" s="402" t="s">
        <v>180</v>
      </c>
      <c r="J769" s="403"/>
      <c r="K769" s="403"/>
      <c r="L769" s="403"/>
      <c r="M769" s="403"/>
      <c r="N769" s="404"/>
      <c r="O769" s="402"/>
      <c r="P769" s="403"/>
      <c r="Q769" s="403"/>
      <c r="R769" s="403"/>
      <c r="S769" s="403"/>
      <c r="T769" s="404"/>
      <c r="U769" s="410"/>
      <c r="V769" s="410"/>
      <c r="W769" s="410"/>
      <c r="X769" s="410"/>
      <c r="Y769" s="410"/>
      <c r="Z769" s="410"/>
    </row>
    <row r="770" spans="1:26" x14ac:dyDescent="0.25">
      <c r="A770" s="19" t="s">
        <v>262</v>
      </c>
      <c r="B770" s="18" t="s">
        <v>61</v>
      </c>
      <c r="C770" s="19" t="s">
        <v>248</v>
      </c>
      <c r="D770" s="19"/>
      <c r="E770" s="26">
        <v>41598</v>
      </c>
      <c r="F770" s="435">
        <f t="shared" si="4"/>
        <v>0</v>
      </c>
      <c r="G770" s="171"/>
      <c r="H770" s="171"/>
      <c r="I770" s="402" t="s">
        <v>488</v>
      </c>
      <c r="J770" s="403"/>
      <c r="K770" s="403"/>
      <c r="L770" s="403"/>
      <c r="M770" s="403"/>
      <c r="N770" s="404"/>
      <c r="O770" s="402"/>
      <c r="P770" s="403"/>
      <c r="Q770" s="403"/>
      <c r="R770" s="403"/>
      <c r="S770" s="403"/>
      <c r="T770" s="404"/>
      <c r="U770" s="410"/>
      <c r="V770" s="410"/>
      <c r="W770" s="410"/>
      <c r="X770" s="410"/>
      <c r="Y770" s="410"/>
      <c r="Z770" s="410"/>
    </row>
    <row r="771" spans="1:26" x14ac:dyDescent="0.25">
      <c r="A771" s="19" t="s">
        <v>262</v>
      </c>
      <c r="B771" s="18" t="s">
        <v>136</v>
      </c>
      <c r="C771" s="19" t="s">
        <v>248</v>
      </c>
      <c r="D771" s="19"/>
      <c r="E771" s="26">
        <v>41598</v>
      </c>
      <c r="F771" s="435">
        <f t="shared" si="4"/>
        <v>0</v>
      </c>
      <c r="G771" s="171"/>
      <c r="H771" s="171"/>
      <c r="I771" s="402" t="s">
        <v>135</v>
      </c>
      <c r="J771" s="403"/>
      <c r="K771" s="403"/>
      <c r="L771" s="403"/>
      <c r="M771" s="403"/>
      <c r="N771" s="404"/>
      <c r="O771" s="402"/>
      <c r="P771" s="403"/>
      <c r="Q771" s="403"/>
      <c r="R771" s="403"/>
      <c r="S771" s="403"/>
      <c r="T771" s="404"/>
      <c r="U771" s="410"/>
      <c r="V771" s="410"/>
      <c r="W771" s="410"/>
      <c r="X771" s="410"/>
      <c r="Y771" s="410"/>
      <c r="Z771" s="410"/>
    </row>
    <row r="772" spans="1:26" x14ac:dyDescent="0.25">
      <c r="A772" s="19" t="s">
        <v>262</v>
      </c>
      <c r="B772" s="18" t="s">
        <v>62</v>
      </c>
      <c r="C772" s="19" t="s">
        <v>248</v>
      </c>
      <c r="D772" s="19"/>
      <c r="E772" s="26">
        <v>41598</v>
      </c>
      <c r="F772" s="435">
        <f t="shared" si="4"/>
        <v>0</v>
      </c>
      <c r="G772" s="171"/>
      <c r="H772" s="171"/>
      <c r="I772" s="402" t="s">
        <v>183</v>
      </c>
      <c r="J772" s="403"/>
      <c r="K772" s="403"/>
      <c r="L772" s="403"/>
      <c r="M772" s="403"/>
      <c r="N772" s="404"/>
      <c r="O772" s="402"/>
      <c r="P772" s="403"/>
      <c r="Q772" s="403"/>
      <c r="R772" s="403"/>
      <c r="S772" s="403"/>
      <c r="T772" s="404"/>
      <c r="U772" s="410"/>
      <c r="V772" s="410"/>
      <c r="W772" s="410"/>
      <c r="X772" s="410"/>
      <c r="Y772" s="410"/>
      <c r="Z772" s="410"/>
    </row>
    <row r="773" spans="1:26" x14ac:dyDescent="0.25">
      <c r="A773" s="19" t="s">
        <v>262</v>
      </c>
      <c r="B773" s="18" t="s">
        <v>144</v>
      </c>
      <c r="C773" s="19" t="s">
        <v>248</v>
      </c>
      <c r="D773" s="19"/>
      <c r="E773" s="26">
        <v>41598</v>
      </c>
      <c r="F773" s="435">
        <f t="shared" si="4"/>
        <v>0</v>
      </c>
      <c r="G773" s="171"/>
      <c r="H773" s="171"/>
      <c r="I773" s="402" t="s">
        <v>148</v>
      </c>
      <c r="J773" s="403"/>
      <c r="K773" s="403"/>
      <c r="L773" s="403"/>
      <c r="M773" s="403"/>
      <c r="N773" s="404"/>
      <c r="O773" s="402"/>
      <c r="P773" s="403"/>
      <c r="Q773" s="403"/>
      <c r="R773" s="403"/>
      <c r="S773" s="403"/>
      <c r="T773" s="404"/>
      <c r="U773" s="410"/>
      <c r="V773" s="410"/>
      <c r="W773" s="410"/>
      <c r="X773" s="410"/>
      <c r="Y773" s="410"/>
      <c r="Z773" s="410"/>
    </row>
    <row r="774" spans="1:26" x14ac:dyDescent="0.25">
      <c r="A774" s="19" t="s">
        <v>262</v>
      </c>
      <c r="B774" s="18" t="s">
        <v>93</v>
      </c>
      <c r="C774" s="19" t="s">
        <v>248</v>
      </c>
      <c r="D774" s="19"/>
      <c r="E774" s="26">
        <v>41598</v>
      </c>
      <c r="F774" s="435">
        <f t="shared" si="4"/>
        <v>0</v>
      </c>
      <c r="G774" s="171"/>
      <c r="H774" s="171"/>
      <c r="I774" s="402" t="s">
        <v>347</v>
      </c>
      <c r="J774" s="403"/>
      <c r="K774" s="403"/>
      <c r="L774" s="403"/>
      <c r="M774" s="403"/>
      <c r="N774" s="404"/>
      <c r="O774" s="402"/>
      <c r="P774" s="403"/>
      <c r="Q774" s="403"/>
      <c r="R774" s="403"/>
      <c r="S774" s="403"/>
      <c r="T774" s="404"/>
      <c r="U774" s="410"/>
      <c r="V774" s="410"/>
      <c r="W774" s="410"/>
      <c r="X774" s="410"/>
      <c r="Y774" s="410"/>
      <c r="Z774" s="410"/>
    </row>
    <row r="775" spans="1:26" x14ac:dyDescent="0.25">
      <c r="A775" s="180" t="s">
        <v>262</v>
      </c>
      <c r="B775" s="18" t="s">
        <v>29</v>
      </c>
      <c r="C775" s="180" t="s">
        <v>239</v>
      </c>
      <c r="D775" s="180"/>
      <c r="E775" s="26">
        <v>41599</v>
      </c>
      <c r="F775" s="435"/>
      <c r="G775" s="171"/>
      <c r="H775" s="171"/>
      <c r="I775" s="402" t="s">
        <v>524</v>
      </c>
      <c r="J775" s="403"/>
      <c r="K775" s="403"/>
      <c r="L775" s="403"/>
      <c r="M775" s="403"/>
      <c r="N775" s="404"/>
      <c r="O775" s="402" t="s">
        <v>518</v>
      </c>
      <c r="P775" s="403"/>
      <c r="Q775" s="403"/>
      <c r="R775" s="403"/>
      <c r="S775" s="403"/>
      <c r="T775" s="404"/>
      <c r="U775" s="180"/>
      <c r="V775" s="180"/>
      <c r="W775" s="180"/>
      <c r="X775" s="180"/>
      <c r="Y775" s="180"/>
      <c r="Z775" s="180"/>
    </row>
    <row r="776" spans="1:26" x14ac:dyDescent="0.25">
      <c r="A776" s="178" t="s">
        <v>262</v>
      </c>
      <c r="B776" s="18" t="s">
        <v>10</v>
      </c>
      <c r="C776" s="178" t="s">
        <v>248</v>
      </c>
      <c r="D776" s="19"/>
      <c r="E776" s="26">
        <v>41603</v>
      </c>
      <c r="F776" s="435">
        <f t="shared" si="4"/>
        <v>0</v>
      </c>
      <c r="G776" s="171"/>
      <c r="H776" s="171"/>
      <c r="I776" s="402" t="s">
        <v>12</v>
      </c>
      <c r="J776" s="403"/>
      <c r="K776" s="403"/>
      <c r="L776" s="403"/>
      <c r="M776" s="403"/>
      <c r="N776" s="404"/>
      <c r="O776" s="402"/>
      <c r="P776" s="403"/>
      <c r="Q776" s="403"/>
      <c r="R776" s="403"/>
      <c r="S776" s="403"/>
      <c r="T776" s="404"/>
      <c r="U776" s="410"/>
      <c r="V776" s="410"/>
      <c r="W776" s="410"/>
      <c r="X776" s="410"/>
      <c r="Y776" s="410"/>
      <c r="Z776" s="410"/>
    </row>
    <row r="777" spans="1:26" x14ac:dyDescent="0.25">
      <c r="A777" s="178" t="s">
        <v>262</v>
      </c>
      <c r="B777" s="18" t="s">
        <v>10</v>
      </c>
      <c r="C777" s="178" t="s">
        <v>248</v>
      </c>
      <c r="D777" s="19"/>
      <c r="E777" s="26">
        <v>41603</v>
      </c>
      <c r="F777" s="435">
        <f t="shared" si="4"/>
        <v>0</v>
      </c>
      <c r="G777" s="171"/>
      <c r="H777" s="171"/>
      <c r="I777" s="402" t="s">
        <v>14</v>
      </c>
      <c r="J777" s="403"/>
      <c r="K777" s="403"/>
      <c r="L777" s="403"/>
      <c r="M777" s="403"/>
      <c r="N777" s="404"/>
      <c r="O777" s="402"/>
      <c r="P777" s="403"/>
      <c r="Q777" s="403"/>
      <c r="R777" s="403"/>
      <c r="S777" s="403"/>
      <c r="T777" s="404"/>
      <c r="U777" s="410"/>
      <c r="V777" s="410"/>
      <c r="W777" s="410"/>
      <c r="X777" s="410"/>
      <c r="Y777" s="410"/>
      <c r="Z777" s="410"/>
    </row>
    <row r="778" spans="1:26" x14ac:dyDescent="0.25">
      <c r="A778" s="178" t="s">
        <v>262</v>
      </c>
      <c r="B778" s="18" t="s">
        <v>10</v>
      </c>
      <c r="C778" s="178" t="s">
        <v>248</v>
      </c>
      <c r="D778" s="19"/>
      <c r="E778" s="26">
        <v>41603</v>
      </c>
      <c r="F778" s="435">
        <f t="shared" si="4"/>
        <v>0</v>
      </c>
      <c r="G778" s="171"/>
      <c r="H778" s="171"/>
      <c r="I778" s="402" t="s">
        <v>16</v>
      </c>
      <c r="J778" s="403"/>
      <c r="K778" s="403"/>
      <c r="L778" s="403"/>
      <c r="M778" s="403"/>
      <c r="N778" s="404"/>
      <c r="O778" s="402"/>
      <c r="P778" s="403"/>
      <c r="Q778" s="403"/>
      <c r="R778" s="403"/>
      <c r="S778" s="403"/>
      <c r="T778" s="404"/>
      <c r="U778" s="410"/>
      <c r="V778" s="410"/>
      <c r="W778" s="410"/>
      <c r="X778" s="410"/>
      <c r="Y778" s="410"/>
      <c r="Z778" s="410"/>
    </row>
    <row r="779" spans="1:26" x14ac:dyDescent="0.25">
      <c r="A779" s="178" t="s">
        <v>262</v>
      </c>
      <c r="B779" s="18" t="s">
        <v>10</v>
      </c>
      <c r="C779" s="178" t="s">
        <v>248</v>
      </c>
      <c r="D779" s="19"/>
      <c r="E779" s="26">
        <v>41603</v>
      </c>
      <c r="F779" s="435">
        <f t="shared" si="4"/>
        <v>0</v>
      </c>
      <c r="G779" s="171"/>
      <c r="H779" s="171"/>
      <c r="I779" s="402" t="s">
        <v>18</v>
      </c>
      <c r="J779" s="403"/>
      <c r="K779" s="403"/>
      <c r="L779" s="403"/>
      <c r="M779" s="403"/>
      <c r="N779" s="404"/>
      <c r="O779" s="402"/>
      <c r="P779" s="403"/>
      <c r="Q779" s="403"/>
      <c r="R779" s="403"/>
      <c r="S779" s="403"/>
      <c r="T779" s="404"/>
      <c r="U779" s="410"/>
      <c r="V779" s="410"/>
      <c r="W779" s="410"/>
      <c r="X779" s="410"/>
      <c r="Y779" s="410"/>
      <c r="Z779" s="410"/>
    </row>
    <row r="780" spans="1:26" x14ac:dyDescent="0.25">
      <c r="A780" s="178" t="s">
        <v>262</v>
      </c>
      <c r="B780" s="18" t="s">
        <v>10</v>
      </c>
      <c r="C780" s="178" t="s">
        <v>248</v>
      </c>
      <c r="D780" s="19"/>
      <c r="E780" s="26">
        <v>41603</v>
      </c>
      <c r="F780" s="435">
        <f t="shared" si="4"/>
        <v>0</v>
      </c>
      <c r="G780" s="171"/>
      <c r="H780" s="171"/>
      <c r="I780" s="402" t="s">
        <v>23</v>
      </c>
      <c r="J780" s="403"/>
      <c r="K780" s="403"/>
      <c r="L780" s="403"/>
      <c r="M780" s="403"/>
      <c r="N780" s="404"/>
      <c r="O780" s="402"/>
      <c r="P780" s="403"/>
      <c r="Q780" s="403"/>
      <c r="R780" s="403"/>
      <c r="S780" s="403"/>
      <c r="T780" s="404"/>
      <c r="U780" s="410"/>
      <c r="V780" s="410"/>
      <c r="W780" s="410"/>
      <c r="X780" s="410"/>
      <c r="Y780" s="410"/>
      <c r="Z780" s="410"/>
    </row>
    <row r="781" spans="1:26" x14ac:dyDescent="0.25">
      <c r="A781" s="178" t="s">
        <v>262</v>
      </c>
      <c r="B781" s="18" t="s">
        <v>10</v>
      </c>
      <c r="C781" s="178" t="s">
        <v>248</v>
      </c>
      <c r="D781" s="19"/>
      <c r="E781" s="26">
        <v>41603</v>
      </c>
      <c r="F781" s="435">
        <f t="shared" si="4"/>
        <v>0</v>
      </c>
      <c r="G781" s="171"/>
      <c r="H781" s="171"/>
      <c r="I781" s="402" t="s">
        <v>25</v>
      </c>
      <c r="J781" s="403"/>
      <c r="K781" s="403"/>
      <c r="L781" s="403"/>
      <c r="M781" s="403"/>
      <c r="N781" s="404"/>
      <c r="O781" s="402"/>
      <c r="P781" s="403"/>
      <c r="Q781" s="403"/>
      <c r="R781" s="403"/>
      <c r="S781" s="403"/>
      <c r="T781" s="404"/>
      <c r="U781" s="410"/>
      <c r="V781" s="410"/>
      <c r="W781" s="410"/>
      <c r="X781" s="410"/>
      <c r="Y781" s="410"/>
      <c r="Z781" s="410"/>
    </row>
    <row r="782" spans="1:26" x14ac:dyDescent="0.25">
      <c r="A782" s="178" t="s">
        <v>262</v>
      </c>
      <c r="B782" s="18" t="s">
        <v>10</v>
      </c>
      <c r="C782" s="178" t="s">
        <v>248</v>
      </c>
      <c r="D782" s="19"/>
      <c r="E782" s="26">
        <v>41603</v>
      </c>
      <c r="F782" s="435">
        <f t="shared" si="4"/>
        <v>0</v>
      </c>
      <c r="G782" s="171"/>
      <c r="H782" s="171"/>
      <c r="I782" s="402" t="s">
        <v>383</v>
      </c>
      <c r="J782" s="403"/>
      <c r="K782" s="403"/>
      <c r="L782" s="403"/>
      <c r="M782" s="403"/>
      <c r="N782" s="404"/>
      <c r="O782" s="402"/>
      <c r="P782" s="403"/>
      <c r="Q782" s="403"/>
      <c r="R782" s="403"/>
      <c r="S782" s="403"/>
      <c r="T782" s="404"/>
      <c r="U782" s="410"/>
      <c r="V782" s="410"/>
      <c r="W782" s="410"/>
      <c r="X782" s="410"/>
      <c r="Y782" s="410"/>
      <c r="Z782" s="410"/>
    </row>
    <row r="783" spans="1:26" x14ac:dyDescent="0.25">
      <c r="A783" s="178" t="s">
        <v>262</v>
      </c>
      <c r="B783" s="18" t="s">
        <v>10</v>
      </c>
      <c r="C783" s="178" t="s">
        <v>248</v>
      </c>
      <c r="D783" s="19"/>
      <c r="E783" s="26">
        <v>41603</v>
      </c>
      <c r="F783" s="435">
        <f t="shared" si="4"/>
        <v>0</v>
      </c>
      <c r="G783" s="171"/>
      <c r="H783" s="171"/>
      <c r="I783" s="402" t="s">
        <v>254</v>
      </c>
      <c r="J783" s="403"/>
      <c r="K783" s="403"/>
      <c r="L783" s="403"/>
      <c r="M783" s="403"/>
      <c r="N783" s="404"/>
      <c r="O783" s="402"/>
      <c r="P783" s="403"/>
      <c r="Q783" s="403"/>
      <c r="R783" s="403"/>
      <c r="S783" s="403"/>
      <c r="T783" s="404"/>
      <c r="U783" s="410"/>
      <c r="V783" s="410"/>
      <c r="W783" s="410"/>
      <c r="X783" s="410"/>
      <c r="Y783" s="410"/>
      <c r="Z783" s="410"/>
    </row>
    <row r="784" spans="1:26" x14ac:dyDescent="0.25">
      <c r="A784" s="178" t="s">
        <v>262</v>
      </c>
      <c r="B784" s="18" t="s">
        <v>29</v>
      </c>
      <c r="C784" s="178" t="s">
        <v>248</v>
      </c>
      <c r="D784" s="19"/>
      <c r="E784" s="26">
        <v>41603</v>
      </c>
      <c r="F784" s="435">
        <f t="shared" si="4"/>
        <v>0</v>
      </c>
      <c r="G784" s="171"/>
      <c r="H784" s="171"/>
      <c r="I784" s="402" t="s">
        <v>179</v>
      </c>
      <c r="J784" s="403"/>
      <c r="K784" s="403"/>
      <c r="L784" s="403"/>
      <c r="M784" s="403"/>
      <c r="N784" s="404"/>
      <c r="O784" s="402"/>
      <c r="P784" s="403"/>
      <c r="Q784" s="403"/>
      <c r="R784" s="403"/>
      <c r="S784" s="403"/>
      <c r="T784" s="404"/>
      <c r="U784" s="410"/>
      <c r="V784" s="410"/>
      <c r="W784" s="410"/>
      <c r="X784" s="410"/>
      <c r="Y784" s="410"/>
      <c r="Z784" s="410"/>
    </row>
    <row r="785" spans="1:26" x14ac:dyDescent="0.25">
      <c r="A785" s="178" t="s">
        <v>262</v>
      </c>
      <c r="B785" s="18" t="s">
        <v>29</v>
      </c>
      <c r="C785" s="178" t="s">
        <v>248</v>
      </c>
      <c r="D785" s="19"/>
      <c r="E785" s="26">
        <v>41603</v>
      </c>
      <c r="F785" s="435">
        <f t="shared" si="4"/>
        <v>0</v>
      </c>
      <c r="G785" s="171"/>
      <c r="H785" s="171"/>
      <c r="I785" s="402" t="s">
        <v>433</v>
      </c>
      <c r="J785" s="403"/>
      <c r="K785" s="403"/>
      <c r="L785" s="403"/>
      <c r="M785" s="403"/>
      <c r="N785" s="404"/>
      <c r="O785" s="402"/>
      <c r="P785" s="403"/>
      <c r="Q785" s="403"/>
      <c r="R785" s="403"/>
      <c r="S785" s="403"/>
      <c r="T785" s="404"/>
      <c r="U785" s="410"/>
      <c r="V785" s="410"/>
      <c r="W785" s="410"/>
      <c r="X785" s="410"/>
      <c r="Y785" s="410"/>
      <c r="Z785" s="410"/>
    </row>
    <row r="786" spans="1:26" x14ac:dyDescent="0.25">
      <c r="A786" s="178" t="s">
        <v>262</v>
      </c>
      <c r="B786" s="18" t="s">
        <v>52</v>
      </c>
      <c r="C786" s="178" t="s">
        <v>248</v>
      </c>
      <c r="D786" s="19"/>
      <c r="E786" s="26">
        <v>41603</v>
      </c>
      <c r="F786" s="435">
        <f t="shared" si="4"/>
        <v>0</v>
      </c>
      <c r="G786" s="171"/>
      <c r="H786" s="171"/>
      <c r="I786" s="402" t="s">
        <v>427</v>
      </c>
      <c r="J786" s="403"/>
      <c r="K786" s="403"/>
      <c r="L786" s="403"/>
      <c r="M786" s="403"/>
      <c r="N786" s="404"/>
      <c r="O786" s="402"/>
      <c r="P786" s="403"/>
      <c r="Q786" s="403"/>
      <c r="R786" s="403"/>
      <c r="S786" s="403"/>
      <c r="T786" s="404"/>
      <c r="U786" s="410"/>
      <c r="V786" s="410"/>
      <c r="W786" s="410"/>
      <c r="X786" s="410"/>
      <c r="Y786" s="410"/>
      <c r="Z786" s="410"/>
    </row>
    <row r="787" spans="1:26" x14ac:dyDescent="0.25">
      <c r="A787" s="178" t="s">
        <v>262</v>
      </c>
      <c r="B787" s="18" t="s">
        <v>61</v>
      </c>
      <c r="C787" s="178" t="s">
        <v>248</v>
      </c>
      <c r="D787" s="19"/>
      <c r="E787" s="26">
        <v>41603</v>
      </c>
      <c r="F787" s="435">
        <f t="shared" si="4"/>
        <v>0</v>
      </c>
      <c r="G787" s="171"/>
      <c r="H787" s="171"/>
      <c r="I787" s="402" t="s">
        <v>438</v>
      </c>
      <c r="J787" s="403"/>
      <c r="K787" s="403"/>
      <c r="L787" s="403"/>
      <c r="M787" s="403"/>
      <c r="N787" s="404"/>
      <c r="O787" s="402"/>
      <c r="P787" s="403"/>
      <c r="Q787" s="403"/>
      <c r="R787" s="403"/>
      <c r="S787" s="403"/>
      <c r="T787" s="404"/>
      <c r="U787" s="410"/>
      <c r="V787" s="410"/>
      <c r="W787" s="410"/>
      <c r="X787" s="410"/>
      <c r="Y787" s="410"/>
      <c r="Z787" s="410"/>
    </row>
    <row r="788" spans="1:26" x14ac:dyDescent="0.25">
      <c r="A788" s="178" t="s">
        <v>262</v>
      </c>
      <c r="B788" s="18" t="s">
        <v>61</v>
      </c>
      <c r="C788" s="178" t="s">
        <v>248</v>
      </c>
      <c r="D788" s="19"/>
      <c r="E788" s="26">
        <v>41603</v>
      </c>
      <c r="F788" s="435">
        <f t="shared" si="4"/>
        <v>0</v>
      </c>
      <c r="G788" s="171"/>
      <c r="H788" s="171"/>
      <c r="I788" s="402" t="s">
        <v>437</v>
      </c>
      <c r="J788" s="403"/>
      <c r="K788" s="403"/>
      <c r="L788" s="403"/>
      <c r="M788" s="403"/>
      <c r="N788" s="404"/>
      <c r="O788" s="402"/>
      <c r="P788" s="403"/>
      <c r="Q788" s="403"/>
      <c r="R788" s="403"/>
      <c r="S788" s="403"/>
      <c r="T788" s="404"/>
      <c r="U788" s="410"/>
      <c r="V788" s="410"/>
      <c r="W788" s="410"/>
      <c r="X788" s="410"/>
      <c r="Y788" s="410"/>
      <c r="Z788" s="410"/>
    </row>
    <row r="789" spans="1:26" x14ac:dyDescent="0.25">
      <c r="A789" s="178" t="s">
        <v>262</v>
      </c>
      <c r="B789" s="18" t="s">
        <v>61</v>
      </c>
      <c r="C789" s="178" t="s">
        <v>248</v>
      </c>
      <c r="D789" s="19"/>
      <c r="E789" s="26">
        <v>41603</v>
      </c>
      <c r="F789" s="435">
        <f t="shared" si="4"/>
        <v>0</v>
      </c>
      <c r="G789" s="171"/>
      <c r="H789" s="171"/>
      <c r="I789" s="402" t="s">
        <v>436</v>
      </c>
      <c r="J789" s="403"/>
      <c r="K789" s="403"/>
      <c r="L789" s="403"/>
      <c r="M789" s="403"/>
      <c r="N789" s="404"/>
      <c r="O789" s="402"/>
      <c r="P789" s="403"/>
      <c r="Q789" s="403"/>
      <c r="R789" s="403"/>
      <c r="S789" s="403"/>
      <c r="T789" s="404"/>
      <c r="U789" s="410"/>
      <c r="V789" s="410"/>
      <c r="W789" s="410"/>
      <c r="X789" s="410"/>
      <c r="Y789" s="410"/>
      <c r="Z789" s="410"/>
    </row>
    <row r="790" spans="1:26" x14ac:dyDescent="0.25">
      <c r="A790" s="178" t="s">
        <v>262</v>
      </c>
      <c r="B790" s="18" t="s">
        <v>61</v>
      </c>
      <c r="C790" s="178" t="s">
        <v>248</v>
      </c>
      <c r="D790" s="19"/>
      <c r="E790" s="26">
        <v>41603</v>
      </c>
      <c r="F790" s="435">
        <f t="shared" si="4"/>
        <v>0</v>
      </c>
      <c r="G790" s="171"/>
      <c r="H790" s="171"/>
      <c r="I790" s="402" t="s">
        <v>435</v>
      </c>
      <c r="J790" s="403"/>
      <c r="K790" s="403"/>
      <c r="L790" s="403"/>
      <c r="M790" s="403"/>
      <c r="N790" s="404"/>
      <c r="O790" s="402"/>
      <c r="P790" s="403"/>
      <c r="Q790" s="403"/>
      <c r="R790" s="403"/>
      <c r="S790" s="403"/>
      <c r="T790" s="404"/>
      <c r="U790" s="410"/>
      <c r="V790" s="410"/>
      <c r="W790" s="410"/>
      <c r="X790" s="410"/>
      <c r="Y790" s="410"/>
      <c r="Z790" s="410"/>
    </row>
    <row r="791" spans="1:26" x14ac:dyDescent="0.25">
      <c r="A791" s="178" t="s">
        <v>262</v>
      </c>
      <c r="B791" s="18" t="s">
        <v>61</v>
      </c>
      <c r="C791" s="178" t="s">
        <v>248</v>
      </c>
      <c r="D791" s="19"/>
      <c r="E791" s="26">
        <v>41603</v>
      </c>
      <c r="F791" s="435">
        <f t="shared" si="4"/>
        <v>0</v>
      </c>
      <c r="G791" s="171"/>
      <c r="H791" s="171"/>
      <c r="I791" s="402" t="s">
        <v>439</v>
      </c>
      <c r="J791" s="403"/>
      <c r="K791" s="403"/>
      <c r="L791" s="403"/>
      <c r="M791" s="403"/>
      <c r="N791" s="404"/>
      <c r="O791" s="402"/>
      <c r="P791" s="403"/>
      <c r="Q791" s="403"/>
      <c r="R791" s="403"/>
      <c r="S791" s="403"/>
      <c r="T791" s="404"/>
      <c r="U791" s="410"/>
      <c r="V791" s="410"/>
      <c r="W791" s="410"/>
      <c r="X791" s="410"/>
      <c r="Y791" s="410"/>
      <c r="Z791" s="410"/>
    </row>
    <row r="792" spans="1:26" x14ac:dyDescent="0.25">
      <c r="A792" s="178" t="s">
        <v>262</v>
      </c>
      <c r="B792" s="18" t="s">
        <v>61</v>
      </c>
      <c r="C792" s="178" t="s">
        <v>248</v>
      </c>
      <c r="D792" s="19"/>
      <c r="E792" s="26">
        <v>41603</v>
      </c>
      <c r="F792" s="435">
        <f t="shared" si="4"/>
        <v>0</v>
      </c>
      <c r="G792" s="171"/>
      <c r="H792" s="171"/>
      <c r="I792" s="402" t="s">
        <v>434</v>
      </c>
      <c r="J792" s="403"/>
      <c r="K792" s="403"/>
      <c r="L792" s="403"/>
      <c r="M792" s="403"/>
      <c r="N792" s="404"/>
      <c r="O792" s="402"/>
      <c r="P792" s="403"/>
      <c r="Q792" s="403"/>
      <c r="R792" s="403"/>
      <c r="S792" s="403"/>
      <c r="T792" s="404"/>
      <c r="U792" s="410"/>
      <c r="V792" s="410"/>
      <c r="W792" s="410"/>
      <c r="X792" s="410"/>
      <c r="Y792" s="410"/>
      <c r="Z792" s="410"/>
    </row>
    <row r="793" spans="1:26" x14ac:dyDescent="0.25">
      <c r="A793" s="178" t="s">
        <v>262</v>
      </c>
      <c r="B793" s="18" t="s">
        <v>144</v>
      </c>
      <c r="C793" s="178" t="s">
        <v>248</v>
      </c>
      <c r="D793" s="19"/>
      <c r="E793" s="26">
        <v>41603</v>
      </c>
      <c r="F793" s="435">
        <f t="shared" si="4"/>
        <v>0</v>
      </c>
      <c r="G793" s="171"/>
      <c r="H793" s="171"/>
      <c r="I793" s="402" t="s">
        <v>153</v>
      </c>
      <c r="J793" s="403"/>
      <c r="K793" s="403"/>
      <c r="L793" s="403"/>
      <c r="M793" s="403"/>
      <c r="N793" s="404"/>
      <c r="O793" s="402"/>
      <c r="P793" s="403"/>
      <c r="Q793" s="403"/>
      <c r="R793" s="403"/>
      <c r="S793" s="403"/>
      <c r="T793" s="404"/>
      <c r="U793" s="410"/>
      <c r="V793" s="410"/>
      <c r="W793" s="410"/>
      <c r="X793" s="410"/>
      <c r="Y793" s="410"/>
      <c r="Z793" s="410"/>
    </row>
    <row r="794" spans="1:26" x14ac:dyDescent="0.25">
      <c r="A794" s="178" t="s">
        <v>262</v>
      </c>
      <c r="B794" s="18" t="s">
        <v>144</v>
      </c>
      <c r="C794" s="178" t="s">
        <v>248</v>
      </c>
      <c r="D794" s="19"/>
      <c r="E794" s="26">
        <v>41603</v>
      </c>
      <c r="F794" s="435">
        <f t="shared" si="4"/>
        <v>0</v>
      </c>
      <c r="G794" s="171"/>
      <c r="H794" s="171"/>
      <c r="I794" s="402" t="s">
        <v>154</v>
      </c>
      <c r="J794" s="403"/>
      <c r="K794" s="403"/>
      <c r="L794" s="403"/>
      <c r="M794" s="403"/>
      <c r="N794" s="404"/>
      <c r="O794" s="402"/>
      <c r="P794" s="403"/>
      <c r="Q794" s="403"/>
      <c r="R794" s="403"/>
      <c r="S794" s="403"/>
      <c r="T794" s="404"/>
      <c r="U794" s="410"/>
      <c r="V794" s="410"/>
      <c r="W794" s="410"/>
      <c r="X794" s="410"/>
      <c r="Y794" s="410"/>
      <c r="Z794" s="410"/>
    </row>
    <row r="795" spans="1:26" x14ac:dyDescent="0.25">
      <c r="A795" s="178" t="s">
        <v>262</v>
      </c>
      <c r="B795" s="18" t="s">
        <v>144</v>
      </c>
      <c r="C795" s="178" t="s">
        <v>248</v>
      </c>
      <c r="D795" s="19"/>
      <c r="E795" s="26">
        <v>41603</v>
      </c>
      <c r="F795" s="435">
        <f t="shared" si="4"/>
        <v>0</v>
      </c>
      <c r="G795" s="171"/>
      <c r="H795" s="171"/>
      <c r="I795" s="402" t="s">
        <v>155</v>
      </c>
      <c r="J795" s="403"/>
      <c r="K795" s="403"/>
      <c r="L795" s="403"/>
      <c r="M795" s="403"/>
      <c r="N795" s="404"/>
      <c r="O795" s="402"/>
      <c r="P795" s="403"/>
      <c r="Q795" s="403"/>
      <c r="R795" s="403"/>
      <c r="S795" s="403"/>
      <c r="T795" s="404"/>
      <c r="U795" s="410"/>
      <c r="V795" s="410"/>
      <c r="W795" s="410"/>
      <c r="X795" s="410"/>
      <c r="Y795" s="410"/>
      <c r="Z795" s="410"/>
    </row>
    <row r="796" spans="1:26" x14ac:dyDescent="0.25">
      <c r="A796" s="178" t="s">
        <v>262</v>
      </c>
      <c r="B796" s="18" t="s">
        <v>144</v>
      </c>
      <c r="C796" s="178" t="s">
        <v>248</v>
      </c>
      <c r="D796" s="19"/>
      <c r="E796" s="26">
        <v>41603</v>
      </c>
      <c r="F796" s="435">
        <f t="shared" si="4"/>
        <v>0</v>
      </c>
      <c r="G796" s="171"/>
      <c r="H796" s="171"/>
      <c r="I796" s="402" t="s">
        <v>156</v>
      </c>
      <c r="J796" s="403"/>
      <c r="K796" s="403"/>
      <c r="L796" s="403"/>
      <c r="M796" s="403"/>
      <c r="N796" s="404"/>
      <c r="O796" s="402"/>
      <c r="P796" s="403"/>
      <c r="Q796" s="403"/>
      <c r="R796" s="403"/>
      <c r="S796" s="403"/>
      <c r="T796" s="404"/>
      <c r="U796" s="410"/>
      <c r="V796" s="410"/>
      <c r="W796" s="410"/>
      <c r="X796" s="410"/>
      <c r="Y796" s="410"/>
      <c r="Z796" s="410"/>
    </row>
    <row r="797" spans="1:26" x14ac:dyDescent="0.25">
      <c r="A797" s="178" t="s">
        <v>262</v>
      </c>
      <c r="B797" s="18" t="s">
        <v>360</v>
      </c>
      <c r="C797" s="178" t="s">
        <v>248</v>
      </c>
      <c r="D797" s="19"/>
      <c r="E797" s="26">
        <v>41603</v>
      </c>
      <c r="F797" s="435">
        <f t="shared" si="4"/>
        <v>0</v>
      </c>
      <c r="G797" s="171"/>
      <c r="H797" s="171"/>
      <c r="I797" s="402" t="s">
        <v>446</v>
      </c>
      <c r="J797" s="403"/>
      <c r="K797" s="403"/>
      <c r="L797" s="403"/>
      <c r="M797" s="403"/>
      <c r="N797" s="404"/>
      <c r="O797" s="402"/>
      <c r="P797" s="403"/>
      <c r="Q797" s="403"/>
      <c r="R797" s="403"/>
      <c r="S797" s="403"/>
      <c r="T797" s="404"/>
      <c r="U797" s="410"/>
      <c r="V797" s="410"/>
      <c r="W797" s="410"/>
      <c r="X797" s="410"/>
      <c r="Y797" s="410"/>
      <c r="Z797" s="410"/>
    </row>
    <row r="798" spans="1:26" x14ac:dyDescent="0.25">
      <c r="A798" s="178" t="s">
        <v>321</v>
      </c>
      <c r="B798" s="18" t="s">
        <v>64</v>
      </c>
      <c r="C798" s="178" t="s">
        <v>248</v>
      </c>
      <c r="D798" s="19"/>
      <c r="E798" s="26">
        <v>41603</v>
      </c>
      <c r="F798" s="435">
        <f t="shared" si="4"/>
        <v>0</v>
      </c>
      <c r="G798" s="171"/>
      <c r="H798" s="171"/>
      <c r="I798" s="402" t="s">
        <v>450</v>
      </c>
      <c r="J798" s="403"/>
      <c r="K798" s="403"/>
      <c r="L798" s="403"/>
      <c r="M798" s="403"/>
      <c r="N798" s="404"/>
      <c r="O798" s="402"/>
      <c r="P798" s="403"/>
      <c r="Q798" s="403"/>
      <c r="R798" s="403"/>
      <c r="S798" s="403"/>
      <c r="T798" s="404"/>
      <c r="U798" s="410"/>
      <c r="V798" s="410"/>
      <c r="W798" s="410"/>
      <c r="X798" s="410"/>
      <c r="Y798" s="410"/>
      <c r="Z798" s="410"/>
    </row>
    <row r="799" spans="1:26" x14ac:dyDescent="0.25">
      <c r="A799" s="178" t="s">
        <v>321</v>
      </c>
      <c r="B799" s="18" t="s">
        <v>64</v>
      </c>
      <c r="C799" s="178" t="s">
        <v>248</v>
      </c>
      <c r="D799" s="19"/>
      <c r="E799" s="26">
        <v>41603</v>
      </c>
      <c r="F799" s="435">
        <f t="shared" si="4"/>
        <v>0</v>
      </c>
      <c r="G799" s="171"/>
      <c r="H799" s="171"/>
      <c r="I799" s="402" t="s">
        <v>449</v>
      </c>
      <c r="J799" s="403"/>
      <c r="K799" s="403"/>
      <c r="L799" s="403"/>
      <c r="M799" s="403"/>
      <c r="N799" s="404"/>
      <c r="O799" s="402"/>
      <c r="P799" s="403"/>
      <c r="Q799" s="403"/>
      <c r="R799" s="403"/>
      <c r="S799" s="403"/>
      <c r="T799" s="404"/>
      <c r="U799" s="410"/>
      <c r="V799" s="410"/>
      <c r="W799" s="410"/>
      <c r="X799" s="410"/>
      <c r="Y799" s="410"/>
      <c r="Z799" s="410"/>
    </row>
    <row r="800" spans="1:26" x14ac:dyDescent="0.25">
      <c r="A800" s="178" t="s">
        <v>321</v>
      </c>
      <c r="B800" s="18" t="s">
        <v>64</v>
      </c>
      <c r="C800" s="178" t="s">
        <v>248</v>
      </c>
      <c r="D800" s="19"/>
      <c r="E800" s="26">
        <v>41603</v>
      </c>
      <c r="F800" s="435">
        <f t="shared" si="4"/>
        <v>0</v>
      </c>
      <c r="G800" s="171"/>
      <c r="H800" s="171"/>
      <c r="I800" s="402" t="s">
        <v>69</v>
      </c>
      <c r="J800" s="403"/>
      <c r="K800" s="403"/>
      <c r="L800" s="403"/>
      <c r="M800" s="403"/>
      <c r="N800" s="404"/>
      <c r="O800" s="402"/>
      <c r="P800" s="403"/>
      <c r="Q800" s="403"/>
      <c r="R800" s="403"/>
      <c r="S800" s="403"/>
      <c r="T800" s="404"/>
      <c r="U800" s="410"/>
      <c r="V800" s="410"/>
      <c r="W800" s="410"/>
      <c r="X800" s="410"/>
      <c r="Y800" s="410"/>
      <c r="Z800" s="410"/>
    </row>
    <row r="801" spans="1:26" x14ac:dyDescent="0.25">
      <c r="A801" s="178" t="s">
        <v>321</v>
      </c>
      <c r="B801" s="18" t="s">
        <v>64</v>
      </c>
      <c r="C801" s="178" t="s">
        <v>248</v>
      </c>
      <c r="D801" s="19"/>
      <c r="E801" s="26">
        <v>41603</v>
      </c>
      <c r="F801" s="435">
        <f t="shared" si="4"/>
        <v>0</v>
      </c>
      <c r="G801" s="171"/>
      <c r="H801" s="171"/>
      <c r="I801" s="402" t="s">
        <v>70</v>
      </c>
      <c r="J801" s="403"/>
      <c r="K801" s="403"/>
      <c r="L801" s="403"/>
      <c r="M801" s="403"/>
      <c r="N801" s="404"/>
      <c r="O801" s="402"/>
      <c r="P801" s="403"/>
      <c r="Q801" s="403"/>
      <c r="R801" s="403"/>
      <c r="S801" s="403"/>
      <c r="T801" s="404"/>
      <c r="U801" s="410"/>
      <c r="V801" s="410"/>
      <c r="W801" s="410"/>
      <c r="X801" s="410"/>
      <c r="Y801" s="410"/>
      <c r="Z801" s="410"/>
    </row>
    <row r="802" spans="1:26" x14ac:dyDescent="0.25">
      <c r="A802" s="178" t="s">
        <v>262</v>
      </c>
      <c r="B802" s="18" t="s">
        <v>64</v>
      </c>
      <c r="C802" s="178" t="s">
        <v>248</v>
      </c>
      <c r="D802" s="19"/>
      <c r="E802" s="26">
        <v>41603</v>
      </c>
      <c r="F802" s="435">
        <f t="shared" si="4"/>
        <v>0</v>
      </c>
      <c r="G802" s="171"/>
      <c r="H802" s="171"/>
      <c r="I802" s="402" t="s">
        <v>448</v>
      </c>
      <c r="J802" s="403"/>
      <c r="K802" s="403"/>
      <c r="L802" s="403"/>
      <c r="M802" s="403"/>
      <c r="N802" s="404"/>
      <c r="O802" s="402"/>
      <c r="P802" s="403"/>
      <c r="Q802" s="403"/>
      <c r="R802" s="403"/>
      <c r="S802" s="403"/>
      <c r="T802" s="404"/>
      <c r="U802" s="410"/>
      <c r="V802" s="410"/>
      <c r="W802" s="410"/>
      <c r="X802" s="410"/>
      <c r="Y802" s="410"/>
      <c r="Z802" s="410"/>
    </row>
    <row r="803" spans="1:26" x14ac:dyDescent="0.25">
      <c r="A803" s="178" t="s">
        <v>321</v>
      </c>
      <c r="B803" s="18" t="s">
        <v>64</v>
      </c>
      <c r="C803" s="178" t="s">
        <v>248</v>
      </c>
      <c r="D803" s="19"/>
      <c r="E803" s="26">
        <v>41603</v>
      </c>
      <c r="F803" s="435">
        <f t="shared" si="4"/>
        <v>0</v>
      </c>
      <c r="G803" s="171"/>
      <c r="H803" s="171"/>
      <c r="I803" s="402" t="s">
        <v>493</v>
      </c>
      <c r="J803" s="403"/>
      <c r="K803" s="403"/>
      <c r="L803" s="403"/>
      <c r="M803" s="403"/>
      <c r="N803" s="404"/>
      <c r="O803" s="402"/>
      <c r="P803" s="403"/>
      <c r="Q803" s="403"/>
      <c r="R803" s="403"/>
      <c r="S803" s="403"/>
      <c r="T803" s="404"/>
      <c r="U803" s="410"/>
      <c r="V803" s="410"/>
      <c r="W803" s="410"/>
      <c r="X803" s="410"/>
      <c r="Y803" s="410"/>
      <c r="Z803" s="410"/>
    </row>
    <row r="804" spans="1:26" x14ac:dyDescent="0.25">
      <c r="A804" s="178" t="s">
        <v>262</v>
      </c>
      <c r="B804" s="18" t="s">
        <v>64</v>
      </c>
      <c r="C804" s="178" t="s">
        <v>248</v>
      </c>
      <c r="D804" s="19"/>
      <c r="E804" s="26">
        <v>41603</v>
      </c>
      <c r="F804" s="435">
        <f t="shared" si="4"/>
        <v>0</v>
      </c>
      <c r="G804" s="171"/>
      <c r="H804" s="171"/>
      <c r="I804" s="402" t="s">
        <v>76</v>
      </c>
      <c r="J804" s="403"/>
      <c r="K804" s="403"/>
      <c r="L804" s="403"/>
      <c r="M804" s="403"/>
      <c r="N804" s="404"/>
      <c r="O804" s="402"/>
      <c r="P804" s="403"/>
      <c r="Q804" s="403"/>
      <c r="R804" s="403"/>
      <c r="S804" s="403"/>
      <c r="T804" s="404"/>
      <c r="U804" s="410"/>
      <c r="V804" s="410"/>
      <c r="W804" s="410"/>
      <c r="X804" s="410"/>
      <c r="Y804" s="410"/>
      <c r="Z804" s="410"/>
    </row>
    <row r="805" spans="1:26" x14ac:dyDescent="0.25">
      <c r="A805" s="178" t="s">
        <v>262</v>
      </c>
      <c r="B805" s="18" t="s">
        <v>64</v>
      </c>
      <c r="C805" s="178" t="s">
        <v>248</v>
      </c>
      <c r="D805" s="19"/>
      <c r="E805" s="26">
        <v>41603</v>
      </c>
      <c r="F805" s="435">
        <f t="shared" si="4"/>
        <v>0</v>
      </c>
      <c r="G805" s="171"/>
      <c r="H805" s="171"/>
      <c r="I805" s="402" t="s">
        <v>77</v>
      </c>
      <c r="J805" s="403"/>
      <c r="K805" s="403"/>
      <c r="L805" s="403"/>
      <c r="M805" s="403"/>
      <c r="N805" s="404"/>
      <c r="O805" s="402"/>
      <c r="P805" s="403"/>
      <c r="Q805" s="403"/>
      <c r="R805" s="403"/>
      <c r="S805" s="403"/>
      <c r="T805" s="404"/>
      <c r="U805" s="410"/>
      <c r="V805" s="410"/>
      <c r="W805" s="410"/>
      <c r="X805" s="410"/>
      <c r="Y805" s="410"/>
      <c r="Z805" s="410"/>
    </row>
    <row r="806" spans="1:26" x14ac:dyDescent="0.25">
      <c r="A806" s="178" t="s">
        <v>321</v>
      </c>
      <c r="B806" s="18" t="s">
        <v>78</v>
      </c>
      <c r="C806" s="178" t="s">
        <v>248</v>
      </c>
      <c r="D806" s="19"/>
      <c r="E806" s="26">
        <v>41603</v>
      </c>
      <c r="F806" s="435">
        <f t="shared" si="4"/>
        <v>0</v>
      </c>
      <c r="G806" s="171"/>
      <c r="H806" s="171"/>
      <c r="I806" s="402" t="s">
        <v>451</v>
      </c>
      <c r="J806" s="403"/>
      <c r="K806" s="403"/>
      <c r="L806" s="403"/>
      <c r="M806" s="403"/>
      <c r="N806" s="404"/>
      <c r="O806" s="402"/>
      <c r="P806" s="403"/>
      <c r="Q806" s="403"/>
      <c r="R806" s="403"/>
      <c r="S806" s="403"/>
      <c r="T806" s="404"/>
      <c r="U806" s="410"/>
      <c r="V806" s="410"/>
      <c r="W806" s="410"/>
      <c r="X806" s="410"/>
      <c r="Y806" s="410"/>
      <c r="Z806" s="410"/>
    </row>
    <row r="807" spans="1:26" x14ac:dyDescent="0.25">
      <c r="A807" s="178" t="s">
        <v>321</v>
      </c>
      <c r="B807" s="18" t="s">
        <v>79</v>
      </c>
      <c r="C807" s="178" t="s">
        <v>248</v>
      </c>
      <c r="D807" s="19"/>
      <c r="E807" s="26">
        <v>41603</v>
      </c>
      <c r="F807" s="435">
        <f t="shared" si="4"/>
        <v>0</v>
      </c>
      <c r="G807" s="171"/>
      <c r="H807" s="171"/>
      <c r="I807" s="402" t="s">
        <v>451</v>
      </c>
      <c r="J807" s="403"/>
      <c r="K807" s="403"/>
      <c r="L807" s="403"/>
      <c r="M807" s="403"/>
      <c r="N807" s="404"/>
      <c r="O807" s="402"/>
      <c r="P807" s="403"/>
      <c r="Q807" s="403"/>
      <c r="R807" s="403"/>
      <c r="S807" s="403"/>
      <c r="T807" s="404"/>
      <c r="U807" s="410"/>
      <c r="V807" s="410"/>
      <c r="W807" s="410"/>
      <c r="X807" s="410"/>
      <c r="Y807" s="410"/>
      <c r="Z807" s="410"/>
    </row>
    <row r="808" spans="1:26" x14ac:dyDescent="0.25">
      <c r="A808" s="178" t="s">
        <v>262</v>
      </c>
      <c r="B808" s="18" t="s">
        <v>86</v>
      </c>
      <c r="C808" s="178" t="s">
        <v>248</v>
      </c>
      <c r="D808" s="19"/>
      <c r="E808" s="26">
        <v>41603</v>
      </c>
      <c r="F808" s="435">
        <f t="shared" si="4"/>
        <v>0</v>
      </c>
      <c r="G808" s="171"/>
      <c r="H808" s="171"/>
      <c r="I808" s="402" t="s">
        <v>399</v>
      </c>
      <c r="J808" s="403"/>
      <c r="K808" s="403"/>
      <c r="L808" s="403"/>
      <c r="M808" s="403"/>
      <c r="N808" s="404"/>
      <c r="O808" s="402"/>
      <c r="P808" s="403"/>
      <c r="Q808" s="403"/>
      <c r="R808" s="403"/>
      <c r="S808" s="403"/>
      <c r="T808" s="404"/>
      <c r="U808" s="410"/>
      <c r="V808" s="410"/>
      <c r="W808" s="410"/>
      <c r="X808" s="410"/>
      <c r="Y808" s="410"/>
      <c r="Z808" s="410"/>
    </row>
    <row r="809" spans="1:26" x14ac:dyDescent="0.25">
      <c r="A809" s="178" t="s">
        <v>262</v>
      </c>
      <c r="B809" s="18" t="s">
        <v>233</v>
      </c>
      <c r="C809" s="178" t="s">
        <v>248</v>
      </c>
      <c r="D809" s="19"/>
      <c r="E809" s="26">
        <v>41603</v>
      </c>
      <c r="F809" s="435">
        <f t="shared" si="4"/>
        <v>0</v>
      </c>
      <c r="G809" s="171"/>
      <c r="H809" s="171"/>
      <c r="I809" s="402" t="s">
        <v>238</v>
      </c>
      <c r="J809" s="403"/>
      <c r="K809" s="403"/>
      <c r="L809" s="403"/>
      <c r="M809" s="403"/>
      <c r="N809" s="404"/>
      <c r="O809" s="402"/>
      <c r="P809" s="403"/>
      <c r="Q809" s="403"/>
      <c r="R809" s="403"/>
      <c r="S809" s="403"/>
      <c r="T809" s="404"/>
      <c r="U809" s="410"/>
      <c r="V809" s="410"/>
      <c r="W809" s="410"/>
      <c r="X809" s="410"/>
      <c r="Y809" s="410"/>
      <c r="Z809" s="410"/>
    </row>
    <row r="810" spans="1:26" x14ac:dyDescent="0.25">
      <c r="A810" s="178" t="s">
        <v>262</v>
      </c>
      <c r="B810" s="18" t="s">
        <v>86</v>
      </c>
      <c r="C810" s="178" t="s">
        <v>248</v>
      </c>
      <c r="D810" s="19"/>
      <c r="E810" s="26">
        <v>41603</v>
      </c>
      <c r="F810" s="435">
        <f t="shared" si="4"/>
        <v>0</v>
      </c>
      <c r="G810" s="171"/>
      <c r="H810" s="171"/>
      <c r="I810" s="402" t="s">
        <v>284</v>
      </c>
      <c r="J810" s="403"/>
      <c r="K810" s="403"/>
      <c r="L810" s="403"/>
      <c r="M810" s="403"/>
      <c r="N810" s="404"/>
      <c r="O810" s="402"/>
      <c r="P810" s="403"/>
      <c r="Q810" s="403"/>
      <c r="R810" s="403"/>
      <c r="S810" s="403"/>
      <c r="T810" s="404"/>
      <c r="U810" s="410"/>
      <c r="V810" s="410"/>
      <c r="W810" s="410"/>
      <c r="X810" s="410"/>
      <c r="Y810" s="410"/>
      <c r="Z810" s="410"/>
    </row>
    <row r="811" spans="1:26" x14ac:dyDescent="0.25">
      <c r="A811" s="184" t="s">
        <v>262</v>
      </c>
      <c r="B811" s="18" t="s">
        <v>29</v>
      </c>
      <c r="C811" s="184" t="s">
        <v>239</v>
      </c>
      <c r="D811" s="184"/>
      <c r="E811" s="26">
        <v>41603</v>
      </c>
      <c r="F811" s="435"/>
      <c r="G811" s="171"/>
      <c r="H811" s="171"/>
      <c r="I811" s="402" t="s">
        <v>507</v>
      </c>
      <c r="J811" s="403"/>
      <c r="K811" s="403"/>
      <c r="L811" s="403"/>
      <c r="M811" s="403"/>
      <c r="N811" s="404"/>
      <c r="O811" s="402" t="s">
        <v>506</v>
      </c>
      <c r="P811" s="403"/>
      <c r="Q811" s="403"/>
      <c r="R811" s="403"/>
      <c r="S811" s="403"/>
      <c r="T811" s="404"/>
      <c r="U811" s="399"/>
      <c r="V811" s="400"/>
      <c r="W811" s="400"/>
      <c r="X811" s="400"/>
      <c r="Y811" s="400"/>
      <c r="Z811" s="401"/>
    </row>
    <row r="812" spans="1:26" x14ac:dyDescent="0.25">
      <c r="A812" s="179" t="s">
        <v>262</v>
      </c>
      <c r="B812" s="18" t="s">
        <v>10</v>
      </c>
      <c r="C812" s="179" t="s">
        <v>248</v>
      </c>
      <c r="D812" s="19"/>
      <c r="E812" s="26">
        <v>41604</v>
      </c>
      <c r="F812" s="435">
        <f t="shared" si="4"/>
        <v>0</v>
      </c>
      <c r="G812" s="171"/>
      <c r="H812" s="171"/>
      <c r="I812" s="402" t="s">
        <v>254</v>
      </c>
      <c r="J812" s="403"/>
      <c r="K812" s="403"/>
      <c r="L812" s="403"/>
      <c r="M812" s="403"/>
      <c r="N812" s="404"/>
      <c r="O812" s="402"/>
      <c r="P812" s="403"/>
      <c r="Q812" s="403"/>
      <c r="R812" s="403"/>
      <c r="S812" s="403"/>
      <c r="T812" s="404"/>
      <c r="U812" s="410"/>
      <c r="V812" s="410"/>
      <c r="W812" s="410"/>
      <c r="X812" s="410"/>
      <c r="Y812" s="410"/>
      <c r="Z812" s="410"/>
    </row>
    <row r="813" spans="1:26" x14ac:dyDescent="0.25">
      <c r="A813" s="179" t="s">
        <v>262</v>
      </c>
      <c r="B813" s="18" t="s">
        <v>34</v>
      </c>
      <c r="C813" s="179" t="s">
        <v>248</v>
      </c>
      <c r="D813" s="19"/>
      <c r="E813" s="26">
        <v>41604</v>
      </c>
      <c r="F813" s="435">
        <f t="shared" si="4"/>
        <v>0</v>
      </c>
      <c r="G813" s="171"/>
      <c r="H813" s="171"/>
      <c r="I813" s="402" t="s">
        <v>36</v>
      </c>
      <c r="J813" s="403"/>
      <c r="K813" s="403"/>
      <c r="L813" s="403"/>
      <c r="M813" s="403"/>
      <c r="N813" s="404"/>
      <c r="O813" s="402"/>
      <c r="P813" s="403"/>
      <c r="Q813" s="403"/>
      <c r="R813" s="403"/>
      <c r="S813" s="403"/>
      <c r="T813" s="404"/>
      <c r="U813" s="410"/>
      <c r="V813" s="410"/>
      <c r="W813" s="410"/>
      <c r="X813" s="410"/>
      <c r="Y813" s="410"/>
      <c r="Z813" s="410"/>
    </row>
    <row r="814" spans="1:26" x14ac:dyDescent="0.25">
      <c r="A814" s="179" t="s">
        <v>262</v>
      </c>
      <c r="B814" s="18" t="s">
        <v>52</v>
      </c>
      <c r="C814" s="179" t="s">
        <v>248</v>
      </c>
      <c r="D814" s="19"/>
      <c r="E814" s="26">
        <v>41604</v>
      </c>
      <c r="F814" s="435">
        <f t="shared" si="4"/>
        <v>0</v>
      </c>
      <c r="G814" s="171"/>
      <c r="H814" s="171"/>
      <c r="I814" s="402" t="s">
        <v>180</v>
      </c>
      <c r="J814" s="403"/>
      <c r="K814" s="403"/>
      <c r="L814" s="403"/>
      <c r="M814" s="403"/>
      <c r="N814" s="404"/>
      <c r="O814" s="402"/>
      <c r="P814" s="403"/>
      <c r="Q814" s="403"/>
      <c r="R814" s="403"/>
      <c r="S814" s="403"/>
      <c r="T814" s="404"/>
      <c r="U814" s="410"/>
      <c r="V814" s="410"/>
      <c r="W814" s="410"/>
      <c r="X814" s="410"/>
      <c r="Y814" s="410"/>
      <c r="Z814" s="410"/>
    </row>
    <row r="815" spans="1:26" x14ac:dyDescent="0.25">
      <c r="A815" s="179" t="s">
        <v>262</v>
      </c>
      <c r="B815" s="18" t="s">
        <v>52</v>
      </c>
      <c r="C815" s="179" t="s">
        <v>248</v>
      </c>
      <c r="D815" s="19"/>
      <c r="E815" s="26">
        <v>41604</v>
      </c>
      <c r="F815" s="435">
        <f t="shared" si="4"/>
        <v>0</v>
      </c>
      <c r="G815" s="171"/>
      <c r="H815" s="171"/>
      <c r="I815" s="402" t="s">
        <v>53</v>
      </c>
      <c r="J815" s="403"/>
      <c r="K815" s="403"/>
      <c r="L815" s="403"/>
      <c r="M815" s="403"/>
      <c r="N815" s="404"/>
      <c r="O815" s="402"/>
      <c r="P815" s="403"/>
      <c r="Q815" s="403"/>
      <c r="R815" s="403"/>
      <c r="S815" s="403"/>
      <c r="T815" s="404"/>
      <c r="U815" s="410"/>
      <c r="V815" s="410"/>
      <c r="W815" s="410"/>
      <c r="X815" s="410"/>
      <c r="Y815" s="410"/>
      <c r="Z815" s="410"/>
    </row>
    <row r="816" spans="1:26" x14ac:dyDescent="0.25">
      <c r="A816" s="179" t="s">
        <v>262</v>
      </c>
      <c r="B816" s="18" t="s">
        <v>52</v>
      </c>
      <c r="C816" s="179" t="s">
        <v>248</v>
      </c>
      <c r="D816" s="19"/>
      <c r="E816" s="26">
        <v>41604</v>
      </c>
      <c r="F816" s="435">
        <f t="shared" si="4"/>
        <v>0</v>
      </c>
      <c r="G816" s="171"/>
      <c r="H816" s="171"/>
      <c r="I816" s="402" t="s">
        <v>177</v>
      </c>
      <c r="J816" s="403"/>
      <c r="K816" s="403"/>
      <c r="L816" s="403"/>
      <c r="M816" s="403"/>
      <c r="N816" s="404"/>
      <c r="O816" s="402"/>
      <c r="P816" s="403"/>
      <c r="Q816" s="403"/>
      <c r="R816" s="403"/>
      <c r="S816" s="403"/>
      <c r="T816" s="404"/>
      <c r="U816" s="410"/>
      <c r="V816" s="410"/>
      <c r="W816" s="410"/>
      <c r="X816" s="410"/>
      <c r="Y816" s="410"/>
      <c r="Z816" s="410"/>
    </row>
    <row r="817" spans="1:26" x14ac:dyDescent="0.25">
      <c r="A817" s="179" t="s">
        <v>262</v>
      </c>
      <c r="B817" s="18" t="s">
        <v>61</v>
      </c>
      <c r="C817" s="179" t="s">
        <v>248</v>
      </c>
      <c r="D817" s="19"/>
      <c r="E817" s="26">
        <v>41604</v>
      </c>
      <c r="F817" s="435">
        <f t="shared" si="4"/>
        <v>0</v>
      </c>
      <c r="G817" s="171"/>
      <c r="H817" s="171"/>
      <c r="I817" s="402" t="s">
        <v>488</v>
      </c>
      <c r="J817" s="403"/>
      <c r="K817" s="403"/>
      <c r="L817" s="403"/>
      <c r="M817" s="403"/>
      <c r="N817" s="404"/>
      <c r="O817" s="402"/>
      <c r="P817" s="403"/>
      <c r="Q817" s="403"/>
      <c r="R817" s="403"/>
      <c r="S817" s="403"/>
      <c r="T817" s="404"/>
      <c r="U817" s="410"/>
      <c r="V817" s="410"/>
      <c r="W817" s="410"/>
      <c r="X817" s="410"/>
      <c r="Y817" s="410"/>
      <c r="Z817" s="410"/>
    </row>
    <row r="818" spans="1:26" x14ac:dyDescent="0.25">
      <c r="A818" s="179" t="s">
        <v>262</v>
      </c>
      <c r="B818" s="18" t="s">
        <v>61</v>
      </c>
      <c r="C818" s="179" t="s">
        <v>248</v>
      </c>
      <c r="D818" s="19"/>
      <c r="E818" s="26">
        <v>41604</v>
      </c>
      <c r="F818" s="435">
        <f t="shared" si="4"/>
        <v>0</v>
      </c>
      <c r="G818" s="171"/>
      <c r="H818" s="171"/>
      <c r="I818" s="402" t="s">
        <v>489</v>
      </c>
      <c r="J818" s="403"/>
      <c r="K818" s="403"/>
      <c r="L818" s="403"/>
      <c r="M818" s="403"/>
      <c r="N818" s="404"/>
      <c r="O818" s="402"/>
      <c r="P818" s="403"/>
      <c r="Q818" s="403"/>
      <c r="R818" s="403"/>
      <c r="S818" s="403"/>
      <c r="T818" s="404"/>
      <c r="U818" s="410"/>
      <c r="V818" s="410"/>
      <c r="W818" s="410"/>
      <c r="X818" s="410"/>
      <c r="Y818" s="410"/>
      <c r="Z818" s="410"/>
    </row>
    <row r="819" spans="1:26" x14ac:dyDescent="0.25">
      <c r="A819" s="179" t="s">
        <v>262</v>
      </c>
      <c r="B819" s="18" t="s">
        <v>61</v>
      </c>
      <c r="C819" s="179" t="s">
        <v>248</v>
      </c>
      <c r="D819" s="19"/>
      <c r="E819" s="26">
        <v>41604</v>
      </c>
      <c r="F819" s="435">
        <f t="shared" si="4"/>
        <v>0</v>
      </c>
      <c r="G819" s="171"/>
      <c r="H819" s="171"/>
      <c r="I819" s="402" t="s">
        <v>490</v>
      </c>
      <c r="J819" s="403"/>
      <c r="K819" s="403"/>
      <c r="L819" s="403"/>
      <c r="M819" s="403"/>
      <c r="N819" s="404"/>
      <c r="O819" s="402"/>
      <c r="P819" s="403"/>
      <c r="Q819" s="403"/>
      <c r="R819" s="403"/>
      <c r="S819" s="403"/>
      <c r="T819" s="404"/>
      <c r="U819" s="410"/>
      <c r="V819" s="410"/>
      <c r="W819" s="410"/>
      <c r="X819" s="410"/>
      <c r="Y819" s="410"/>
      <c r="Z819" s="410"/>
    </row>
    <row r="820" spans="1:26" x14ac:dyDescent="0.25">
      <c r="A820" s="179" t="s">
        <v>262</v>
      </c>
      <c r="B820" s="18" t="s">
        <v>61</v>
      </c>
      <c r="C820" s="179" t="s">
        <v>248</v>
      </c>
      <c r="D820" s="19"/>
      <c r="E820" s="26">
        <v>41604</v>
      </c>
      <c r="F820" s="435">
        <f t="shared" si="4"/>
        <v>0</v>
      </c>
      <c r="G820" s="171"/>
      <c r="H820" s="171"/>
      <c r="I820" s="402" t="s">
        <v>491</v>
      </c>
      <c r="J820" s="403"/>
      <c r="K820" s="403"/>
      <c r="L820" s="403"/>
      <c r="M820" s="403"/>
      <c r="N820" s="404"/>
      <c r="O820" s="402"/>
      <c r="P820" s="403"/>
      <c r="Q820" s="403"/>
      <c r="R820" s="403"/>
      <c r="S820" s="403"/>
      <c r="T820" s="404"/>
      <c r="U820" s="410"/>
      <c r="V820" s="410"/>
      <c r="W820" s="410"/>
      <c r="X820" s="410"/>
      <c r="Y820" s="410"/>
      <c r="Z820" s="410"/>
    </row>
    <row r="821" spans="1:26" x14ac:dyDescent="0.25">
      <c r="A821" s="179" t="s">
        <v>262</v>
      </c>
      <c r="B821" s="18" t="s">
        <v>62</v>
      </c>
      <c r="C821" s="179" t="s">
        <v>248</v>
      </c>
      <c r="D821" s="19"/>
      <c r="E821" s="26">
        <v>41604</v>
      </c>
      <c r="F821" s="435">
        <f t="shared" si="4"/>
        <v>0</v>
      </c>
      <c r="G821" s="171"/>
      <c r="H821" s="171"/>
      <c r="I821" s="402" t="s">
        <v>183</v>
      </c>
      <c r="J821" s="403"/>
      <c r="K821" s="403"/>
      <c r="L821" s="403"/>
      <c r="M821" s="403"/>
      <c r="N821" s="404"/>
      <c r="O821" s="402"/>
      <c r="P821" s="403"/>
      <c r="Q821" s="403"/>
      <c r="R821" s="403"/>
      <c r="S821" s="403"/>
      <c r="T821" s="404"/>
      <c r="U821" s="410"/>
      <c r="V821" s="410"/>
      <c r="W821" s="410"/>
      <c r="X821" s="410"/>
      <c r="Y821" s="410"/>
      <c r="Z821" s="410"/>
    </row>
    <row r="822" spans="1:26" x14ac:dyDescent="0.25">
      <c r="A822" s="179" t="s">
        <v>262</v>
      </c>
      <c r="B822" s="18" t="s">
        <v>144</v>
      </c>
      <c r="C822" s="179" t="s">
        <v>248</v>
      </c>
      <c r="D822" s="19"/>
      <c r="E822" s="26">
        <v>41604</v>
      </c>
      <c r="F822" s="435">
        <f t="shared" si="4"/>
        <v>0</v>
      </c>
      <c r="G822" s="171"/>
      <c r="H822" s="171"/>
      <c r="I822" s="402" t="s">
        <v>145</v>
      </c>
      <c r="J822" s="403"/>
      <c r="K822" s="403"/>
      <c r="L822" s="403"/>
      <c r="M822" s="403"/>
      <c r="N822" s="404"/>
      <c r="O822" s="402"/>
      <c r="P822" s="403"/>
      <c r="Q822" s="403"/>
      <c r="R822" s="403"/>
      <c r="S822" s="403"/>
      <c r="T822" s="404"/>
      <c r="U822" s="410"/>
      <c r="V822" s="410"/>
      <c r="W822" s="410"/>
      <c r="X822" s="410"/>
      <c r="Y822" s="410"/>
      <c r="Z822" s="410"/>
    </row>
    <row r="823" spans="1:26" x14ac:dyDescent="0.25">
      <c r="A823" s="179" t="s">
        <v>262</v>
      </c>
      <c r="B823" s="18" t="s">
        <v>144</v>
      </c>
      <c r="C823" s="179" t="s">
        <v>248</v>
      </c>
      <c r="D823" s="19"/>
      <c r="E823" s="26">
        <v>41604</v>
      </c>
      <c r="F823" s="435">
        <f t="shared" ref="F823:F886" si="5">MOD(H823-G823,1)</f>
        <v>0</v>
      </c>
      <c r="G823" s="171"/>
      <c r="H823" s="171"/>
      <c r="I823" s="402" t="s">
        <v>148</v>
      </c>
      <c r="J823" s="403"/>
      <c r="K823" s="403"/>
      <c r="L823" s="403"/>
      <c r="M823" s="403"/>
      <c r="N823" s="404"/>
      <c r="O823" s="402"/>
      <c r="P823" s="403"/>
      <c r="Q823" s="403"/>
      <c r="R823" s="403"/>
      <c r="S823" s="403"/>
      <c r="T823" s="404"/>
      <c r="U823" s="410"/>
      <c r="V823" s="410"/>
      <c r="W823" s="410"/>
      <c r="X823" s="410"/>
      <c r="Y823" s="410"/>
      <c r="Z823" s="410"/>
    </row>
    <row r="824" spans="1:26" x14ac:dyDescent="0.25">
      <c r="A824" s="184" t="s">
        <v>262</v>
      </c>
      <c r="B824" s="18" t="s">
        <v>29</v>
      </c>
      <c r="C824" s="184" t="s">
        <v>239</v>
      </c>
      <c r="D824" s="184"/>
      <c r="E824" s="26">
        <v>41604</v>
      </c>
      <c r="F824" s="435"/>
      <c r="G824" s="171"/>
      <c r="H824" s="171"/>
      <c r="I824" s="402" t="s">
        <v>507</v>
      </c>
      <c r="J824" s="403"/>
      <c r="K824" s="403"/>
      <c r="L824" s="403"/>
      <c r="M824" s="403"/>
      <c r="N824" s="404"/>
      <c r="O824" s="402" t="s">
        <v>523</v>
      </c>
      <c r="P824" s="403"/>
      <c r="Q824" s="403"/>
      <c r="R824" s="403"/>
      <c r="S824" s="403"/>
      <c r="T824" s="404"/>
      <c r="U824" s="399"/>
      <c r="V824" s="400"/>
      <c r="W824" s="400"/>
      <c r="X824" s="400"/>
      <c r="Y824" s="400"/>
      <c r="Z824" s="401"/>
    </row>
    <row r="825" spans="1:26" x14ac:dyDescent="0.25">
      <c r="A825" s="19" t="s">
        <v>262</v>
      </c>
      <c r="B825" s="18" t="s">
        <v>529</v>
      </c>
      <c r="C825" s="19" t="s">
        <v>389</v>
      </c>
      <c r="D825" s="19"/>
      <c r="E825" s="26">
        <v>41605</v>
      </c>
      <c r="F825" s="435">
        <f t="shared" si="5"/>
        <v>0</v>
      </c>
      <c r="G825" s="171"/>
      <c r="H825" s="171"/>
      <c r="I825" s="402" t="s">
        <v>81</v>
      </c>
      <c r="J825" s="403"/>
      <c r="K825" s="403"/>
      <c r="L825" s="403"/>
      <c r="M825" s="403"/>
      <c r="N825" s="404"/>
      <c r="O825" s="402"/>
      <c r="P825" s="403"/>
      <c r="Q825" s="403"/>
      <c r="R825" s="403"/>
      <c r="S825" s="403"/>
      <c r="T825" s="404"/>
      <c r="U825" s="410"/>
      <c r="V825" s="410"/>
      <c r="W825" s="410"/>
      <c r="X825" s="410"/>
      <c r="Y825" s="410"/>
      <c r="Z825" s="410"/>
    </row>
    <row r="826" spans="1:26" x14ac:dyDescent="0.25">
      <c r="A826" s="19" t="s">
        <v>262</v>
      </c>
      <c r="B826" s="18" t="s">
        <v>529</v>
      </c>
      <c r="C826" s="19" t="s">
        <v>389</v>
      </c>
      <c r="D826" s="19"/>
      <c r="E826" s="26">
        <v>41605</v>
      </c>
      <c r="F826" s="435">
        <f t="shared" si="5"/>
        <v>0</v>
      </c>
      <c r="G826" s="171"/>
      <c r="H826" s="171"/>
      <c r="I826" s="402" t="s">
        <v>81</v>
      </c>
      <c r="J826" s="403"/>
      <c r="K826" s="403"/>
      <c r="L826" s="403"/>
      <c r="M826" s="403"/>
      <c r="N826" s="404"/>
      <c r="O826" s="402"/>
      <c r="P826" s="403"/>
      <c r="Q826" s="403"/>
      <c r="R826" s="403"/>
      <c r="S826" s="403"/>
      <c r="T826" s="404"/>
      <c r="U826" s="410"/>
      <c r="V826" s="410"/>
      <c r="W826" s="410"/>
      <c r="X826" s="410"/>
      <c r="Y826" s="410"/>
      <c r="Z826" s="410"/>
    </row>
    <row r="827" spans="1:26" x14ac:dyDescent="0.25">
      <c r="A827" s="19" t="s">
        <v>321</v>
      </c>
      <c r="B827" s="18" t="s">
        <v>82</v>
      </c>
      <c r="C827" s="19" t="s">
        <v>248</v>
      </c>
      <c r="D827" s="19"/>
      <c r="E827" s="26">
        <v>41606</v>
      </c>
      <c r="F827" s="435">
        <f t="shared" si="5"/>
        <v>0</v>
      </c>
      <c r="G827" s="171"/>
      <c r="H827" s="171"/>
      <c r="I827" s="402" t="s">
        <v>475</v>
      </c>
      <c r="J827" s="403"/>
      <c r="K827" s="403"/>
      <c r="L827" s="403"/>
      <c r="M827" s="403"/>
      <c r="N827" s="404"/>
      <c r="O827" s="402"/>
      <c r="P827" s="403"/>
      <c r="Q827" s="403"/>
      <c r="R827" s="403"/>
      <c r="S827" s="403"/>
      <c r="T827" s="404"/>
      <c r="U827" s="410"/>
      <c r="V827" s="410"/>
      <c r="W827" s="410"/>
      <c r="X827" s="410"/>
      <c r="Y827" s="410"/>
      <c r="Z827" s="410"/>
    </row>
    <row r="828" spans="1:26" x14ac:dyDescent="0.25">
      <c r="A828" s="19" t="s">
        <v>262</v>
      </c>
      <c r="B828" s="18" t="s">
        <v>61</v>
      </c>
      <c r="C828" s="19" t="s">
        <v>248</v>
      </c>
      <c r="D828" s="19"/>
      <c r="E828" s="26">
        <v>41605</v>
      </c>
      <c r="F828" s="435">
        <f t="shared" si="5"/>
        <v>0</v>
      </c>
      <c r="G828" s="171"/>
      <c r="H828" s="171"/>
      <c r="I828" s="402" t="s">
        <v>442</v>
      </c>
      <c r="J828" s="403"/>
      <c r="K828" s="403"/>
      <c r="L828" s="403"/>
      <c r="M828" s="403"/>
      <c r="N828" s="404"/>
      <c r="O828" s="402"/>
      <c r="P828" s="403"/>
      <c r="Q828" s="403"/>
      <c r="R828" s="403"/>
      <c r="S828" s="403"/>
      <c r="T828" s="404"/>
      <c r="U828" s="410"/>
      <c r="V828" s="410"/>
      <c r="W828" s="410"/>
      <c r="X828" s="410"/>
      <c r="Y828" s="410"/>
      <c r="Z828" s="410"/>
    </row>
    <row r="829" spans="1:26" x14ac:dyDescent="0.25">
      <c r="A829" s="19" t="s">
        <v>262</v>
      </c>
      <c r="B829" s="18" t="s">
        <v>61</v>
      </c>
      <c r="C829" s="19" t="s">
        <v>248</v>
      </c>
      <c r="D829" s="19"/>
      <c r="E829" s="26">
        <v>41605</v>
      </c>
      <c r="F829" s="435">
        <f t="shared" si="5"/>
        <v>0</v>
      </c>
      <c r="G829" s="171"/>
      <c r="H829" s="171"/>
      <c r="I829" s="402" t="s">
        <v>441</v>
      </c>
      <c r="J829" s="403"/>
      <c r="K829" s="403"/>
      <c r="L829" s="403"/>
      <c r="M829" s="403"/>
      <c r="N829" s="404"/>
      <c r="O829" s="402"/>
      <c r="P829" s="403"/>
      <c r="Q829" s="403"/>
      <c r="R829" s="403"/>
      <c r="S829" s="403"/>
      <c r="T829" s="404"/>
      <c r="U829" s="410"/>
      <c r="V829" s="410"/>
      <c r="W829" s="410"/>
      <c r="X829" s="410"/>
      <c r="Y829" s="410"/>
      <c r="Z829" s="410"/>
    </row>
    <row r="830" spans="1:26" x14ac:dyDescent="0.25">
      <c r="A830" s="19" t="s">
        <v>262</v>
      </c>
      <c r="B830" s="18" t="s">
        <v>529</v>
      </c>
      <c r="C830" s="19" t="s">
        <v>389</v>
      </c>
      <c r="D830" s="19"/>
      <c r="E830" s="26">
        <v>41605</v>
      </c>
      <c r="F830" s="435">
        <f t="shared" si="5"/>
        <v>0</v>
      </c>
      <c r="G830" s="171"/>
      <c r="H830" s="171"/>
      <c r="I830" s="402" t="s">
        <v>526</v>
      </c>
      <c r="J830" s="403"/>
      <c r="K830" s="403"/>
      <c r="L830" s="403"/>
      <c r="M830" s="403"/>
      <c r="N830" s="404"/>
      <c r="O830" s="402" t="s">
        <v>527</v>
      </c>
      <c r="P830" s="403"/>
      <c r="Q830" s="403"/>
      <c r="R830" s="403"/>
      <c r="S830" s="403"/>
      <c r="T830" s="404"/>
      <c r="U830" s="410"/>
      <c r="V830" s="410"/>
      <c r="W830" s="410"/>
      <c r="X830" s="410"/>
      <c r="Y830" s="410"/>
      <c r="Z830" s="410"/>
    </row>
    <row r="831" spans="1:26" x14ac:dyDescent="0.25">
      <c r="A831" s="19" t="s">
        <v>262</v>
      </c>
      <c r="B831" s="18" t="s">
        <v>29</v>
      </c>
      <c r="C831" s="19" t="s">
        <v>248</v>
      </c>
      <c r="D831" s="19"/>
      <c r="E831" s="26">
        <v>41610</v>
      </c>
      <c r="F831" s="435">
        <f t="shared" si="5"/>
        <v>0</v>
      </c>
      <c r="G831" s="171"/>
      <c r="H831" s="171"/>
      <c r="I831" s="402" t="s">
        <v>433</v>
      </c>
      <c r="J831" s="403"/>
      <c r="K831" s="403"/>
      <c r="L831" s="403"/>
      <c r="M831" s="403"/>
      <c r="N831" s="404"/>
      <c r="O831" s="402"/>
      <c r="P831" s="403"/>
      <c r="Q831" s="403"/>
      <c r="R831" s="403"/>
      <c r="S831" s="403"/>
      <c r="T831" s="404"/>
      <c r="U831" s="410"/>
      <c r="V831" s="410"/>
      <c r="W831" s="410"/>
      <c r="X831" s="410"/>
      <c r="Y831" s="410"/>
      <c r="Z831" s="410"/>
    </row>
    <row r="832" spans="1:26" x14ac:dyDescent="0.25">
      <c r="A832" s="19" t="s">
        <v>262</v>
      </c>
      <c r="B832" s="18" t="s">
        <v>34</v>
      </c>
      <c r="C832" s="19" t="s">
        <v>248</v>
      </c>
      <c r="D832" s="19"/>
      <c r="E832" s="26">
        <v>41610</v>
      </c>
      <c r="F832" s="435">
        <f t="shared" si="5"/>
        <v>0</v>
      </c>
      <c r="G832" s="171"/>
      <c r="H832" s="171"/>
      <c r="I832" s="402" t="s">
        <v>430</v>
      </c>
      <c r="J832" s="403"/>
      <c r="K832" s="403"/>
      <c r="L832" s="403"/>
      <c r="M832" s="403"/>
      <c r="N832" s="404"/>
      <c r="O832" s="402"/>
      <c r="P832" s="403"/>
      <c r="Q832" s="403"/>
      <c r="R832" s="403"/>
      <c r="S832" s="403"/>
      <c r="T832" s="404"/>
      <c r="U832" s="410"/>
      <c r="V832" s="410"/>
      <c r="W832" s="410"/>
      <c r="X832" s="410"/>
      <c r="Y832" s="410"/>
      <c r="Z832" s="410"/>
    </row>
    <row r="833" spans="1:26" x14ac:dyDescent="0.25">
      <c r="A833" s="19" t="s">
        <v>262</v>
      </c>
      <c r="B833" s="18" t="s">
        <v>34</v>
      </c>
      <c r="C833" s="19" t="s">
        <v>248</v>
      </c>
      <c r="D833" s="19"/>
      <c r="E833" s="26">
        <v>41610</v>
      </c>
      <c r="F833" s="435">
        <f t="shared" si="5"/>
        <v>0</v>
      </c>
      <c r="G833" s="171"/>
      <c r="H833" s="171"/>
      <c r="I833" s="402" t="s">
        <v>431</v>
      </c>
      <c r="J833" s="403"/>
      <c r="K833" s="403"/>
      <c r="L833" s="403"/>
      <c r="M833" s="403"/>
      <c r="N833" s="404"/>
      <c r="O833" s="402"/>
      <c r="P833" s="403"/>
      <c r="Q833" s="403"/>
      <c r="R833" s="403"/>
      <c r="S833" s="403"/>
      <c r="T833" s="404"/>
      <c r="U833" s="410"/>
      <c r="V833" s="410"/>
      <c r="W833" s="410"/>
      <c r="X833" s="410"/>
      <c r="Y833" s="410"/>
      <c r="Z833" s="410"/>
    </row>
    <row r="834" spans="1:26" x14ac:dyDescent="0.25">
      <c r="A834" s="19" t="s">
        <v>262</v>
      </c>
      <c r="B834" s="18" t="s">
        <v>34</v>
      </c>
      <c r="C834" s="19" t="s">
        <v>248</v>
      </c>
      <c r="D834" s="19"/>
      <c r="E834" s="26">
        <v>41610</v>
      </c>
      <c r="F834" s="435">
        <f t="shared" si="5"/>
        <v>0</v>
      </c>
      <c r="G834" s="171"/>
      <c r="H834" s="171"/>
      <c r="I834" s="402" t="s">
        <v>45</v>
      </c>
      <c r="J834" s="403"/>
      <c r="K834" s="403"/>
      <c r="L834" s="403"/>
      <c r="M834" s="403"/>
      <c r="N834" s="404"/>
      <c r="O834" s="402"/>
      <c r="P834" s="403"/>
      <c r="Q834" s="403"/>
      <c r="R834" s="403"/>
      <c r="S834" s="403"/>
      <c r="T834" s="404"/>
      <c r="U834" s="410"/>
      <c r="V834" s="410"/>
      <c r="W834" s="410"/>
      <c r="X834" s="410"/>
      <c r="Y834" s="410"/>
      <c r="Z834" s="410"/>
    </row>
    <row r="835" spans="1:26" x14ac:dyDescent="0.25">
      <c r="A835" s="19" t="s">
        <v>262</v>
      </c>
      <c r="B835" s="18" t="s">
        <v>52</v>
      </c>
      <c r="C835" s="19" t="s">
        <v>248</v>
      </c>
      <c r="D835" s="19"/>
      <c r="E835" s="26">
        <v>41610</v>
      </c>
      <c r="F835" s="435">
        <f t="shared" si="5"/>
        <v>0</v>
      </c>
      <c r="G835" s="171"/>
      <c r="H835" s="171"/>
      <c r="I835" s="402" t="s">
        <v>177</v>
      </c>
      <c r="J835" s="403"/>
      <c r="K835" s="403"/>
      <c r="L835" s="403"/>
      <c r="M835" s="403"/>
      <c r="N835" s="404"/>
      <c r="O835" s="402"/>
      <c r="P835" s="403"/>
      <c r="Q835" s="403"/>
      <c r="R835" s="403"/>
      <c r="S835" s="403"/>
      <c r="T835" s="404"/>
      <c r="U835" s="410"/>
      <c r="V835" s="410"/>
      <c r="W835" s="410"/>
      <c r="X835" s="410"/>
      <c r="Y835" s="410"/>
      <c r="Z835" s="410"/>
    </row>
    <row r="836" spans="1:26" x14ac:dyDescent="0.25">
      <c r="A836" s="19" t="s">
        <v>262</v>
      </c>
      <c r="B836" s="18" t="s">
        <v>34</v>
      </c>
      <c r="C836" s="19" t="s">
        <v>248</v>
      </c>
      <c r="D836" s="19"/>
      <c r="E836" s="26">
        <v>41610</v>
      </c>
      <c r="F836" s="435">
        <f t="shared" si="5"/>
        <v>0</v>
      </c>
      <c r="G836" s="171"/>
      <c r="H836" s="171"/>
      <c r="I836" s="402" t="s">
        <v>46</v>
      </c>
      <c r="J836" s="403"/>
      <c r="K836" s="403"/>
      <c r="L836" s="403"/>
      <c r="M836" s="403"/>
      <c r="N836" s="404"/>
      <c r="O836" s="402"/>
      <c r="P836" s="403"/>
      <c r="Q836" s="403"/>
      <c r="R836" s="403"/>
      <c r="S836" s="403"/>
      <c r="T836" s="404"/>
      <c r="U836" s="410"/>
      <c r="V836" s="410"/>
      <c r="W836" s="410"/>
      <c r="X836" s="410"/>
      <c r="Y836" s="410"/>
      <c r="Z836" s="410"/>
    </row>
    <row r="837" spans="1:26" x14ac:dyDescent="0.25">
      <c r="A837" s="19" t="s">
        <v>262</v>
      </c>
      <c r="B837" s="18" t="s">
        <v>34</v>
      </c>
      <c r="C837" s="19" t="s">
        <v>248</v>
      </c>
      <c r="D837" s="19"/>
      <c r="E837" s="26">
        <v>41610</v>
      </c>
      <c r="F837" s="435">
        <f t="shared" si="5"/>
        <v>0</v>
      </c>
      <c r="G837" s="171"/>
      <c r="H837" s="171"/>
      <c r="I837" s="402" t="s">
        <v>48</v>
      </c>
      <c r="J837" s="403"/>
      <c r="K837" s="403"/>
      <c r="L837" s="403"/>
      <c r="M837" s="403"/>
      <c r="N837" s="404"/>
      <c r="O837" s="402"/>
      <c r="P837" s="403"/>
      <c r="Q837" s="403"/>
      <c r="R837" s="403"/>
      <c r="S837" s="403"/>
      <c r="T837" s="404"/>
      <c r="U837" s="410"/>
      <c r="V837" s="410"/>
      <c r="W837" s="410"/>
      <c r="X837" s="410"/>
      <c r="Y837" s="410"/>
      <c r="Z837" s="410"/>
    </row>
    <row r="838" spans="1:26" x14ac:dyDescent="0.25">
      <c r="A838" s="19" t="s">
        <v>262</v>
      </c>
      <c r="B838" s="18" t="s">
        <v>52</v>
      </c>
      <c r="C838" s="19" t="s">
        <v>248</v>
      </c>
      <c r="D838" s="19"/>
      <c r="E838" s="26">
        <v>41610</v>
      </c>
      <c r="F838" s="435">
        <f t="shared" si="5"/>
        <v>0</v>
      </c>
      <c r="G838" s="171"/>
      <c r="H838" s="171"/>
      <c r="I838" s="402" t="s">
        <v>180</v>
      </c>
      <c r="J838" s="403"/>
      <c r="K838" s="403"/>
      <c r="L838" s="403"/>
      <c r="M838" s="403"/>
      <c r="N838" s="404"/>
      <c r="O838" s="402"/>
      <c r="P838" s="403"/>
      <c r="Q838" s="403"/>
      <c r="R838" s="403"/>
      <c r="S838" s="403"/>
      <c r="T838" s="404"/>
      <c r="U838" s="410"/>
      <c r="V838" s="410"/>
      <c r="W838" s="410"/>
      <c r="X838" s="410"/>
      <c r="Y838" s="410"/>
      <c r="Z838" s="410"/>
    </row>
    <row r="839" spans="1:26" x14ac:dyDescent="0.25">
      <c r="A839" s="19" t="s">
        <v>262</v>
      </c>
      <c r="B839" s="18" t="s">
        <v>59</v>
      </c>
      <c r="C839" s="19" t="s">
        <v>248</v>
      </c>
      <c r="D839" s="19"/>
      <c r="E839" s="26">
        <v>41610</v>
      </c>
      <c r="F839" s="435">
        <f t="shared" si="5"/>
        <v>0</v>
      </c>
      <c r="G839" s="171"/>
      <c r="H839" s="171"/>
      <c r="I839" s="402" t="s">
        <v>60</v>
      </c>
      <c r="J839" s="403"/>
      <c r="K839" s="403"/>
      <c r="L839" s="403"/>
      <c r="M839" s="403"/>
      <c r="N839" s="404"/>
      <c r="O839" s="402"/>
      <c r="P839" s="403"/>
      <c r="Q839" s="403"/>
      <c r="R839" s="403"/>
      <c r="S839" s="403"/>
      <c r="T839" s="404"/>
      <c r="U839" s="410"/>
      <c r="V839" s="410"/>
      <c r="W839" s="410"/>
      <c r="X839" s="410"/>
      <c r="Y839" s="410"/>
      <c r="Z839" s="410"/>
    </row>
    <row r="840" spans="1:26" x14ac:dyDescent="0.25">
      <c r="A840" s="19" t="s">
        <v>262</v>
      </c>
      <c r="B840" s="18" t="s">
        <v>132</v>
      </c>
      <c r="C840" s="19" t="s">
        <v>248</v>
      </c>
      <c r="D840" s="19"/>
      <c r="E840" s="26">
        <v>41610</v>
      </c>
      <c r="F840" s="435">
        <f t="shared" si="5"/>
        <v>0</v>
      </c>
      <c r="G840" s="171"/>
      <c r="H840" s="171"/>
      <c r="I840" s="402" t="s">
        <v>185</v>
      </c>
      <c r="J840" s="403"/>
      <c r="K840" s="403"/>
      <c r="L840" s="403"/>
      <c r="M840" s="403"/>
      <c r="N840" s="404"/>
      <c r="O840" s="402"/>
      <c r="P840" s="403"/>
      <c r="Q840" s="403"/>
      <c r="R840" s="403"/>
      <c r="S840" s="403"/>
      <c r="T840" s="404"/>
      <c r="U840" s="410"/>
      <c r="V840" s="410"/>
      <c r="W840" s="410"/>
      <c r="X840" s="410"/>
      <c r="Y840" s="410"/>
      <c r="Z840" s="410"/>
    </row>
    <row r="841" spans="1:26" x14ac:dyDescent="0.25">
      <c r="A841" s="19" t="s">
        <v>262</v>
      </c>
      <c r="B841" s="18" t="s">
        <v>62</v>
      </c>
      <c r="C841" s="19" t="s">
        <v>248</v>
      </c>
      <c r="D841" s="19"/>
      <c r="E841" s="26">
        <v>41610</v>
      </c>
      <c r="F841" s="435">
        <f t="shared" si="5"/>
        <v>0</v>
      </c>
      <c r="G841" s="171"/>
      <c r="H841" s="171"/>
      <c r="I841" s="402" t="s">
        <v>183</v>
      </c>
      <c r="J841" s="403"/>
      <c r="K841" s="403"/>
      <c r="L841" s="403"/>
      <c r="M841" s="403"/>
      <c r="N841" s="404"/>
      <c r="O841" s="402"/>
      <c r="P841" s="403"/>
      <c r="Q841" s="403"/>
      <c r="R841" s="403"/>
      <c r="S841" s="403"/>
      <c r="T841" s="404"/>
      <c r="U841" s="410"/>
      <c r="V841" s="410"/>
      <c r="W841" s="410"/>
      <c r="X841" s="410"/>
      <c r="Y841" s="410"/>
      <c r="Z841" s="410"/>
    </row>
    <row r="842" spans="1:26" x14ac:dyDescent="0.25">
      <c r="A842" s="19" t="s">
        <v>262</v>
      </c>
      <c r="B842" s="18" t="s">
        <v>62</v>
      </c>
      <c r="C842" s="19" t="s">
        <v>248</v>
      </c>
      <c r="D842" s="19"/>
      <c r="E842" s="26">
        <v>41610</v>
      </c>
      <c r="F842" s="435">
        <f t="shared" si="5"/>
        <v>0</v>
      </c>
      <c r="G842" s="171"/>
      <c r="H842" s="171"/>
      <c r="I842" s="402" t="s">
        <v>142</v>
      </c>
      <c r="J842" s="403"/>
      <c r="K842" s="403"/>
      <c r="L842" s="403"/>
      <c r="M842" s="403"/>
      <c r="N842" s="404"/>
      <c r="O842" s="402"/>
      <c r="P842" s="403"/>
      <c r="Q842" s="403"/>
      <c r="R842" s="403"/>
      <c r="S842" s="403"/>
      <c r="T842" s="404"/>
      <c r="U842" s="410"/>
      <c r="V842" s="410"/>
      <c r="W842" s="410"/>
      <c r="X842" s="410"/>
      <c r="Y842" s="410"/>
      <c r="Z842" s="410"/>
    </row>
    <row r="843" spans="1:26" x14ac:dyDescent="0.25">
      <c r="A843" s="19" t="s">
        <v>262</v>
      </c>
      <c r="B843" s="18" t="s">
        <v>86</v>
      </c>
      <c r="C843" s="19" t="s">
        <v>248</v>
      </c>
      <c r="D843" s="19"/>
      <c r="E843" s="26">
        <v>41610</v>
      </c>
      <c r="F843" s="435">
        <f t="shared" si="5"/>
        <v>0</v>
      </c>
      <c r="G843" s="171"/>
      <c r="H843" s="171"/>
      <c r="I843" s="402" t="s">
        <v>525</v>
      </c>
      <c r="J843" s="403"/>
      <c r="K843" s="403"/>
      <c r="L843" s="403"/>
      <c r="M843" s="403"/>
      <c r="N843" s="404"/>
      <c r="O843" s="402"/>
      <c r="P843" s="403"/>
      <c r="Q843" s="403"/>
      <c r="R843" s="403"/>
      <c r="S843" s="403"/>
      <c r="T843" s="404"/>
      <c r="U843" s="410"/>
      <c r="V843" s="410"/>
      <c r="W843" s="410"/>
      <c r="X843" s="410"/>
      <c r="Y843" s="410"/>
      <c r="Z843" s="410"/>
    </row>
    <row r="844" spans="1:26" x14ac:dyDescent="0.25">
      <c r="A844" s="19" t="s">
        <v>262</v>
      </c>
      <c r="B844" s="18" t="s">
        <v>233</v>
      </c>
      <c r="C844" s="19" t="s">
        <v>248</v>
      </c>
      <c r="D844" s="19"/>
      <c r="E844" s="26">
        <v>41610</v>
      </c>
      <c r="F844" s="435">
        <f t="shared" si="5"/>
        <v>0</v>
      </c>
      <c r="G844" s="171"/>
      <c r="H844" s="171"/>
      <c r="I844" s="402" t="s">
        <v>238</v>
      </c>
      <c r="J844" s="403"/>
      <c r="K844" s="403"/>
      <c r="L844" s="403"/>
      <c r="M844" s="403"/>
      <c r="N844" s="404"/>
      <c r="O844" s="402"/>
      <c r="P844" s="403"/>
      <c r="Q844" s="403"/>
      <c r="R844" s="403"/>
      <c r="S844" s="403"/>
      <c r="T844" s="404"/>
      <c r="U844" s="410"/>
      <c r="V844" s="410"/>
      <c r="W844" s="410"/>
      <c r="X844" s="410"/>
      <c r="Y844" s="410"/>
      <c r="Z844" s="410"/>
    </row>
    <row r="845" spans="1:26" x14ac:dyDescent="0.25">
      <c r="A845" s="19" t="s">
        <v>262</v>
      </c>
      <c r="B845" s="18" t="s">
        <v>144</v>
      </c>
      <c r="C845" s="19" t="s">
        <v>248</v>
      </c>
      <c r="D845" s="19"/>
      <c r="E845" s="26">
        <v>41610</v>
      </c>
      <c r="F845" s="435">
        <f t="shared" si="5"/>
        <v>0</v>
      </c>
      <c r="G845" s="171"/>
      <c r="H845" s="171"/>
      <c r="I845" s="402" t="s">
        <v>148</v>
      </c>
      <c r="J845" s="403"/>
      <c r="K845" s="403"/>
      <c r="L845" s="403"/>
      <c r="M845" s="403"/>
      <c r="N845" s="404"/>
      <c r="O845" s="402"/>
      <c r="P845" s="403"/>
      <c r="Q845" s="403"/>
      <c r="R845" s="403"/>
      <c r="S845" s="403"/>
      <c r="T845" s="404"/>
      <c r="U845" s="410"/>
      <c r="V845" s="410"/>
      <c r="W845" s="410"/>
      <c r="X845" s="410"/>
      <c r="Y845" s="410"/>
      <c r="Z845" s="410"/>
    </row>
    <row r="846" spans="1:26" x14ac:dyDescent="0.25">
      <c r="A846" s="19" t="s">
        <v>262</v>
      </c>
      <c r="B846" s="18" t="s">
        <v>144</v>
      </c>
      <c r="C846" s="19" t="s">
        <v>248</v>
      </c>
      <c r="D846" s="19"/>
      <c r="E846" s="26">
        <v>41610</v>
      </c>
      <c r="F846" s="435">
        <f t="shared" si="5"/>
        <v>0</v>
      </c>
      <c r="G846" s="171"/>
      <c r="H846" s="171"/>
      <c r="I846" s="402" t="s">
        <v>225</v>
      </c>
      <c r="J846" s="403"/>
      <c r="K846" s="403"/>
      <c r="L846" s="403"/>
      <c r="M846" s="403"/>
      <c r="N846" s="404"/>
      <c r="O846" s="402"/>
      <c r="P846" s="403"/>
      <c r="Q846" s="403"/>
      <c r="R846" s="403"/>
      <c r="S846" s="403"/>
      <c r="T846" s="404"/>
      <c r="U846" s="410"/>
      <c r="V846" s="410"/>
      <c r="W846" s="410"/>
      <c r="X846" s="410"/>
      <c r="Y846" s="410"/>
      <c r="Z846" s="410"/>
    </row>
    <row r="847" spans="1:26" x14ac:dyDescent="0.25">
      <c r="A847" s="19" t="s">
        <v>262</v>
      </c>
      <c r="B847" s="18" t="s">
        <v>10</v>
      </c>
      <c r="C847" s="19" t="s">
        <v>248</v>
      </c>
      <c r="D847" s="19"/>
      <c r="E847" s="26">
        <v>41610</v>
      </c>
      <c r="F847" s="435">
        <f t="shared" si="5"/>
        <v>0</v>
      </c>
      <c r="G847" s="171"/>
      <c r="H847" s="171"/>
      <c r="I847" s="402" t="s">
        <v>254</v>
      </c>
      <c r="J847" s="403"/>
      <c r="K847" s="403"/>
      <c r="L847" s="403"/>
      <c r="M847" s="403"/>
      <c r="N847" s="404"/>
      <c r="O847" s="402"/>
      <c r="P847" s="403"/>
      <c r="Q847" s="403"/>
      <c r="R847" s="403"/>
      <c r="S847" s="403"/>
      <c r="T847" s="404"/>
      <c r="U847" s="410"/>
      <c r="V847" s="410"/>
      <c r="W847" s="410"/>
      <c r="X847" s="410"/>
      <c r="Y847" s="410"/>
      <c r="Z847" s="410"/>
    </row>
    <row r="848" spans="1:26" x14ac:dyDescent="0.25">
      <c r="A848" s="19" t="s">
        <v>262</v>
      </c>
      <c r="B848" s="18" t="s">
        <v>10</v>
      </c>
      <c r="C848" s="19" t="s">
        <v>248</v>
      </c>
      <c r="D848" s="19"/>
      <c r="E848" s="26">
        <v>41610</v>
      </c>
      <c r="F848" s="435">
        <f t="shared" si="5"/>
        <v>0</v>
      </c>
      <c r="G848" s="171"/>
      <c r="H848" s="171"/>
      <c r="I848" s="402" t="s">
        <v>14</v>
      </c>
      <c r="J848" s="403"/>
      <c r="K848" s="403"/>
      <c r="L848" s="403"/>
      <c r="M848" s="403"/>
      <c r="N848" s="404"/>
      <c r="O848" s="402"/>
      <c r="P848" s="403"/>
      <c r="Q848" s="403"/>
      <c r="R848" s="403"/>
      <c r="S848" s="403"/>
      <c r="T848" s="404"/>
      <c r="U848" s="410"/>
      <c r="V848" s="410"/>
      <c r="W848" s="410"/>
      <c r="X848" s="410"/>
      <c r="Y848" s="410"/>
      <c r="Z848" s="410"/>
    </row>
    <row r="849" spans="1:26" x14ac:dyDescent="0.25">
      <c r="A849" s="19" t="s">
        <v>262</v>
      </c>
      <c r="B849" s="18" t="s">
        <v>10</v>
      </c>
      <c r="C849" s="19" t="s">
        <v>248</v>
      </c>
      <c r="D849" s="19"/>
      <c r="E849" s="26">
        <v>41610</v>
      </c>
      <c r="F849" s="435">
        <f t="shared" si="5"/>
        <v>0</v>
      </c>
      <c r="G849" s="171"/>
      <c r="H849" s="171"/>
      <c r="I849" s="402" t="s">
        <v>12</v>
      </c>
      <c r="J849" s="403"/>
      <c r="K849" s="403"/>
      <c r="L849" s="403"/>
      <c r="M849" s="403"/>
      <c r="N849" s="404"/>
      <c r="O849" s="402"/>
      <c r="P849" s="403"/>
      <c r="Q849" s="403"/>
      <c r="R849" s="403"/>
      <c r="S849" s="403"/>
      <c r="T849" s="404"/>
      <c r="U849" s="410"/>
      <c r="V849" s="410"/>
      <c r="W849" s="410"/>
      <c r="X849" s="410"/>
      <c r="Y849" s="410"/>
      <c r="Z849" s="410"/>
    </row>
    <row r="850" spans="1:26" x14ac:dyDescent="0.25">
      <c r="A850" s="19" t="s">
        <v>262</v>
      </c>
      <c r="B850" s="18" t="s">
        <v>93</v>
      </c>
      <c r="C850" s="19" t="s">
        <v>248</v>
      </c>
      <c r="D850" s="19"/>
      <c r="E850" s="26">
        <v>41613</v>
      </c>
      <c r="F850" s="435">
        <f t="shared" si="5"/>
        <v>0</v>
      </c>
      <c r="G850" s="171"/>
      <c r="H850" s="171"/>
      <c r="I850" s="402" t="s">
        <v>347</v>
      </c>
      <c r="J850" s="403"/>
      <c r="K850" s="403"/>
      <c r="L850" s="403"/>
      <c r="M850" s="403"/>
      <c r="N850" s="404"/>
      <c r="O850" s="402"/>
      <c r="P850" s="403"/>
      <c r="Q850" s="403"/>
      <c r="R850" s="403"/>
      <c r="S850" s="403"/>
      <c r="T850" s="404"/>
      <c r="U850" s="410"/>
      <c r="V850" s="410"/>
      <c r="W850" s="410"/>
      <c r="X850" s="410"/>
      <c r="Y850" s="410"/>
      <c r="Z850" s="410"/>
    </row>
    <row r="851" spans="1:26" x14ac:dyDescent="0.25">
      <c r="A851" s="19" t="s">
        <v>321</v>
      </c>
      <c r="B851" s="18" t="s">
        <v>64</v>
      </c>
      <c r="C851" s="19" t="s">
        <v>248</v>
      </c>
      <c r="D851" s="19"/>
      <c r="E851" s="26">
        <v>41613</v>
      </c>
      <c r="F851" s="435">
        <f t="shared" si="5"/>
        <v>0</v>
      </c>
      <c r="G851" s="171"/>
      <c r="H851" s="171"/>
      <c r="I851" s="402" t="s">
        <v>450</v>
      </c>
      <c r="J851" s="403"/>
      <c r="K851" s="403"/>
      <c r="L851" s="403"/>
      <c r="M851" s="403"/>
      <c r="N851" s="404"/>
      <c r="O851" s="402"/>
      <c r="P851" s="403"/>
      <c r="Q851" s="403"/>
      <c r="R851" s="403"/>
      <c r="S851" s="403"/>
      <c r="T851" s="404"/>
      <c r="U851" s="410"/>
      <c r="V851" s="410"/>
      <c r="W851" s="410"/>
      <c r="X851" s="410"/>
      <c r="Y851" s="410"/>
      <c r="Z851" s="410"/>
    </row>
    <row r="852" spans="1:26" x14ac:dyDescent="0.25">
      <c r="A852" s="19" t="s">
        <v>321</v>
      </c>
      <c r="B852" s="18" t="s">
        <v>64</v>
      </c>
      <c r="C852" s="19" t="s">
        <v>248</v>
      </c>
      <c r="D852" s="19"/>
      <c r="E852" s="26">
        <v>41613</v>
      </c>
      <c r="F852" s="435">
        <f t="shared" si="5"/>
        <v>0</v>
      </c>
      <c r="G852" s="171"/>
      <c r="H852" s="171"/>
      <c r="I852" s="402" t="s">
        <v>449</v>
      </c>
      <c r="J852" s="403"/>
      <c r="K852" s="403"/>
      <c r="L852" s="403"/>
      <c r="M852" s="403"/>
      <c r="N852" s="404"/>
      <c r="O852" s="402"/>
      <c r="P852" s="403"/>
      <c r="Q852" s="403"/>
      <c r="R852" s="403"/>
      <c r="S852" s="403"/>
      <c r="T852" s="404"/>
      <c r="U852" s="410"/>
      <c r="V852" s="410"/>
      <c r="W852" s="410"/>
      <c r="X852" s="410"/>
      <c r="Y852" s="410"/>
      <c r="Z852" s="410"/>
    </row>
    <row r="853" spans="1:26" x14ac:dyDescent="0.25">
      <c r="A853" s="19" t="s">
        <v>321</v>
      </c>
      <c r="B853" s="18" t="s">
        <v>64</v>
      </c>
      <c r="C853" s="19" t="s">
        <v>248</v>
      </c>
      <c r="D853" s="19"/>
      <c r="E853" s="26">
        <v>41613</v>
      </c>
      <c r="F853" s="435">
        <f t="shared" si="5"/>
        <v>0</v>
      </c>
      <c r="G853" s="171"/>
      <c r="H853" s="171"/>
      <c r="I853" s="402" t="s">
        <v>69</v>
      </c>
      <c r="J853" s="403"/>
      <c r="K853" s="403"/>
      <c r="L853" s="403"/>
      <c r="M853" s="403"/>
      <c r="N853" s="404"/>
      <c r="O853" s="402"/>
      <c r="P853" s="403"/>
      <c r="Q853" s="403"/>
      <c r="R853" s="403"/>
      <c r="S853" s="403"/>
      <c r="T853" s="404"/>
      <c r="U853" s="410"/>
      <c r="V853" s="410"/>
      <c r="W853" s="410"/>
      <c r="X853" s="410"/>
      <c r="Y853" s="410"/>
      <c r="Z853" s="410"/>
    </row>
    <row r="854" spans="1:26" x14ac:dyDescent="0.25">
      <c r="A854" s="19" t="s">
        <v>321</v>
      </c>
      <c r="B854" s="18" t="s">
        <v>64</v>
      </c>
      <c r="C854" s="19" t="s">
        <v>248</v>
      </c>
      <c r="D854" s="19"/>
      <c r="E854" s="26">
        <v>41613</v>
      </c>
      <c r="F854" s="435">
        <f t="shared" si="5"/>
        <v>0</v>
      </c>
      <c r="G854" s="171"/>
      <c r="H854" s="171"/>
      <c r="I854" s="402" t="s">
        <v>70</v>
      </c>
      <c r="J854" s="403"/>
      <c r="K854" s="403"/>
      <c r="L854" s="403"/>
      <c r="M854" s="403"/>
      <c r="N854" s="404"/>
      <c r="O854" s="402"/>
      <c r="P854" s="403"/>
      <c r="Q854" s="403"/>
      <c r="R854" s="403"/>
      <c r="S854" s="403"/>
      <c r="T854" s="404"/>
      <c r="U854" s="410"/>
      <c r="V854" s="410"/>
      <c r="W854" s="410"/>
      <c r="X854" s="410"/>
      <c r="Y854" s="410"/>
      <c r="Z854" s="410"/>
    </row>
    <row r="855" spans="1:26" x14ac:dyDescent="0.25">
      <c r="A855" s="19" t="s">
        <v>321</v>
      </c>
      <c r="B855" s="18" t="s">
        <v>64</v>
      </c>
      <c r="C855" s="19" t="s">
        <v>248</v>
      </c>
      <c r="D855" s="19"/>
      <c r="E855" s="26">
        <v>41613</v>
      </c>
      <c r="F855" s="435">
        <f t="shared" si="5"/>
        <v>0</v>
      </c>
      <c r="G855" s="171"/>
      <c r="H855" s="171"/>
      <c r="I855" s="402" t="s">
        <v>448</v>
      </c>
      <c r="J855" s="403"/>
      <c r="K855" s="403"/>
      <c r="L855" s="403"/>
      <c r="M855" s="403"/>
      <c r="N855" s="404"/>
      <c r="O855" s="402"/>
      <c r="P855" s="403"/>
      <c r="Q855" s="403"/>
      <c r="R855" s="403"/>
      <c r="S855" s="403"/>
      <c r="T855" s="404"/>
      <c r="U855" s="410"/>
      <c r="V855" s="410"/>
      <c r="W855" s="410"/>
      <c r="X855" s="410"/>
      <c r="Y855" s="410"/>
      <c r="Z855" s="410"/>
    </row>
    <row r="856" spans="1:26" x14ac:dyDescent="0.25">
      <c r="A856" s="19" t="s">
        <v>321</v>
      </c>
      <c r="B856" s="18" t="s">
        <v>64</v>
      </c>
      <c r="C856" s="19" t="s">
        <v>248</v>
      </c>
      <c r="D856" s="19"/>
      <c r="E856" s="26">
        <v>41613</v>
      </c>
      <c r="F856" s="435">
        <f t="shared" si="5"/>
        <v>0</v>
      </c>
      <c r="G856" s="171"/>
      <c r="H856" s="171"/>
      <c r="I856" s="402" t="s">
        <v>493</v>
      </c>
      <c r="J856" s="403"/>
      <c r="K856" s="403"/>
      <c r="L856" s="403"/>
      <c r="M856" s="403"/>
      <c r="N856" s="404"/>
      <c r="O856" s="402"/>
      <c r="P856" s="403"/>
      <c r="Q856" s="403"/>
      <c r="R856" s="403"/>
      <c r="S856" s="403"/>
      <c r="T856" s="404"/>
      <c r="U856" s="410"/>
      <c r="V856" s="410"/>
      <c r="W856" s="410"/>
      <c r="X856" s="410"/>
      <c r="Y856" s="410"/>
      <c r="Z856" s="410"/>
    </row>
    <row r="857" spans="1:26" x14ac:dyDescent="0.25">
      <c r="A857" s="19" t="s">
        <v>321</v>
      </c>
      <c r="B857" s="18" t="s">
        <v>79</v>
      </c>
      <c r="C857" s="19" t="s">
        <v>248</v>
      </c>
      <c r="D857" s="19"/>
      <c r="E857" s="26">
        <v>41613</v>
      </c>
      <c r="F857" s="435">
        <f t="shared" si="5"/>
        <v>0</v>
      </c>
      <c r="G857" s="171"/>
      <c r="H857" s="171"/>
      <c r="I857" s="402" t="s">
        <v>451</v>
      </c>
      <c r="J857" s="403"/>
      <c r="K857" s="403"/>
      <c r="L857" s="403"/>
      <c r="M857" s="403"/>
      <c r="N857" s="404"/>
      <c r="O857" s="402"/>
      <c r="P857" s="403"/>
      <c r="Q857" s="403"/>
      <c r="R857" s="403"/>
      <c r="S857" s="403"/>
      <c r="T857" s="404"/>
      <c r="U857" s="410"/>
      <c r="V857" s="410"/>
      <c r="W857" s="410"/>
      <c r="X857" s="410"/>
      <c r="Y857" s="410"/>
      <c r="Z857" s="410"/>
    </row>
    <row r="858" spans="1:26" x14ac:dyDescent="0.25">
      <c r="A858" s="19" t="s">
        <v>321</v>
      </c>
      <c r="B858" s="18" t="s">
        <v>82</v>
      </c>
      <c r="C858" s="19" t="s">
        <v>248</v>
      </c>
      <c r="D858" s="19"/>
      <c r="E858" s="26">
        <v>41613</v>
      </c>
      <c r="F858" s="435">
        <f t="shared" si="5"/>
        <v>0</v>
      </c>
      <c r="G858" s="171"/>
      <c r="H858" s="171"/>
      <c r="I858" s="402" t="s">
        <v>475</v>
      </c>
      <c r="J858" s="403"/>
      <c r="K858" s="403"/>
      <c r="L858" s="403"/>
      <c r="M858" s="403"/>
      <c r="N858" s="404"/>
      <c r="O858" s="402"/>
      <c r="P858" s="403"/>
      <c r="Q858" s="403"/>
      <c r="R858" s="403"/>
      <c r="S858" s="403"/>
      <c r="T858" s="404"/>
      <c r="U858" s="410"/>
      <c r="V858" s="410"/>
      <c r="W858" s="410"/>
      <c r="X858" s="410"/>
      <c r="Y858" s="410"/>
      <c r="Z858" s="410"/>
    </row>
    <row r="859" spans="1:26" x14ac:dyDescent="0.25">
      <c r="A859" s="19" t="s">
        <v>321</v>
      </c>
      <c r="B859" s="18" t="s">
        <v>78</v>
      </c>
      <c r="C859" s="19" t="s">
        <v>248</v>
      </c>
      <c r="D859" s="19"/>
      <c r="E859" s="26">
        <v>41613</v>
      </c>
      <c r="F859" s="435">
        <f t="shared" si="5"/>
        <v>0</v>
      </c>
      <c r="G859" s="171"/>
      <c r="H859" s="171"/>
      <c r="I859" s="402" t="s">
        <v>451</v>
      </c>
      <c r="J859" s="403"/>
      <c r="K859" s="403"/>
      <c r="L859" s="403"/>
      <c r="M859" s="403"/>
      <c r="N859" s="404"/>
      <c r="O859" s="402"/>
      <c r="P859" s="403"/>
      <c r="Q859" s="403"/>
      <c r="R859" s="403"/>
      <c r="S859" s="403"/>
      <c r="T859" s="404"/>
      <c r="U859" s="410"/>
      <c r="V859" s="410"/>
      <c r="W859" s="410"/>
      <c r="X859" s="410"/>
      <c r="Y859" s="410"/>
      <c r="Z859" s="410"/>
    </row>
    <row r="860" spans="1:26" x14ac:dyDescent="0.25">
      <c r="A860" s="19" t="s">
        <v>262</v>
      </c>
      <c r="B860" s="18" t="s">
        <v>144</v>
      </c>
      <c r="C860" s="19" t="s">
        <v>248</v>
      </c>
      <c r="D860" s="19"/>
      <c r="E860" s="26">
        <v>41613</v>
      </c>
      <c r="F860" s="435">
        <f t="shared" si="5"/>
        <v>0</v>
      </c>
      <c r="G860" s="171"/>
      <c r="H860" s="171"/>
      <c r="I860" s="402" t="s">
        <v>444</v>
      </c>
      <c r="J860" s="403"/>
      <c r="K860" s="403"/>
      <c r="L860" s="403"/>
      <c r="M860" s="403"/>
      <c r="N860" s="404"/>
      <c r="O860" s="402"/>
      <c r="P860" s="403"/>
      <c r="Q860" s="403"/>
      <c r="R860" s="403"/>
      <c r="S860" s="403"/>
      <c r="T860" s="404"/>
      <c r="U860" s="410"/>
      <c r="V860" s="410"/>
      <c r="W860" s="410"/>
      <c r="X860" s="410"/>
      <c r="Y860" s="410"/>
      <c r="Z860" s="410"/>
    </row>
    <row r="861" spans="1:26" x14ac:dyDescent="0.25">
      <c r="A861" s="19" t="s">
        <v>262</v>
      </c>
      <c r="B861" s="18" t="s">
        <v>144</v>
      </c>
      <c r="C861" s="19" t="s">
        <v>248</v>
      </c>
      <c r="D861" s="19"/>
      <c r="E861" s="26">
        <v>41613</v>
      </c>
      <c r="F861" s="435">
        <f t="shared" si="5"/>
        <v>0</v>
      </c>
      <c r="G861" s="171"/>
      <c r="H861" s="171"/>
      <c r="I861" s="402" t="s">
        <v>445</v>
      </c>
      <c r="J861" s="403"/>
      <c r="K861" s="403"/>
      <c r="L861" s="403"/>
      <c r="M861" s="403"/>
      <c r="N861" s="404"/>
      <c r="O861" s="402"/>
      <c r="P861" s="403"/>
      <c r="Q861" s="403"/>
      <c r="R861" s="403"/>
      <c r="S861" s="403"/>
      <c r="T861" s="404"/>
      <c r="U861" s="410"/>
      <c r="V861" s="410"/>
      <c r="W861" s="410"/>
      <c r="X861" s="410"/>
      <c r="Y861" s="410"/>
      <c r="Z861" s="410"/>
    </row>
    <row r="862" spans="1:26" x14ac:dyDescent="0.25">
      <c r="A862" s="19" t="s">
        <v>262</v>
      </c>
      <c r="B862" s="18" t="s">
        <v>136</v>
      </c>
      <c r="C862" s="19" t="s">
        <v>248</v>
      </c>
      <c r="D862" s="19"/>
      <c r="E862" s="26">
        <v>41613</v>
      </c>
      <c r="F862" s="435">
        <f t="shared" si="5"/>
        <v>0</v>
      </c>
      <c r="G862" s="171"/>
      <c r="H862" s="171"/>
      <c r="I862" s="402" t="s">
        <v>135</v>
      </c>
      <c r="J862" s="403"/>
      <c r="K862" s="403"/>
      <c r="L862" s="403"/>
      <c r="M862" s="403"/>
      <c r="N862" s="404"/>
      <c r="O862" s="402"/>
      <c r="P862" s="403"/>
      <c r="Q862" s="403"/>
      <c r="R862" s="403"/>
      <c r="S862" s="403"/>
      <c r="T862" s="404"/>
      <c r="U862" s="410"/>
      <c r="V862" s="410"/>
      <c r="W862" s="410"/>
      <c r="X862" s="410"/>
      <c r="Y862" s="410"/>
      <c r="Z862" s="410"/>
    </row>
    <row r="863" spans="1:26" x14ac:dyDescent="0.25">
      <c r="A863" s="19" t="s">
        <v>262</v>
      </c>
      <c r="B863" s="18" t="s">
        <v>136</v>
      </c>
      <c r="C863" s="19" t="s">
        <v>248</v>
      </c>
      <c r="D863" s="19"/>
      <c r="E863" s="26">
        <v>41613</v>
      </c>
      <c r="F863" s="435">
        <f t="shared" si="5"/>
        <v>0</v>
      </c>
      <c r="G863" s="171"/>
      <c r="H863" s="171"/>
      <c r="I863" s="402" t="s">
        <v>187</v>
      </c>
      <c r="J863" s="403"/>
      <c r="K863" s="403"/>
      <c r="L863" s="403"/>
      <c r="M863" s="403"/>
      <c r="N863" s="404"/>
      <c r="O863" s="402"/>
      <c r="P863" s="403"/>
      <c r="Q863" s="403"/>
      <c r="R863" s="403"/>
      <c r="S863" s="403"/>
      <c r="T863" s="404"/>
      <c r="U863" s="410"/>
      <c r="V863" s="410"/>
      <c r="W863" s="410"/>
      <c r="X863" s="410"/>
      <c r="Y863" s="410"/>
      <c r="Z863" s="410"/>
    </row>
    <row r="864" spans="1:26" x14ac:dyDescent="0.25">
      <c r="A864" s="19" t="s">
        <v>262</v>
      </c>
      <c r="B864" s="18" t="s">
        <v>136</v>
      </c>
      <c r="C864" s="19" t="s">
        <v>248</v>
      </c>
      <c r="D864" s="19"/>
      <c r="E864" s="26">
        <v>41613</v>
      </c>
      <c r="F864" s="435">
        <f t="shared" si="5"/>
        <v>0</v>
      </c>
      <c r="G864" s="171"/>
      <c r="H864" s="171"/>
      <c r="I864" s="402" t="s">
        <v>186</v>
      </c>
      <c r="J864" s="403"/>
      <c r="K864" s="403"/>
      <c r="L864" s="403"/>
      <c r="M864" s="403"/>
      <c r="N864" s="404"/>
      <c r="O864" s="402"/>
      <c r="P864" s="403"/>
      <c r="Q864" s="403"/>
      <c r="R864" s="403"/>
      <c r="S864" s="403"/>
      <c r="T864" s="404"/>
      <c r="U864" s="410"/>
      <c r="V864" s="410"/>
      <c r="W864" s="410"/>
      <c r="X864" s="410"/>
      <c r="Y864" s="410"/>
      <c r="Z864" s="410"/>
    </row>
    <row r="865" spans="1:26" x14ac:dyDescent="0.25">
      <c r="A865" s="19" t="s">
        <v>262</v>
      </c>
      <c r="B865" s="18" t="s">
        <v>136</v>
      </c>
      <c r="C865" s="19" t="s">
        <v>248</v>
      </c>
      <c r="D865" s="19"/>
      <c r="E865" s="26">
        <v>41613</v>
      </c>
      <c r="F865" s="435">
        <f t="shared" si="5"/>
        <v>0</v>
      </c>
      <c r="G865" s="171"/>
      <c r="H865" s="171"/>
      <c r="I865" s="402" t="s">
        <v>138</v>
      </c>
      <c r="J865" s="403"/>
      <c r="K865" s="403"/>
      <c r="L865" s="403"/>
      <c r="M865" s="403"/>
      <c r="N865" s="404"/>
      <c r="O865" s="402"/>
      <c r="P865" s="403"/>
      <c r="Q865" s="403"/>
      <c r="R865" s="403"/>
      <c r="S865" s="403"/>
      <c r="T865" s="404"/>
      <c r="U865" s="410"/>
      <c r="V865" s="410"/>
      <c r="W865" s="410"/>
      <c r="X865" s="410"/>
      <c r="Y865" s="410"/>
      <c r="Z865" s="410"/>
    </row>
    <row r="866" spans="1:26" x14ac:dyDescent="0.25">
      <c r="A866" s="19" t="s">
        <v>262</v>
      </c>
      <c r="B866" s="18" t="s">
        <v>136</v>
      </c>
      <c r="C866" s="19" t="s">
        <v>248</v>
      </c>
      <c r="D866" s="19"/>
      <c r="E866" s="26">
        <v>41613</v>
      </c>
      <c r="F866" s="435">
        <f t="shared" si="5"/>
        <v>0</v>
      </c>
      <c r="G866" s="171"/>
      <c r="H866" s="171"/>
      <c r="I866" s="402" t="s">
        <v>188</v>
      </c>
      <c r="J866" s="403"/>
      <c r="K866" s="403"/>
      <c r="L866" s="403"/>
      <c r="M866" s="403"/>
      <c r="N866" s="404"/>
      <c r="O866" s="402"/>
      <c r="P866" s="403"/>
      <c r="Q866" s="403"/>
      <c r="R866" s="403"/>
      <c r="S866" s="403"/>
      <c r="T866" s="404"/>
      <c r="U866" s="410"/>
      <c r="V866" s="410"/>
      <c r="W866" s="410"/>
      <c r="X866" s="410"/>
      <c r="Y866" s="410"/>
      <c r="Z866" s="410"/>
    </row>
    <row r="867" spans="1:26" x14ac:dyDescent="0.25">
      <c r="A867" s="19" t="s">
        <v>597</v>
      </c>
      <c r="B867" s="18" t="s">
        <v>10</v>
      </c>
      <c r="C867" s="19" t="s">
        <v>248</v>
      </c>
      <c r="D867" s="19"/>
      <c r="E867" s="26">
        <v>41621</v>
      </c>
      <c r="F867" s="435">
        <f t="shared" si="5"/>
        <v>0</v>
      </c>
      <c r="G867" s="171"/>
      <c r="H867" s="171"/>
      <c r="I867" s="402" t="s">
        <v>12</v>
      </c>
      <c r="J867" s="403"/>
      <c r="K867" s="403"/>
      <c r="L867" s="403"/>
      <c r="M867" s="403"/>
      <c r="N867" s="404"/>
      <c r="O867" s="402"/>
      <c r="P867" s="403"/>
      <c r="Q867" s="403"/>
      <c r="R867" s="403"/>
      <c r="S867" s="403"/>
      <c r="T867" s="404"/>
      <c r="U867" s="410"/>
      <c r="V867" s="410"/>
      <c r="W867" s="410"/>
      <c r="X867" s="410"/>
      <c r="Y867" s="410"/>
      <c r="Z867" s="410"/>
    </row>
    <row r="868" spans="1:26" x14ac:dyDescent="0.25">
      <c r="A868" s="19" t="s">
        <v>262</v>
      </c>
      <c r="B868" s="18" t="s">
        <v>10</v>
      </c>
      <c r="C868" s="19" t="s">
        <v>248</v>
      </c>
      <c r="D868" s="19"/>
      <c r="E868" s="26">
        <v>41621</v>
      </c>
      <c r="F868" s="435">
        <f t="shared" si="5"/>
        <v>0</v>
      </c>
      <c r="G868" s="171"/>
      <c r="H868" s="171"/>
      <c r="I868" s="402" t="s">
        <v>14</v>
      </c>
      <c r="J868" s="403"/>
      <c r="K868" s="403"/>
      <c r="L868" s="403"/>
      <c r="M868" s="403"/>
      <c r="N868" s="404"/>
      <c r="O868" s="402"/>
      <c r="P868" s="403"/>
      <c r="Q868" s="403"/>
      <c r="R868" s="403"/>
      <c r="S868" s="403"/>
      <c r="T868" s="404"/>
      <c r="U868" s="410"/>
      <c r="V868" s="410"/>
      <c r="W868" s="410"/>
      <c r="X868" s="410"/>
      <c r="Y868" s="410"/>
      <c r="Z868" s="410"/>
    </row>
    <row r="869" spans="1:26" x14ac:dyDescent="0.25">
      <c r="A869" s="19" t="s">
        <v>262</v>
      </c>
      <c r="B869" s="18" t="s">
        <v>10</v>
      </c>
      <c r="C869" s="19" t="s">
        <v>248</v>
      </c>
      <c r="D869" s="19"/>
      <c r="E869" s="26">
        <v>41621</v>
      </c>
      <c r="F869" s="435">
        <f t="shared" si="5"/>
        <v>0</v>
      </c>
      <c r="G869" s="171"/>
      <c r="H869" s="171"/>
      <c r="I869" s="402" t="s">
        <v>254</v>
      </c>
      <c r="J869" s="403"/>
      <c r="K869" s="403"/>
      <c r="L869" s="403"/>
      <c r="M869" s="403"/>
      <c r="N869" s="404"/>
      <c r="O869" s="402"/>
      <c r="P869" s="403"/>
      <c r="Q869" s="403"/>
      <c r="R869" s="403"/>
      <c r="S869" s="403"/>
      <c r="T869" s="404"/>
      <c r="U869" s="410"/>
      <c r="V869" s="410"/>
      <c r="W869" s="410"/>
      <c r="X869" s="410"/>
      <c r="Y869" s="410"/>
      <c r="Z869" s="410"/>
    </row>
    <row r="870" spans="1:26" x14ac:dyDescent="0.25">
      <c r="A870" s="19" t="s">
        <v>262</v>
      </c>
      <c r="B870" s="18" t="s">
        <v>29</v>
      </c>
      <c r="C870" s="19" t="s">
        <v>248</v>
      </c>
      <c r="D870" s="19"/>
      <c r="E870" s="26">
        <v>41621</v>
      </c>
      <c r="F870" s="435">
        <f t="shared" si="5"/>
        <v>0</v>
      </c>
      <c r="G870" s="171"/>
      <c r="H870" s="171"/>
      <c r="I870" s="402" t="s">
        <v>433</v>
      </c>
      <c r="J870" s="403"/>
      <c r="K870" s="403"/>
      <c r="L870" s="403"/>
      <c r="M870" s="403"/>
      <c r="N870" s="404"/>
      <c r="O870" s="402"/>
      <c r="P870" s="403"/>
      <c r="Q870" s="403"/>
      <c r="R870" s="403"/>
      <c r="S870" s="403"/>
      <c r="T870" s="404"/>
      <c r="U870" s="410"/>
      <c r="V870" s="410"/>
      <c r="W870" s="410"/>
      <c r="X870" s="410"/>
      <c r="Y870" s="410"/>
      <c r="Z870" s="410"/>
    </row>
    <row r="871" spans="1:26" x14ac:dyDescent="0.25">
      <c r="A871" s="19" t="s">
        <v>262</v>
      </c>
      <c r="B871" s="18" t="s">
        <v>57</v>
      </c>
      <c r="C871" s="19" t="s">
        <v>248</v>
      </c>
      <c r="D871" s="19"/>
      <c r="E871" s="26">
        <v>41621</v>
      </c>
      <c r="F871" s="435">
        <f t="shared" si="5"/>
        <v>0</v>
      </c>
      <c r="G871" s="171"/>
      <c r="H871" s="171"/>
      <c r="I871" s="402" t="s">
        <v>499</v>
      </c>
      <c r="J871" s="403"/>
      <c r="K871" s="403"/>
      <c r="L871" s="403"/>
      <c r="M871" s="403"/>
      <c r="N871" s="404"/>
      <c r="O871" s="402"/>
      <c r="P871" s="403"/>
      <c r="Q871" s="403"/>
      <c r="R871" s="403"/>
      <c r="S871" s="403"/>
      <c r="T871" s="404"/>
      <c r="U871" s="410"/>
      <c r="V871" s="410"/>
      <c r="W871" s="410"/>
      <c r="X871" s="410"/>
      <c r="Y871" s="410"/>
      <c r="Z871" s="410"/>
    </row>
    <row r="872" spans="1:26" x14ac:dyDescent="0.25">
      <c r="A872" s="19" t="s">
        <v>262</v>
      </c>
      <c r="B872" s="18" t="s">
        <v>52</v>
      </c>
      <c r="C872" s="19" t="s">
        <v>248</v>
      </c>
      <c r="D872" s="19"/>
      <c r="E872" s="26">
        <v>41621</v>
      </c>
      <c r="F872" s="435">
        <f t="shared" si="5"/>
        <v>0</v>
      </c>
      <c r="G872" s="171"/>
      <c r="H872" s="171"/>
      <c r="I872" s="402" t="s">
        <v>177</v>
      </c>
      <c r="J872" s="403"/>
      <c r="K872" s="403"/>
      <c r="L872" s="403"/>
      <c r="M872" s="403"/>
      <c r="N872" s="404"/>
      <c r="O872" s="402"/>
      <c r="P872" s="403"/>
      <c r="Q872" s="403"/>
      <c r="R872" s="403"/>
      <c r="S872" s="403"/>
      <c r="T872" s="404"/>
      <c r="U872" s="410"/>
      <c r="V872" s="410"/>
      <c r="W872" s="410"/>
      <c r="X872" s="410"/>
      <c r="Y872" s="410"/>
      <c r="Z872" s="410"/>
    </row>
    <row r="873" spans="1:26" x14ac:dyDescent="0.25">
      <c r="A873" s="19" t="s">
        <v>262</v>
      </c>
      <c r="B873" s="18" t="s">
        <v>52</v>
      </c>
      <c r="C873" s="19" t="s">
        <v>248</v>
      </c>
      <c r="D873" s="19"/>
      <c r="E873" s="26">
        <v>41621</v>
      </c>
      <c r="F873" s="435">
        <f t="shared" si="5"/>
        <v>0</v>
      </c>
      <c r="G873" s="171"/>
      <c r="H873" s="171"/>
      <c r="I873" s="402" t="s">
        <v>180</v>
      </c>
      <c r="J873" s="403"/>
      <c r="K873" s="403"/>
      <c r="L873" s="403"/>
      <c r="M873" s="403"/>
      <c r="N873" s="404"/>
      <c r="O873" s="402"/>
      <c r="P873" s="403"/>
      <c r="Q873" s="403"/>
      <c r="R873" s="403"/>
      <c r="S873" s="403"/>
      <c r="T873" s="404"/>
      <c r="U873" s="410"/>
      <c r="V873" s="410"/>
      <c r="W873" s="410"/>
      <c r="X873" s="410"/>
      <c r="Y873" s="410"/>
      <c r="Z873" s="410"/>
    </row>
    <row r="874" spans="1:26" x14ac:dyDescent="0.25">
      <c r="A874" s="19" t="s">
        <v>262</v>
      </c>
      <c r="B874" s="18" t="s">
        <v>61</v>
      </c>
      <c r="C874" s="19" t="s">
        <v>248</v>
      </c>
      <c r="D874" s="19"/>
      <c r="E874" s="26">
        <v>41621</v>
      </c>
      <c r="F874" s="435"/>
      <c r="G874" s="171"/>
      <c r="H874" s="171"/>
      <c r="I874" s="402" t="s">
        <v>488</v>
      </c>
      <c r="J874" s="403"/>
      <c r="K874" s="403"/>
      <c r="L874" s="403"/>
      <c r="M874" s="403"/>
      <c r="N874" s="404"/>
      <c r="O874" s="402"/>
      <c r="P874" s="403"/>
      <c r="Q874" s="403"/>
      <c r="R874" s="403"/>
      <c r="S874" s="403"/>
      <c r="T874" s="404"/>
      <c r="U874" s="410"/>
      <c r="V874" s="410"/>
      <c r="W874" s="410"/>
      <c r="X874" s="410"/>
      <c r="Y874" s="410"/>
      <c r="Z874" s="410"/>
    </row>
    <row r="875" spans="1:26" x14ac:dyDescent="0.25">
      <c r="A875" s="19" t="s">
        <v>262</v>
      </c>
      <c r="B875" s="18" t="s">
        <v>61</v>
      </c>
      <c r="C875" s="19" t="s">
        <v>248</v>
      </c>
      <c r="D875" s="19"/>
      <c r="E875" s="26">
        <v>41621</v>
      </c>
      <c r="F875" s="435">
        <f t="shared" si="5"/>
        <v>0</v>
      </c>
      <c r="G875" s="171"/>
      <c r="H875" s="171"/>
      <c r="I875" s="402" t="s">
        <v>441</v>
      </c>
      <c r="J875" s="403"/>
      <c r="K875" s="403"/>
      <c r="L875" s="403"/>
      <c r="M875" s="403"/>
      <c r="N875" s="404"/>
      <c r="O875" s="402"/>
      <c r="P875" s="403"/>
      <c r="Q875" s="403"/>
      <c r="R875" s="403"/>
      <c r="S875" s="403"/>
      <c r="T875" s="404"/>
      <c r="U875" s="410"/>
      <c r="V875" s="410"/>
      <c r="W875" s="410"/>
      <c r="X875" s="410"/>
      <c r="Y875" s="410"/>
      <c r="Z875" s="410"/>
    </row>
    <row r="876" spans="1:26" x14ac:dyDescent="0.25">
      <c r="A876" s="19" t="s">
        <v>262</v>
      </c>
      <c r="B876" s="18" t="s">
        <v>61</v>
      </c>
      <c r="C876" s="19" t="s">
        <v>248</v>
      </c>
      <c r="D876" s="19"/>
      <c r="E876" s="26">
        <v>41621</v>
      </c>
      <c r="F876" s="435">
        <f t="shared" si="5"/>
        <v>0</v>
      </c>
      <c r="G876" s="171"/>
      <c r="H876" s="171"/>
      <c r="I876" s="402" t="s">
        <v>442</v>
      </c>
      <c r="J876" s="403"/>
      <c r="K876" s="403"/>
      <c r="L876" s="403"/>
      <c r="M876" s="403"/>
      <c r="N876" s="404"/>
      <c r="O876" s="402"/>
      <c r="P876" s="403"/>
      <c r="Q876" s="403"/>
      <c r="R876" s="403"/>
      <c r="S876" s="403"/>
      <c r="T876" s="404"/>
      <c r="U876" s="410"/>
      <c r="V876" s="410"/>
      <c r="W876" s="410"/>
      <c r="X876" s="410"/>
      <c r="Y876" s="410"/>
      <c r="Z876" s="410"/>
    </row>
    <row r="877" spans="1:26" x14ac:dyDescent="0.25">
      <c r="A877" s="19" t="s">
        <v>262</v>
      </c>
      <c r="B877" s="18" t="s">
        <v>61</v>
      </c>
      <c r="C877" s="19" t="s">
        <v>248</v>
      </c>
      <c r="D877" s="19"/>
      <c r="E877" s="26">
        <v>41621</v>
      </c>
      <c r="F877" s="435">
        <f t="shared" si="5"/>
        <v>0</v>
      </c>
      <c r="G877" s="171"/>
      <c r="H877" s="171"/>
      <c r="I877" s="402" t="s">
        <v>490</v>
      </c>
      <c r="J877" s="403"/>
      <c r="K877" s="403"/>
      <c r="L877" s="403"/>
      <c r="M877" s="403"/>
      <c r="N877" s="404"/>
      <c r="O877" s="402"/>
      <c r="P877" s="403"/>
      <c r="Q877" s="403"/>
      <c r="R877" s="403"/>
      <c r="S877" s="403"/>
      <c r="T877" s="404"/>
      <c r="U877" s="410"/>
      <c r="V877" s="410"/>
      <c r="W877" s="410"/>
      <c r="X877" s="410"/>
      <c r="Y877" s="410"/>
      <c r="Z877" s="410"/>
    </row>
    <row r="878" spans="1:26" x14ac:dyDescent="0.25">
      <c r="A878" s="19" t="s">
        <v>262</v>
      </c>
      <c r="B878" s="18" t="s">
        <v>61</v>
      </c>
      <c r="C878" s="19" t="s">
        <v>248</v>
      </c>
      <c r="D878" s="19"/>
      <c r="E878" s="26">
        <v>41621</v>
      </c>
      <c r="F878" s="435">
        <f t="shared" si="5"/>
        <v>0</v>
      </c>
      <c r="G878" s="171"/>
      <c r="H878" s="171"/>
      <c r="I878" s="402" t="s">
        <v>491</v>
      </c>
      <c r="J878" s="403"/>
      <c r="K878" s="403"/>
      <c r="L878" s="403"/>
      <c r="M878" s="403"/>
      <c r="N878" s="404"/>
      <c r="O878" s="402"/>
      <c r="P878" s="403"/>
      <c r="Q878" s="403"/>
      <c r="R878" s="403"/>
      <c r="S878" s="403"/>
      <c r="T878" s="404"/>
      <c r="U878" s="410"/>
      <c r="V878" s="410"/>
      <c r="W878" s="410"/>
      <c r="X878" s="410"/>
      <c r="Y878" s="410"/>
      <c r="Z878" s="410"/>
    </row>
    <row r="879" spans="1:26" x14ac:dyDescent="0.25">
      <c r="A879" s="19" t="s">
        <v>262</v>
      </c>
      <c r="B879" s="18" t="s">
        <v>61</v>
      </c>
      <c r="C879" s="19" t="s">
        <v>248</v>
      </c>
      <c r="D879" s="19"/>
      <c r="E879" s="26">
        <v>41621</v>
      </c>
      <c r="F879" s="435">
        <f t="shared" si="5"/>
        <v>0</v>
      </c>
      <c r="G879" s="171"/>
      <c r="H879" s="171"/>
      <c r="I879" s="402" t="s">
        <v>489</v>
      </c>
      <c r="J879" s="403"/>
      <c r="K879" s="403"/>
      <c r="L879" s="403"/>
      <c r="M879" s="403"/>
      <c r="N879" s="404"/>
      <c r="O879" s="402"/>
      <c r="P879" s="403"/>
      <c r="Q879" s="403"/>
      <c r="R879" s="403"/>
      <c r="S879" s="403"/>
      <c r="T879" s="404"/>
      <c r="U879" s="410"/>
      <c r="V879" s="410"/>
      <c r="W879" s="410"/>
      <c r="X879" s="410"/>
      <c r="Y879" s="410"/>
      <c r="Z879" s="410"/>
    </row>
    <row r="880" spans="1:26" x14ac:dyDescent="0.25">
      <c r="A880" s="19" t="s">
        <v>262</v>
      </c>
      <c r="B880" s="18" t="s">
        <v>132</v>
      </c>
      <c r="C880" s="19" t="s">
        <v>248</v>
      </c>
      <c r="D880" s="19"/>
      <c r="E880" s="26">
        <v>41621</v>
      </c>
      <c r="F880" s="435">
        <f t="shared" si="5"/>
        <v>0</v>
      </c>
      <c r="G880" s="171"/>
      <c r="H880" s="171"/>
      <c r="I880" s="402" t="s">
        <v>134</v>
      </c>
      <c r="J880" s="403"/>
      <c r="K880" s="403"/>
      <c r="L880" s="403"/>
      <c r="M880" s="403"/>
      <c r="N880" s="404"/>
      <c r="O880" s="402"/>
      <c r="P880" s="403"/>
      <c r="Q880" s="403"/>
      <c r="R880" s="403"/>
      <c r="S880" s="403"/>
      <c r="T880" s="404"/>
      <c r="U880" s="410"/>
      <c r="V880" s="410"/>
      <c r="W880" s="410"/>
      <c r="X880" s="410"/>
      <c r="Y880" s="410"/>
      <c r="Z880" s="410"/>
    </row>
    <row r="881" spans="1:26" x14ac:dyDescent="0.25">
      <c r="A881" s="19" t="s">
        <v>262</v>
      </c>
      <c r="B881" s="18" t="s">
        <v>136</v>
      </c>
      <c r="C881" s="19" t="s">
        <v>248</v>
      </c>
      <c r="D881" s="19"/>
      <c r="E881" s="26">
        <v>41621</v>
      </c>
      <c r="F881" s="435">
        <f t="shared" si="5"/>
        <v>0</v>
      </c>
      <c r="G881" s="171"/>
      <c r="H881" s="171"/>
      <c r="I881" s="402" t="s">
        <v>135</v>
      </c>
      <c r="J881" s="403"/>
      <c r="K881" s="403"/>
      <c r="L881" s="403"/>
      <c r="M881" s="403"/>
      <c r="N881" s="404"/>
      <c r="O881" s="402"/>
      <c r="P881" s="403"/>
      <c r="Q881" s="403"/>
      <c r="R881" s="403"/>
      <c r="S881" s="403"/>
      <c r="T881" s="404"/>
      <c r="U881" s="410"/>
      <c r="V881" s="410"/>
      <c r="W881" s="410"/>
      <c r="X881" s="410"/>
      <c r="Y881" s="410"/>
      <c r="Z881" s="410"/>
    </row>
    <row r="882" spans="1:26" x14ac:dyDescent="0.25">
      <c r="A882" s="19" t="s">
        <v>262</v>
      </c>
      <c r="B882" s="18" t="s">
        <v>61</v>
      </c>
      <c r="C882" s="19" t="s">
        <v>248</v>
      </c>
      <c r="D882" s="19"/>
      <c r="E882" s="26">
        <v>41621</v>
      </c>
      <c r="F882" s="435">
        <f t="shared" si="5"/>
        <v>0</v>
      </c>
      <c r="G882" s="171"/>
      <c r="H882" s="171"/>
      <c r="I882" s="402" t="s">
        <v>199</v>
      </c>
      <c r="J882" s="403"/>
      <c r="K882" s="403"/>
      <c r="L882" s="403"/>
      <c r="M882" s="403"/>
      <c r="N882" s="404"/>
      <c r="O882" s="402"/>
      <c r="P882" s="403"/>
      <c r="Q882" s="403"/>
      <c r="R882" s="403"/>
      <c r="S882" s="403"/>
      <c r="T882" s="404"/>
      <c r="U882" s="410"/>
      <c r="V882" s="410"/>
      <c r="W882" s="410"/>
      <c r="X882" s="410"/>
      <c r="Y882" s="410"/>
      <c r="Z882" s="410"/>
    </row>
    <row r="883" spans="1:26" x14ac:dyDescent="0.25">
      <c r="A883" s="19" t="s">
        <v>262</v>
      </c>
      <c r="B883" s="18" t="s">
        <v>62</v>
      </c>
      <c r="C883" s="19" t="s">
        <v>248</v>
      </c>
      <c r="D883" s="19"/>
      <c r="E883" s="26">
        <v>41621</v>
      </c>
      <c r="F883" s="435">
        <f t="shared" si="5"/>
        <v>0</v>
      </c>
      <c r="G883" s="171"/>
      <c r="H883" s="171"/>
      <c r="I883" s="402" t="s">
        <v>182</v>
      </c>
      <c r="J883" s="403"/>
      <c r="K883" s="403"/>
      <c r="L883" s="403"/>
      <c r="M883" s="403"/>
      <c r="N883" s="404"/>
      <c r="O883" s="402"/>
      <c r="P883" s="403"/>
      <c r="Q883" s="403"/>
      <c r="R883" s="403"/>
      <c r="S883" s="403"/>
      <c r="T883" s="404"/>
      <c r="U883" s="410"/>
      <c r="V883" s="410"/>
      <c r="W883" s="410"/>
      <c r="X883" s="410"/>
      <c r="Y883" s="410"/>
      <c r="Z883" s="410"/>
    </row>
    <row r="884" spans="1:26" x14ac:dyDescent="0.25">
      <c r="A884" s="19" t="s">
        <v>262</v>
      </c>
      <c r="B884" s="18" t="s">
        <v>62</v>
      </c>
      <c r="C884" s="19" t="s">
        <v>248</v>
      </c>
      <c r="D884" s="19"/>
      <c r="E884" s="26">
        <v>41621</v>
      </c>
      <c r="F884" s="435">
        <f t="shared" si="5"/>
        <v>0</v>
      </c>
      <c r="G884" s="171"/>
      <c r="H884" s="171"/>
      <c r="I884" s="402" t="s">
        <v>183</v>
      </c>
      <c r="J884" s="403"/>
      <c r="K884" s="403"/>
      <c r="L884" s="403"/>
      <c r="M884" s="403"/>
      <c r="N884" s="404"/>
      <c r="O884" s="402"/>
      <c r="P884" s="403"/>
      <c r="Q884" s="403"/>
      <c r="R884" s="403"/>
      <c r="S884" s="403"/>
      <c r="T884" s="404"/>
      <c r="U884" s="410"/>
      <c r="V884" s="410"/>
      <c r="W884" s="410"/>
      <c r="X884" s="410"/>
      <c r="Y884" s="410"/>
      <c r="Z884" s="410"/>
    </row>
    <row r="885" spans="1:26" x14ac:dyDescent="0.25">
      <c r="A885" s="19" t="s">
        <v>262</v>
      </c>
      <c r="B885" s="18" t="s">
        <v>62</v>
      </c>
      <c r="C885" s="19" t="s">
        <v>248</v>
      </c>
      <c r="D885" s="19"/>
      <c r="E885" s="26">
        <v>41621</v>
      </c>
      <c r="F885" s="435">
        <f t="shared" si="5"/>
        <v>0</v>
      </c>
      <c r="G885" s="171"/>
      <c r="H885" s="171"/>
      <c r="I885" s="402" t="s">
        <v>141</v>
      </c>
      <c r="J885" s="403"/>
      <c r="K885" s="403"/>
      <c r="L885" s="403"/>
      <c r="M885" s="403"/>
      <c r="N885" s="404"/>
      <c r="O885" s="402"/>
      <c r="P885" s="403"/>
      <c r="Q885" s="403"/>
      <c r="R885" s="403"/>
      <c r="S885" s="403"/>
      <c r="T885" s="404"/>
      <c r="U885" s="410"/>
      <c r="V885" s="410"/>
      <c r="W885" s="410"/>
      <c r="X885" s="410"/>
      <c r="Y885" s="410"/>
      <c r="Z885" s="410"/>
    </row>
    <row r="886" spans="1:26" x14ac:dyDescent="0.25">
      <c r="A886" s="19" t="s">
        <v>321</v>
      </c>
      <c r="B886" s="18" t="s">
        <v>78</v>
      </c>
      <c r="C886" s="19" t="s">
        <v>248</v>
      </c>
      <c r="D886" s="19"/>
      <c r="E886" s="26">
        <v>41621</v>
      </c>
      <c r="F886" s="435">
        <f t="shared" si="5"/>
        <v>0</v>
      </c>
      <c r="G886" s="171"/>
      <c r="H886" s="171"/>
      <c r="I886" s="402" t="s">
        <v>451</v>
      </c>
      <c r="J886" s="403"/>
      <c r="K886" s="403"/>
      <c r="L886" s="403"/>
      <c r="M886" s="403"/>
      <c r="N886" s="404"/>
      <c r="O886" s="402"/>
      <c r="P886" s="403"/>
      <c r="Q886" s="403"/>
      <c r="R886" s="403"/>
      <c r="S886" s="403"/>
      <c r="T886" s="404"/>
      <c r="U886" s="410"/>
      <c r="V886" s="410"/>
      <c r="W886" s="410"/>
      <c r="X886" s="410"/>
      <c r="Y886" s="410"/>
      <c r="Z886" s="410"/>
    </row>
    <row r="887" spans="1:26" x14ac:dyDescent="0.25">
      <c r="A887" s="19" t="s">
        <v>262</v>
      </c>
      <c r="B887" s="18" t="s">
        <v>78</v>
      </c>
      <c r="C887" s="19" t="s">
        <v>248</v>
      </c>
      <c r="D887" s="19"/>
      <c r="E887" s="26">
        <v>41621</v>
      </c>
      <c r="F887" s="435">
        <f t="shared" ref="F887:F930" si="6">MOD(H887-G887,1)</f>
        <v>0</v>
      </c>
      <c r="G887" s="171"/>
      <c r="H887" s="171"/>
      <c r="I887" s="402" t="s">
        <v>324</v>
      </c>
      <c r="J887" s="403"/>
      <c r="K887" s="403"/>
      <c r="L887" s="403"/>
      <c r="M887" s="403"/>
      <c r="N887" s="404"/>
      <c r="O887" s="402"/>
      <c r="P887" s="403"/>
      <c r="Q887" s="403"/>
      <c r="R887" s="403"/>
      <c r="S887" s="403"/>
      <c r="T887" s="404"/>
      <c r="U887" s="410"/>
      <c r="V887" s="410"/>
      <c r="W887" s="410"/>
      <c r="X887" s="410"/>
      <c r="Y887" s="410"/>
      <c r="Z887" s="410"/>
    </row>
    <row r="888" spans="1:26" x14ac:dyDescent="0.25">
      <c r="A888" s="19" t="s">
        <v>321</v>
      </c>
      <c r="B888" s="18" t="s">
        <v>64</v>
      </c>
      <c r="C888" s="19" t="s">
        <v>248</v>
      </c>
      <c r="D888" s="19"/>
      <c r="E888" s="26">
        <v>41621</v>
      </c>
      <c r="F888" s="435">
        <f t="shared" si="6"/>
        <v>0</v>
      </c>
      <c r="G888" s="171"/>
      <c r="H888" s="171"/>
      <c r="I888" s="402" t="s">
        <v>77</v>
      </c>
      <c r="J888" s="403"/>
      <c r="K888" s="403"/>
      <c r="L888" s="403"/>
      <c r="M888" s="403"/>
      <c r="N888" s="404"/>
      <c r="O888" s="402"/>
      <c r="P888" s="403"/>
      <c r="Q888" s="403"/>
      <c r="R888" s="403"/>
      <c r="S888" s="403"/>
      <c r="T888" s="404"/>
      <c r="U888" s="410"/>
      <c r="V888" s="410"/>
      <c r="W888" s="410"/>
      <c r="X888" s="410"/>
      <c r="Y888" s="410"/>
      <c r="Z888" s="410"/>
    </row>
    <row r="889" spans="1:26" x14ac:dyDescent="0.25">
      <c r="A889" s="19" t="s">
        <v>321</v>
      </c>
      <c r="B889" s="18" t="s">
        <v>64</v>
      </c>
      <c r="C889" s="19" t="s">
        <v>248</v>
      </c>
      <c r="D889" s="19"/>
      <c r="E889" s="26">
        <v>41621</v>
      </c>
      <c r="F889" s="435">
        <f t="shared" si="6"/>
        <v>0</v>
      </c>
      <c r="G889" s="171"/>
      <c r="H889" s="171"/>
      <c r="I889" s="402" t="s">
        <v>76</v>
      </c>
      <c r="J889" s="403"/>
      <c r="K889" s="403"/>
      <c r="L889" s="403"/>
      <c r="M889" s="403"/>
      <c r="N889" s="404"/>
      <c r="O889" s="402"/>
      <c r="P889" s="403"/>
      <c r="Q889" s="403"/>
      <c r="R889" s="403"/>
      <c r="S889" s="403"/>
      <c r="T889" s="404"/>
      <c r="U889" s="410"/>
      <c r="V889" s="410"/>
      <c r="W889" s="410"/>
      <c r="X889" s="410"/>
      <c r="Y889" s="410"/>
      <c r="Z889" s="410"/>
    </row>
    <row r="890" spans="1:26" x14ac:dyDescent="0.25">
      <c r="A890" s="19" t="s">
        <v>321</v>
      </c>
      <c r="B890" s="18" t="s">
        <v>64</v>
      </c>
      <c r="C890" s="19" t="s">
        <v>248</v>
      </c>
      <c r="D890" s="19"/>
      <c r="E890" s="26">
        <v>41621</v>
      </c>
      <c r="F890" s="435">
        <f t="shared" si="6"/>
        <v>0</v>
      </c>
      <c r="G890" s="171"/>
      <c r="H890" s="171"/>
      <c r="I890" s="402" t="s">
        <v>493</v>
      </c>
      <c r="J890" s="403"/>
      <c r="K890" s="403"/>
      <c r="L890" s="403"/>
      <c r="M890" s="403"/>
      <c r="N890" s="404"/>
      <c r="O890" s="402"/>
      <c r="P890" s="403"/>
      <c r="Q890" s="403"/>
      <c r="R890" s="403"/>
      <c r="S890" s="403"/>
      <c r="T890" s="404"/>
      <c r="U890" s="410"/>
      <c r="V890" s="410"/>
      <c r="W890" s="410"/>
      <c r="X890" s="410"/>
      <c r="Y890" s="410"/>
      <c r="Z890" s="410"/>
    </row>
    <row r="891" spans="1:26" x14ac:dyDescent="0.25">
      <c r="A891" s="19" t="s">
        <v>321</v>
      </c>
      <c r="B891" s="18" t="s">
        <v>64</v>
      </c>
      <c r="C891" s="19" t="s">
        <v>248</v>
      </c>
      <c r="D891" s="19"/>
      <c r="E891" s="26">
        <v>41621</v>
      </c>
      <c r="F891" s="435">
        <f t="shared" si="6"/>
        <v>0</v>
      </c>
      <c r="G891" s="171"/>
      <c r="H891" s="171"/>
      <c r="I891" s="402" t="s">
        <v>448</v>
      </c>
      <c r="J891" s="403"/>
      <c r="K891" s="403"/>
      <c r="L891" s="403"/>
      <c r="M891" s="403"/>
      <c r="N891" s="404"/>
      <c r="O891" s="402"/>
      <c r="P891" s="403"/>
      <c r="Q891" s="403"/>
      <c r="R891" s="403"/>
      <c r="S891" s="403"/>
      <c r="T891" s="404"/>
      <c r="U891" s="410"/>
      <c r="V891" s="410"/>
      <c r="W891" s="410"/>
      <c r="X891" s="410"/>
      <c r="Y891" s="410"/>
      <c r="Z891" s="410"/>
    </row>
    <row r="892" spans="1:26" x14ac:dyDescent="0.25">
      <c r="A892" s="19" t="s">
        <v>321</v>
      </c>
      <c r="B892" s="18" t="s">
        <v>64</v>
      </c>
      <c r="C892" s="19" t="s">
        <v>248</v>
      </c>
      <c r="D892" s="19"/>
      <c r="E892" s="26">
        <v>41621</v>
      </c>
      <c r="F892" s="435">
        <f t="shared" si="6"/>
        <v>0</v>
      </c>
      <c r="G892" s="171"/>
      <c r="H892" s="171"/>
      <c r="I892" s="402" t="s">
        <v>70</v>
      </c>
      <c r="J892" s="403"/>
      <c r="K892" s="403"/>
      <c r="L892" s="403"/>
      <c r="M892" s="403"/>
      <c r="N892" s="404"/>
      <c r="O892" s="402"/>
      <c r="P892" s="403"/>
      <c r="Q892" s="403"/>
      <c r="R892" s="403"/>
      <c r="S892" s="403"/>
      <c r="T892" s="404"/>
      <c r="U892" s="410"/>
      <c r="V892" s="410"/>
      <c r="W892" s="410"/>
      <c r="X892" s="410"/>
      <c r="Y892" s="410"/>
      <c r="Z892" s="410"/>
    </row>
    <row r="893" spans="1:26" x14ac:dyDescent="0.25">
      <c r="A893" s="19" t="s">
        <v>321</v>
      </c>
      <c r="B893" s="18" t="s">
        <v>64</v>
      </c>
      <c r="C893" s="19" t="s">
        <v>248</v>
      </c>
      <c r="D893" s="19"/>
      <c r="E893" s="26">
        <v>41621</v>
      </c>
      <c r="F893" s="435">
        <f t="shared" si="6"/>
        <v>0</v>
      </c>
      <c r="G893" s="171"/>
      <c r="H893" s="171"/>
      <c r="I893" s="402" t="s">
        <v>69</v>
      </c>
      <c r="J893" s="403"/>
      <c r="K893" s="403"/>
      <c r="L893" s="403"/>
      <c r="M893" s="403"/>
      <c r="N893" s="404"/>
      <c r="O893" s="402"/>
      <c r="P893" s="403"/>
      <c r="Q893" s="403"/>
      <c r="R893" s="403"/>
      <c r="S893" s="403"/>
      <c r="T893" s="404"/>
      <c r="U893" s="410"/>
      <c r="V893" s="410"/>
      <c r="W893" s="410"/>
      <c r="X893" s="410"/>
      <c r="Y893" s="410"/>
      <c r="Z893" s="410"/>
    </row>
    <row r="894" spans="1:26" x14ac:dyDescent="0.25">
      <c r="A894" s="19" t="s">
        <v>321</v>
      </c>
      <c r="B894" s="18" t="s">
        <v>64</v>
      </c>
      <c r="C894" s="19" t="s">
        <v>248</v>
      </c>
      <c r="D894" s="19"/>
      <c r="E894" s="26">
        <v>41621</v>
      </c>
      <c r="F894" s="435">
        <f t="shared" si="6"/>
        <v>0</v>
      </c>
      <c r="G894" s="171"/>
      <c r="H894" s="171"/>
      <c r="I894" s="402" t="s">
        <v>449</v>
      </c>
      <c r="J894" s="403"/>
      <c r="K894" s="403"/>
      <c r="L894" s="403"/>
      <c r="M894" s="403"/>
      <c r="N894" s="404"/>
      <c r="O894" s="402"/>
      <c r="P894" s="403"/>
      <c r="Q894" s="403"/>
      <c r="R894" s="403"/>
      <c r="S894" s="403"/>
      <c r="T894" s="404"/>
      <c r="U894" s="410"/>
      <c r="V894" s="410"/>
      <c r="W894" s="410"/>
      <c r="X894" s="410"/>
      <c r="Y894" s="410"/>
      <c r="Z894" s="410"/>
    </row>
    <row r="895" spans="1:26" x14ac:dyDescent="0.25">
      <c r="A895" s="19" t="s">
        <v>321</v>
      </c>
      <c r="B895" s="18" t="s">
        <v>64</v>
      </c>
      <c r="C895" s="19" t="s">
        <v>248</v>
      </c>
      <c r="D895" s="19"/>
      <c r="E895" s="26">
        <v>41621</v>
      </c>
      <c r="F895" s="435">
        <f t="shared" si="6"/>
        <v>0</v>
      </c>
      <c r="G895" s="171"/>
      <c r="H895" s="171"/>
      <c r="I895" s="402" t="s">
        <v>450</v>
      </c>
      <c r="J895" s="403"/>
      <c r="K895" s="403"/>
      <c r="L895" s="403"/>
      <c r="M895" s="403"/>
      <c r="N895" s="404"/>
      <c r="O895" s="402"/>
      <c r="P895" s="403"/>
      <c r="Q895" s="403"/>
      <c r="R895" s="403"/>
      <c r="S895" s="403"/>
      <c r="T895" s="404"/>
      <c r="U895" s="410"/>
      <c r="V895" s="410"/>
      <c r="W895" s="410"/>
      <c r="X895" s="410"/>
      <c r="Y895" s="410"/>
      <c r="Z895" s="410"/>
    </row>
    <row r="896" spans="1:26" x14ac:dyDescent="0.25">
      <c r="A896" s="19" t="s">
        <v>321</v>
      </c>
      <c r="B896" s="18" t="s">
        <v>79</v>
      </c>
      <c r="C896" s="19" t="s">
        <v>248</v>
      </c>
      <c r="D896" s="19"/>
      <c r="E896" s="26">
        <v>41621</v>
      </c>
      <c r="F896" s="435">
        <f t="shared" si="6"/>
        <v>0</v>
      </c>
      <c r="G896" s="171"/>
      <c r="H896" s="171"/>
      <c r="I896" s="402" t="s">
        <v>451</v>
      </c>
      <c r="J896" s="403"/>
      <c r="K896" s="403"/>
      <c r="L896" s="403"/>
      <c r="M896" s="403"/>
      <c r="N896" s="404"/>
      <c r="O896" s="402"/>
      <c r="P896" s="403"/>
      <c r="Q896" s="403"/>
      <c r="R896" s="403"/>
      <c r="S896" s="403"/>
      <c r="T896" s="404"/>
      <c r="U896" s="410"/>
      <c r="V896" s="410"/>
      <c r="W896" s="410"/>
      <c r="X896" s="410"/>
      <c r="Y896" s="410"/>
      <c r="Z896" s="410"/>
    </row>
    <row r="897" spans="1:26" x14ac:dyDescent="0.25">
      <c r="A897" s="19" t="s">
        <v>262</v>
      </c>
      <c r="B897" s="18" t="s">
        <v>86</v>
      </c>
      <c r="C897" s="19" t="s">
        <v>248</v>
      </c>
      <c r="D897" s="19"/>
      <c r="E897" s="26">
        <v>41621</v>
      </c>
      <c r="F897" s="435">
        <f t="shared" si="6"/>
        <v>0</v>
      </c>
      <c r="G897" s="171"/>
      <c r="H897" s="171"/>
      <c r="I897" s="402" t="s">
        <v>525</v>
      </c>
      <c r="J897" s="403"/>
      <c r="K897" s="403"/>
      <c r="L897" s="403"/>
      <c r="M897" s="403"/>
      <c r="N897" s="404"/>
      <c r="O897" s="402"/>
      <c r="P897" s="403"/>
      <c r="Q897" s="403"/>
      <c r="R897" s="403"/>
      <c r="S897" s="403"/>
      <c r="T897" s="404"/>
      <c r="U897" s="410"/>
      <c r="V897" s="410"/>
      <c r="W897" s="410"/>
      <c r="X897" s="410"/>
      <c r="Y897" s="410"/>
      <c r="Z897" s="410"/>
    </row>
    <row r="898" spans="1:26" x14ac:dyDescent="0.25">
      <c r="A898" s="19" t="s">
        <v>262</v>
      </c>
      <c r="B898" s="18" t="s">
        <v>87</v>
      </c>
      <c r="C898" s="19" t="s">
        <v>248</v>
      </c>
      <c r="D898" s="19"/>
      <c r="E898" s="26">
        <v>41621</v>
      </c>
      <c r="F898" s="435">
        <f t="shared" si="6"/>
        <v>0</v>
      </c>
      <c r="G898" s="171"/>
      <c r="H898" s="171"/>
      <c r="I898" s="402" t="s">
        <v>236</v>
      </c>
      <c r="J898" s="403"/>
      <c r="K898" s="403"/>
      <c r="L898" s="403"/>
      <c r="M898" s="403"/>
      <c r="N898" s="404"/>
      <c r="O898" s="402"/>
      <c r="P898" s="403"/>
      <c r="Q898" s="403"/>
      <c r="R898" s="403"/>
      <c r="S898" s="403"/>
      <c r="T898" s="404"/>
      <c r="U898" s="410"/>
      <c r="V898" s="410"/>
      <c r="W898" s="410"/>
      <c r="X898" s="410"/>
      <c r="Y898" s="410"/>
      <c r="Z898" s="410"/>
    </row>
    <row r="899" spans="1:26" x14ac:dyDescent="0.25">
      <c r="A899" s="19" t="s">
        <v>262</v>
      </c>
      <c r="B899" s="18" t="s">
        <v>233</v>
      </c>
      <c r="C899" s="19" t="s">
        <v>248</v>
      </c>
      <c r="D899" s="19"/>
      <c r="E899" s="26">
        <v>41621</v>
      </c>
      <c r="F899" s="435">
        <f t="shared" si="6"/>
        <v>0</v>
      </c>
      <c r="G899" s="171"/>
      <c r="H899" s="171"/>
      <c r="I899" s="402" t="s">
        <v>238</v>
      </c>
      <c r="J899" s="403"/>
      <c r="K899" s="403"/>
      <c r="L899" s="403"/>
      <c r="M899" s="403"/>
      <c r="N899" s="404"/>
      <c r="O899" s="402"/>
      <c r="P899" s="403"/>
      <c r="Q899" s="403"/>
      <c r="R899" s="403"/>
      <c r="S899" s="403"/>
      <c r="T899" s="404"/>
      <c r="U899" s="410"/>
      <c r="V899" s="410"/>
      <c r="W899" s="410"/>
      <c r="X899" s="410"/>
      <c r="Y899" s="410"/>
      <c r="Z899" s="410"/>
    </row>
    <row r="900" spans="1:26" x14ac:dyDescent="0.25">
      <c r="A900" s="19" t="s">
        <v>262</v>
      </c>
      <c r="B900" s="18" t="s">
        <v>144</v>
      </c>
      <c r="C900" s="19" t="s">
        <v>248</v>
      </c>
      <c r="D900" s="19"/>
      <c r="E900" s="26">
        <v>41624</v>
      </c>
      <c r="F900" s="435">
        <f t="shared" si="6"/>
        <v>0</v>
      </c>
      <c r="G900" s="171"/>
      <c r="H900" s="171"/>
      <c r="I900" s="402" t="s">
        <v>145</v>
      </c>
      <c r="J900" s="403"/>
      <c r="K900" s="403"/>
      <c r="L900" s="403"/>
      <c r="M900" s="403"/>
      <c r="N900" s="404"/>
      <c r="O900" s="402"/>
      <c r="P900" s="403"/>
      <c r="Q900" s="403"/>
      <c r="R900" s="403"/>
      <c r="S900" s="403"/>
      <c r="T900" s="404"/>
      <c r="U900" s="410"/>
      <c r="V900" s="410"/>
      <c r="W900" s="410"/>
      <c r="X900" s="410"/>
      <c r="Y900" s="410"/>
      <c r="Z900" s="410"/>
    </row>
    <row r="901" spans="1:26" x14ac:dyDescent="0.25">
      <c r="A901" s="19" t="s">
        <v>262</v>
      </c>
      <c r="B901" s="18" t="s">
        <v>10</v>
      </c>
      <c r="C901" s="19" t="s">
        <v>248</v>
      </c>
      <c r="D901" s="19"/>
      <c r="E901" s="26">
        <v>41652</v>
      </c>
      <c r="F901" s="435">
        <f t="shared" si="6"/>
        <v>0</v>
      </c>
      <c r="G901" s="171"/>
      <c r="H901" s="171"/>
      <c r="I901" s="402" t="s">
        <v>12</v>
      </c>
      <c r="J901" s="403"/>
      <c r="K901" s="403"/>
      <c r="L901" s="403"/>
      <c r="M901" s="403"/>
      <c r="N901" s="404"/>
      <c r="O901" s="402"/>
      <c r="P901" s="403"/>
      <c r="Q901" s="403"/>
      <c r="R901" s="403"/>
      <c r="S901" s="403"/>
      <c r="T901" s="404"/>
      <c r="U901" s="410"/>
      <c r="V901" s="410"/>
      <c r="W901" s="410"/>
      <c r="X901" s="410"/>
      <c r="Y901" s="410"/>
      <c r="Z901" s="410"/>
    </row>
    <row r="902" spans="1:26" x14ac:dyDescent="0.25">
      <c r="A902" s="19" t="s">
        <v>262</v>
      </c>
      <c r="B902" s="18" t="s">
        <v>10</v>
      </c>
      <c r="C902" s="19" t="s">
        <v>248</v>
      </c>
      <c r="D902" s="19"/>
      <c r="E902" s="26">
        <v>41652</v>
      </c>
      <c r="F902" s="435">
        <f t="shared" si="6"/>
        <v>0</v>
      </c>
      <c r="G902" s="171"/>
      <c r="H902" s="171"/>
      <c r="I902" s="402" t="s">
        <v>14</v>
      </c>
      <c r="J902" s="403"/>
      <c r="K902" s="403"/>
      <c r="L902" s="403"/>
      <c r="M902" s="403"/>
      <c r="N902" s="404"/>
      <c r="O902" s="402"/>
      <c r="P902" s="403"/>
      <c r="Q902" s="403"/>
      <c r="R902" s="403"/>
      <c r="S902" s="403"/>
      <c r="T902" s="404"/>
      <c r="U902" s="410"/>
      <c r="V902" s="410"/>
      <c r="W902" s="410"/>
      <c r="X902" s="410"/>
      <c r="Y902" s="410"/>
      <c r="Z902" s="410"/>
    </row>
    <row r="903" spans="1:26" x14ac:dyDescent="0.25">
      <c r="A903" s="19" t="s">
        <v>262</v>
      </c>
      <c r="B903" s="18" t="s">
        <v>10</v>
      </c>
      <c r="C903" s="19" t="s">
        <v>248</v>
      </c>
      <c r="D903" s="19"/>
      <c r="E903" s="26">
        <v>41652</v>
      </c>
      <c r="F903" s="435">
        <f t="shared" si="6"/>
        <v>0</v>
      </c>
      <c r="G903" s="171"/>
      <c r="H903" s="171"/>
      <c r="I903" s="402" t="s">
        <v>352</v>
      </c>
      <c r="J903" s="403"/>
      <c r="K903" s="403"/>
      <c r="L903" s="403"/>
      <c r="M903" s="403"/>
      <c r="N903" s="404"/>
      <c r="O903" s="402"/>
      <c r="P903" s="403"/>
      <c r="Q903" s="403"/>
      <c r="R903" s="403"/>
      <c r="S903" s="403"/>
      <c r="T903" s="404"/>
      <c r="U903" s="410"/>
      <c r="V903" s="410"/>
      <c r="W903" s="410"/>
      <c r="X903" s="410"/>
      <c r="Y903" s="410"/>
      <c r="Z903" s="410"/>
    </row>
    <row r="904" spans="1:26" x14ac:dyDescent="0.25">
      <c r="A904" s="19" t="s">
        <v>262</v>
      </c>
      <c r="B904" s="18" t="s">
        <v>10</v>
      </c>
      <c r="C904" s="19" t="s">
        <v>248</v>
      </c>
      <c r="D904" s="19"/>
      <c r="E904" s="26">
        <v>41652</v>
      </c>
      <c r="F904" s="435">
        <f t="shared" si="6"/>
        <v>0</v>
      </c>
      <c r="G904" s="171"/>
      <c r="H904" s="171"/>
      <c r="I904" s="402" t="s">
        <v>254</v>
      </c>
      <c r="J904" s="403"/>
      <c r="K904" s="403"/>
      <c r="L904" s="403"/>
      <c r="M904" s="403"/>
      <c r="N904" s="404"/>
      <c r="O904" s="402"/>
      <c r="P904" s="403"/>
      <c r="Q904" s="403"/>
      <c r="R904" s="403"/>
      <c r="S904" s="403"/>
      <c r="T904" s="404"/>
      <c r="U904" s="410"/>
      <c r="V904" s="410"/>
      <c r="W904" s="410"/>
      <c r="X904" s="410"/>
      <c r="Y904" s="410"/>
      <c r="Z904" s="410"/>
    </row>
    <row r="905" spans="1:26" x14ac:dyDescent="0.25">
      <c r="A905" s="19" t="s">
        <v>262</v>
      </c>
      <c r="B905" s="18" t="s">
        <v>10</v>
      </c>
      <c r="C905" s="19" t="s">
        <v>248</v>
      </c>
      <c r="D905" s="19"/>
      <c r="E905" s="26">
        <v>41652</v>
      </c>
      <c r="F905" s="435">
        <f t="shared" si="6"/>
        <v>0</v>
      </c>
      <c r="G905" s="171"/>
      <c r="H905" s="171"/>
      <c r="I905" s="402" t="s">
        <v>500</v>
      </c>
      <c r="J905" s="403"/>
      <c r="K905" s="403"/>
      <c r="L905" s="403"/>
      <c r="M905" s="403"/>
      <c r="N905" s="404"/>
      <c r="O905" s="402"/>
      <c r="P905" s="403"/>
      <c r="Q905" s="403"/>
      <c r="R905" s="403"/>
      <c r="S905" s="403"/>
      <c r="T905" s="404"/>
      <c r="U905" s="410"/>
      <c r="V905" s="410"/>
      <c r="W905" s="410"/>
      <c r="X905" s="410"/>
      <c r="Y905" s="410"/>
      <c r="Z905" s="410"/>
    </row>
    <row r="906" spans="1:26" x14ac:dyDescent="0.25">
      <c r="A906" s="19" t="s">
        <v>262</v>
      </c>
      <c r="B906" s="18" t="s">
        <v>29</v>
      </c>
      <c r="C906" s="19" t="s">
        <v>248</v>
      </c>
      <c r="D906" s="19"/>
      <c r="E906" s="26">
        <v>41652</v>
      </c>
      <c r="F906" s="435">
        <f t="shared" si="6"/>
        <v>0</v>
      </c>
      <c r="G906" s="171"/>
      <c r="H906" s="171"/>
      <c r="I906" s="402" t="s">
        <v>433</v>
      </c>
      <c r="J906" s="403"/>
      <c r="K906" s="403"/>
      <c r="L906" s="403"/>
      <c r="M906" s="403"/>
      <c r="N906" s="404"/>
      <c r="O906" s="402"/>
      <c r="P906" s="403"/>
      <c r="Q906" s="403"/>
      <c r="R906" s="403"/>
      <c r="S906" s="403"/>
      <c r="T906" s="404"/>
      <c r="U906" s="410"/>
      <c r="V906" s="410"/>
      <c r="W906" s="410"/>
      <c r="X906" s="410"/>
      <c r="Y906" s="410"/>
      <c r="Z906" s="410"/>
    </row>
    <row r="907" spans="1:26" x14ac:dyDescent="0.25">
      <c r="A907" s="19" t="s">
        <v>262</v>
      </c>
      <c r="B907" s="18" t="s">
        <v>34</v>
      </c>
      <c r="C907" s="19" t="s">
        <v>248</v>
      </c>
      <c r="D907" s="19"/>
      <c r="E907" s="26">
        <v>41652</v>
      </c>
      <c r="F907" s="435">
        <f t="shared" si="6"/>
        <v>0</v>
      </c>
      <c r="G907" s="171"/>
      <c r="H907" s="171"/>
      <c r="I907" s="402" t="s">
        <v>36</v>
      </c>
      <c r="J907" s="403"/>
      <c r="K907" s="403"/>
      <c r="L907" s="403"/>
      <c r="M907" s="403"/>
      <c r="N907" s="404"/>
      <c r="O907" s="402"/>
      <c r="P907" s="403"/>
      <c r="Q907" s="403"/>
      <c r="R907" s="403"/>
      <c r="S907" s="403"/>
      <c r="T907" s="404"/>
      <c r="U907" s="410"/>
      <c r="V907" s="410"/>
      <c r="W907" s="410"/>
      <c r="X907" s="410"/>
      <c r="Y907" s="410"/>
      <c r="Z907" s="410"/>
    </row>
    <row r="908" spans="1:26" x14ac:dyDescent="0.25">
      <c r="A908" s="19" t="s">
        <v>262</v>
      </c>
      <c r="B908" s="18" t="s">
        <v>34</v>
      </c>
      <c r="C908" s="19" t="s">
        <v>248</v>
      </c>
      <c r="D908" s="19"/>
      <c r="E908" s="26">
        <v>41652</v>
      </c>
      <c r="F908" s="435">
        <f t="shared" si="6"/>
        <v>0</v>
      </c>
      <c r="G908" s="171"/>
      <c r="H908" s="171"/>
      <c r="I908" s="402" t="s">
        <v>41</v>
      </c>
      <c r="J908" s="403"/>
      <c r="K908" s="403"/>
      <c r="L908" s="403"/>
      <c r="M908" s="403"/>
      <c r="N908" s="404"/>
      <c r="O908" s="402"/>
      <c r="P908" s="403"/>
      <c r="Q908" s="403"/>
      <c r="R908" s="403"/>
      <c r="S908" s="403"/>
      <c r="T908" s="404"/>
      <c r="U908" s="410"/>
      <c r="V908" s="410"/>
      <c r="W908" s="410"/>
      <c r="X908" s="410"/>
      <c r="Y908" s="410"/>
      <c r="Z908" s="410"/>
    </row>
    <row r="909" spans="1:26" x14ac:dyDescent="0.25">
      <c r="A909" s="19" t="s">
        <v>262</v>
      </c>
      <c r="B909" s="18" t="s">
        <v>34</v>
      </c>
      <c r="C909" s="19" t="s">
        <v>248</v>
      </c>
      <c r="D909" s="19"/>
      <c r="E909" s="26">
        <v>41652</v>
      </c>
      <c r="F909" s="435">
        <f t="shared" si="6"/>
        <v>0</v>
      </c>
      <c r="G909" s="171"/>
      <c r="H909" s="171"/>
      <c r="I909" s="402" t="s">
        <v>50</v>
      </c>
      <c r="J909" s="403"/>
      <c r="K909" s="403"/>
      <c r="L909" s="403"/>
      <c r="M909" s="403"/>
      <c r="N909" s="404"/>
      <c r="O909" s="402"/>
      <c r="P909" s="403"/>
      <c r="Q909" s="403"/>
      <c r="R909" s="403"/>
      <c r="S909" s="403"/>
      <c r="T909" s="404"/>
      <c r="U909" s="410"/>
      <c r="V909" s="410"/>
      <c r="W909" s="410"/>
      <c r="X909" s="410"/>
      <c r="Y909" s="410"/>
      <c r="Z909" s="410"/>
    </row>
    <row r="910" spans="1:26" x14ac:dyDescent="0.25">
      <c r="A910" s="19" t="s">
        <v>262</v>
      </c>
      <c r="B910" s="18" t="s">
        <v>34</v>
      </c>
      <c r="C910" s="19" t="s">
        <v>248</v>
      </c>
      <c r="D910" s="19"/>
      <c r="E910" s="26">
        <v>41652</v>
      </c>
      <c r="F910" s="435">
        <f t="shared" si="6"/>
        <v>0</v>
      </c>
      <c r="G910" s="171"/>
      <c r="H910" s="171"/>
      <c r="I910" s="402" t="s">
        <v>428</v>
      </c>
      <c r="J910" s="403"/>
      <c r="K910" s="403"/>
      <c r="L910" s="403"/>
      <c r="M910" s="403"/>
      <c r="N910" s="404"/>
      <c r="O910" s="402"/>
      <c r="P910" s="403"/>
      <c r="Q910" s="403"/>
      <c r="R910" s="403"/>
      <c r="S910" s="403"/>
      <c r="T910" s="404"/>
      <c r="U910" s="410"/>
      <c r="V910" s="410"/>
      <c r="W910" s="410"/>
      <c r="X910" s="410"/>
      <c r="Y910" s="410"/>
      <c r="Z910" s="410"/>
    </row>
    <row r="911" spans="1:26" x14ac:dyDescent="0.25">
      <c r="A911" s="19" t="s">
        <v>262</v>
      </c>
      <c r="B911" s="18" t="s">
        <v>51</v>
      </c>
      <c r="C911" s="19" t="s">
        <v>248</v>
      </c>
      <c r="D911" s="19"/>
      <c r="E911" s="26">
        <v>41652</v>
      </c>
      <c r="F911" s="435">
        <f t="shared" si="6"/>
        <v>0</v>
      </c>
      <c r="G911" s="171"/>
      <c r="H911" s="171"/>
      <c r="I911" s="402" t="s">
        <v>429</v>
      </c>
      <c r="J911" s="403"/>
      <c r="K911" s="403"/>
      <c r="L911" s="403"/>
      <c r="M911" s="403"/>
      <c r="N911" s="404"/>
      <c r="O911" s="402"/>
      <c r="P911" s="403"/>
      <c r="Q911" s="403"/>
      <c r="R911" s="403"/>
      <c r="S911" s="403"/>
      <c r="T911" s="404"/>
      <c r="U911" s="410"/>
      <c r="V911" s="410"/>
      <c r="W911" s="410"/>
      <c r="X911" s="410"/>
      <c r="Y911" s="410"/>
      <c r="Z911" s="410"/>
    </row>
    <row r="912" spans="1:26" x14ac:dyDescent="0.25">
      <c r="A912" s="19" t="s">
        <v>262</v>
      </c>
      <c r="B912" s="18" t="s">
        <v>52</v>
      </c>
      <c r="C912" s="19" t="s">
        <v>248</v>
      </c>
      <c r="D912" s="19"/>
      <c r="E912" s="26">
        <v>41652</v>
      </c>
      <c r="F912" s="435">
        <f t="shared" si="6"/>
        <v>0</v>
      </c>
      <c r="G912" s="171"/>
      <c r="H912" s="171"/>
      <c r="I912" s="402" t="s">
        <v>53</v>
      </c>
      <c r="J912" s="403"/>
      <c r="K912" s="403"/>
      <c r="L912" s="403"/>
      <c r="M912" s="403"/>
      <c r="N912" s="404"/>
      <c r="O912" s="402"/>
      <c r="P912" s="403"/>
      <c r="Q912" s="403"/>
      <c r="R912" s="403"/>
      <c r="S912" s="403"/>
      <c r="T912" s="404"/>
      <c r="U912" s="410"/>
      <c r="V912" s="410"/>
      <c r="W912" s="410"/>
      <c r="X912" s="410"/>
      <c r="Y912" s="410"/>
      <c r="Z912" s="410"/>
    </row>
    <row r="913" spans="1:26" x14ac:dyDescent="0.25">
      <c r="A913" s="19" t="s">
        <v>262</v>
      </c>
      <c r="B913" s="18" t="s">
        <v>52</v>
      </c>
      <c r="C913" s="19" t="s">
        <v>248</v>
      </c>
      <c r="D913" s="19"/>
      <c r="E913" s="26">
        <v>41652</v>
      </c>
      <c r="F913" s="435">
        <f t="shared" si="6"/>
        <v>0</v>
      </c>
      <c r="G913" s="171"/>
      <c r="H913" s="171"/>
      <c r="I913" s="402" t="s">
        <v>177</v>
      </c>
      <c r="J913" s="403"/>
      <c r="K913" s="403"/>
      <c r="L913" s="403"/>
      <c r="M913" s="403"/>
      <c r="N913" s="404"/>
      <c r="O913" s="402"/>
      <c r="P913" s="403"/>
      <c r="Q913" s="403"/>
      <c r="R913" s="403"/>
      <c r="S913" s="403"/>
      <c r="T913" s="404"/>
      <c r="U913" s="410"/>
      <c r="V913" s="410"/>
      <c r="W913" s="410"/>
      <c r="X913" s="410"/>
      <c r="Y913" s="410"/>
      <c r="Z913" s="410"/>
    </row>
    <row r="914" spans="1:26" x14ac:dyDescent="0.25">
      <c r="A914" s="19" t="s">
        <v>262</v>
      </c>
      <c r="B914" s="18" t="s">
        <v>52</v>
      </c>
      <c r="C914" s="19" t="s">
        <v>248</v>
      </c>
      <c r="D914" s="19"/>
      <c r="E914" s="26">
        <v>41652</v>
      </c>
      <c r="F914" s="435">
        <f t="shared" si="6"/>
        <v>0</v>
      </c>
      <c r="G914" s="171"/>
      <c r="H914" s="171"/>
      <c r="I914" s="402" t="s">
        <v>180</v>
      </c>
      <c r="J914" s="403"/>
      <c r="K914" s="403"/>
      <c r="L914" s="403"/>
      <c r="M914" s="403"/>
      <c r="N914" s="404"/>
      <c r="O914" s="402"/>
      <c r="P914" s="403"/>
      <c r="Q914" s="403"/>
      <c r="R914" s="403"/>
      <c r="S914" s="403"/>
      <c r="T914" s="404"/>
      <c r="U914" s="410"/>
      <c r="V914" s="410"/>
      <c r="W914" s="410"/>
      <c r="X914" s="410"/>
      <c r="Y914" s="410"/>
      <c r="Z914" s="410"/>
    </row>
    <row r="915" spans="1:26" x14ac:dyDescent="0.25">
      <c r="A915" s="19" t="s">
        <v>262</v>
      </c>
      <c r="B915" s="18" t="s">
        <v>57</v>
      </c>
      <c r="C915" s="19" t="s">
        <v>248</v>
      </c>
      <c r="D915" s="19"/>
      <c r="E915" s="26">
        <v>41652</v>
      </c>
      <c r="F915" s="435">
        <f t="shared" si="6"/>
        <v>0</v>
      </c>
      <c r="G915" s="171"/>
      <c r="H915" s="171"/>
      <c r="I915" s="402" t="s">
        <v>499</v>
      </c>
      <c r="J915" s="403"/>
      <c r="K915" s="403"/>
      <c r="L915" s="403"/>
      <c r="M915" s="403"/>
      <c r="N915" s="404"/>
      <c r="O915" s="402"/>
      <c r="P915" s="403"/>
      <c r="Q915" s="403"/>
      <c r="R915" s="403"/>
      <c r="S915" s="403"/>
      <c r="T915" s="404"/>
      <c r="U915" s="410"/>
      <c r="V915" s="410"/>
      <c r="W915" s="410"/>
      <c r="X915" s="410"/>
      <c r="Y915" s="410"/>
      <c r="Z915" s="410"/>
    </row>
    <row r="916" spans="1:26" x14ac:dyDescent="0.25">
      <c r="A916" s="19" t="s">
        <v>262</v>
      </c>
      <c r="B916" s="18" t="s">
        <v>89</v>
      </c>
      <c r="C916" s="19" t="s">
        <v>248</v>
      </c>
      <c r="D916" s="19"/>
      <c r="E916" s="26">
        <v>41652</v>
      </c>
      <c r="F916" s="435">
        <f t="shared" si="6"/>
        <v>0</v>
      </c>
      <c r="G916" s="171"/>
      <c r="H916" s="171"/>
      <c r="I916" s="402" t="s">
        <v>426</v>
      </c>
      <c r="J916" s="403"/>
      <c r="K916" s="403"/>
      <c r="L916" s="403"/>
      <c r="M916" s="403"/>
      <c r="N916" s="404"/>
      <c r="O916" s="402"/>
      <c r="P916" s="403"/>
      <c r="Q916" s="403"/>
      <c r="R916" s="403"/>
      <c r="S916" s="403"/>
      <c r="T916" s="404"/>
      <c r="U916" s="410"/>
      <c r="V916" s="410"/>
      <c r="W916" s="410"/>
      <c r="X916" s="410"/>
      <c r="Y916" s="410"/>
      <c r="Z916" s="410"/>
    </row>
    <row r="917" spans="1:26" x14ac:dyDescent="0.25">
      <c r="A917" s="19" t="s">
        <v>262</v>
      </c>
      <c r="B917" s="18" t="s">
        <v>59</v>
      </c>
      <c r="C917" s="19" t="s">
        <v>248</v>
      </c>
      <c r="D917" s="19"/>
      <c r="E917" s="26">
        <v>41652</v>
      </c>
      <c r="F917" s="435">
        <f t="shared" si="6"/>
        <v>0</v>
      </c>
      <c r="G917" s="171"/>
      <c r="H917" s="171"/>
      <c r="I917" s="402" t="s">
        <v>60</v>
      </c>
      <c r="J917" s="403"/>
      <c r="K917" s="403"/>
      <c r="L917" s="403"/>
      <c r="M917" s="403"/>
      <c r="N917" s="404"/>
      <c r="O917" s="402"/>
      <c r="P917" s="403"/>
      <c r="Q917" s="403"/>
      <c r="R917" s="403"/>
      <c r="S917" s="403"/>
      <c r="T917" s="404"/>
      <c r="U917" s="410"/>
      <c r="V917" s="410"/>
      <c r="W917" s="410"/>
      <c r="X917" s="410"/>
      <c r="Y917" s="410"/>
      <c r="Z917" s="410"/>
    </row>
    <row r="918" spans="1:26" x14ac:dyDescent="0.25">
      <c r="A918" s="19" t="s">
        <v>262</v>
      </c>
      <c r="B918" s="18" t="s">
        <v>59</v>
      </c>
      <c r="C918" s="19" t="s">
        <v>248</v>
      </c>
      <c r="D918" s="19"/>
      <c r="E918" s="26">
        <v>41652</v>
      </c>
      <c r="F918" s="435">
        <f t="shared" si="6"/>
        <v>0</v>
      </c>
      <c r="G918" s="171"/>
      <c r="H918" s="171"/>
      <c r="I918" s="402" t="s">
        <v>181</v>
      </c>
      <c r="J918" s="403"/>
      <c r="K918" s="403"/>
      <c r="L918" s="403"/>
      <c r="M918" s="403"/>
      <c r="N918" s="404"/>
      <c r="O918" s="402"/>
      <c r="P918" s="403"/>
      <c r="Q918" s="403"/>
      <c r="R918" s="403"/>
      <c r="S918" s="403"/>
      <c r="T918" s="404"/>
      <c r="U918" s="410"/>
      <c r="V918" s="410"/>
      <c r="W918" s="410"/>
      <c r="X918" s="410"/>
      <c r="Y918" s="410"/>
      <c r="Z918" s="410"/>
    </row>
    <row r="919" spans="1:26" x14ac:dyDescent="0.25">
      <c r="A919" s="19" t="s">
        <v>262</v>
      </c>
      <c r="B919" s="18" t="s">
        <v>61</v>
      </c>
      <c r="C919" s="19" t="s">
        <v>248</v>
      </c>
      <c r="D919" s="19"/>
      <c r="E919" s="26">
        <v>41652</v>
      </c>
      <c r="F919" s="435">
        <f t="shared" si="6"/>
        <v>0</v>
      </c>
      <c r="G919" s="171"/>
      <c r="H919" s="171"/>
      <c r="I919" s="402" t="s">
        <v>599</v>
      </c>
      <c r="J919" s="403"/>
      <c r="K919" s="403"/>
      <c r="L919" s="403"/>
      <c r="M919" s="403"/>
      <c r="N919" s="404"/>
      <c r="O919" s="402"/>
      <c r="P919" s="403"/>
      <c r="Q919" s="403"/>
      <c r="R919" s="403"/>
      <c r="S919" s="403"/>
      <c r="T919" s="404"/>
      <c r="U919" s="410"/>
      <c r="V919" s="410"/>
      <c r="W919" s="410"/>
      <c r="X919" s="410"/>
      <c r="Y919" s="410"/>
      <c r="Z919" s="410"/>
    </row>
    <row r="920" spans="1:26" x14ac:dyDescent="0.25">
      <c r="A920" s="19" t="s">
        <v>262</v>
      </c>
      <c r="B920" s="18" t="s">
        <v>61</v>
      </c>
      <c r="C920" s="19" t="s">
        <v>248</v>
      </c>
      <c r="D920" s="19"/>
      <c r="E920" s="26">
        <v>41652</v>
      </c>
      <c r="F920" s="435">
        <f t="shared" si="6"/>
        <v>0</v>
      </c>
      <c r="G920" s="171"/>
      <c r="H920" s="171"/>
      <c r="I920" s="402" t="s">
        <v>439</v>
      </c>
      <c r="J920" s="403"/>
      <c r="K920" s="403"/>
      <c r="L920" s="403"/>
      <c r="M920" s="403"/>
      <c r="N920" s="404"/>
      <c r="O920" s="402"/>
      <c r="P920" s="403"/>
      <c r="Q920" s="403"/>
      <c r="R920" s="403"/>
      <c r="S920" s="403"/>
      <c r="T920" s="404"/>
      <c r="U920" s="410"/>
      <c r="V920" s="410"/>
      <c r="W920" s="410"/>
      <c r="X920" s="410"/>
      <c r="Y920" s="410"/>
      <c r="Z920" s="410"/>
    </row>
    <row r="921" spans="1:26" x14ac:dyDescent="0.25">
      <c r="A921" s="19" t="s">
        <v>262</v>
      </c>
      <c r="B921" s="18" t="s">
        <v>61</v>
      </c>
      <c r="C921" s="19" t="s">
        <v>248</v>
      </c>
      <c r="D921" s="19"/>
      <c r="E921" s="26">
        <v>41652</v>
      </c>
      <c r="F921" s="435">
        <f t="shared" si="6"/>
        <v>0</v>
      </c>
      <c r="G921" s="171"/>
      <c r="H921" s="171"/>
      <c r="I921" s="402" t="s">
        <v>434</v>
      </c>
      <c r="J921" s="403"/>
      <c r="K921" s="403"/>
      <c r="L921" s="403"/>
      <c r="M921" s="403"/>
      <c r="N921" s="404"/>
      <c r="O921" s="402"/>
      <c r="P921" s="403"/>
      <c r="Q921" s="403"/>
      <c r="R921" s="403"/>
      <c r="S921" s="403"/>
      <c r="T921" s="404"/>
      <c r="U921" s="410"/>
      <c r="V921" s="410"/>
      <c r="W921" s="410"/>
      <c r="X921" s="410"/>
      <c r="Y921" s="410"/>
      <c r="Z921" s="410"/>
    </row>
    <row r="922" spans="1:26" x14ac:dyDescent="0.25">
      <c r="A922" s="19" t="s">
        <v>262</v>
      </c>
      <c r="B922" s="18" t="s">
        <v>61</v>
      </c>
      <c r="C922" s="19" t="s">
        <v>248</v>
      </c>
      <c r="D922" s="19"/>
      <c r="E922" s="26">
        <v>41652</v>
      </c>
      <c r="F922" s="435">
        <f t="shared" si="6"/>
        <v>0</v>
      </c>
      <c r="G922" s="171"/>
      <c r="H922" s="171"/>
      <c r="I922" s="402" t="s">
        <v>435</v>
      </c>
      <c r="J922" s="403"/>
      <c r="K922" s="403"/>
      <c r="L922" s="403"/>
      <c r="M922" s="403"/>
      <c r="N922" s="404"/>
      <c r="O922" s="402"/>
      <c r="P922" s="403"/>
      <c r="Q922" s="403"/>
      <c r="R922" s="403"/>
      <c r="S922" s="403"/>
      <c r="T922" s="404"/>
      <c r="U922" s="410"/>
      <c r="V922" s="410"/>
      <c r="W922" s="410"/>
      <c r="X922" s="410"/>
      <c r="Y922" s="410"/>
      <c r="Z922" s="410"/>
    </row>
    <row r="923" spans="1:26" x14ac:dyDescent="0.25">
      <c r="A923" s="19" t="s">
        <v>262</v>
      </c>
      <c r="B923" s="18" t="s">
        <v>61</v>
      </c>
      <c r="C923" s="19" t="s">
        <v>248</v>
      </c>
      <c r="D923" s="19"/>
      <c r="E923" s="26">
        <v>41652</v>
      </c>
      <c r="F923" s="435">
        <f t="shared" si="6"/>
        <v>0</v>
      </c>
      <c r="G923" s="171"/>
      <c r="H923" s="171"/>
      <c r="I923" s="402" t="s">
        <v>436</v>
      </c>
      <c r="J923" s="403"/>
      <c r="K923" s="403"/>
      <c r="L923" s="403"/>
      <c r="M923" s="403"/>
      <c r="N923" s="404"/>
      <c r="O923" s="402"/>
      <c r="P923" s="403"/>
      <c r="Q923" s="403"/>
      <c r="R923" s="403"/>
      <c r="S923" s="403"/>
      <c r="T923" s="404"/>
      <c r="U923" s="410"/>
      <c r="V923" s="410"/>
      <c r="W923" s="410"/>
      <c r="X923" s="410"/>
      <c r="Y923" s="410"/>
      <c r="Z923" s="410"/>
    </row>
    <row r="924" spans="1:26" x14ac:dyDescent="0.25">
      <c r="A924" s="19" t="s">
        <v>262</v>
      </c>
      <c r="B924" s="18" t="s">
        <v>61</v>
      </c>
      <c r="C924" s="19" t="s">
        <v>248</v>
      </c>
      <c r="D924" s="19"/>
      <c r="E924" s="26">
        <v>41652</v>
      </c>
      <c r="F924" s="435">
        <f t="shared" si="6"/>
        <v>0</v>
      </c>
      <c r="G924" s="171"/>
      <c r="H924" s="171"/>
      <c r="I924" s="402" t="s">
        <v>437</v>
      </c>
      <c r="J924" s="403"/>
      <c r="K924" s="403"/>
      <c r="L924" s="403"/>
      <c r="M924" s="403"/>
      <c r="N924" s="404"/>
      <c r="O924" s="402"/>
      <c r="P924" s="403"/>
      <c r="Q924" s="403"/>
      <c r="R924" s="403"/>
      <c r="S924" s="403"/>
      <c r="T924" s="404"/>
      <c r="U924" s="410"/>
      <c r="V924" s="410"/>
      <c r="W924" s="410"/>
      <c r="X924" s="410"/>
      <c r="Y924" s="410"/>
      <c r="Z924" s="410"/>
    </row>
    <row r="925" spans="1:26" x14ac:dyDescent="0.25">
      <c r="A925" s="19" t="s">
        <v>262</v>
      </c>
      <c r="B925" s="18" t="s">
        <v>61</v>
      </c>
      <c r="C925" s="19" t="s">
        <v>248</v>
      </c>
      <c r="D925" s="19"/>
      <c r="E925" s="26">
        <v>41652</v>
      </c>
      <c r="F925" s="435">
        <f t="shared" si="6"/>
        <v>0</v>
      </c>
      <c r="G925" s="171"/>
      <c r="H925" s="171"/>
      <c r="I925" s="402" t="s">
        <v>438</v>
      </c>
      <c r="J925" s="403"/>
      <c r="K925" s="403"/>
      <c r="L925" s="403"/>
      <c r="M925" s="403"/>
      <c r="N925" s="404"/>
      <c r="O925" s="402"/>
      <c r="P925" s="403"/>
      <c r="Q925" s="403"/>
      <c r="R925" s="403"/>
      <c r="S925" s="403"/>
      <c r="T925" s="404"/>
      <c r="U925" s="410"/>
      <c r="V925" s="410"/>
      <c r="W925" s="410"/>
      <c r="X925" s="410"/>
      <c r="Y925" s="410"/>
      <c r="Z925" s="410"/>
    </row>
    <row r="926" spans="1:26" x14ac:dyDescent="0.25">
      <c r="A926" s="19" t="s">
        <v>262</v>
      </c>
      <c r="B926" s="18" t="s">
        <v>61</v>
      </c>
      <c r="C926" s="19" t="s">
        <v>248</v>
      </c>
      <c r="D926" s="19"/>
      <c r="E926" s="26">
        <v>41652</v>
      </c>
      <c r="F926" s="435">
        <f t="shared" si="6"/>
        <v>0</v>
      </c>
      <c r="G926" s="171"/>
      <c r="H926" s="171"/>
      <c r="I926" s="402" t="s">
        <v>491</v>
      </c>
      <c r="J926" s="403"/>
      <c r="K926" s="403"/>
      <c r="L926" s="403"/>
      <c r="M926" s="403"/>
      <c r="N926" s="404"/>
      <c r="O926" s="402"/>
      <c r="P926" s="403"/>
      <c r="Q926" s="403"/>
      <c r="R926" s="403"/>
      <c r="S926" s="403"/>
      <c r="T926" s="404"/>
      <c r="U926" s="410"/>
      <c r="V926" s="410"/>
      <c r="W926" s="410"/>
      <c r="X926" s="410"/>
      <c r="Y926" s="410"/>
      <c r="Z926" s="410"/>
    </row>
    <row r="927" spans="1:26" x14ac:dyDescent="0.25">
      <c r="A927" s="19" t="s">
        <v>262</v>
      </c>
      <c r="B927" s="18" t="s">
        <v>61</v>
      </c>
      <c r="C927" s="19" t="s">
        <v>248</v>
      </c>
      <c r="D927" s="19"/>
      <c r="E927" s="26">
        <v>41652</v>
      </c>
      <c r="F927" s="435">
        <f t="shared" si="6"/>
        <v>0</v>
      </c>
      <c r="G927" s="171"/>
      <c r="H927" s="171"/>
      <c r="I927" s="402" t="s">
        <v>490</v>
      </c>
      <c r="J927" s="403"/>
      <c r="K927" s="403"/>
      <c r="L927" s="403"/>
      <c r="M927" s="403"/>
      <c r="N927" s="404"/>
      <c r="O927" s="402"/>
      <c r="P927" s="403"/>
      <c r="Q927" s="403"/>
      <c r="R927" s="403"/>
      <c r="S927" s="403"/>
      <c r="T927" s="404"/>
      <c r="U927" s="410"/>
      <c r="V927" s="410"/>
      <c r="W927" s="410"/>
      <c r="X927" s="410"/>
      <c r="Y927" s="410"/>
      <c r="Z927" s="410"/>
    </row>
    <row r="928" spans="1:26" x14ac:dyDescent="0.25">
      <c r="A928" s="19" t="s">
        <v>262</v>
      </c>
      <c r="B928" s="18" t="s">
        <v>61</v>
      </c>
      <c r="C928" s="19" t="s">
        <v>248</v>
      </c>
      <c r="D928" s="19"/>
      <c r="E928" s="26">
        <v>41652</v>
      </c>
      <c r="F928" s="435">
        <f t="shared" si="6"/>
        <v>0</v>
      </c>
      <c r="G928" s="171"/>
      <c r="H928" s="171"/>
      <c r="I928" s="402" t="s">
        <v>441</v>
      </c>
      <c r="J928" s="403"/>
      <c r="K928" s="403"/>
      <c r="L928" s="403"/>
      <c r="M928" s="403"/>
      <c r="N928" s="404"/>
      <c r="O928" s="402"/>
      <c r="P928" s="403"/>
      <c r="Q928" s="403"/>
      <c r="R928" s="403"/>
      <c r="S928" s="403"/>
      <c r="T928" s="404"/>
      <c r="U928" s="410"/>
      <c r="V928" s="410"/>
      <c r="W928" s="410"/>
      <c r="X928" s="410"/>
      <c r="Y928" s="410"/>
      <c r="Z928" s="410"/>
    </row>
    <row r="929" spans="1:26" x14ac:dyDescent="0.25">
      <c r="A929" s="19" t="s">
        <v>262</v>
      </c>
      <c r="B929" s="18" t="s">
        <v>61</v>
      </c>
      <c r="C929" s="19" t="s">
        <v>248</v>
      </c>
      <c r="D929" s="19"/>
      <c r="E929" s="26">
        <v>41652</v>
      </c>
      <c r="F929" s="435">
        <f t="shared" si="6"/>
        <v>0</v>
      </c>
      <c r="G929" s="171"/>
      <c r="H929" s="171"/>
      <c r="I929" s="402" t="s">
        <v>442</v>
      </c>
      <c r="J929" s="403"/>
      <c r="K929" s="403"/>
      <c r="L929" s="403"/>
      <c r="M929" s="403"/>
      <c r="N929" s="404"/>
      <c r="O929" s="402"/>
      <c r="P929" s="403"/>
      <c r="Q929" s="403"/>
      <c r="R929" s="403"/>
      <c r="S929" s="403"/>
      <c r="T929" s="404"/>
      <c r="U929" s="410"/>
      <c r="V929" s="410"/>
      <c r="W929" s="410"/>
      <c r="X929" s="410"/>
      <c r="Y929" s="410"/>
      <c r="Z929" s="410"/>
    </row>
    <row r="930" spans="1:26" x14ac:dyDescent="0.25">
      <c r="A930" s="19" t="s">
        <v>262</v>
      </c>
      <c r="B930" s="18" t="s">
        <v>61</v>
      </c>
      <c r="C930" s="19" t="s">
        <v>248</v>
      </c>
      <c r="D930" s="19"/>
      <c r="E930" s="26">
        <v>41652</v>
      </c>
      <c r="F930" s="435">
        <f t="shared" si="6"/>
        <v>0</v>
      </c>
      <c r="G930" s="171"/>
      <c r="H930" s="171"/>
      <c r="I930" s="402" t="s">
        <v>443</v>
      </c>
      <c r="J930" s="403"/>
      <c r="K930" s="403"/>
      <c r="L930" s="403"/>
      <c r="M930" s="403"/>
      <c r="N930" s="404"/>
      <c r="O930" s="402"/>
      <c r="P930" s="403"/>
      <c r="Q930" s="403"/>
      <c r="R930" s="403"/>
      <c r="S930" s="403"/>
      <c r="T930" s="404"/>
      <c r="U930" s="410"/>
      <c r="V930" s="410"/>
      <c r="W930" s="410"/>
      <c r="X930" s="410"/>
      <c r="Y930" s="410"/>
      <c r="Z930" s="410"/>
    </row>
    <row r="931" spans="1:26" x14ac:dyDescent="0.25">
      <c r="A931" s="19" t="s">
        <v>262</v>
      </c>
      <c r="B931" s="18" t="s">
        <v>61</v>
      </c>
      <c r="C931" s="19" t="s">
        <v>248</v>
      </c>
      <c r="D931" s="19"/>
      <c r="E931" s="26">
        <v>41652</v>
      </c>
      <c r="F931" s="435">
        <f t="shared" ref="F931:F994" si="7">MOD(H931-G931,1)</f>
        <v>0</v>
      </c>
      <c r="G931" s="171"/>
      <c r="H931" s="171"/>
      <c r="I931" s="402" t="s">
        <v>489</v>
      </c>
      <c r="J931" s="403"/>
      <c r="K931" s="403"/>
      <c r="L931" s="403"/>
      <c r="M931" s="403"/>
      <c r="N931" s="404"/>
      <c r="O931" s="402"/>
      <c r="P931" s="403"/>
      <c r="Q931" s="403"/>
      <c r="R931" s="403"/>
      <c r="S931" s="403"/>
      <c r="T931" s="404"/>
      <c r="U931" s="410"/>
      <c r="V931" s="410"/>
      <c r="W931" s="410"/>
      <c r="X931" s="410"/>
      <c r="Y931" s="410"/>
      <c r="Z931" s="410"/>
    </row>
    <row r="932" spans="1:26" x14ac:dyDescent="0.25">
      <c r="A932" s="19" t="s">
        <v>262</v>
      </c>
      <c r="B932" s="18" t="s">
        <v>136</v>
      </c>
      <c r="C932" s="19" t="s">
        <v>248</v>
      </c>
      <c r="D932" s="19"/>
      <c r="E932" s="26">
        <v>41652</v>
      </c>
      <c r="F932" s="435">
        <f t="shared" si="7"/>
        <v>0</v>
      </c>
      <c r="G932" s="171"/>
      <c r="H932" s="171"/>
      <c r="I932" s="402" t="s">
        <v>135</v>
      </c>
      <c r="J932" s="403"/>
      <c r="K932" s="403"/>
      <c r="L932" s="403"/>
      <c r="M932" s="403"/>
      <c r="N932" s="404"/>
      <c r="O932" s="402"/>
      <c r="P932" s="403"/>
      <c r="Q932" s="403"/>
      <c r="R932" s="403"/>
      <c r="S932" s="403"/>
      <c r="T932" s="404"/>
      <c r="U932" s="410"/>
      <c r="V932" s="410"/>
      <c r="W932" s="410"/>
      <c r="X932" s="410"/>
      <c r="Y932" s="410"/>
      <c r="Z932" s="410"/>
    </row>
    <row r="933" spans="1:26" x14ac:dyDescent="0.25">
      <c r="A933" s="19" t="s">
        <v>262</v>
      </c>
      <c r="B933" s="18" t="s">
        <v>62</v>
      </c>
      <c r="C933" s="19" t="s">
        <v>248</v>
      </c>
      <c r="D933" s="19"/>
      <c r="E933" s="26">
        <v>41652</v>
      </c>
      <c r="F933" s="435">
        <f t="shared" si="7"/>
        <v>0</v>
      </c>
      <c r="G933" s="171"/>
      <c r="H933" s="171"/>
      <c r="I933" s="402" t="s">
        <v>182</v>
      </c>
      <c r="J933" s="403"/>
      <c r="K933" s="403"/>
      <c r="L933" s="403"/>
      <c r="M933" s="403"/>
      <c r="N933" s="404"/>
      <c r="O933" s="402"/>
      <c r="P933" s="403"/>
      <c r="Q933" s="403"/>
      <c r="R933" s="403"/>
      <c r="S933" s="403"/>
      <c r="T933" s="404"/>
      <c r="U933" s="410"/>
      <c r="V933" s="410"/>
      <c r="W933" s="410"/>
      <c r="X933" s="410"/>
      <c r="Y933" s="410"/>
      <c r="Z933" s="410"/>
    </row>
    <row r="934" spans="1:26" x14ac:dyDescent="0.25">
      <c r="A934" s="19" t="s">
        <v>262</v>
      </c>
      <c r="B934" s="18" t="s">
        <v>62</v>
      </c>
      <c r="C934" s="19" t="s">
        <v>248</v>
      </c>
      <c r="D934" s="19"/>
      <c r="E934" s="26">
        <v>41652</v>
      </c>
      <c r="F934" s="435">
        <f t="shared" si="7"/>
        <v>0</v>
      </c>
      <c r="G934" s="171"/>
      <c r="H934" s="171"/>
      <c r="I934" s="402" t="s">
        <v>183</v>
      </c>
      <c r="J934" s="403"/>
      <c r="K934" s="403"/>
      <c r="L934" s="403"/>
      <c r="M934" s="403"/>
      <c r="N934" s="404"/>
      <c r="O934" s="402"/>
      <c r="P934" s="403"/>
      <c r="Q934" s="403"/>
      <c r="R934" s="403"/>
      <c r="S934" s="403"/>
      <c r="T934" s="404"/>
      <c r="U934" s="410"/>
      <c r="V934" s="410"/>
      <c r="W934" s="410"/>
      <c r="X934" s="410"/>
      <c r="Y934" s="410"/>
      <c r="Z934" s="410"/>
    </row>
    <row r="935" spans="1:26" x14ac:dyDescent="0.25">
      <c r="A935" s="19" t="s">
        <v>262</v>
      </c>
      <c r="B935" s="18" t="s">
        <v>144</v>
      </c>
      <c r="C935" s="19" t="s">
        <v>248</v>
      </c>
      <c r="D935" s="19"/>
      <c r="E935" s="26">
        <v>41652</v>
      </c>
      <c r="F935" s="435">
        <f t="shared" si="7"/>
        <v>0</v>
      </c>
      <c r="G935" s="171"/>
      <c r="H935" s="171"/>
      <c r="I935" s="402" t="s">
        <v>225</v>
      </c>
      <c r="J935" s="403"/>
      <c r="K935" s="403"/>
      <c r="L935" s="403"/>
      <c r="M935" s="403"/>
      <c r="N935" s="404"/>
      <c r="O935" s="402"/>
      <c r="P935" s="403"/>
      <c r="Q935" s="403"/>
      <c r="R935" s="403"/>
      <c r="S935" s="403"/>
      <c r="T935" s="404"/>
      <c r="U935" s="410"/>
      <c r="V935" s="410"/>
      <c r="W935" s="410"/>
      <c r="X935" s="410"/>
      <c r="Y935" s="410"/>
      <c r="Z935" s="410"/>
    </row>
    <row r="936" spans="1:26" x14ac:dyDescent="0.25">
      <c r="A936" s="19" t="s">
        <v>262</v>
      </c>
      <c r="B936" s="18" t="s">
        <v>144</v>
      </c>
      <c r="C936" s="19" t="s">
        <v>248</v>
      </c>
      <c r="D936" s="19"/>
      <c r="E936" s="26">
        <v>41652</v>
      </c>
      <c r="F936" s="435">
        <f t="shared" si="7"/>
        <v>0</v>
      </c>
      <c r="G936" s="171"/>
      <c r="H936" s="171"/>
      <c r="I936" s="402" t="s">
        <v>145</v>
      </c>
      <c r="J936" s="403"/>
      <c r="K936" s="403"/>
      <c r="L936" s="403"/>
      <c r="M936" s="403"/>
      <c r="N936" s="404"/>
      <c r="O936" s="402"/>
      <c r="P936" s="403"/>
      <c r="Q936" s="403"/>
      <c r="R936" s="403"/>
      <c r="S936" s="403"/>
      <c r="T936" s="404"/>
      <c r="U936" s="410"/>
      <c r="V936" s="410"/>
      <c r="W936" s="410"/>
      <c r="X936" s="410"/>
      <c r="Y936" s="410"/>
      <c r="Z936" s="410"/>
    </row>
    <row r="937" spans="1:26" x14ac:dyDescent="0.25">
      <c r="A937" s="19" t="s">
        <v>262</v>
      </c>
      <c r="B937" s="18" t="s">
        <v>144</v>
      </c>
      <c r="C937" s="19" t="s">
        <v>248</v>
      </c>
      <c r="D937" s="19"/>
      <c r="E937" s="26">
        <v>41652</v>
      </c>
      <c r="F937" s="435">
        <f t="shared" si="7"/>
        <v>0</v>
      </c>
      <c r="G937" s="171"/>
      <c r="H937" s="171"/>
      <c r="I937" s="402" t="s">
        <v>148</v>
      </c>
      <c r="J937" s="403"/>
      <c r="K937" s="403"/>
      <c r="L937" s="403"/>
      <c r="M937" s="403"/>
      <c r="N937" s="404"/>
      <c r="O937" s="402"/>
      <c r="P937" s="403"/>
      <c r="Q937" s="403"/>
      <c r="R937" s="403"/>
      <c r="S937" s="403"/>
      <c r="T937" s="404"/>
      <c r="U937" s="410"/>
      <c r="V937" s="410"/>
      <c r="W937" s="410"/>
      <c r="X937" s="410"/>
      <c r="Y937" s="410"/>
      <c r="Z937" s="410"/>
    </row>
    <row r="938" spans="1:26" x14ac:dyDescent="0.25">
      <c r="A938" s="19" t="s">
        <v>262</v>
      </c>
      <c r="B938" s="18" t="s">
        <v>93</v>
      </c>
      <c r="C938" s="19" t="s">
        <v>248</v>
      </c>
      <c r="D938" s="19"/>
      <c r="E938" s="26">
        <v>41652</v>
      </c>
      <c r="F938" s="435">
        <f t="shared" si="7"/>
        <v>0</v>
      </c>
      <c r="G938" s="171"/>
      <c r="H938" s="171"/>
      <c r="I938" s="402" t="s">
        <v>347</v>
      </c>
      <c r="J938" s="403"/>
      <c r="K938" s="403"/>
      <c r="L938" s="403"/>
      <c r="M938" s="403"/>
      <c r="N938" s="404"/>
      <c r="O938" s="402"/>
      <c r="P938" s="403"/>
      <c r="Q938" s="403"/>
      <c r="R938" s="403"/>
      <c r="S938" s="403"/>
      <c r="T938" s="404"/>
      <c r="U938" s="410"/>
      <c r="V938" s="410"/>
      <c r="W938" s="410"/>
      <c r="X938" s="410"/>
      <c r="Y938" s="410"/>
      <c r="Z938" s="410"/>
    </row>
    <row r="939" spans="1:26" x14ac:dyDescent="0.25">
      <c r="A939" s="19" t="s">
        <v>262</v>
      </c>
      <c r="B939" s="18" t="s">
        <v>64</v>
      </c>
      <c r="C939" s="19" t="s">
        <v>248</v>
      </c>
      <c r="D939" s="19"/>
      <c r="E939" s="26">
        <v>41652</v>
      </c>
      <c r="F939" s="435">
        <f t="shared" si="7"/>
        <v>0</v>
      </c>
      <c r="G939" s="171"/>
      <c r="H939" s="171"/>
      <c r="I939" s="402" t="s">
        <v>450</v>
      </c>
      <c r="J939" s="403"/>
      <c r="K939" s="403"/>
      <c r="L939" s="403"/>
      <c r="M939" s="403"/>
      <c r="N939" s="404"/>
      <c r="O939" s="402"/>
      <c r="P939" s="403"/>
      <c r="Q939" s="403"/>
      <c r="R939" s="403"/>
      <c r="S939" s="403"/>
      <c r="T939" s="404"/>
      <c r="U939" s="410"/>
      <c r="V939" s="410"/>
      <c r="W939" s="410"/>
      <c r="X939" s="410"/>
      <c r="Y939" s="410"/>
      <c r="Z939" s="410"/>
    </row>
    <row r="940" spans="1:26" x14ac:dyDescent="0.25">
      <c r="A940" s="19" t="s">
        <v>262</v>
      </c>
      <c r="B940" s="18" t="s">
        <v>78</v>
      </c>
      <c r="C940" s="19" t="s">
        <v>248</v>
      </c>
      <c r="D940" s="19"/>
      <c r="E940" s="26">
        <v>41652</v>
      </c>
      <c r="F940" s="435">
        <f t="shared" si="7"/>
        <v>0</v>
      </c>
      <c r="G940" s="171"/>
      <c r="H940" s="171"/>
      <c r="I940" s="402" t="s">
        <v>324</v>
      </c>
      <c r="J940" s="403"/>
      <c r="K940" s="403"/>
      <c r="L940" s="403"/>
      <c r="M940" s="403"/>
      <c r="N940" s="404"/>
      <c r="O940" s="402"/>
      <c r="P940" s="403"/>
      <c r="Q940" s="403"/>
      <c r="R940" s="403"/>
      <c r="S940" s="403"/>
      <c r="T940" s="404"/>
      <c r="U940" s="410"/>
      <c r="V940" s="410"/>
      <c r="W940" s="410"/>
      <c r="X940" s="410"/>
      <c r="Y940" s="410"/>
      <c r="Z940" s="410"/>
    </row>
    <row r="941" spans="1:26" x14ac:dyDescent="0.25">
      <c r="A941" s="19" t="s">
        <v>262</v>
      </c>
      <c r="B941" s="18" t="s">
        <v>82</v>
      </c>
      <c r="C941" s="19" t="s">
        <v>248</v>
      </c>
      <c r="D941" s="19"/>
      <c r="E941" s="26">
        <v>41652</v>
      </c>
      <c r="F941" s="435">
        <f t="shared" si="7"/>
        <v>0</v>
      </c>
      <c r="G941" s="171"/>
      <c r="H941" s="171"/>
      <c r="I941" s="402" t="s">
        <v>425</v>
      </c>
      <c r="J941" s="403"/>
      <c r="K941" s="403"/>
      <c r="L941" s="403"/>
      <c r="M941" s="403"/>
      <c r="N941" s="404"/>
      <c r="O941" s="402"/>
      <c r="P941" s="403"/>
      <c r="Q941" s="403"/>
      <c r="R941" s="403"/>
      <c r="S941" s="403"/>
      <c r="T941" s="404"/>
      <c r="U941" s="410"/>
      <c r="V941" s="410"/>
      <c r="W941" s="410"/>
      <c r="X941" s="410"/>
      <c r="Y941" s="410"/>
      <c r="Z941" s="410"/>
    </row>
    <row r="942" spans="1:26" x14ac:dyDescent="0.25">
      <c r="A942" s="19" t="s">
        <v>321</v>
      </c>
      <c r="B942" s="18" t="s">
        <v>82</v>
      </c>
      <c r="C942" s="19" t="s">
        <v>248</v>
      </c>
      <c r="D942" s="19"/>
      <c r="E942" s="26">
        <v>41652</v>
      </c>
      <c r="F942" s="435">
        <f t="shared" si="7"/>
        <v>0</v>
      </c>
      <c r="G942" s="171"/>
      <c r="H942" s="171"/>
      <c r="I942" s="402" t="s">
        <v>475</v>
      </c>
      <c r="J942" s="403"/>
      <c r="K942" s="403"/>
      <c r="L942" s="403"/>
      <c r="M942" s="403"/>
      <c r="N942" s="404"/>
      <c r="O942" s="402"/>
      <c r="P942" s="403"/>
      <c r="Q942" s="403"/>
      <c r="R942" s="403"/>
      <c r="S942" s="403"/>
      <c r="T942" s="404"/>
      <c r="U942" s="410"/>
      <c r="V942" s="410"/>
      <c r="W942" s="410"/>
      <c r="X942" s="410"/>
      <c r="Y942" s="410"/>
      <c r="Z942" s="410"/>
    </row>
    <row r="943" spans="1:26" x14ac:dyDescent="0.25">
      <c r="A943" s="19" t="s">
        <v>262</v>
      </c>
      <c r="B943" s="18" t="s">
        <v>83</v>
      </c>
      <c r="C943" s="19" t="s">
        <v>248</v>
      </c>
      <c r="D943" s="19"/>
      <c r="E943" s="26">
        <v>41652</v>
      </c>
      <c r="F943" s="435">
        <f t="shared" si="7"/>
        <v>0</v>
      </c>
      <c r="G943" s="171"/>
      <c r="H943" s="171"/>
      <c r="I943" s="402" t="s">
        <v>231</v>
      </c>
      <c r="J943" s="403"/>
      <c r="K943" s="403"/>
      <c r="L943" s="403"/>
      <c r="M943" s="403"/>
      <c r="N943" s="404"/>
      <c r="O943" s="402"/>
      <c r="P943" s="403"/>
      <c r="Q943" s="403"/>
      <c r="R943" s="403"/>
      <c r="S943" s="403"/>
      <c r="T943" s="404"/>
      <c r="U943" s="410"/>
      <c r="V943" s="410"/>
      <c r="W943" s="410"/>
      <c r="X943" s="410"/>
      <c r="Y943" s="410"/>
      <c r="Z943" s="410"/>
    </row>
    <row r="944" spans="1:26" x14ac:dyDescent="0.25">
      <c r="A944" s="19" t="s">
        <v>262</v>
      </c>
      <c r="B944" s="18" t="s">
        <v>84</v>
      </c>
      <c r="C944" s="19" t="s">
        <v>248</v>
      </c>
      <c r="D944" s="19"/>
      <c r="E944" s="26">
        <v>41652</v>
      </c>
      <c r="F944" s="435">
        <f t="shared" si="7"/>
        <v>0</v>
      </c>
      <c r="G944" s="171"/>
      <c r="H944" s="171"/>
      <c r="I944" s="402" t="s">
        <v>458</v>
      </c>
      <c r="J944" s="403"/>
      <c r="K944" s="403"/>
      <c r="L944" s="403"/>
      <c r="M944" s="403"/>
      <c r="N944" s="404"/>
      <c r="O944" s="402"/>
      <c r="P944" s="403"/>
      <c r="Q944" s="403"/>
      <c r="R944" s="403"/>
      <c r="S944" s="403"/>
      <c r="T944" s="404"/>
      <c r="U944" s="410"/>
      <c r="V944" s="410"/>
      <c r="W944" s="410"/>
      <c r="X944" s="410"/>
      <c r="Y944" s="410"/>
      <c r="Z944" s="410"/>
    </row>
    <row r="945" spans="1:26" x14ac:dyDescent="0.25">
      <c r="A945" s="19" t="s">
        <v>262</v>
      </c>
      <c r="B945" s="18" t="s">
        <v>86</v>
      </c>
      <c r="C945" s="19" t="s">
        <v>248</v>
      </c>
      <c r="D945" s="19"/>
      <c r="E945" s="26">
        <v>41652</v>
      </c>
      <c r="F945" s="435">
        <f t="shared" si="7"/>
        <v>0</v>
      </c>
      <c r="G945" s="171"/>
      <c r="H945" s="171"/>
      <c r="I945" s="402" t="s">
        <v>525</v>
      </c>
      <c r="J945" s="403"/>
      <c r="K945" s="403"/>
      <c r="L945" s="403"/>
      <c r="M945" s="403"/>
      <c r="N945" s="404"/>
      <c r="O945" s="402"/>
      <c r="P945" s="403"/>
      <c r="Q945" s="403"/>
      <c r="R945" s="403"/>
      <c r="S945" s="403"/>
      <c r="T945" s="404"/>
      <c r="U945" s="410"/>
      <c r="V945" s="410"/>
      <c r="W945" s="410"/>
      <c r="X945" s="410"/>
      <c r="Y945" s="410"/>
      <c r="Z945" s="410"/>
    </row>
    <row r="946" spans="1:26" x14ac:dyDescent="0.25">
      <c r="A946" s="19" t="s">
        <v>262</v>
      </c>
      <c r="B946" s="18" t="s">
        <v>86</v>
      </c>
      <c r="C946" s="19" t="s">
        <v>248</v>
      </c>
      <c r="D946" s="19"/>
      <c r="E946" s="26">
        <v>41652</v>
      </c>
      <c r="F946" s="435">
        <f t="shared" si="7"/>
        <v>0</v>
      </c>
      <c r="G946" s="171"/>
      <c r="H946" s="171"/>
      <c r="I946" s="402" t="s">
        <v>284</v>
      </c>
      <c r="J946" s="403"/>
      <c r="K946" s="403"/>
      <c r="L946" s="403"/>
      <c r="M946" s="403"/>
      <c r="N946" s="404"/>
      <c r="O946" s="402"/>
      <c r="P946" s="403"/>
      <c r="Q946" s="403"/>
      <c r="R946" s="403"/>
      <c r="S946" s="403"/>
      <c r="T946" s="404"/>
      <c r="U946" s="410"/>
      <c r="V946" s="410"/>
      <c r="W946" s="410"/>
      <c r="X946" s="410"/>
      <c r="Y946" s="410"/>
      <c r="Z946" s="410"/>
    </row>
    <row r="947" spans="1:26" x14ac:dyDescent="0.25">
      <c r="A947" s="19" t="s">
        <v>262</v>
      </c>
      <c r="B947" s="18" t="s">
        <v>87</v>
      </c>
      <c r="C947" s="19" t="s">
        <v>248</v>
      </c>
      <c r="D947" s="19"/>
      <c r="E947" s="26">
        <v>41652</v>
      </c>
      <c r="F947" s="435">
        <f t="shared" si="7"/>
        <v>0</v>
      </c>
      <c r="G947" s="171"/>
      <c r="H947" s="171"/>
      <c r="I947" s="402" t="s">
        <v>236</v>
      </c>
      <c r="J947" s="403"/>
      <c r="K947" s="403"/>
      <c r="L947" s="403"/>
      <c r="M947" s="403"/>
      <c r="N947" s="404"/>
      <c r="O947" s="402"/>
      <c r="P947" s="403"/>
      <c r="Q947" s="403"/>
      <c r="R947" s="403"/>
      <c r="S947" s="403"/>
      <c r="T947" s="404"/>
      <c r="U947" s="410"/>
      <c r="V947" s="410"/>
      <c r="W947" s="410"/>
      <c r="X947" s="410"/>
      <c r="Y947" s="410"/>
      <c r="Z947" s="410"/>
    </row>
    <row r="948" spans="1:26" x14ac:dyDescent="0.25">
      <c r="A948" s="19" t="s">
        <v>262</v>
      </c>
      <c r="B948" s="18" t="s">
        <v>233</v>
      </c>
      <c r="C948" s="19" t="s">
        <v>248</v>
      </c>
      <c r="D948" s="19"/>
      <c r="E948" s="26">
        <v>41652</v>
      </c>
      <c r="F948" s="435">
        <f t="shared" si="7"/>
        <v>0</v>
      </c>
      <c r="G948" s="171"/>
      <c r="H948" s="171"/>
      <c r="I948" s="402" t="s">
        <v>238</v>
      </c>
      <c r="J948" s="403"/>
      <c r="K948" s="403"/>
      <c r="L948" s="403"/>
      <c r="M948" s="403"/>
      <c r="N948" s="404"/>
      <c r="O948" s="402"/>
      <c r="P948" s="403"/>
      <c r="Q948" s="403"/>
      <c r="R948" s="403"/>
      <c r="S948" s="403"/>
      <c r="T948" s="404"/>
      <c r="U948" s="410"/>
      <c r="V948" s="410"/>
      <c r="W948" s="410"/>
      <c r="X948" s="410"/>
      <c r="Y948" s="410"/>
      <c r="Z948" s="410"/>
    </row>
    <row r="949" spans="1:26" x14ac:dyDescent="0.25">
      <c r="A949" s="19" t="s">
        <v>262</v>
      </c>
      <c r="B949" s="18" t="s">
        <v>10</v>
      </c>
      <c r="C949" s="19" t="s">
        <v>248</v>
      </c>
      <c r="D949" s="19"/>
      <c r="E949" s="26">
        <v>41661</v>
      </c>
      <c r="F949" s="435">
        <f t="shared" si="7"/>
        <v>0</v>
      </c>
      <c r="G949" s="171"/>
      <c r="H949" s="171"/>
      <c r="I949" s="402" t="s">
        <v>12</v>
      </c>
      <c r="J949" s="403"/>
      <c r="K949" s="403"/>
      <c r="L949" s="403"/>
      <c r="M949" s="403"/>
      <c r="N949" s="404"/>
      <c r="O949" s="402"/>
      <c r="P949" s="403"/>
      <c r="Q949" s="403"/>
      <c r="R949" s="403"/>
      <c r="S949" s="403"/>
      <c r="T949" s="404"/>
      <c r="U949" s="410"/>
      <c r="V949" s="410"/>
      <c r="W949" s="410"/>
      <c r="X949" s="410"/>
      <c r="Y949" s="410"/>
      <c r="Z949" s="410"/>
    </row>
    <row r="950" spans="1:26" x14ac:dyDescent="0.25">
      <c r="A950" s="19" t="s">
        <v>262</v>
      </c>
      <c r="B950" s="18" t="s">
        <v>10</v>
      </c>
      <c r="C950" s="19" t="s">
        <v>248</v>
      </c>
      <c r="D950" s="19"/>
      <c r="E950" s="26">
        <v>41661</v>
      </c>
      <c r="F950" s="435">
        <f t="shared" si="7"/>
        <v>0</v>
      </c>
      <c r="G950" s="171"/>
      <c r="H950" s="171"/>
      <c r="I950" s="402" t="s">
        <v>14</v>
      </c>
      <c r="J950" s="403"/>
      <c r="K950" s="403"/>
      <c r="L950" s="403"/>
      <c r="M950" s="403"/>
      <c r="N950" s="404"/>
      <c r="O950" s="402"/>
      <c r="P950" s="403"/>
      <c r="Q950" s="403"/>
      <c r="R950" s="403"/>
      <c r="S950" s="403"/>
      <c r="T950" s="404"/>
      <c r="U950" s="410"/>
      <c r="V950" s="410"/>
      <c r="W950" s="410"/>
      <c r="X950" s="410"/>
      <c r="Y950" s="410"/>
      <c r="Z950" s="410"/>
    </row>
    <row r="951" spans="1:26" x14ac:dyDescent="0.25">
      <c r="A951" s="19" t="s">
        <v>262</v>
      </c>
      <c r="B951" s="18" t="s">
        <v>10</v>
      </c>
      <c r="C951" s="19" t="s">
        <v>248</v>
      </c>
      <c r="D951" s="19"/>
      <c r="E951" s="26">
        <v>41661</v>
      </c>
      <c r="F951" s="435">
        <f t="shared" si="7"/>
        <v>0</v>
      </c>
      <c r="G951" s="171"/>
      <c r="H951" s="171"/>
      <c r="I951" s="402" t="s">
        <v>254</v>
      </c>
      <c r="J951" s="403"/>
      <c r="K951" s="403"/>
      <c r="L951" s="403"/>
      <c r="M951" s="403"/>
      <c r="N951" s="404"/>
      <c r="O951" s="402"/>
      <c r="P951" s="403"/>
      <c r="Q951" s="403"/>
      <c r="R951" s="403"/>
      <c r="S951" s="403"/>
      <c r="T951" s="404"/>
      <c r="U951" s="410"/>
      <c r="V951" s="410"/>
      <c r="W951" s="410"/>
      <c r="X951" s="410"/>
      <c r="Y951" s="410"/>
      <c r="Z951" s="410"/>
    </row>
    <row r="952" spans="1:26" x14ac:dyDescent="0.25">
      <c r="A952" s="19" t="s">
        <v>262</v>
      </c>
      <c r="B952" s="18" t="s">
        <v>29</v>
      </c>
      <c r="C952" s="19" t="s">
        <v>248</v>
      </c>
      <c r="D952" s="19"/>
      <c r="E952" s="26">
        <v>41661</v>
      </c>
      <c r="F952" s="435">
        <f t="shared" si="7"/>
        <v>0</v>
      </c>
      <c r="G952" s="171"/>
      <c r="H952" s="171"/>
      <c r="I952" s="402" t="s">
        <v>433</v>
      </c>
      <c r="J952" s="403"/>
      <c r="K952" s="403"/>
      <c r="L952" s="403"/>
      <c r="M952" s="403"/>
      <c r="N952" s="404"/>
      <c r="O952" s="402"/>
      <c r="P952" s="403"/>
      <c r="Q952" s="403"/>
      <c r="R952" s="403"/>
      <c r="S952" s="403"/>
      <c r="T952" s="404"/>
      <c r="U952" s="410"/>
      <c r="V952" s="410"/>
      <c r="W952" s="410"/>
      <c r="X952" s="410"/>
      <c r="Y952" s="410"/>
      <c r="Z952" s="410"/>
    </row>
    <row r="953" spans="1:26" x14ac:dyDescent="0.25">
      <c r="A953" s="19" t="s">
        <v>262</v>
      </c>
      <c r="B953" s="18" t="s">
        <v>52</v>
      </c>
      <c r="C953" s="19" t="s">
        <v>248</v>
      </c>
      <c r="D953" s="19"/>
      <c r="E953" s="26">
        <v>41661</v>
      </c>
      <c r="F953" s="435">
        <f t="shared" si="7"/>
        <v>0</v>
      </c>
      <c r="G953" s="171"/>
      <c r="H953" s="171"/>
      <c r="I953" s="402" t="s">
        <v>177</v>
      </c>
      <c r="J953" s="403"/>
      <c r="K953" s="403"/>
      <c r="L953" s="403"/>
      <c r="M953" s="403"/>
      <c r="N953" s="404"/>
      <c r="O953" s="402"/>
      <c r="P953" s="403"/>
      <c r="Q953" s="403"/>
      <c r="R953" s="403"/>
      <c r="S953" s="403"/>
      <c r="T953" s="404"/>
      <c r="U953" s="410"/>
      <c r="V953" s="410"/>
      <c r="W953" s="410"/>
      <c r="X953" s="410"/>
      <c r="Y953" s="410"/>
      <c r="Z953" s="410"/>
    </row>
    <row r="954" spans="1:26" x14ac:dyDescent="0.25">
      <c r="A954" s="19" t="s">
        <v>262</v>
      </c>
      <c r="B954" s="18" t="s">
        <v>52</v>
      </c>
      <c r="C954" s="19" t="s">
        <v>248</v>
      </c>
      <c r="D954" s="19"/>
      <c r="E954" s="26">
        <v>41661</v>
      </c>
      <c r="F954" s="435">
        <f t="shared" si="7"/>
        <v>0</v>
      </c>
      <c r="G954" s="171"/>
      <c r="H954" s="171"/>
      <c r="I954" s="402" t="s">
        <v>180</v>
      </c>
      <c r="J954" s="403"/>
      <c r="K954" s="403"/>
      <c r="L954" s="403"/>
      <c r="M954" s="403"/>
      <c r="N954" s="404"/>
      <c r="O954" s="402"/>
      <c r="P954" s="403"/>
      <c r="Q954" s="403"/>
      <c r="R954" s="403"/>
      <c r="S954" s="403"/>
      <c r="T954" s="404"/>
      <c r="U954" s="410"/>
      <c r="V954" s="410"/>
      <c r="W954" s="410"/>
      <c r="X954" s="410"/>
      <c r="Y954" s="410"/>
      <c r="Z954" s="410"/>
    </row>
    <row r="955" spans="1:26" x14ac:dyDescent="0.25">
      <c r="A955" s="19" t="s">
        <v>262</v>
      </c>
      <c r="B955" s="18" t="s">
        <v>132</v>
      </c>
      <c r="C955" s="19" t="s">
        <v>248</v>
      </c>
      <c r="D955" s="19"/>
      <c r="E955" s="26">
        <v>41661</v>
      </c>
      <c r="F955" s="435">
        <f t="shared" si="7"/>
        <v>0</v>
      </c>
      <c r="G955" s="171"/>
      <c r="H955" s="171"/>
      <c r="I955" s="402" t="s">
        <v>185</v>
      </c>
      <c r="J955" s="403"/>
      <c r="K955" s="403"/>
      <c r="L955" s="403"/>
      <c r="M955" s="403"/>
      <c r="N955" s="404"/>
      <c r="O955" s="402"/>
      <c r="P955" s="403"/>
      <c r="Q955" s="403"/>
      <c r="R955" s="403"/>
      <c r="S955" s="403"/>
      <c r="T955" s="404"/>
      <c r="U955" s="410"/>
      <c r="V955" s="410"/>
      <c r="W955" s="410"/>
      <c r="X955" s="410"/>
      <c r="Y955" s="410"/>
      <c r="Z955" s="410"/>
    </row>
    <row r="956" spans="1:26" x14ac:dyDescent="0.25">
      <c r="A956" s="19" t="s">
        <v>262</v>
      </c>
      <c r="B956" s="18" t="s">
        <v>136</v>
      </c>
      <c r="C956" s="19" t="s">
        <v>248</v>
      </c>
      <c r="D956" s="19"/>
      <c r="E956" s="26">
        <v>41661</v>
      </c>
      <c r="F956" s="435">
        <f t="shared" si="7"/>
        <v>0</v>
      </c>
      <c r="G956" s="171"/>
      <c r="H956" s="171"/>
      <c r="I956" s="402" t="s">
        <v>135</v>
      </c>
      <c r="J956" s="403"/>
      <c r="K956" s="403"/>
      <c r="L956" s="403"/>
      <c r="M956" s="403"/>
      <c r="N956" s="404"/>
      <c r="O956" s="402"/>
      <c r="P956" s="403"/>
      <c r="Q956" s="403"/>
      <c r="R956" s="403"/>
      <c r="S956" s="403"/>
      <c r="T956" s="404"/>
      <c r="U956" s="410"/>
      <c r="V956" s="410"/>
      <c r="W956" s="410"/>
      <c r="X956" s="410"/>
      <c r="Y956" s="410"/>
      <c r="Z956" s="410"/>
    </row>
    <row r="957" spans="1:26" x14ac:dyDescent="0.25">
      <c r="A957" s="19" t="s">
        <v>262</v>
      </c>
      <c r="B957" s="18" t="s">
        <v>136</v>
      </c>
      <c r="C957" s="19" t="s">
        <v>248</v>
      </c>
      <c r="D957" s="19"/>
      <c r="E957" s="26">
        <v>41661</v>
      </c>
      <c r="F957" s="435">
        <f t="shared" si="7"/>
        <v>0</v>
      </c>
      <c r="G957" s="171"/>
      <c r="H957" s="171"/>
      <c r="I957" s="402" t="s">
        <v>138</v>
      </c>
      <c r="J957" s="403"/>
      <c r="K957" s="403"/>
      <c r="L957" s="403"/>
      <c r="M957" s="403"/>
      <c r="N957" s="404"/>
      <c r="O957" s="402"/>
      <c r="P957" s="403"/>
      <c r="Q957" s="403"/>
      <c r="R957" s="403"/>
      <c r="S957" s="403"/>
      <c r="T957" s="404"/>
      <c r="U957" s="410"/>
      <c r="V957" s="410"/>
      <c r="W957" s="410"/>
      <c r="X957" s="410"/>
      <c r="Y957" s="410"/>
      <c r="Z957" s="410"/>
    </row>
    <row r="958" spans="1:26" x14ac:dyDescent="0.25">
      <c r="A958" s="19" t="s">
        <v>262</v>
      </c>
      <c r="B958" s="18" t="s">
        <v>136</v>
      </c>
      <c r="C958" s="19" t="s">
        <v>248</v>
      </c>
      <c r="D958" s="19"/>
      <c r="E958" s="26">
        <v>41661</v>
      </c>
      <c r="F958" s="435">
        <f t="shared" si="7"/>
        <v>0</v>
      </c>
      <c r="G958" s="171"/>
      <c r="H958" s="171"/>
      <c r="I958" s="402" t="s">
        <v>186</v>
      </c>
      <c r="J958" s="403"/>
      <c r="K958" s="403"/>
      <c r="L958" s="403"/>
      <c r="M958" s="403"/>
      <c r="N958" s="404"/>
      <c r="O958" s="402"/>
      <c r="P958" s="403"/>
      <c r="Q958" s="403"/>
      <c r="R958" s="403"/>
      <c r="S958" s="403"/>
      <c r="T958" s="404"/>
      <c r="U958" s="410"/>
      <c r="V958" s="410"/>
      <c r="W958" s="410"/>
      <c r="X958" s="410"/>
      <c r="Y958" s="410"/>
      <c r="Z958" s="410"/>
    </row>
    <row r="959" spans="1:26" x14ac:dyDescent="0.25">
      <c r="A959" s="19" t="s">
        <v>262</v>
      </c>
      <c r="B959" s="18" t="s">
        <v>136</v>
      </c>
      <c r="C959" s="19" t="s">
        <v>248</v>
      </c>
      <c r="D959" s="19"/>
      <c r="E959" s="26">
        <v>41661</v>
      </c>
      <c r="F959" s="435">
        <f t="shared" si="7"/>
        <v>0</v>
      </c>
      <c r="G959" s="171"/>
      <c r="H959" s="171"/>
      <c r="I959" s="402" t="s">
        <v>187</v>
      </c>
      <c r="J959" s="403"/>
      <c r="K959" s="403"/>
      <c r="L959" s="403"/>
      <c r="M959" s="403"/>
      <c r="N959" s="404"/>
      <c r="O959" s="402"/>
      <c r="P959" s="403"/>
      <c r="Q959" s="403"/>
      <c r="R959" s="403"/>
      <c r="S959" s="403"/>
      <c r="T959" s="404"/>
      <c r="U959" s="410"/>
      <c r="V959" s="410"/>
      <c r="W959" s="410"/>
      <c r="X959" s="410"/>
      <c r="Y959" s="410"/>
      <c r="Z959" s="410"/>
    </row>
    <row r="960" spans="1:26" x14ac:dyDescent="0.25">
      <c r="A960" s="19" t="s">
        <v>262</v>
      </c>
      <c r="B960" s="18" t="s">
        <v>136</v>
      </c>
      <c r="C960" s="19" t="s">
        <v>248</v>
      </c>
      <c r="D960" s="19"/>
      <c r="E960" s="26">
        <v>41661</v>
      </c>
      <c r="F960" s="435">
        <f t="shared" si="7"/>
        <v>0</v>
      </c>
      <c r="G960" s="171"/>
      <c r="H960" s="171"/>
      <c r="I960" s="402" t="s">
        <v>188</v>
      </c>
      <c r="J960" s="403"/>
      <c r="K960" s="403"/>
      <c r="L960" s="403"/>
      <c r="M960" s="403"/>
      <c r="N960" s="404"/>
      <c r="O960" s="402"/>
      <c r="P960" s="403"/>
      <c r="Q960" s="403"/>
      <c r="R960" s="403"/>
      <c r="S960" s="403"/>
      <c r="T960" s="404"/>
      <c r="U960" s="410"/>
      <c r="V960" s="410"/>
      <c r="W960" s="410"/>
      <c r="X960" s="410"/>
      <c r="Y960" s="410"/>
      <c r="Z960" s="410"/>
    </row>
    <row r="961" spans="1:26" x14ac:dyDescent="0.25">
      <c r="A961" s="19" t="s">
        <v>262</v>
      </c>
      <c r="B961" s="18" t="s">
        <v>62</v>
      </c>
      <c r="C961" s="19" t="s">
        <v>248</v>
      </c>
      <c r="D961" s="19"/>
      <c r="E961" s="26">
        <v>41661</v>
      </c>
      <c r="F961" s="435">
        <f t="shared" si="7"/>
        <v>0</v>
      </c>
      <c r="G961" s="171"/>
      <c r="H961" s="171"/>
      <c r="I961" s="402" t="s">
        <v>183</v>
      </c>
      <c r="J961" s="403"/>
      <c r="K961" s="403"/>
      <c r="L961" s="403"/>
      <c r="M961" s="403"/>
      <c r="N961" s="404"/>
      <c r="O961" s="402"/>
      <c r="P961" s="403"/>
      <c r="Q961" s="403"/>
      <c r="R961" s="403"/>
      <c r="S961" s="403"/>
      <c r="T961" s="404"/>
      <c r="U961" s="410"/>
      <c r="V961" s="410"/>
      <c r="W961" s="410"/>
      <c r="X961" s="410"/>
      <c r="Y961" s="410"/>
      <c r="Z961" s="410"/>
    </row>
    <row r="962" spans="1:26" x14ac:dyDescent="0.25">
      <c r="A962" s="19" t="s">
        <v>262</v>
      </c>
      <c r="B962" s="18" t="s">
        <v>62</v>
      </c>
      <c r="C962" s="19" t="s">
        <v>248</v>
      </c>
      <c r="D962" s="19"/>
      <c r="E962" s="26">
        <v>41661</v>
      </c>
      <c r="F962" s="435">
        <f t="shared" si="7"/>
        <v>0</v>
      </c>
      <c r="G962" s="171"/>
      <c r="H962" s="171"/>
      <c r="I962" s="402" t="s">
        <v>141</v>
      </c>
      <c r="J962" s="403"/>
      <c r="K962" s="403"/>
      <c r="L962" s="403"/>
      <c r="M962" s="403"/>
      <c r="N962" s="404"/>
      <c r="O962" s="402"/>
      <c r="P962" s="403"/>
      <c r="Q962" s="403"/>
      <c r="R962" s="403"/>
      <c r="S962" s="403"/>
      <c r="T962" s="404"/>
      <c r="U962" s="410"/>
      <c r="V962" s="410"/>
      <c r="W962" s="410"/>
      <c r="X962" s="410"/>
      <c r="Y962" s="410"/>
      <c r="Z962" s="410"/>
    </row>
    <row r="963" spans="1:26" x14ac:dyDescent="0.25">
      <c r="A963" s="19" t="s">
        <v>262</v>
      </c>
      <c r="B963" s="18" t="s">
        <v>144</v>
      </c>
      <c r="C963" s="19" t="s">
        <v>248</v>
      </c>
      <c r="D963" s="19"/>
      <c r="E963" s="26">
        <v>41661</v>
      </c>
      <c r="F963" s="435">
        <f t="shared" si="7"/>
        <v>0</v>
      </c>
      <c r="G963" s="171"/>
      <c r="H963" s="171"/>
      <c r="I963" s="402" t="s">
        <v>444</v>
      </c>
      <c r="J963" s="403"/>
      <c r="K963" s="403"/>
      <c r="L963" s="403"/>
      <c r="M963" s="403"/>
      <c r="N963" s="404"/>
      <c r="O963" s="402"/>
      <c r="P963" s="403"/>
      <c r="Q963" s="403"/>
      <c r="R963" s="403"/>
      <c r="S963" s="403"/>
      <c r="T963" s="404"/>
      <c r="U963" s="410"/>
      <c r="V963" s="410"/>
      <c r="W963" s="410"/>
      <c r="X963" s="410"/>
      <c r="Y963" s="410"/>
      <c r="Z963" s="410"/>
    </row>
    <row r="964" spans="1:26" x14ac:dyDescent="0.25">
      <c r="A964" s="19" t="s">
        <v>262</v>
      </c>
      <c r="B964" s="18" t="s">
        <v>144</v>
      </c>
      <c r="C964" s="19" t="s">
        <v>248</v>
      </c>
      <c r="D964" s="19"/>
      <c r="E964" s="26">
        <v>41661</v>
      </c>
      <c r="F964" s="435">
        <f t="shared" si="7"/>
        <v>0</v>
      </c>
      <c r="G964" s="171"/>
      <c r="H964" s="171"/>
      <c r="I964" s="402" t="s">
        <v>445</v>
      </c>
      <c r="J964" s="403"/>
      <c r="K964" s="403"/>
      <c r="L964" s="403"/>
      <c r="M964" s="403"/>
      <c r="N964" s="404"/>
      <c r="O964" s="402"/>
      <c r="P964" s="403"/>
      <c r="Q964" s="403"/>
      <c r="R964" s="403"/>
      <c r="S964" s="403"/>
      <c r="T964" s="404"/>
      <c r="U964" s="410"/>
      <c r="V964" s="410"/>
      <c r="W964" s="410"/>
      <c r="X964" s="410"/>
      <c r="Y964" s="410"/>
      <c r="Z964" s="410"/>
    </row>
    <row r="965" spans="1:26" x14ac:dyDescent="0.25">
      <c r="A965" s="19" t="s">
        <v>262</v>
      </c>
      <c r="B965" s="18" t="s">
        <v>144</v>
      </c>
      <c r="C965" s="19" t="s">
        <v>248</v>
      </c>
      <c r="D965" s="19"/>
      <c r="E965" s="26">
        <v>41661</v>
      </c>
      <c r="F965" s="435">
        <f t="shared" si="7"/>
        <v>0</v>
      </c>
      <c r="G965" s="171"/>
      <c r="H965" s="171"/>
      <c r="I965" s="402" t="s">
        <v>148</v>
      </c>
      <c r="J965" s="403"/>
      <c r="K965" s="403"/>
      <c r="L965" s="403"/>
      <c r="M965" s="403"/>
      <c r="N965" s="404"/>
      <c r="O965" s="402"/>
      <c r="P965" s="403"/>
      <c r="Q965" s="403"/>
      <c r="R965" s="403"/>
      <c r="S965" s="403"/>
      <c r="T965" s="404"/>
      <c r="U965" s="410"/>
      <c r="V965" s="410"/>
      <c r="W965" s="410"/>
      <c r="X965" s="410"/>
      <c r="Y965" s="410"/>
      <c r="Z965" s="410"/>
    </row>
    <row r="966" spans="1:26" x14ac:dyDescent="0.25">
      <c r="A966" s="19" t="s">
        <v>262</v>
      </c>
      <c r="B966" s="18" t="s">
        <v>64</v>
      </c>
      <c r="C966" s="19" t="s">
        <v>248</v>
      </c>
      <c r="D966" s="19"/>
      <c r="E966" s="26">
        <v>41661</v>
      </c>
      <c r="F966" s="435">
        <f t="shared" si="7"/>
        <v>0</v>
      </c>
      <c r="G966" s="171"/>
      <c r="H966" s="171"/>
      <c r="I966" s="402" t="s">
        <v>447</v>
      </c>
      <c r="J966" s="403"/>
      <c r="K966" s="403"/>
      <c r="L966" s="403"/>
      <c r="M966" s="403"/>
      <c r="N966" s="404"/>
      <c r="O966" s="402"/>
      <c r="P966" s="403"/>
      <c r="Q966" s="403"/>
      <c r="R966" s="403"/>
      <c r="S966" s="403"/>
      <c r="T966" s="404"/>
      <c r="U966" s="410"/>
      <c r="V966" s="410"/>
      <c r="W966" s="410"/>
      <c r="X966" s="410"/>
      <c r="Y966" s="410"/>
      <c r="Z966" s="410"/>
    </row>
    <row r="967" spans="1:26" x14ac:dyDescent="0.25">
      <c r="A967" s="19" t="s">
        <v>262</v>
      </c>
      <c r="B967" s="18" t="s">
        <v>80</v>
      </c>
      <c r="C967" s="19" t="s">
        <v>248</v>
      </c>
      <c r="D967" s="19"/>
      <c r="E967" s="26">
        <v>41661</v>
      </c>
      <c r="F967" s="435">
        <f t="shared" si="7"/>
        <v>0</v>
      </c>
      <c r="G967" s="171"/>
      <c r="H967" s="171"/>
      <c r="I967" s="402" t="s">
        <v>244</v>
      </c>
      <c r="J967" s="403"/>
      <c r="K967" s="403"/>
      <c r="L967" s="403"/>
      <c r="M967" s="403"/>
      <c r="N967" s="404"/>
      <c r="O967" s="402"/>
      <c r="P967" s="403"/>
      <c r="Q967" s="403"/>
      <c r="R967" s="403"/>
      <c r="S967" s="403"/>
      <c r="T967" s="404"/>
      <c r="U967" s="410"/>
      <c r="V967" s="410"/>
      <c r="W967" s="410"/>
      <c r="X967" s="410"/>
      <c r="Y967" s="410"/>
      <c r="Z967" s="410"/>
    </row>
    <row r="968" spans="1:26" x14ac:dyDescent="0.25">
      <c r="A968" s="19" t="s">
        <v>262</v>
      </c>
      <c r="B968" s="18" t="s">
        <v>86</v>
      </c>
      <c r="C968" s="19" t="s">
        <v>248</v>
      </c>
      <c r="D968" s="19"/>
      <c r="E968" s="26">
        <v>41661</v>
      </c>
      <c r="F968" s="435">
        <f t="shared" si="7"/>
        <v>0</v>
      </c>
      <c r="G968" s="171"/>
      <c r="H968" s="171"/>
      <c r="I968" s="402" t="s">
        <v>525</v>
      </c>
      <c r="J968" s="403"/>
      <c r="K968" s="403"/>
      <c r="L968" s="403"/>
      <c r="M968" s="403"/>
      <c r="N968" s="404"/>
      <c r="O968" s="402"/>
      <c r="P968" s="403"/>
      <c r="Q968" s="403"/>
      <c r="R968" s="403"/>
      <c r="S968" s="403"/>
      <c r="T968" s="404"/>
      <c r="U968" s="410"/>
      <c r="V968" s="410"/>
      <c r="W968" s="410"/>
      <c r="X968" s="410"/>
      <c r="Y968" s="410"/>
      <c r="Z968" s="410"/>
    </row>
    <row r="969" spans="1:26" x14ac:dyDescent="0.25">
      <c r="A969" s="19" t="s">
        <v>262</v>
      </c>
      <c r="B969" s="18" t="s">
        <v>233</v>
      </c>
      <c r="C969" s="19" t="s">
        <v>248</v>
      </c>
      <c r="D969" s="19"/>
      <c r="E969" s="26">
        <v>41661</v>
      </c>
      <c r="F969" s="435">
        <f t="shared" si="7"/>
        <v>0</v>
      </c>
      <c r="G969" s="171"/>
      <c r="H969" s="171"/>
      <c r="I969" s="402" t="s">
        <v>238</v>
      </c>
      <c r="J969" s="403"/>
      <c r="K969" s="403"/>
      <c r="L969" s="403"/>
      <c r="M969" s="403"/>
      <c r="N969" s="404"/>
      <c r="O969" s="402"/>
      <c r="P969" s="403"/>
      <c r="Q969" s="403"/>
      <c r="R969" s="403"/>
      <c r="S969" s="403"/>
      <c r="T969" s="404"/>
      <c r="U969" s="410"/>
      <c r="V969" s="410"/>
      <c r="W969" s="410"/>
      <c r="X969" s="410"/>
      <c r="Y969" s="410"/>
      <c r="Z969" s="410"/>
    </row>
    <row r="970" spans="1:26" x14ac:dyDescent="0.25">
      <c r="A970" s="19" t="s">
        <v>262</v>
      </c>
      <c r="B970" s="18" t="s">
        <v>10</v>
      </c>
      <c r="C970" s="19" t="s">
        <v>248</v>
      </c>
      <c r="D970" s="19"/>
      <c r="E970" s="26">
        <v>41673</v>
      </c>
      <c r="F970" s="435">
        <f t="shared" si="7"/>
        <v>0</v>
      </c>
      <c r="G970" s="171"/>
      <c r="H970" s="171"/>
      <c r="I970" s="402" t="s">
        <v>12</v>
      </c>
      <c r="J970" s="403"/>
      <c r="K970" s="403"/>
      <c r="L970" s="403"/>
      <c r="M970" s="403"/>
      <c r="N970" s="404"/>
      <c r="O970" s="402"/>
      <c r="P970" s="403"/>
      <c r="Q970" s="403"/>
      <c r="R970" s="403"/>
      <c r="S970" s="403"/>
      <c r="T970" s="404"/>
      <c r="U970" s="410"/>
      <c r="V970" s="410"/>
      <c r="W970" s="410"/>
      <c r="X970" s="410"/>
      <c r="Y970" s="410"/>
      <c r="Z970" s="410"/>
    </row>
    <row r="971" spans="1:26" x14ac:dyDescent="0.25">
      <c r="A971" s="19" t="s">
        <v>262</v>
      </c>
      <c r="B971" s="18" t="s">
        <v>10</v>
      </c>
      <c r="C971" s="19" t="s">
        <v>248</v>
      </c>
      <c r="D971" s="19"/>
      <c r="E971" s="26">
        <v>41673</v>
      </c>
      <c r="F971" s="435">
        <f t="shared" si="7"/>
        <v>0</v>
      </c>
      <c r="G971" s="171"/>
      <c r="H971" s="171"/>
      <c r="I971" s="402" t="s">
        <v>14</v>
      </c>
      <c r="J971" s="403"/>
      <c r="K971" s="403"/>
      <c r="L971" s="403"/>
      <c r="M971" s="403"/>
      <c r="N971" s="404"/>
      <c r="O971" s="402"/>
      <c r="P971" s="403"/>
      <c r="Q971" s="403"/>
      <c r="R971" s="403"/>
      <c r="S971" s="403"/>
      <c r="T971" s="404"/>
      <c r="U971" s="410"/>
      <c r="V971" s="410"/>
      <c r="W971" s="410"/>
      <c r="X971" s="410"/>
      <c r="Y971" s="410"/>
      <c r="Z971" s="410"/>
    </row>
    <row r="972" spans="1:26" x14ac:dyDescent="0.25">
      <c r="A972" s="19" t="s">
        <v>262</v>
      </c>
      <c r="B972" s="18" t="s">
        <v>10</v>
      </c>
      <c r="C972" s="19" t="s">
        <v>248</v>
      </c>
      <c r="D972" s="19"/>
      <c r="E972" s="26">
        <v>41673</v>
      </c>
      <c r="F972" s="435">
        <f t="shared" si="7"/>
        <v>0</v>
      </c>
      <c r="G972" s="171"/>
      <c r="H972" s="171"/>
      <c r="I972" s="402" t="s">
        <v>16</v>
      </c>
      <c r="J972" s="403"/>
      <c r="K972" s="403"/>
      <c r="L972" s="403"/>
      <c r="M972" s="403"/>
      <c r="N972" s="404"/>
      <c r="O972" s="402"/>
      <c r="P972" s="403"/>
      <c r="Q972" s="403"/>
      <c r="R972" s="403"/>
      <c r="S972" s="403"/>
      <c r="T972" s="404"/>
      <c r="U972" s="410"/>
      <c r="V972" s="410"/>
      <c r="W972" s="410"/>
      <c r="X972" s="410"/>
      <c r="Y972" s="410"/>
      <c r="Z972" s="410"/>
    </row>
    <row r="973" spans="1:26" x14ac:dyDescent="0.25">
      <c r="A973" s="19" t="s">
        <v>262</v>
      </c>
      <c r="B973" s="18" t="s">
        <v>10</v>
      </c>
      <c r="C973" s="19" t="s">
        <v>248</v>
      </c>
      <c r="D973" s="19"/>
      <c r="E973" s="26">
        <v>41673</v>
      </c>
      <c r="F973" s="435">
        <f t="shared" si="7"/>
        <v>0</v>
      </c>
      <c r="G973" s="171"/>
      <c r="H973" s="171"/>
      <c r="I973" s="402" t="s">
        <v>18</v>
      </c>
      <c r="J973" s="403"/>
      <c r="K973" s="403"/>
      <c r="L973" s="403"/>
      <c r="M973" s="403"/>
      <c r="N973" s="404"/>
      <c r="O973" s="402"/>
      <c r="P973" s="403"/>
      <c r="Q973" s="403"/>
      <c r="R973" s="403"/>
      <c r="S973" s="403"/>
      <c r="T973" s="404"/>
      <c r="U973" s="410"/>
      <c r="V973" s="410"/>
      <c r="W973" s="410"/>
      <c r="X973" s="410"/>
      <c r="Y973" s="410"/>
      <c r="Z973" s="410"/>
    </row>
    <row r="974" spans="1:26" x14ac:dyDescent="0.25">
      <c r="A974" s="19" t="s">
        <v>262</v>
      </c>
      <c r="B974" s="18" t="s">
        <v>10</v>
      </c>
      <c r="C974" s="19" t="s">
        <v>248</v>
      </c>
      <c r="D974" s="19"/>
      <c r="E974" s="26">
        <v>41673</v>
      </c>
      <c r="F974" s="435">
        <f t="shared" si="7"/>
        <v>0</v>
      </c>
      <c r="G974" s="171"/>
      <c r="H974" s="171"/>
      <c r="I974" s="402" t="s">
        <v>21</v>
      </c>
      <c r="J974" s="403"/>
      <c r="K974" s="403"/>
      <c r="L974" s="403"/>
      <c r="M974" s="403"/>
      <c r="N974" s="404"/>
      <c r="O974" s="402"/>
      <c r="P974" s="403"/>
      <c r="Q974" s="403"/>
      <c r="R974" s="403"/>
      <c r="S974" s="403"/>
      <c r="T974" s="404"/>
      <c r="U974" s="410"/>
      <c r="V974" s="410"/>
      <c r="W974" s="410"/>
      <c r="X974" s="410"/>
      <c r="Y974" s="410"/>
      <c r="Z974" s="410"/>
    </row>
    <row r="975" spans="1:26" x14ac:dyDescent="0.25">
      <c r="A975" s="19" t="s">
        <v>262</v>
      </c>
      <c r="B975" s="18" t="s">
        <v>10</v>
      </c>
      <c r="C975" s="19" t="s">
        <v>248</v>
      </c>
      <c r="D975" s="19"/>
      <c r="E975" s="26">
        <v>41673</v>
      </c>
      <c r="F975" s="435">
        <f t="shared" si="7"/>
        <v>0</v>
      </c>
      <c r="G975" s="171"/>
      <c r="H975" s="171"/>
      <c r="I975" s="402" t="s">
        <v>254</v>
      </c>
      <c r="J975" s="403"/>
      <c r="K975" s="403"/>
      <c r="L975" s="403"/>
      <c r="M975" s="403"/>
      <c r="N975" s="404"/>
      <c r="O975" s="402"/>
      <c r="P975" s="403"/>
      <c r="Q975" s="403"/>
      <c r="R975" s="403"/>
      <c r="S975" s="403"/>
      <c r="T975" s="404"/>
      <c r="U975" s="410"/>
      <c r="V975" s="410"/>
      <c r="W975" s="410"/>
      <c r="X975" s="410"/>
      <c r="Y975" s="410"/>
      <c r="Z975" s="410"/>
    </row>
    <row r="976" spans="1:26" x14ac:dyDescent="0.25">
      <c r="A976" s="19" t="s">
        <v>262</v>
      </c>
      <c r="B976" s="18" t="s">
        <v>29</v>
      </c>
      <c r="C976" s="19" t="s">
        <v>248</v>
      </c>
      <c r="D976" s="19"/>
      <c r="E976" s="26">
        <v>41673</v>
      </c>
      <c r="F976" s="435">
        <f t="shared" si="7"/>
        <v>0</v>
      </c>
      <c r="G976" s="171"/>
      <c r="H976" s="171"/>
      <c r="I976" s="402" t="s">
        <v>179</v>
      </c>
      <c r="J976" s="403"/>
      <c r="K976" s="403"/>
      <c r="L976" s="403"/>
      <c r="M976" s="403"/>
      <c r="N976" s="404"/>
      <c r="O976" s="402"/>
      <c r="P976" s="403"/>
      <c r="Q976" s="403"/>
      <c r="R976" s="403"/>
      <c r="S976" s="403"/>
      <c r="T976" s="404"/>
      <c r="U976" s="410"/>
      <c r="V976" s="410"/>
      <c r="W976" s="410"/>
      <c r="X976" s="410"/>
      <c r="Y976" s="410"/>
      <c r="Z976" s="410"/>
    </row>
    <row r="977" spans="1:26" x14ac:dyDescent="0.25">
      <c r="A977" s="19" t="s">
        <v>262</v>
      </c>
      <c r="B977" s="18" t="s">
        <v>29</v>
      </c>
      <c r="C977" s="19" t="s">
        <v>248</v>
      </c>
      <c r="D977" s="19"/>
      <c r="E977" s="26">
        <v>41673</v>
      </c>
      <c r="F977" s="435">
        <f t="shared" si="7"/>
        <v>0</v>
      </c>
      <c r="G977" s="171"/>
      <c r="H977" s="171"/>
      <c r="I977" s="402" t="s">
        <v>433</v>
      </c>
      <c r="J977" s="403"/>
      <c r="K977" s="403"/>
      <c r="L977" s="403"/>
      <c r="M977" s="403"/>
      <c r="N977" s="404"/>
      <c r="O977" s="402"/>
      <c r="P977" s="403"/>
      <c r="Q977" s="403"/>
      <c r="R977" s="403"/>
      <c r="S977" s="403"/>
      <c r="T977" s="404"/>
      <c r="U977" s="410"/>
      <c r="V977" s="410"/>
      <c r="W977" s="410"/>
      <c r="X977" s="410"/>
      <c r="Y977" s="410"/>
      <c r="Z977" s="410"/>
    </row>
    <row r="978" spans="1:26" x14ac:dyDescent="0.25">
      <c r="A978" s="19" t="s">
        <v>262</v>
      </c>
      <c r="B978" s="18" t="s">
        <v>52</v>
      </c>
      <c r="C978" s="19" t="s">
        <v>248</v>
      </c>
      <c r="D978" s="19"/>
      <c r="E978" s="26">
        <v>41673</v>
      </c>
      <c r="F978" s="435">
        <f t="shared" si="7"/>
        <v>0</v>
      </c>
      <c r="G978" s="171"/>
      <c r="H978" s="171"/>
      <c r="I978" s="402" t="s">
        <v>177</v>
      </c>
      <c r="J978" s="403"/>
      <c r="K978" s="403"/>
      <c r="L978" s="403"/>
      <c r="M978" s="403"/>
      <c r="N978" s="404"/>
      <c r="O978" s="402"/>
      <c r="P978" s="403"/>
      <c r="Q978" s="403"/>
      <c r="R978" s="403"/>
      <c r="S978" s="403"/>
      <c r="T978" s="404"/>
      <c r="U978" s="410"/>
      <c r="V978" s="410"/>
      <c r="W978" s="410"/>
      <c r="X978" s="410"/>
      <c r="Y978" s="410"/>
      <c r="Z978" s="410"/>
    </row>
    <row r="979" spans="1:26" x14ac:dyDescent="0.25">
      <c r="A979" s="19" t="s">
        <v>262</v>
      </c>
      <c r="B979" s="18" t="s">
        <v>52</v>
      </c>
      <c r="C979" s="19" t="s">
        <v>248</v>
      </c>
      <c r="D979" s="19"/>
      <c r="E979" s="26">
        <v>41673</v>
      </c>
      <c r="F979" s="435">
        <f t="shared" si="7"/>
        <v>0</v>
      </c>
      <c r="G979" s="171"/>
      <c r="H979" s="171"/>
      <c r="I979" s="402" t="s">
        <v>180</v>
      </c>
      <c r="J979" s="403"/>
      <c r="K979" s="403"/>
      <c r="L979" s="403"/>
      <c r="M979" s="403"/>
      <c r="N979" s="404"/>
      <c r="O979" s="402"/>
      <c r="P979" s="403"/>
      <c r="Q979" s="403"/>
      <c r="R979" s="403"/>
      <c r="S979" s="403"/>
      <c r="T979" s="404"/>
      <c r="U979" s="410"/>
      <c r="V979" s="410"/>
      <c r="W979" s="410"/>
      <c r="X979" s="410"/>
      <c r="Y979" s="410"/>
      <c r="Z979" s="410"/>
    </row>
    <row r="980" spans="1:26" x14ac:dyDescent="0.25">
      <c r="A980" s="19" t="s">
        <v>262</v>
      </c>
      <c r="B980" s="18" t="s">
        <v>59</v>
      </c>
      <c r="C980" s="19" t="s">
        <v>248</v>
      </c>
      <c r="D980" s="19"/>
      <c r="E980" s="26">
        <v>41673</v>
      </c>
      <c r="F980" s="435">
        <f t="shared" si="7"/>
        <v>0</v>
      </c>
      <c r="G980" s="171"/>
      <c r="H980" s="171"/>
      <c r="I980" s="402" t="s">
        <v>60</v>
      </c>
      <c r="J980" s="403"/>
      <c r="K980" s="403"/>
      <c r="L980" s="403"/>
      <c r="M980" s="403"/>
      <c r="N980" s="404"/>
      <c r="O980" s="402"/>
      <c r="P980" s="403"/>
      <c r="Q980" s="403"/>
      <c r="R980" s="403"/>
      <c r="S980" s="403"/>
      <c r="T980" s="404"/>
      <c r="U980" s="410"/>
      <c r="V980" s="410"/>
      <c r="W980" s="410"/>
      <c r="X980" s="410"/>
      <c r="Y980" s="410"/>
      <c r="Z980" s="410"/>
    </row>
    <row r="981" spans="1:26" x14ac:dyDescent="0.25">
      <c r="A981" s="19" t="s">
        <v>262</v>
      </c>
      <c r="B981" s="18" t="s">
        <v>61</v>
      </c>
      <c r="C981" s="19" t="s">
        <v>248</v>
      </c>
      <c r="D981" s="19"/>
      <c r="E981" s="26">
        <v>41673</v>
      </c>
      <c r="F981" s="435">
        <f t="shared" si="7"/>
        <v>0</v>
      </c>
      <c r="G981" s="171"/>
      <c r="H981" s="171"/>
      <c r="I981" s="402" t="s">
        <v>492</v>
      </c>
      <c r="J981" s="403"/>
      <c r="K981" s="403"/>
      <c r="L981" s="403"/>
      <c r="M981" s="403"/>
      <c r="N981" s="404"/>
      <c r="O981" s="402"/>
      <c r="P981" s="403"/>
      <c r="Q981" s="403"/>
      <c r="R981" s="403"/>
      <c r="S981" s="403"/>
      <c r="T981" s="404"/>
      <c r="U981" s="410"/>
      <c r="V981" s="410"/>
      <c r="W981" s="410"/>
      <c r="X981" s="410"/>
      <c r="Y981" s="410"/>
      <c r="Z981" s="410"/>
    </row>
    <row r="982" spans="1:26" x14ac:dyDescent="0.25">
      <c r="A982" s="19" t="s">
        <v>609</v>
      </c>
      <c r="B982" s="18" t="s">
        <v>61</v>
      </c>
      <c r="C982" s="19" t="s">
        <v>248</v>
      </c>
      <c r="D982" s="19"/>
      <c r="E982" s="26">
        <v>41673</v>
      </c>
      <c r="F982" s="435">
        <f t="shared" si="7"/>
        <v>0</v>
      </c>
      <c r="G982" s="171"/>
      <c r="H982" s="171"/>
      <c r="I982" s="402" t="s">
        <v>491</v>
      </c>
      <c r="J982" s="403"/>
      <c r="K982" s="403"/>
      <c r="L982" s="403"/>
      <c r="M982" s="403"/>
      <c r="N982" s="404"/>
      <c r="O982" s="402"/>
      <c r="P982" s="403"/>
      <c r="Q982" s="403"/>
      <c r="R982" s="403"/>
      <c r="S982" s="403"/>
      <c r="T982" s="404"/>
      <c r="U982" s="410"/>
      <c r="V982" s="410"/>
      <c r="W982" s="410"/>
      <c r="X982" s="410"/>
      <c r="Y982" s="410"/>
      <c r="Z982" s="410"/>
    </row>
    <row r="983" spans="1:26" x14ac:dyDescent="0.25">
      <c r="A983" s="19" t="s">
        <v>609</v>
      </c>
      <c r="B983" s="18" t="s">
        <v>61</v>
      </c>
      <c r="C983" s="19" t="s">
        <v>248</v>
      </c>
      <c r="D983" s="19"/>
      <c r="E983" s="26">
        <v>41673</v>
      </c>
      <c r="F983" s="435">
        <f t="shared" si="7"/>
        <v>0</v>
      </c>
      <c r="G983" s="171"/>
      <c r="H983" s="171"/>
      <c r="I983" s="402" t="s">
        <v>490</v>
      </c>
      <c r="J983" s="403"/>
      <c r="K983" s="403"/>
      <c r="L983" s="403"/>
      <c r="M983" s="403"/>
      <c r="N983" s="404"/>
      <c r="O983" s="402"/>
      <c r="P983" s="403"/>
      <c r="Q983" s="403"/>
      <c r="R983" s="403"/>
      <c r="S983" s="403"/>
      <c r="T983" s="404"/>
      <c r="U983" s="410"/>
      <c r="V983" s="410"/>
      <c r="W983" s="410"/>
      <c r="X983" s="410"/>
      <c r="Y983" s="410"/>
      <c r="Z983" s="410"/>
    </row>
    <row r="984" spans="1:26" x14ac:dyDescent="0.25">
      <c r="A984" s="19" t="s">
        <v>609</v>
      </c>
      <c r="B984" s="18" t="s">
        <v>61</v>
      </c>
      <c r="C984" s="19" t="s">
        <v>248</v>
      </c>
      <c r="D984" s="19"/>
      <c r="E984" s="26">
        <v>41673</v>
      </c>
      <c r="F984" s="435">
        <f t="shared" si="7"/>
        <v>0</v>
      </c>
      <c r="G984" s="171"/>
      <c r="H984" s="171"/>
      <c r="I984" s="402" t="s">
        <v>441</v>
      </c>
      <c r="J984" s="403"/>
      <c r="K984" s="403"/>
      <c r="L984" s="403"/>
      <c r="M984" s="403"/>
      <c r="N984" s="404"/>
      <c r="O984" s="402"/>
      <c r="P984" s="403"/>
      <c r="Q984" s="403"/>
      <c r="R984" s="403"/>
      <c r="S984" s="403"/>
      <c r="T984" s="404"/>
      <c r="U984" s="410"/>
      <c r="V984" s="410"/>
      <c r="W984" s="410"/>
      <c r="X984" s="410"/>
      <c r="Y984" s="410"/>
      <c r="Z984" s="410"/>
    </row>
    <row r="985" spans="1:26" x14ac:dyDescent="0.25">
      <c r="A985" s="19" t="s">
        <v>262</v>
      </c>
      <c r="B985" s="18" t="s">
        <v>61</v>
      </c>
      <c r="C985" s="19" t="s">
        <v>248</v>
      </c>
      <c r="D985" s="19"/>
      <c r="E985" s="26">
        <v>41673</v>
      </c>
      <c r="F985" s="435">
        <f t="shared" si="7"/>
        <v>0</v>
      </c>
      <c r="G985" s="171"/>
      <c r="H985" s="171"/>
      <c r="I985" s="402" t="s">
        <v>440</v>
      </c>
      <c r="J985" s="403"/>
      <c r="K985" s="403"/>
      <c r="L985" s="403"/>
      <c r="M985" s="403"/>
      <c r="N985" s="404"/>
      <c r="O985" s="402"/>
      <c r="P985" s="403"/>
      <c r="Q985" s="403"/>
      <c r="R985" s="403"/>
      <c r="S985" s="403"/>
      <c r="T985" s="404"/>
      <c r="U985" s="410"/>
      <c r="V985" s="410"/>
      <c r="W985" s="410"/>
      <c r="X985" s="410"/>
      <c r="Y985" s="410"/>
      <c r="Z985" s="410"/>
    </row>
    <row r="986" spans="1:26" x14ac:dyDescent="0.25">
      <c r="A986" s="19" t="s">
        <v>262</v>
      </c>
      <c r="B986" s="18" t="s">
        <v>61</v>
      </c>
      <c r="C986" s="19" t="s">
        <v>248</v>
      </c>
      <c r="D986" s="19"/>
      <c r="E986" s="26">
        <v>41673</v>
      </c>
      <c r="F986" s="435">
        <f t="shared" si="7"/>
        <v>0</v>
      </c>
      <c r="G986" s="171"/>
      <c r="H986" s="171"/>
      <c r="I986" s="402" t="s">
        <v>442</v>
      </c>
      <c r="J986" s="403"/>
      <c r="K986" s="403"/>
      <c r="L986" s="403"/>
      <c r="M986" s="403"/>
      <c r="N986" s="404"/>
      <c r="O986" s="402"/>
      <c r="P986" s="403"/>
      <c r="Q986" s="403"/>
      <c r="R986" s="403"/>
      <c r="S986" s="403"/>
      <c r="T986" s="404"/>
      <c r="U986" s="410"/>
      <c r="V986" s="410"/>
      <c r="W986" s="410"/>
      <c r="X986" s="410"/>
      <c r="Y986" s="410"/>
      <c r="Z986" s="410"/>
    </row>
    <row r="987" spans="1:26" x14ac:dyDescent="0.25">
      <c r="A987" s="19" t="s">
        <v>262</v>
      </c>
      <c r="B987" s="18" t="s">
        <v>61</v>
      </c>
      <c r="C987" s="19" t="s">
        <v>248</v>
      </c>
      <c r="D987" s="19"/>
      <c r="E987" s="26">
        <v>41673</v>
      </c>
      <c r="F987" s="435">
        <f t="shared" si="7"/>
        <v>0</v>
      </c>
      <c r="G987" s="171"/>
      <c r="H987" s="171"/>
      <c r="I987" s="402" t="s">
        <v>489</v>
      </c>
      <c r="J987" s="403"/>
      <c r="K987" s="403"/>
      <c r="L987" s="403"/>
      <c r="M987" s="403"/>
      <c r="N987" s="404"/>
      <c r="O987" s="402"/>
      <c r="P987" s="403"/>
      <c r="Q987" s="403"/>
      <c r="R987" s="403"/>
      <c r="S987" s="403"/>
      <c r="T987" s="404"/>
      <c r="U987" s="410"/>
      <c r="V987" s="410"/>
      <c r="W987" s="410"/>
      <c r="X987" s="410"/>
      <c r="Y987" s="410"/>
      <c r="Z987" s="410"/>
    </row>
    <row r="988" spans="1:26" x14ac:dyDescent="0.25">
      <c r="A988" s="19" t="s">
        <v>262</v>
      </c>
      <c r="B988" s="18" t="s">
        <v>136</v>
      </c>
      <c r="C988" s="19" t="s">
        <v>248</v>
      </c>
      <c r="D988" s="19"/>
      <c r="E988" s="26">
        <v>41673</v>
      </c>
      <c r="F988" s="435">
        <f t="shared" si="7"/>
        <v>0</v>
      </c>
      <c r="G988" s="171"/>
      <c r="H988" s="171"/>
      <c r="I988" s="402" t="s">
        <v>135</v>
      </c>
      <c r="J988" s="403"/>
      <c r="K988" s="403"/>
      <c r="L988" s="403"/>
      <c r="M988" s="403"/>
      <c r="N988" s="404"/>
      <c r="O988" s="402"/>
      <c r="P988" s="403"/>
      <c r="Q988" s="403"/>
      <c r="R988" s="403"/>
      <c r="S988" s="403"/>
      <c r="T988" s="404"/>
      <c r="U988" s="410"/>
      <c r="V988" s="410"/>
      <c r="W988" s="410"/>
      <c r="X988" s="410"/>
      <c r="Y988" s="410"/>
      <c r="Z988" s="410"/>
    </row>
    <row r="989" spans="1:26" x14ac:dyDescent="0.25">
      <c r="A989" s="19" t="s">
        <v>262</v>
      </c>
      <c r="B989" s="18" t="s">
        <v>144</v>
      </c>
      <c r="C989" s="19" t="s">
        <v>248</v>
      </c>
      <c r="D989" s="19"/>
      <c r="E989" s="26">
        <v>41673</v>
      </c>
      <c r="F989" s="435">
        <f t="shared" si="7"/>
        <v>0</v>
      </c>
      <c r="G989" s="171"/>
      <c r="H989" s="171"/>
      <c r="I989" s="402" t="s">
        <v>153</v>
      </c>
      <c r="J989" s="403"/>
      <c r="K989" s="403"/>
      <c r="L989" s="403"/>
      <c r="M989" s="403"/>
      <c r="N989" s="404"/>
      <c r="O989" s="402"/>
      <c r="P989" s="403"/>
      <c r="Q989" s="403"/>
      <c r="R989" s="403"/>
      <c r="S989" s="403"/>
      <c r="T989" s="404"/>
      <c r="U989" s="410"/>
      <c r="V989" s="410"/>
      <c r="W989" s="410"/>
      <c r="X989" s="410"/>
      <c r="Y989" s="410"/>
      <c r="Z989" s="410"/>
    </row>
    <row r="990" spans="1:26" x14ac:dyDescent="0.25">
      <c r="A990" s="19" t="s">
        <v>262</v>
      </c>
      <c r="B990" s="18" t="s">
        <v>144</v>
      </c>
      <c r="C990" s="19" t="s">
        <v>248</v>
      </c>
      <c r="D990" s="19"/>
      <c r="E990" s="26">
        <v>41673</v>
      </c>
      <c r="F990" s="435">
        <f t="shared" si="7"/>
        <v>0</v>
      </c>
      <c r="G990" s="171"/>
      <c r="H990" s="171"/>
      <c r="I990" s="402" t="s">
        <v>154</v>
      </c>
      <c r="J990" s="403"/>
      <c r="K990" s="403"/>
      <c r="L990" s="403"/>
      <c r="M990" s="403"/>
      <c r="N990" s="404"/>
      <c r="O990" s="402"/>
      <c r="P990" s="403"/>
      <c r="Q990" s="403"/>
      <c r="R990" s="403"/>
      <c r="S990" s="403"/>
      <c r="T990" s="404"/>
      <c r="U990" s="410"/>
      <c r="V990" s="410"/>
      <c r="W990" s="410"/>
      <c r="X990" s="410"/>
      <c r="Y990" s="410"/>
      <c r="Z990" s="410"/>
    </row>
    <row r="991" spans="1:26" x14ac:dyDescent="0.25">
      <c r="A991" s="19" t="s">
        <v>262</v>
      </c>
      <c r="B991" s="18" t="s">
        <v>144</v>
      </c>
      <c r="C991" s="19" t="s">
        <v>248</v>
      </c>
      <c r="D991" s="19"/>
      <c r="E991" s="26">
        <v>41673</v>
      </c>
      <c r="F991" s="435">
        <f t="shared" si="7"/>
        <v>0</v>
      </c>
      <c r="G991" s="171"/>
      <c r="H991" s="171"/>
      <c r="I991" s="402" t="s">
        <v>155</v>
      </c>
      <c r="J991" s="403"/>
      <c r="K991" s="403"/>
      <c r="L991" s="403"/>
      <c r="M991" s="403"/>
      <c r="N991" s="404"/>
      <c r="O991" s="402"/>
      <c r="P991" s="403"/>
      <c r="Q991" s="403"/>
      <c r="R991" s="403"/>
      <c r="S991" s="403"/>
      <c r="T991" s="404"/>
      <c r="U991" s="410"/>
      <c r="V991" s="410"/>
      <c r="W991" s="410"/>
      <c r="X991" s="410"/>
      <c r="Y991" s="410"/>
      <c r="Z991" s="410"/>
    </row>
    <row r="992" spans="1:26" x14ac:dyDescent="0.25">
      <c r="A992" s="19" t="s">
        <v>262</v>
      </c>
      <c r="B992" s="18" t="s">
        <v>144</v>
      </c>
      <c r="C992" s="19" t="s">
        <v>248</v>
      </c>
      <c r="D992" s="19"/>
      <c r="E992" s="26">
        <v>41673</v>
      </c>
      <c r="F992" s="435">
        <f t="shared" si="7"/>
        <v>0</v>
      </c>
      <c r="G992" s="171"/>
      <c r="H992" s="171"/>
      <c r="I992" s="402" t="s">
        <v>156</v>
      </c>
      <c r="J992" s="403"/>
      <c r="K992" s="403"/>
      <c r="L992" s="403"/>
      <c r="M992" s="403"/>
      <c r="N992" s="404"/>
      <c r="O992" s="402"/>
      <c r="P992" s="403"/>
      <c r="Q992" s="403"/>
      <c r="R992" s="403"/>
      <c r="S992" s="403"/>
      <c r="T992" s="404"/>
      <c r="U992" s="410"/>
      <c r="V992" s="410"/>
      <c r="W992" s="410"/>
      <c r="X992" s="410"/>
      <c r="Y992" s="410"/>
      <c r="Z992" s="410"/>
    </row>
    <row r="993" spans="1:26" x14ac:dyDescent="0.25">
      <c r="A993" s="19" t="s">
        <v>262</v>
      </c>
      <c r="B993" s="18" t="s">
        <v>93</v>
      </c>
      <c r="C993" s="19" t="s">
        <v>248</v>
      </c>
      <c r="D993" s="19"/>
      <c r="E993" s="26">
        <v>41673</v>
      </c>
      <c r="F993" s="435">
        <f t="shared" si="7"/>
        <v>0</v>
      </c>
      <c r="G993" s="171"/>
      <c r="H993" s="171"/>
      <c r="I993" s="402" t="s">
        <v>266</v>
      </c>
      <c r="J993" s="403"/>
      <c r="K993" s="403"/>
      <c r="L993" s="403"/>
      <c r="M993" s="403"/>
      <c r="N993" s="404"/>
      <c r="O993" s="402"/>
      <c r="P993" s="403"/>
      <c r="Q993" s="403"/>
      <c r="R993" s="403"/>
      <c r="S993" s="403"/>
      <c r="T993" s="404"/>
      <c r="U993" s="410"/>
      <c r="V993" s="410"/>
      <c r="W993" s="410"/>
      <c r="X993" s="410"/>
      <c r="Y993" s="410"/>
      <c r="Z993" s="410"/>
    </row>
    <row r="994" spans="1:26" x14ac:dyDescent="0.25">
      <c r="A994" s="19" t="s">
        <v>327</v>
      </c>
      <c r="B994" s="18" t="s">
        <v>93</v>
      </c>
      <c r="C994" s="19" t="s">
        <v>248</v>
      </c>
      <c r="D994" s="19"/>
      <c r="E994" s="26">
        <v>41673</v>
      </c>
      <c r="F994" s="435">
        <f t="shared" si="7"/>
        <v>0</v>
      </c>
      <c r="G994" s="171"/>
      <c r="H994" s="171"/>
      <c r="I994" s="402" t="s">
        <v>452</v>
      </c>
      <c r="J994" s="403"/>
      <c r="K994" s="403"/>
      <c r="L994" s="403"/>
      <c r="M994" s="403"/>
      <c r="N994" s="404"/>
      <c r="O994" s="402"/>
      <c r="P994" s="403"/>
      <c r="Q994" s="403"/>
      <c r="R994" s="403"/>
      <c r="S994" s="403"/>
      <c r="T994" s="404"/>
      <c r="U994" s="410"/>
      <c r="V994" s="410"/>
      <c r="W994" s="410"/>
      <c r="X994" s="410"/>
      <c r="Y994" s="410"/>
      <c r="Z994" s="410"/>
    </row>
    <row r="995" spans="1:26" x14ac:dyDescent="0.25">
      <c r="A995" s="19" t="s">
        <v>262</v>
      </c>
      <c r="B995" s="18" t="s">
        <v>93</v>
      </c>
      <c r="C995" s="19" t="s">
        <v>248</v>
      </c>
      <c r="D995" s="19"/>
      <c r="E995" s="26">
        <v>41673</v>
      </c>
      <c r="F995" s="435">
        <f t="shared" ref="F995:F1058" si="8">MOD(H995-G995,1)</f>
        <v>0</v>
      </c>
      <c r="G995" s="171"/>
      <c r="H995" s="171"/>
      <c r="I995" s="402" t="s">
        <v>347</v>
      </c>
      <c r="J995" s="403"/>
      <c r="K995" s="403"/>
      <c r="L995" s="403"/>
      <c r="M995" s="403"/>
      <c r="N995" s="404"/>
      <c r="O995" s="402"/>
      <c r="P995" s="403"/>
      <c r="Q995" s="403"/>
      <c r="R995" s="403"/>
      <c r="S995" s="403"/>
      <c r="T995" s="404"/>
      <c r="U995" s="410"/>
      <c r="V995" s="410"/>
      <c r="W995" s="410"/>
      <c r="X995" s="410"/>
      <c r="Y995" s="410"/>
      <c r="Z995" s="410"/>
    </row>
    <row r="996" spans="1:26" x14ac:dyDescent="0.25">
      <c r="A996" s="19" t="s">
        <v>262</v>
      </c>
      <c r="B996" s="18" t="s">
        <v>360</v>
      </c>
      <c r="C996" s="19" t="s">
        <v>248</v>
      </c>
      <c r="D996" s="19"/>
      <c r="E996" s="26">
        <v>41673</v>
      </c>
      <c r="F996" s="435">
        <f t="shared" si="8"/>
        <v>0</v>
      </c>
      <c r="G996" s="171"/>
      <c r="H996" s="171"/>
      <c r="I996" s="402" t="s">
        <v>446</v>
      </c>
      <c r="J996" s="403"/>
      <c r="K996" s="403"/>
      <c r="L996" s="403"/>
      <c r="M996" s="403"/>
      <c r="N996" s="404"/>
      <c r="O996" s="402"/>
      <c r="P996" s="403"/>
      <c r="Q996" s="403"/>
      <c r="R996" s="403"/>
      <c r="S996" s="403"/>
      <c r="T996" s="404"/>
      <c r="U996" s="410"/>
      <c r="V996" s="410"/>
      <c r="W996" s="410"/>
      <c r="X996" s="410"/>
      <c r="Y996" s="410"/>
      <c r="Z996" s="410"/>
    </row>
    <row r="997" spans="1:26" x14ac:dyDescent="0.25">
      <c r="A997" s="19" t="s">
        <v>262</v>
      </c>
      <c r="B997" s="18" t="s">
        <v>86</v>
      </c>
      <c r="C997" s="19" t="s">
        <v>248</v>
      </c>
      <c r="D997" s="19"/>
      <c r="E997" s="26">
        <v>41673</v>
      </c>
      <c r="F997" s="435">
        <f t="shared" si="8"/>
        <v>0</v>
      </c>
      <c r="G997" s="171"/>
      <c r="H997" s="171"/>
      <c r="I997" s="402" t="s">
        <v>525</v>
      </c>
      <c r="J997" s="403"/>
      <c r="K997" s="403"/>
      <c r="L997" s="403"/>
      <c r="M997" s="403"/>
      <c r="N997" s="404"/>
      <c r="O997" s="402"/>
      <c r="P997" s="403"/>
      <c r="Q997" s="403"/>
      <c r="R997" s="403"/>
      <c r="S997" s="403"/>
      <c r="T997" s="404"/>
      <c r="U997" s="410"/>
      <c r="V997" s="410"/>
      <c r="W997" s="410"/>
      <c r="X997" s="410"/>
      <c r="Y997" s="410"/>
      <c r="Z997" s="410"/>
    </row>
    <row r="998" spans="1:26" x14ac:dyDescent="0.25">
      <c r="A998" s="19" t="s">
        <v>611</v>
      </c>
      <c r="B998" s="18" t="s">
        <v>233</v>
      </c>
      <c r="C998" s="19" t="s">
        <v>248</v>
      </c>
      <c r="D998" s="19"/>
      <c r="E998" s="26">
        <v>41673</v>
      </c>
      <c r="F998" s="435">
        <f t="shared" si="8"/>
        <v>0</v>
      </c>
      <c r="G998" s="171"/>
      <c r="H998" s="171"/>
      <c r="I998" s="402" t="s">
        <v>237</v>
      </c>
      <c r="J998" s="403"/>
      <c r="K998" s="403"/>
      <c r="L998" s="403"/>
      <c r="M998" s="403"/>
      <c r="N998" s="404"/>
      <c r="O998" s="402"/>
      <c r="P998" s="403"/>
      <c r="Q998" s="403"/>
      <c r="R998" s="403"/>
      <c r="S998" s="403"/>
      <c r="T998" s="404"/>
      <c r="U998" s="410"/>
      <c r="V998" s="410"/>
      <c r="W998" s="410"/>
      <c r="X998" s="410"/>
      <c r="Y998" s="410"/>
      <c r="Z998" s="410"/>
    </row>
    <row r="999" spans="1:26" x14ac:dyDescent="0.25">
      <c r="A999" s="19" t="s">
        <v>312</v>
      </c>
      <c r="B999" s="18" t="s">
        <v>86</v>
      </c>
      <c r="C999" s="19" t="s">
        <v>248</v>
      </c>
      <c r="D999" s="19"/>
      <c r="E999" s="26">
        <v>41673</v>
      </c>
      <c r="F999" s="435">
        <f t="shared" si="8"/>
        <v>0</v>
      </c>
      <c r="G999" s="171"/>
      <c r="H999" s="171"/>
      <c r="I999" s="402" t="s">
        <v>284</v>
      </c>
      <c r="J999" s="403"/>
      <c r="K999" s="403"/>
      <c r="L999" s="403"/>
      <c r="M999" s="403"/>
      <c r="N999" s="404"/>
      <c r="O999" s="402"/>
      <c r="P999" s="403"/>
      <c r="Q999" s="403"/>
      <c r="R999" s="403"/>
      <c r="S999" s="403"/>
      <c r="T999" s="404"/>
      <c r="U999" s="410"/>
      <c r="V999" s="410"/>
      <c r="W999" s="410"/>
      <c r="X999" s="410"/>
      <c r="Y999" s="410"/>
      <c r="Z999" s="410"/>
    </row>
    <row r="1000" spans="1:26" x14ac:dyDescent="0.25">
      <c r="A1000" s="19" t="s">
        <v>262</v>
      </c>
      <c r="B1000" s="18" t="s">
        <v>233</v>
      </c>
      <c r="C1000" s="19" t="s">
        <v>248</v>
      </c>
      <c r="D1000" s="19"/>
      <c r="E1000" s="26">
        <v>41673</v>
      </c>
      <c r="F1000" s="435">
        <f t="shared" si="8"/>
        <v>0</v>
      </c>
      <c r="G1000" s="171"/>
      <c r="H1000" s="171"/>
      <c r="I1000" s="402" t="s">
        <v>238</v>
      </c>
      <c r="J1000" s="403"/>
      <c r="K1000" s="403"/>
      <c r="L1000" s="403"/>
      <c r="M1000" s="403"/>
      <c r="N1000" s="404"/>
      <c r="O1000" s="402"/>
      <c r="P1000" s="403"/>
      <c r="Q1000" s="403"/>
      <c r="R1000" s="403"/>
      <c r="S1000" s="403"/>
      <c r="T1000" s="404"/>
      <c r="U1000" s="410"/>
      <c r="V1000" s="410"/>
      <c r="W1000" s="410"/>
      <c r="X1000" s="410"/>
      <c r="Y1000" s="410"/>
      <c r="Z1000" s="410"/>
    </row>
    <row r="1001" spans="1:26" x14ac:dyDescent="0.25">
      <c r="A1001" s="19" t="s">
        <v>262</v>
      </c>
      <c r="B1001" s="18" t="s">
        <v>62</v>
      </c>
      <c r="C1001" s="19" t="s">
        <v>248</v>
      </c>
      <c r="D1001" s="19"/>
      <c r="E1001" s="26">
        <v>41674</v>
      </c>
      <c r="F1001" s="435">
        <f t="shared" si="8"/>
        <v>0</v>
      </c>
      <c r="G1001" s="171"/>
      <c r="H1001" s="171"/>
      <c r="I1001" s="402" t="s">
        <v>183</v>
      </c>
      <c r="J1001" s="403"/>
      <c r="K1001" s="403"/>
      <c r="L1001" s="403"/>
      <c r="M1001" s="403"/>
      <c r="N1001" s="404"/>
      <c r="O1001" s="402"/>
      <c r="P1001" s="403"/>
      <c r="Q1001" s="403"/>
      <c r="R1001" s="403"/>
      <c r="S1001" s="403"/>
      <c r="T1001" s="404"/>
      <c r="U1001" s="410"/>
      <c r="V1001" s="410"/>
      <c r="W1001" s="410"/>
      <c r="X1001" s="410"/>
      <c r="Y1001" s="410"/>
      <c r="Z1001" s="410"/>
    </row>
    <row r="1002" spans="1:26" x14ac:dyDescent="0.25">
      <c r="A1002" s="19" t="s">
        <v>312</v>
      </c>
      <c r="B1002" s="18" t="s">
        <v>86</v>
      </c>
      <c r="C1002" s="19" t="s">
        <v>248</v>
      </c>
      <c r="D1002" s="19"/>
      <c r="E1002" s="26">
        <v>41676</v>
      </c>
      <c r="F1002" s="435">
        <f t="shared" si="8"/>
        <v>0</v>
      </c>
      <c r="G1002" s="171"/>
      <c r="H1002" s="171"/>
      <c r="I1002" s="402" t="s">
        <v>289</v>
      </c>
      <c r="J1002" s="403"/>
      <c r="K1002" s="403"/>
      <c r="L1002" s="403"/>
      <c r="M1002" s="403"/>
      <c r="N1002" s="404"/>
      <c r="O1002" s="402"/>
      <c r="P1002" s="403"/>
      <c r="Q1002" s="403"/>
      <c r="R1002" s="403"/>
      <c r="S1002" s="403"/>
      <c r="T1002" s="404"/>
      <c r="U1002" s="410"/>
      <c r="V1002" s="410"/>
      <c r="W1002" s="410"/>
      <c r="X1002" s="410"/>
      <c r="Y1002" s="410"/>
      <c r="Z1002" s="410"/>
    </row>
    <row r="1003" spans="1:26" x14ac:dyDescent="0.25">
      <c r="A1003" s="19" t="s">
        <v>312</v>
      </c>
      <c r="B1003" s="18" t="s">
        <v>86</v>
      </c>
      <c r="C1003" s="19" t="s">
        <v>248</v>
      </c>
      <c r="D1003" s="19"/>
      <c r="E1003" s="26">
        <v>41676</v>
      </c>
      <c r="F1003" s="435">
        <f t="shared" si="8"/>
        <v>0</v>
      </c>
      <c r="G1003" s="171"/>
      <c r="H1003" s="171"/>
      <c r="I1003" s="402" t="s">
        <v>309</v>
      </c>
      <c r="J1003" s="403"/>
      <c r="K1003" s="403"/>
      <c r="L1003" s="403"/>
      <c r="M1003" s="403"/>
      <c r="N1003" s="404"/>
      <c r="O1003" s="402"/>
      <c r="P1003" s="403"/>
      <c r="Q1003" s="403"/>
      <c r="R1003" s="403"/>
      <c r="S1003" s="403"/>
      <c r="T1003" s="404"/>
      <c r="U1003" s="410"/>
      <c r="V1003" s="410"/>
      <c r="W1003" s="410"/>
      <c r="X1003" s="410"/>
      <c r="Y1003" s="410"/>
      <c r="Z1003" s="410"/>
    </row>
    <row r="1004" spans="1:26" x14ac:dyDescent="0.25">
      <c r="A1004" s="19" t="s">
        <v>312</v>
      </c>
      <c r="B1004" s="18" t="s">
        <v>86</v>
      </c>
      <c r="C1004" s="19" t="s">
        <v>248</v>
      </c>
      <c r="D1004" s="19"/>
      <c r="E1004" s="26">
        <v>41676</v>
      </c>
      <c r="F1004" s="435">
        <f t="shared" si="8"/>
        <v>0</v>
      </c>
      <c r="G1004" s="171"/>
      <c r="H1004" s="171"/>
      <c r="I1004" s="402" t="s">
        <v>310</v>
      </c>
      <c r="J1004" s="403"/>
      <c r="K1004" s="403"/>
      <c r="L1004" s="403"/>
      <c r="M1004" s="403"/>
      <c r="N1004" s="404"/>
      <c r="O1004" s="402"/>
      <c r="P1004" s="403"/>
      <c r="Q1004" s="403"/>
      <c r="R1004" s="403"/>
      <c r="S1004" s="403"/>
      <c r="T1004" s="404"/>
      <c r="U1004" s="410"/>
      <c r="V1004" s="410"/>
      <c r="W1004" s="410"/>
      <c r="X1004" s="410"/>
      <c r="Y1004" s="410"/>
      <c r="Z1004" s="410"/>
    </row>
    <row r="1005" spans="1:26" x14ac:dyDescent="0.25">
      <c r="A1005" s="19" t="s">
        <v>312</v>
      </c>
      <c r="B1005" s="18" t="s">
        <v>86</v>
      </c>
      <c r="C1005" s="19" t="s">
        <v>248</v>
      </c>
      <c r="D1005" s="19"/>
      <c r="E1005" s="26">
        <v>41676</v>
      </c>
      <c r="F1005" s="435">
        <f t="shared" si="8"/>
        <v>0</v>
      </c>
      <c r="G1005" s="171"/>
      <c r="H1005" s="171"/>
      <c r="I1005" s="402" t="s">
        <v>295</v>
      </c>
      <c r="J1005" s="403"/>
      <c r="K1005" s="403"/>
      <c r="L1005" s="403"/>
      <c r="M1005" s="403"/>
      <c r="N1005" s="404"/>
      <c r="O1005" s="402"/>
      <c r="P1005" s="403"/>
      <c r="Q1005" s="403"/>
      <c r="R1005" s="403"/>
      <c r="S1005" s="403"/>
      <c r="T1005" s="404"/>
      <c r="U1005" s="410"/>
      <c r="V1005" s="410"/>
      <c r="W1005" s="410"/>
      <c r="X1005" s="410"/>
      <c r="Y1005" s="410"/>
      <c r="Z1005" s="410"/>
    </row>
    <row r="1006" spans="1:26" x14ac:dyDescent="0.25">
      <c r="A1006" s="19" t="s">
        <v>262</v>
      </c>
      <c r="B1006" s="18" t="s">
        <v>62</v>
      </c>
      <c r="C1006" s="19" t="s">
        <v>248</v>
      </c>
      <c r="D1006" s="19"/>
      <c r="E1006" s="26">
        <v>41676</v>
      </c>
      <c r="F1006" s="435">
        <f t="shared" si="8"/>
        <v>0</v>
      </c>
      <c r="G1006" s="171"/>
      <c r="H1006" s="171"/>
      <c r="I1006" s="402" t="s">
        <v>143</v>
      </c>
      <c r="J1006" s="403"/>
      <c r="K1006" s="403"/>
      <c r="L1006" s="403"/>
      <c r="M1006" s="403"/>
      <c r="N1006" s="404"/>
      <c r="O1006" s="402"/>
      <c r="P1006" s="403"/>
      <c r="Q1006" s="403"/>
      <c r="R1006" s="403"/>
      <c r="S1006" s="403"/>
      <c r="T1006" s="404"/>
      <c r="U1006" s="410"/>
      <c r="V1006" s="410"/>
      <c r="W1006" s="410"/>
      <c r="X1006" s="410"/>
      <c r="Y1006" s="410"/>
      <c r="Z1006" s="410"/>
    </row>
    <row r="1007" spans="1:26" x14ac:dyDescent="0.25">
      <c r="A1007" s="19" t="s">
        <v>262</v>
      </c>
      <c r="B1007" s="18" t="s">
        <v>144</v>
      </c>
      <c r="C1007" s="19" t="s">
        <v>248</v>
      </c>
      <c r="D1007" s="19"/>
      <c r="E1007" s="26">
        <v>41676</v>
      </c>
      <c r="F1007" s="435">
        <f t="shared" si="8"/>
        <v>0</v>
      </c>
      <c r="G1007" s="171"/>
      <c r="H1007" s="171"/>
      <c r="I1007" s="402" t="s">
        <v>225</v>
      </c>
      <c r="J1007" s="403"/>
      <c r="K1007" s="403"/>
      <c r="L1007" s="403"/>
      <c r="M1007" s="403"/>
      <c r="N1007" s="404"/>
      <c r="O1007" s="402"/>
      <c r="P1007" s="403"/>
      <c r="Q1007" s="403"/>
      <c r="R1007" s="403"/>
      <c r="S1007" s="403"/>
      <c r="T1007" s="404"/>
      <c r="U1007" s="410"/>
      <c r="V1007" s="410"/>
      <c r="W1007" s="410"/>
      <c r="X1007" s="410"/>
      <c r="Y1007" s="410"/>
      <c r="Z1007" s="410"/>
    </row>
    <row r="1008" spans="1:26" x14ac:dyDescent="0.25">
      <c r="A1008" s="19" t="s">
        <v>262</v>
      </c>
      <c r="B1008" s="18" t="s">
        <v>144</v>
      </c>
      <c r="C1008" s="19" t="s">
        <v>248</v>
      </c>
      <c r="D1008" s="19"/>
      <c r="E1008" s="26">
        <v>41676</v>
      </c>
      <c r="F1008" s="435">
        <f t="shared" si="8"/>
        <v>0</v>
      </c>
      <c r="G1008" s="171"/>
      <c r="H1008" s="171"/>
      <c r="I1008" s="402" t="s">
        <v>145</v>
      </c>
      <c r="J1008" s="403"/>
      <c r="K1008" s="403"/>
      <c r="L1008" s="403"/>
      <c r="M1008" s="403"/>
      <c r="N1008" s="404"/>
      <c r="O1008" s="402"/>
      <c r="P1008" s="403"/>
      <c r="Q1008" s="403"/>
      <c r="R1008" s="403"/>
      <c r="S1008" s="403"/>
      <c r="T1008" s="404"/>
      <c r="U1008" s="410"/>
      <c r="V1008" s="410"/>
      <c r="W1008" s="410"/>
      <c r="X1008" s="410"/>
      <c r="Y1008" s="410"/>
      <c r="Z1008" s="410"/>
    </row>
    <row r="1009" spans="1:26" x14ac:dyDescent="0.25">
      <c r="A1009" s="19" t="s">
        <v>262</v>
      </c>
      <c r="B1009" s="18" t="s">
        <v>144</v>
      </c>
      <c r="C1009" s="19" t="s">
        <v>248</v>
      </c>
      <c r="D1009" s="19"/>
      <c r="E1009" s="26">
        <v>41676</v>
      </c>
      <c r="F1009" s="435">
        <f t="shared" si="8"/>
        <v>0</v>
      </c>
      <c r="G1009" s="171"/>
      <c r="H1009" s="171"/>
      <c r="I1009" s="402" t="s">
        <v>148</v>
      </c>
      <c r="J1009" s="403"/>
      <c r="K1009" s="403"/>
      <c r="L1009" s="403"/>
      <c r="M1009" s="403"/>
      <c r="N1009" s="404"/>
      <c r="O1009" s="402"/>
      <c r="P1009" s="403"/>
      <c r="Q1009" s="403"/>
      <c r="R1009" s="403"/>
      <c r="S1009" s="403"/>
      <c r="T1009" s="404"/>
      <c r="U1009" s="410"/>
      <c r="V1009" s="410"/>
      <c r="W1009" s="410"/>
      <c r="X1009" s="410"/>
      <c r="Y1009" s="410"/>
      <c r="Z1009" s="410"/>
    </row>
    <row r="1010" spans="1:26" ht="24" customHeight="1" x14ac:dyDescent="0.25">
      <c r="A1010" s="19" t="s">
        <v>262</v>
      </c>
      <c r="B1010" s="18" t="s">
        <v>106</v>
      </c>
      <c r="C1010" s="19" t="s">
        <v>239</v>
      </c>
      <c r="D1010" s="19"/>
      <c r="E1010" s="26">
        <v>41673</v>
      </c>
      <c r="F1010" s="435">
        <v>540</v>
      </c>
      <c r="G1010" s="171">
        <v>6.25</v>
      </c>
      <c r="H1010" s="171">
        <v>16.625</v>
      </c>
      <c r="I1010" s="402" t="s">
        <v>613</v>
      </c>
      <c r="J1010" s="403"/>
      <c r="K1010" s="403"/>
      <c r="L1010" s="403"/>
      <c r="M1010" s="403"/>
      <c r="N1010" s="404"/>
      <c r="O1010" s="402"/>
      <c r="P1010" s="403"/>
      <c r="Q1010" s="403"/>
      <c r="R1010" s="403"/>
      <c r="S1010" s="403"/>
      <c r="T1010" s="404"/>
      <c r="U1010" s="410"/>
      <c r="V1010" s="410"/>
      <c r="W1010" s="410"/>
      <c r="X1010" s="410"/>
      <c r="Y1010" s="410"/>
      <c r="Z1010" s="410"/>
    </row>
    <row r="1011" spans="1:26" x14ac:dyDescent="0.25">
      <c r="A1011" s="19" t="s">
        <v>262</v>
      </c>
      <c r="B1011" s="18" t="s">
        <v>10</v>
      </c>
      <c r="C1011" s="19" t="s">
        <v>248</v>
      </c>
      <c r="D1011" s="19"/>
      <c r="E1011" s="26">
        <v>41683</v>
      </c>
      <c r="F1011" s="435">
        <f>MOD(H1011-G1011,1)</f>
        <v>0</v>
      </c>
      <c r="G1011" s="171"/>
      <c r="H1011" s="171"/>
      <c r="I1011" s="402" t="s">
        <v>12</v>
      </c>
      <c r="J1011" s="403"/>
      <c r="K1011" s="403"/>
      <c r="L1011" s="403"/>
      <c r="M1011" s="403"/>
      <c r="N1011" s="404"/>
      <c r="O1011" s="402"/>
      <c r="P1011" s="403"/>
      <c r="Q1011" s="403"/>
      <c r="R1011" s="403"/>
      <c r="S1011" s="403"/>
      <c r="T1011" s="404"/>
      <c r="U1011" s="410"/>
      <c r="V1011" s="410"/>
      <c r="W1011" s="410"/>
      <c r="X1011" s="410"/>
      <c r="Y1011" s="410"/>
      <c r="Z1011" s="410"/>
    </row>
    <row r="1012" spans="1:26" x14ac:dyDescent="0.25">
      <c r="A1012" s="19" t="s">
        <v>262</v>
      </c>
      <c r="B1012" s="18" t="s">
        <v>10</v>
      </c>
      <c r="C1012" s="19" t="s">
        <v>248</v>
      </c>
      <c r="D1012" s="19"/>
      <c r="E1012" s="26">
        <v>41683</v>
      </c>
      <c r="F1012" s="435">
        <f t="shared" si="8"/>
        <v>0</v>
      </c>
      <c r="G1012" s="171"/>
      <c r="H1012" s="171"/>
      <c r="I1012" s="402" t="s">
        <v>14</v>
      </c>
      <c r="J1012" s="403"/>
      <c r="K1012" s="403"/>
      <c r="L1012" s="403"/>
      <c r="M1012" s="403"/>
      <c r="N1012" s="404"/>
      <c r="O1012" s="402"/>
      <c r="P1012" s="403"/>
      <c r="Q1012" s="403"/>
      <c r="R1012" s="403"/>
      <c r="S1012" s="403"/>
      <c r="T1012" s="404"/>
      <c r="U1012" s="410"/>
      <c r="V1012" s="410"/>
      <c r="W1012" s="410"/>
      <c r="X1012" s="410"/>
      <c r="Y1012" s="410"/>
      <c r="Z1012" s="410"/>
    </row>
    <row r="1013" spans="1:26" x14ac:dyDescent="0.25">
      <c r="A1013" s="19" t="s">
        <v>262</v>
      </c>
      <c r="B1013" s="18" t="s">
        <v>10</v>
      </c>
      <c r="C1013" s="19" t="s">
        <v>248</v>
      </c>
      <c r="D1013" s="19"/>
      <c r="E1013" s="26">
        <v>41683</v>
      </c>
      <c r="F1013" s="435">
        <f t="shared" si="8"/>
        <v>0</v>
      </c>
      <c r="G1013" s="171"/>
      <c r="H1013" s="171"/>
      <c r="I1013" s="402" t="s">
        <v>254</v>
      </c>
      <c r="J1013" s="403"/>
      <c r="K1013" s="403"/>
      <c r="L1013" s="403"/>
      <c r="M1013" s="403"/>
      <c r="N1013" s="404"/>
      <c r="O1013" s="402"/>
      <c r="P1013" s="403"/>
      <c r="Q1013" s="403"/>
      <c r="R1013" s="403"/>
      <c r="S1013" s="403"/>
      <c r="T1013" s="404"/>
      <c r="U1013" s="410"/>
      <c r="V1013" s="410"/>
      <c r="W1013" s="410"/>
      <c r="X1013" s="410"/>
      <c r="Y1013" s="410"/>
      <c r="Z1013" s="410"/>
    </row>
    <row r="1014" spans="1:26" x14ac:dyDescent="0.25">
      <c r="A1014" s="19" t="s">
        <v>262</v>
      </c>
      <c r="B1014" s="18" t="s">
        <v>29</v>
      </c>
      <c r="C1014" s="19" t="s">
        <v>248</v>
      </c>
      <c r="D1014" s="19"/>
      <c r="E1014" s="26">
        <v>41683</v>
      </c>
      <c r="F1014" s="435">
        <f t="shared" si="8"/>
        <v>0</v>
      </c>
      <c r="G1014" s="171"/>
      <c r="H1014" s="171"/>
      <c r="I1014" s="402" t="s">
        <v>433</v>
      </c>
      <c r="J1014" s="403"/>
      <c r="K1014" s="403"/>
      <c r="L1014" s="403"/>
      <c r="M1014" s="403"/>
      <c r="N1014" s="404"/>
      <c r="O1014" s="402"/>
      <c r="P1014" s="403"/>
      <c r="Q1014" s="403"/>
      <c r="R1014" s="403"/>
      <c r="S1014" s="403"/>
      <c r="T1014" s="404"/>
      <c r="U1014" s="410"/>
      <c r="V1014" s="410"/>
      <c r="W1014" s="410"/>
      <c r="X1014" s="410"/>
      <c r="Y1014" s="410"/>
      <c r="Z1014" s="410"/>
    </row>
    <row r="1015" spans="1:26" x14ac:dyDescent="0.25">
      <c r="A1015" s="19" t="s">
        <v>262</v>
      </c>
      <c r="B1015" s="18" t="s">
        <v>34</v>
      </c>
      <c r="C1015" s="19" t="s">
        <v>248</v>
      </c>
      <c r="D1015" s="19"/>
      <c r="E1015" s="26">
        <v>41683</v>
      </c>
      <c r="F1015" s="435">
        <f t="shared" si="8"/>
        <v>0</v>
      </c>
      <c r="G1015" s="171"/>
      <c r="H1015" s="171"/>
      <c r="I1015" s="402" t="s">
        <v>36</v>
      </c>
      <c r="J1015" s="403"/>
      <c r="K1015" s="403"/>
      <c r="L1015" s="403"/>
      <c r="M1015" s="403"/>
      <c r="N1015" s="404"/>
      <c r="O1015" s="402"/>
      <c r="P1015" s="403"/>
      <c r="Q1015" s="403"/>
      <c r="R1015" s="403"/>
      <c r="S1015" s="403"/>
      <c r="T1015" s="404"/>
      <c r="U1015" s="410"/>
      <c r="V1015" s="410"/>
      <c r="W1015" s="410"/>
      <c r="X1015" s="410"/>
      <c r="Y1015" s="410"/>
      <c r="Z1015" s="410"/>
    </row>
    <row r="1016" spans="1:26" x14ac:dyDescent="0.25">
      <c r="A1016" s="19" t="s">
        <v>262</v>
      </c>
      <c r="B1016" s="18" t="s">
        <v>34</v>
      </c>
      <c r="C1016" s="19" t="s">
        <v>248</v>
      </c>
      <c r="D1016" s="19"/>
      <c r="E1016" s="26">
        <v>41683</v>
      </c>
      <c r="F1016" s="435">
        <f t="shared" si="8"/>
        <v>0</v>
      </c>
      <c r="G1016" s="171"/>
      <c r="H1016" s="171"/>
      <c r="I1016" s="402" t="s">
        <v>41</v>
      </c>
      <c r="J1016" s="403"/>
      <c r="K1016" s="403"/>
      <c r="L1016" s="403"/>
      <c r="M1016" s="403"/>
      <c r="N1016" s="404"/>
      <c r="O1016" s="402"/>
      <c r="P1016" s="403"/>
      <c r="Q1016" s="403"/>
      <c r="R1016" s="403"/>
      <c r="S1016" s="403"/>
      <c r="T1016" s="404"/>
      <c r="U1016" s="410"/>
      <c r="V1016" s="410"/>
      <c r="W1016" s="410"/>
      <c r="X1016" s="410"/>
      <c r="Y1016" s="410"/>
      <c r="Z1016" s="410"/>
    </row>
    <row r="1017" spans="1:26" x14ac:dyDescent="0.25">
      <c r="A1017" s="19" t="s">
        <v>262</v>
      </c>
      <c r="B1017" s="18" t="s">
        <v>52</v>
      </c>
      <c r="C1017" s="19" t="s">
        <v>248</v>
      </c>
      <c r="D1017" s="19"/>
      <c r="E1017" s="26">
        <v>41683</v>
      </c>
      <c r="F1017" s="435">
        <f t="shared" si="8"/>
        <v>0</v>
      </c>
      <c r="G1017" s="171"/>
      <c r="H1017" s="171"/>
      <c r="I1017" s="402" t="s">
        <v>180</v>
      </c>
      <c r="J1017" s="403"/>
      <c r="K1017" s="403"/>
      <c r="L1017" s="403"/>
      <c r="M1017" s="403"/>
      <c r="N1017" s="404"/>
      <c r="O1017" s="402"/>
      <c r="P1017" s="403"/>
      <c r="Q1017" s="403"/>
      <c r="R1017" s="403"/>
      <c r="S1017" s="403"/>
      <c r="T1017" s="404"/>
      <c r="U1017" s="410"/>
      <c r="V1017" s="410"/>
      <c r="W1017" s="410"/>
      <c r="X1017" s="410"/>
      <c r="Y1017" s="410"/>
      <c r="Z1017" s="410"/>
    </row>
    <row r="1018" spans="1:26" x14ac:dyDescent="0.25">
      <c r="A1018" s="19" t="s">
        <v>262</v>
      </c>
      <c r="B1018" s="18" t="s">
        <v>52</v>
      </c>
      <c r="C1018" s="19" t="s">
        <v>248</v>
      </c>
      <c r="D1018" s="19"/>
      <c r="E1018" s="26">
        <v>41683</v>
      </c>
      <c r="F1018" s="435">
        <f t="shared" si="8"/>
        <v>0</v>
      </c>
      <c r="G1018" s="171"/>
      <c r="H1018" s="171"/>
      <c r="I1018" s="402" t="s">
        <v>177</v>
      </c>
      <c r="J1018" s="403"/>
      <c r="K1018" s="403"/>
      <c r="L1018" s="403"/>
      <c r="M1018" s="403"/>
      <c r="N1018" s="404"/>
      <c r="O1018" s="402"/>
      <c r="P1018" s="403"/>
      <c r="Q1018" s="403"/>
      <c r="R1018" s="403"/>
      <c r="S1018" s="403"/>
      <c r="T1018" s="404"/>
      <c r="U1018" s="410"/>
      <c r="V1018" s="410"/>
      <c r="W1018" s="410"/>
      <c r="X1018" s="410"/>
      <c r="Y1018" s="410"/>
      <c r="Z1018" s="410"/>
    </row>
    <row r="1019" spans="1:26" x14ac:dyDescent="0.25">
      <c r="A1019" s="19" t="s">
        <v>262</v>
      </c>
      <c r="B1019" s="18" t="s">
        <v>52</v>
      </c>
      <c r="C1019" s="19" t="s">
        <v>248</v>
      </c>
      <c r="D1019" s="19"/>
      <c r="E1019" s="26">
        <v>41683</v>
      </c>
      <c r="F1019" s="435">
        <f t="shared" si="8"/>
        <v>0</v>
      </c>
      <c r="G1019" s="171"/>
      <c r="H1019" s="171"/>
      <c r="I1019" s="402" t="s">
        <v>53</v>
      </c>
      <c r="J1019" s="403"/>
      <c r="K1019" s="403"/>
      <c r="L1019" s="403"/>
      <c r="M1019" s="403"/>
      <c r="N1019" s="404"/>
      <c r="O1019" s="402"/>
      <c r="P1019" s="403"/>
      <c r="Q1019" s="403"/>
      <c r="R1019" s="403"/>
      <c r="S1019" s="403"/>
      <c r="T1019" s="404"/>
      <c r="U1019" s="410"/>
      <c r="V1019" s="410"/>
      <c r="W1019" s="410"/>
      <c r="X1019" s="410"/>
      <c r="Y1019" s="410"/>
      <c r="Z1019" s="410"/>
    </row>
    <row r="1020" spans="1:26" x14ac:dyDescent="0.25">
      <c r="A1020" s="19" t="s">
        <v>262</v>
      </c>
      <c r="B1020" s="18" t="s">
        <v>51</v>
      </c>
      <c r="C1020" s="19" t="s">
        <v>248</v>
      </c>
      <c r="D1020" s="19"/>
      <c r="E1020" s="26">
        <v>41683</v>
      </c>
      <c r="F1020" s="435">
        <f t="shared" si="8"/>
        <v>0</v>
      </c>
      <c r="G1020" s="171"/>
      <c r="H1020" s="171"/>
      <c r="I1020" s="402" t="s">
        <v>429</v>
      </c>
      <c r="J1020" s="403"/>
      <c r="K1020" s="403"/>
      <c r="L1020" s="403"/>
      <c r="M1020" s="403"/>
      <c r="N1020" s="404"/>
      <c r="O1020" s="402"/>
      <c r="P1020" s="403"/>
      <c r="Q1020" s="403"/>
      <c r="R1020" s="403"/>
      <c r="S1020" s="403"/>
      <c r="T1020" s="404"/>
      <c r="U1020" s="410"/>
      <c r="V1020" s="410"/>
      <c r="W1020" s="410"/>
      <c r="X1020" s="410"/>
      <c r="Y1020" s="410"/>
      <c r="Z1020" s="410"/>
    </row>
    <row r="1021" spans="1:26" x14ac:dyDescent="0.25">
      <c r="A1021" s="19" t="s">
        <v>262</v>
      </c>
      <c r="B1021" s="18" t="s">
        <v>34</v>
      </c>
      <c r="C1021" s="19" t="s">
        <v>248</v>
      </c>
      <c r="D1021" s="19"/>
      <c r="E1021" s="26">
        <v>41683</v>
      </c>
      <c r="F1021" s="435">
        <f t="shared" si="8"/>
        <v>0</v>
      </c>
      <c r="G1021" s="171"/>
      <c r="H1021" s="171"/>
      <c r="I1021" s="402" t="s">
        <v>428</v>
      </c>
      <c r="J1021" s="403"/>
      <c r="K1021" s="403"/>
      <c r="L1021" s="403"/>
      <c r="M1021" s="403"/>
      <c r="N1021" s="404"/>
      <c r="O1021" s="402"/>
      <c r="P1021" s="403"/>
      <c r="Q1021" s="403"/>
      <c r="R1021" s="403"/>
      <c r="S1021" s="403"/>
      <c r="T1021" s="404"/>
      <c r="U1021" s="410"/>
      <c r="V1021" s="410"/>
      <c r="W1021" s="410"/>
      <c r="X1021" s="410"/>
      <c r="Y1021" s="410"/>
      <c r="Z1021" s="410"/>
    </row>
    <row r="1022" spans="1:26" x14ac:dyDescent="0.25">
      <c r="A1022" s="19" t="s">
        <v>262</v>
      </c>
      <c r="B1022" s="18" t="s">
        <v>34</v>
      </c>
      <c r="C1022" s="19" t="s">
        <v>248</v>
      </c>
      <c r="D1022" s="19"/>
      <c r="E1022" s="26">
        <v>41683</v>
      </c>
      <c r="F1022" s="435">
        <f t="shared" si="8"/>
        <v>0</v>
      </c>
      <c r="G1022" s="171"/>
      <c r="H1022" s="171"/>
      <c r="I1022" s="402" t="s">
        <v>50</v>
      </c>
      <c r="J1022" s="403"/>
      <c r="K1022" s="403"/>
      <c r="L1022" s="403"/>
      <c r="M1022" s="403"/>
      <c r="N1022" s="404"/>
      <c r="O1022" s="402"/>
      <c r="P1022" s="403"/>
      <c r="Q1022" s="403"/>
      <c r="R1022" s="403"/>
      <c r="S1022" s="403"/>
      <c r="T1022" s="404"/>
      <c r="U1022" s="410"/>
      <c r="V1022" s="410"/>
      <c r="W1022" s="410"/>
      <c r="X1022" s="410"/>
      <c r="Y1022" s="410"/>
      <c r="Z1022" s="410"/>
    </row>
    <row r="1023" spans="1:26" x14ac:dyDescent="0.25">
      <c r="A1023" s="19" t="s">
        <v>262</v>
      </c>
      <c r="B1023" s="18" t="s">
        <v>89</v>
      </c>
      <c r="C1023" s="19" t="s">
        <v>248</v>
      </c>
      <c r="D1023" s="19"/>
      <c r="E1023" s="26">
        <v>41683</v>
      </c>
      <c r="F1023" s="435">
        <f t="shared" si="8"/>
        <v>0</v>
      </c>
      <c r="G1023" s="171"/>
      <c r="H1023" s="171"/>
      <c r="I1023" s="402" t="s">
        <v>426</v>
      </c>
      <c r="J1023" s="403"/>
      <c r="K1023" s="403"/>
      <c r="L1023" s="403"/>
      <c r="M1023" s="403"/>
      <c r="N1023" s="404"/>
      <c r="O1023" s="402"/>
      <c r="P1023" s="403"/>
      <c r="Q1023" s="403"/>
      <c r="R1023" s="403"/>
      <c r="S1023" s="403"/>
      <c r="T1023" s="404"/>
      <c r="U1023" s="410"/>
      <c r="V1023" s="410"/>
      <c r="W1023" s="410"/>
      <c r="X1023" s="410"/>
      <c r="Y1023" s="410"/>
      <c r="Z1023" s="410"/>
    </row>
    <row r="1024" spans="1:26" x14ac:dyDescent="0.25">
      <c r="A1024" s="19" t="s">
        <v>262</v>
      </c>
      <c r="B1024" s="18" t="s">
        <v>62</v>
      </c>
      <c r="C1024" s="19" t="s">
        <v>248</v>
      </c>
      <c r="D1024" s="19"/>
      <c r="E1024" s="26">
        <v>41683</v>
      </c>
      <c r="F1024" s="435">
        <f t="shared" si="8"/>
        <v>0</v>
      </c>
      <c r="G1024" s="171"/>
      <c r="H1024" s="171"/>
      <c r="I1024" s="402" t="s">
        <v>182</v>
      </c>
      <c r="J1024" s="403"/>
      <c r="K1024" s="403"/>
      <c r="L1024" s="403"/>
      <c r="M1024" s="403"/>
      <c r="N1024" s="404"/>
      <c r="O1024" s="402"/>
      <c r="P1024" s="403"/>
      <c r="Q1024" s="403"/>
      <c r="R1024" s="403"/>
      <c r="S1024" s="403"/>
      <c r="T1024" s="404"/>
      <c r="U1024" s="410"/>
      <c r="V1024" s="410"/>
      <c r="W1024" s="410"/>
      <c r="X1024" s="410"/>
      <c r="Y1024" s="410"/>
      <c r="Z1024" s="410"/>
    </row>
    <row r="1025" spans="1:26" x14ac:dyDescent="0.25">
      <c r="A1025" s="19" t="s">
        <v>262</v>
      </c>
      <c r="B1025" s="18" t="s">
        <v>62</v>
      </c>
      <c r="C1025" s="19" t="s">
        <v>248</v>
      </c>
      <c r="D1025" s="19"/>
      <c r="E1025" s="26">
        <v>41683</v>
      </c>
      <c r="F1025" s="435">
        <f t="shared" si="8"/>
        <v>0</v>
      </c>
      <c r="G1025" s="171"/>
      <c r="H1025" s="171"/>
      <c r="I1025" s="402" t="s">
        <v>183</v>
      </c>
      <c r="J1025" s="403"/>
      <c r="K1025" s="403"/>
      <c r="L1025" s="403"/>
      <c r="M1025" s="403"/>
      <c r="N1025" s="404"/>
      <c r="O1025" s="402"/>
      <c r="P1025" s="403"/>
      <c r="Q1025" s="403"/>
      <c r="R1025" s="403"/>
      <c r="S1025" s="403"/>
      <c r="T1025" s="404"/>
      <c r="U1025" s="410"/>
      <c r="V1025" s="410"/>
      <c r="W1025" s="410"/>
      <c r="X1025" s="410"/>
      <c r="Y1025" s="410"/>
      <c r="Z1025" s="410"/>
    </row>
    <row r="1026" spans="1:26" x14ac:dyDescent="0.25">
      <c r="A1026" s="19" t="s">
        <v>262</v>
      </c>
      <c r="B1026" s="18" t="s">
        <v>144</v>
      </c>
      <c r="C1026" s="19" t="s">
        <v>248</v>
      </c>
      <c r="D1026" s="19"/>
      <c r="E1026" s="26">
        <v>41683</v>
      </c>
      <c r="F1026" s="435">
        <f t="shared" si="8"/>
        <v>0</v>
      </c>
      <c r="G1026" s="171"/>
      <c r="H1026" s="171"/>
      <c r="I1026" s="402" t="s">
        <v>148</v>
      </c>
      <c r="J1026" s="403"/>
      <c r="K1026" s="403"/>
      <c r="L1026" s="403"/>
      <c r="M1026" s="403"/>
      <c r="N1026" s="404"/>
      <c r="O1026" s="402"/>
      <c r="P1026" s="403"/>
      <c r="Q1026" s="403"/>
      <c r="R1026" s="403"/>
      <c r="S1026" s="403"/>
      <c r="T1026" s="404"/>
      <c r="U1026" s="410"/>
      <c r="V1026" s="410"/>
      <c r="W1026" s="410"/>
      <c r="X1026" s="410"/>
      <c r="Y1026" s="410"/>
      <c r="Z1026" s="410"/>
    </row>
    <row r="1027" spans="1:26" x14ac:dyDescent="0.25">
      <c r="A1027" s="19" t="s">
        <v>262</v>
      </c>
      <c r="B1027" s="18" t="s">
        <v>78</v>
      </c>
      <c r="C1027" s="19" t="s">
        <v>248</v>
      </c>
      <c r="D1027" s="19"/>
      <c r="E1027" s="26">
        <v>41683</v>
      </c>
      <c r="F1027" s="435">
        <f t="shared" si="8"/>
        <v>0</v>
      </c>
      <c r="G1027" s="171"/>
      <c r="H1027" s="171"/>
      <c r="I1027" s="402" t="s">
        <v>324</v>
      </c>
      <c r="J1027" s="403"/>
      <c r="K1027" s="403"/>
      <c r="L1027" s="403"/>
      <c r="M1027" s="403"/>
      <c r="N1027" s="404"/>
      <c r="O1027" s="402"/>
      <c r="P1027" s="403"/>
      <c r="Q1027" s="403"/>
      <c r="R1027" s="403"/>
      <c r="S1027" s="403"/>
      <c r="T1027" s="404"/>
      <c r="U1027" s="410"/>
      <c r="V1027" s="410"/>
      <c r="W1027" s="410"/>
      <c r="X1027" s="410"/>
      <c r="Y1027" s="410"/>
      <c r="Z1027" s="410"/>
    </row>
    <row r="1028" spans="1:26" x14ac:dyDescent="0.25">
      <c r="A1028" s="19" t="s">
        <v>262</v>
      </c>
      <c r="B1028" s="18" t="s">
        <v>82</v>
      </c>
      <c r="C1028" s="19" t="s">
        <v>248</v>
      </c>
      <c r="D1028" s="19"/>
      <c r="E1028" s="26">
        <v>41683</v>
      </c>
      <c r="F1028" s="435">
        <f t="shared" si="8"/>
        <v>0</v>
      </c>
      <c r="G1028" s="171"/>
      <c r="H1028" s="171"/>
      <c r="I1028" s="402" t="s">
        <v>425</v>
      </c>
      <c r="J1028" s="403"/>
      <c r="K1028" s="403"/>
      <c r="L1028" s="403"/>
      <c r="M1028" s="403"/>
      <c r="N1028" s="404"/>
      <c r="O1028" s="402"/>
      <c r="P1028" s="403"/>
      <c r="Q1028" s="403"/>
      <c r="R1028" s="403"/>
      <c r="S1028" s="403"/>
      <c r="T1028" s="404"/>
      <c r="U1028" s="410"/>
      <c r="V1028" s="410"/>
      <c r="W1028" s="410"/>
      <c r="X1028" s="410"/>
      <c r="Y1028" s="410"/>
      <c r="Z1028" s="410"/>
    </row>
    <row r="1029" spans="1:26" x14ac:dyDescent="0.25">
      <c r="A1029" s="19" t="s">
        <v>262</v>
      </c>
      <c r="B1029" s="18" t="s">
        <v>83</v>
      </c>
      <c r="C1029" s="19" t="s">
        <v>248</v>
      </c>
      <c r="D1029" s="19"/>
      <c r="E1029" s="26">
        <v>41683</v>
      </c>
      <c r="F1029" s="435">
        <f t="shared" si="8"/>
        <v>0</v>
      </c>
      <c r="G1029" s="171"/>
      <c r="H1029" s="171"/>
      <c r="I1029" s="402" t="s">
        <v>231</v>
      </c>
      <c r="J1029" s="403"/>
      <c r="K1029" s="403"/>
      <c r="L1029" s="403"/>
      <c r="M1029" s="403"/>
      <c r="N1029" s="404"/>
      <c r="O1029" s="402"/>
      <c r="P1029" s="403"/>
      <c r="Q1029" s="403"/>
      <c r="R1029" s="403"/>
      <c r="S1029" s="403"/>
      <c r="T1029" s="404"/>
      <c r="U1029" s="410"/>
      <c r="V1029" s="410"/>
      <c r="W1029" s="410"/>
      <c r="X1029" s="410"/>
      <c r="Y1029" s="410"/>
      <c r="Z1029" s="410"/>
    </row>
    <row r="1030" spans="1:26" x14ac:dyDescent="0.25">
      <c r="A1030" s="19" t="s">
        <v>262</v>
      </c>
      <c r="B1030" s="18" t="s">
        <v>86</v>
      </c>
      <c r="C1030" s="19" t="s">
        <v>248</v>
      </c>
      <c r="D1030" s="19"/>
      <c r="E1030" s="26">
        <v>41683</v>
      </c>
      <c r="F1030" s="435">
        <f t="shared" si="8"/>
        <v>0</v>
      </c>
      <c r="G1030" s="171"/>
      <c r="H1030" s="171"/>
      <c r="I1030" s="402" t="s">
        <v>525</v>
      </c>
      <c r="J1030" s="403"/>
      <c r="K1030" s="403"/>
      <c r="L1030" s="403"/>
      <c r="M1030" s="403"/>
      <c r="N1030" s="404"/>
      <c r="O1030" s="402"/>
      <c r="P1030" s="403"/>
      <c r="Q1030" s="403"/>
      <c r="R1030" s="403"/>
      <c r="S1030" s="403"/>
      <c r="T1030" s="404"/>
      <c r="U1030" s="410"/>
      <c r="V1030" s="410"/>
      <c r="W1030" s="410"/>
      <c r="X1030" s="410"/>
      <c r="Y1030" s="410"/>
      <c r="Z1030" s="410"/>
    </row>
    <row r="1031" spans="1:26" x14ac:dyDescent="0.25">
      <c r="A1031" s="19" t="s">
        <v>262</v>
      </c>
      <c r="B1031" s="18" t="s">
        <v>87</v>
      </c>
      <c r="C1031" s="19" t="s">
        <v>248</v>
      </c>
      <c r="D1031" s="19"/>
      <c r="E1031" s="26">
        <v>41683</v>
      </c>
      <c r="F1031" s="435">
        <f t="shared" si="8"/>
        <v>0</v>
      </c>
      <c r="G1031" s="171"/>
      <c r="H1031" s="171"/>
      <c r="I1031" s="402" t="s">
        <v>236</v>
      </c>
      <c r="J1031" s="403"/>
      <c r="K1031" s="403"/>
      <c r="L1031" s="403"/>
      <c r="M1031" s="403"/>
      <c r="N1031" s="404"/>
      <c r="O1031" s="402"/>
      <c r="P1031" s="403"/>
      <c r="Q1031" s="403"/>
      <c r="R1031" s="403"/>
      <c r="S1031" s="403"/>
      <c r="T1031" s="404"/>
      <c r="U1031" s="410"/>
      <c r="V1031" s="410"/>
      <c r="W1031" s="410"/>
      <c r="X1031" s="410"/>
      <c r="Y1031" s="410"/>
      <c r="Z1031" s="410"/>
    </row>
    <row r="1032" spans="1:26" x14ac:dyDescent="0.25">
      <c r="A1032" s="19" t="s">
        <v>262</v>
      </c>
      <c r="B1032" s="18" t="s">
        <v>233</v>
      </c>
      <c r="C1032" s="19" t="s">
        <v>248</v>
      </c>
      <c r="D1032" s="19"/>
      <c r="E1032" s="26">
        <v>41683</v>
      </c>
      <c r="F1032" s="435">
        <f t="shared" si="8"/>
        <v>0</v>
      </c>
      <c r="G1032" s="171"/>
      <c r="H1032" s="171"/>
      <c r="I1032" s="402" t="s">
        <v>238</v>
      </c>
      <c r="J1032" s="403"/>
      <c r="K1032" s="403"/>
      <c r="L1032" s="403"/>
      <c r="M1032" s="403"/>
      <c r="N1032" s="404"/>
      <c r="O1032" s="402"/>
      <c r="P1032" s="403"/>
      <c r="Q1032" s="403"/>
      <c r="R1032" s="403"/>
      <c r="S1032" s="403"/>
      <c r="T1032" s="404"/>
      <c r="U1032" s="410"/>
      <c r="V1032" s="410"/>
      <c r="W1032" s="410"/>
      <c r="X1032" s="410"/>
      <c r="Y1032" s="410"/>
      <c r="Z1032" s="410"/>
    </row>
    <row r="1033" spans="1:26" x14ac:dyDescent="0.25">
      <c r="A1033" s="19" t="s">
        <v>321</v>
      </c>
      <c r="B1033" s="18" t="s">
        <v>82</v>
      </c>
      <c r="C1033" s="19" t="s">
        <v>248</v>
      </c>
      <c r="D1033" s="19"/>
      <c r="E1033" s="26">
        <v>41683</v>
      </c>
      <c r="F1033" s="435">
        <f t="shared" si="8"/>
        <v>0</v>
      </c>
      <c r="G1033" s="171"/>
      <c r="H1033" s="171"/>
      <c r="I1033" s="402" t="s">
        <v>475</v>
      </c>
      <c r="J1033" s="403"/>
      <c r="K1033" s="403"/>
      <c r="L1033" s="403"/>
      <c r="M1033" s="403"/>
      <c r="N1033" s="404"/>
      <c r="O1033" s="402"/>
      <c r="P1033" s="403"/>
      <c r="Q1033" s="403"/>
      <c r="R1033" s="403"/>
      <c r="S1033" s="403"/>
      <c r="T1033" s="404"/>
      <c r="U1033" s="410"/>
      <c r="V1033" s="410"/>
      <c r="W1033" s="410"/>
      <c r="X1033" s="410"/>
      <c r="Y1033" s="410"/>
      <c r="Z1033" s="410"/>
    </row>
    <row r="1034" spans="1:26" x14ac:dyDescent="0.25">
      <c r="A1034" s="19" t="s">
        <v>262</v>
      </c>
      <c r="B1034" s="18" t="s">
        <v>10</v>
      </c>
      <c r="C1034" s="19" t="s">
        <v>248</v>
      </c>
      <c r="D1034" s="19"/>
      <c r="E1034" s="26">
        <v>41684</v>
      </c>
      <c r="F1034" s="435">
        <f t="shared" si="8"/>
        <v>0</v>
      </c>
      <c r="G1034" s="171"/>
      <c r="H1034" s="171"/>
      <c r="I1034" s="402" t="s">
        <v>500</v>
      </c>
      <c r="J1034" s="403"/>
      <c r="K1034" s="403"/>
      <c r="L1034" s="403"/>
      <c r="M1034" s="403"/>
      <c r="N1034" s="404"/>
      <c r="O1034" s="402"/>
      <c r="P1034" s="403"/>
      <c r="Q1034" s="403"/>
      <c r="R1034" s="403"/>
      <c r="S1034" s="403"/>
      <c r="T1034" s="404"/>
      <c r="U1034" s="410"/>
      <c r="V1034" s="410"/>
      <c r="W1034" s="410"/>
      <c r="X1034" s="410"/>
      <c r="Y1034" s="410"/>
      <c r="Z1034" s="410"/>
    </row>
    <row r="1035" spans="1:26" x14ac:dyDescent="0.25">
      <c r="A1035" s="19" t="s">
        <v>614</v>
      </c>
      <c r="B1035" s="18" t="s">
        <v>144</v>
      </c>
      <c r="C1035" s="19" t="s">
        <v>248</v>
      </c>
      <c r="D1035" s="19"/>
      <c r="E1035" s="26">
        <v>41684</v>
      </c>
      <c r="F1035" s="435">
        <f t="shared" si="8"/>
        <v>0</v>
      </c>
      <c r="G1035" s="171"/>
      <c r="H1035" s="171"/>
      <c r="I1035" s="402" t="s">
        <v>224</v>
      </c>
      <c r="J1035" s="403"/>
      <c r="K1035" s="403"/>
      <c r="L1035" s="403"/>
      <c r="M1035" s="403"/>
      <c r="N1035" s="404"/>
      <c r="O1035" s="402"/>
      <c r="P1035" s="403"/>
      <c r="Q1035" s="403"/>
      <c r="R1035" s="403"/>
      <c r="S1035" s="403"/>
      <c r="T1035" s="404"/>
      <c r="U1035" s="410"/>
      <c r="V1035" s="410"/>
      <c r="W1035" s="410"/>
      <c r="X1035" s="410"/>
      <c r="Y1035" s="410"/>
      <c r="Z1035" s="410"/>
    </row>
    <row r="1036" spans="1:26" x14ac:dyDescent="0.25">
      <c r="A1036" s="19" t="s">
        <v>262</v>
      </c>
      <c r="B1036" s="18" t="s">
        <v>84</v>
      </c>
      <c r="C1036" s="19" t="s">
        <v>248</v>
      </c>
      <c r="D1036" s="19"/>
      <c r="E1036" s="26">
        <v>41684</v>
      </c>
      <c r="F1036" s="435">
        <f t="shared" si="8"/>
        <v>0</v>
      </c>
      <c r="G1036" s="171"/>
      <c r="H1036" s="171"/>
      <c r="I1036" s="402" t="s">
        <v>458</v>
      </c>
      <c r="J1036" s="403"/>
      <c r="K1036" s="403"/>
      <c r="L1036" s="403"/>
      <c r="M1036" s="403"/>
      <c r="N1036" s="404"/>
      <c r="O1036" s="402"/>
      <c r="P1036" s="403"/>
      <c r="Q1036" s="403"/>
      <c r="R1036" s="403"/>
      <c r="S1036" s="403"/>
      <c r="T1036" s="404"/>
      <c r="U1036" s="410"/>
      <c r="V1036" s="410"/>
      <c r="W1036" s="410"/>
      <c r="X1036" s="410"/>
      <c r="Y1036" s="410"/>
      <c r="Z1036" s="410"/>
    </row>
    <row r="1037" spans="1:26" x14ac:dyDescent="0.25">
      <c r="A1037" s="19" t="s">
        <v>262</v>
      </c>
      <c r="B1037" s="18" t="s">
        <v>136</v>
      </c>
      <c r="C1037" s="19" t="s">
        <v>248</v>
      </c>
      <c r="D1037" s="19"/>
      <c r="E1037" s="26">
        <v>41684</v>
      </c>
      <c r="F1037" s="435">
        <f t="shared" si="8"/>
        <v>0</v>
      </c>
      <c r="G1037" s="171"/>
      <c r="H1037" s="171"/>
      <c r="I1037" s="402" t="s">
        <v>135</v>
      </c>
      <c r="J1037" s="403"/>
      <c r="K1037" s="403"/>
      <c r="L1037" s="403"/>
      <c r="M1037" s="403"/>
      <c r="N1037" s="404"/>
      <c r="O1037" s="402"/>
      <c r="P1037" s="403"/>
      <c r="Q1037" s="403"/>
      <c r="R1037" s="403"/>
      <c r="S1037" s="403"/>
      <c r="T1037" s="404"/>
      <c r="U1037" s="410"/>
      <c r="V1037" s="410"/>
      <c r="W1037" s="410"/>
      <c r="X1037" s="410"/>
      <c r="Y1037" s="410"/>
      <c r="Z1037" s="410"/>
    </row>
    <row r="1038" spans="1:26" x14ac:dyDescent="0.25">
      <c r="A1038" s="19" t="s">
        <v>262</v>
      </c>
      <c r="B1038" s="18" t="s">
        <v>132</v>
      </c>
      <c r="C1038" s="19" t="s">
        <v>248</v>
      </c>
      <c r="D1038" s="19"/>
      <c r="E1038" s="26">
        <v>41684</v>
      </c>
      <c r="F1038" s="435">
        <f t="shared" si="8"/>
        <v>0</v>
      </c>
      <c r="G1038" s="171"/>
      <c r="H1038" s="171"/>
      <c r="I1038" s="402" t="s">
        <v>134</v>
      </c>
      <c r="J1038" s="403"/>
      <c r="K1038" s="403"/>
      <c r="L1038" s="403"/>
      <c r="M1038" s="403"/>
      <c r="N1038" s="404"/>
      <c r="O1038" s="402"/>
      <c r="P1038" s="403"/>
      <c r="Q1038" s="403"/>
      <c r="R1038" s="403"/>
      <c r="S1038" s="403"/>
      <c r="T1038" s="404"/>
      <c r="U1038" s="410"/>
      <c r="V1038" s="410"/>
      <c r="W1038" s="410"/>
      <c r="X1038" s="410"/>
      <c r="Y1038" s="410"/>
      <c r="Z1038" s="410"/>
    </row>
    <row r="1039" spans="1:26" x14ac:dyDescent="0.25">
      <c r="A1039" s="19"/>
      <c r="B1039" s="18"/>
      <c r="C1039" s="19"/>
      <c r="D1039" s="19"/>
      <c r="E1039" s="26"/>
      <c r="F1039" s="435">
        <f t="shared" si="8"/>
        <v>0</v>
      </c>
      <c r="G1039" s="171"/>
      <c r="H1039" s="171"/>
      <c r="I1039" s="402"/>
      <c r="J1039" s="403"/>
      <c r="K1039" s="403"/>
      <c r="L1039" s="403"/>
      <c r="M1039" s="403"/>
      <c r="N1039" s="404"/>
      <c r="O1039" s="402"/>
      <c r="P1039" s="403"/>
      <c r="Q1039" s="403"/>
      <c r="R1039" s="403"/>
      <c r="S1039" s="403"/>
      <c r="T1039" s="404"/>
      <c r="U1039" s="410"/>
      <c r="V1039" s="410"/>
      <c r="W1039" s="410"/>
      <c r="X1039" s="410"/>
      <c r="Y1039" s="410"/>
      <c r="Z1039" s="410"/>
    </row>
    <row r="1040" spans="1:26" x14ac:dyDescent="0.25">
      <c r="A1040" s="19"/>
      <c r="B1040" s="18"/>
      <c r="C1040" s="19"/>
      <c r="D1040" s="19"/>
      <c r="E1040" s="26"/>
      <c r="F1040" s="435">
        <f t="shared" si="8"/>
        <v>0</v>
      </c>
      <c r="G1040" s="171"/>
      <c r="H1040" s="171"/>
      <c r="I1040" s="402"/>
      <c r="J1040" s="403"/>
      <c r="K1040" s="403"/>
      <c r="L1040" s="403"/>
      <c r="M1040" s="403"/>
      <c r="N1040" s="404"/>
      <c r="O1040" s="402"/>
      <c r="P1040" s="403"/>
      <c r="Q1040" s="403"/>
      <c r="R1040" s="403"/>
      <c r="S1040" s="403"/>
      <c r="T1040" s="404"/>
      <c r="U1040" s="410"/>
      <c r="V1040" s="410"/>
      <c r="W1040" s="410"/>
      <c r="X1040" s="410"/>
      <c r="Y1040" s="410"/>
      <c r="Z1040" s="410"/>
    </row>
    <row r="1041" spans="1:26" x14ac:dyDescent="0.25">
      <c r="A1041" s="19"/>
      <c r="B1041" s="18"/>
      <c r="C1041" s="19"/>
      <c r="D1041" s="19"/>
      <c r="E1041" s="26"/>
      <c r="F1041" s="435">
        <f t="shared" si="8"/>
        <v>0</v>
      </c>
      <c r="G1041" s="171"/>
      <c r="H1041" s="171"/>
      <c r="I1041" s="402"/>
      <c r="J1041" s="403"/>
      <c r="K1041" s="403"/>
      <c r="L1041" s="403"/>
      <c r="M1041" s="403"/>
      <c r="N1041" s="404"/>
      <c r="O1041" s="402"/>
      <c r="P1041" s="403"/>
      <c r="Q1041" s="403"/>
      <c r="R1041" s="403"/>
      <c r="S1041" s="403"/>
      <c r="T1041" s="404"/>
      <c r="U1041" s="410"/>
      <c r="V1041" s="410"/>
      <c r="W1041" s="410"/>
      <c r="X1041" s="410"/>
      <c r="Y1041" s="410"/>
      <c r="Z1041" s="410"/>
    </row>
    <row r="1042" spans="1:26" x14ac:dyDescent="0.25">
      <c r="A1042" s="19"/>
      <c r="B1042" s="18"/>
      <c r="C1042" s="19"/>
      <c r="D1042" s="19"/>
      <c r="E1042" s="26"/>
      <c r="F1042" s="435">
        <f t="shared" si="8"/>
        <v>0</v>
      </c>
      <c r="G1042" s="171"/>
      <c r="H1042" s="171"/>
      <c r="I1042" s="402"/>
      <c r="J1042" s="403"/>
      <c r="K1042" s="403"/>
      <c r="L1042" s="403"/>
      <c r="M1042" s="403"/>
      <c r="N1042" s="404"/>
      <c r="O1042" s="402"/>
      <c r="P1042" s="403"/>
      <c r="Q1042" s="403"/>
      <c r="R1042" s="403"/>
      <c r="S1042" s="403"/>
      <c r="T1042" s="404"/>
      <c r="U1042" s="410"/>
      <c r="V1042" s="410"/>
      <c r="W1042" s="410"/>
      <c r="X1042" s="410"/>
      <c r="Y1042" s="410"/>
      <c r="Z1042" s="410"/>
    </row>
    <row r="1043" spans="1:26" x14ac:dyDescent="0.25">
      <c r="A1043" s="19"/>
      <c r="B1043" s="18"/>
      <c r="C1043" s="19"/>
      <c r="D1043" s="19"/>
      <c r="E1043" s="26"/>
      <c r="F1043" s="435">
        <f t="shared" si="8"/>
        <v>0</v>
      </c>
      <c r="G1043" s="171"/>
      <c r="H1043" s="171"/>
      <c r="I1043" s="402"/>
      <c r="J1043" s="403"/>
      <c r="K1043" s="403"/>
      <c r="L1043" s="403"/>
      <c r="M1043" s="403"/>
      <c r="N1043" s="404"/>
      <c r="O1043" s="402"/>
      <c r="P1043" s="403"/>
      <c r="Q1043" s="403"/>
      <c r="R1043" s="403"/>
      <c r="S1043" s="403"/>
      <c r="T1043" s="404"/>
      <c r="U1043" s="410"/>
      <c r="V1043" s="410"/>
      <c r="W1043" s="410"/>
      <c r="X1043" s="410"/>
      <c r="Y1043" s="410"/>
      <c r="Z1043" s="410"/>
    </row>
    <row r="1044" spans="1:26" x14ac:dyDescent="0.25">
      <c r="A1044" s="19"/>
      <c r="B1044" s="18"/>
      <c r="C1044" s="19"/>
      <c r="D1044" s="19"/>
      <c r="E1044" s="26"/>
      <c r="F1044" s="435">
        <f t="shared" si="8"/>
        <v>0</v>
      </c>
      <c r="G1044" s="171"/>
      <c r="H1044" s="171"/>
      <c r="I1044" s="402"/>
      <c r="J1044" s="403"/>
      <c r="K1044" s="403"/>
      <c r="L1044" s="403"/>
      <c r="M1044" s="403"/>
      <c r="N1044" s="404"/>
      <c r="O1044" s="402"/>
      <c r="P1044" s="403"/>
      <c r="Q1044" s="403"/>
      <c r="R1044" s="403"/>
      <c r="S1044" s="403"/>
      <c r="T1044" s="404"/>
      <c r="U1044" s="410"/>
      <c r="V1044" s="410"/>
      <c r="W1044" s="410"/>
      <c r="X1044" s="410"/>
      <c r="Y1044" s="410"/>
      <c r="Z1044" s="410"/>
    </row>
    <row r="1045" spans="1:26" x14ac:dyDescent="0.25">
      <c r="A1045" s="19"/>
      <c r="B1045" s="18"/>
      <c r="C1045" s="19"/>
      <c r="D1045" s="19"/>
      <c r="E1045" s="26"/>
      <c r="F1045" s="435">
        <f t="shared" si="8"/>
        <v>0</v>
      </c>
      <c r="G1045" s="171"/>
      <c r="H1045" s="171"/>
      <c r="I1045" s="402"/>
      <c r="J1045" s="403"/>
      <c r="K1045" s="403"/>
      <c r="L1045" s="403"/>
      <c r="M1045" s="403"/>
      <c r="N1045" s="404"/>
      <c r="O1045" s="402"/>
      <c r="P1045" s="403"/>
      <c r="Q1045" s="403"/>
      <c r="R1045" s="403"/>
      <c r="S1045" s="403"/>
      <c r="T1045" s="404"/>
      <c r="U1045" s="410"/>
      <c r="V1045" s="410"/>
      <c r="W1045" s="410"/>
      <c r="X1045" s="410"/>
      <c r="Y1045" s="410"/>
      <c r="Z1045" s="410"/>
    </row>
    <row r="1046" spans="1:26" x14ac:dyDescent="0.25">
      <c r="A1046" s="19"/>
      <c r="B1046" s="18"/>
      <c r="C1046" s="19"/>
      <c r="D1046" s="19"/>
      <c r="E1046" s="26"/>
      <c r="F1046" s="435">
        <f t="shared" si="8"/>
        <v>0</v>
      </c>
      <c r="G1046" s="171"/>
      <c r="H1046" s="171"/>
      <c r="I1046" s="402"/>
      <c r="J1046" s="403"/>
      <c r="K1046" s="403"/>
      <c r="L1046" s="403"/>
      <c r="M1046" s="403"/>
      <c r="N1046" s="404"/>
      <c r="O1046" s="402"/>
      <c r="P1046" s="403"/>
      <c r="Q1046" s="403"/>
      <c r="R1046" s="403"/>
      <c r="S1046" s="403"/>
      <c r="T1046" s="404"/>
      <c r="U1046" s="410"/>
      <c r="V1046" s="410"/>
      <c r="W1046" s="410"/>
      <c r="X1046" s="410"/>
      <c r="Y1046" s="410"/>
      <c r="Z1046" s="410"/>
    </row>
    <row r="1047" spans="1:26" x14ac:dyDescent="0.25">
      <c r="A1047" s="19"/>
      <c r="B1047" s="18"/>
      <c r="C1047" s="19"/>
      <c r="D1047" s="19"/>
      <c r="E1047" s="26"/>
      <c r="F1047" s="435">
        <f t="shared" si="8"/>
        <v>0</v>
      </c>
      <c r="G1047" s="171"/>
      <c r="H1047" s="171"/>
      <c r="I1047" s="402"/>
      <c r="J1047" s="403"/>
      <c r="K1047" s="403"/>
      <c r="L1047" s="403"/>
      <c r="M1047" s="403"/>
      <c r="N1047" s="404"/>
      <c r="O1047" s="402"/>
      <c r="P1047" s="403"/>
      <c r="Q1047" s="403"/>
      <c r="R1047" s="403"/>
      <c r="S1047" s="403"/>
      <c r="T1047" s="404"/>
      <c r="U1047" s="410"/>
      <c r="V1047" s="410"/>
      <c r="W1047" s="410"/>
      <c r="X1047" s="410"/>
      <c r="Y1047" s="410"/>
      <c r="Z1047" s="410"/>
    </row>
    <row r="1048" spans="1:26" x14ac:dyDescent="0.25">
      <c r="A1048" s="19"/>
      <c r="B1048" s="18"/>
      <c r="C1048" s="19"/>
      <c r="D1048" s="19"/>
      <c r="E1048" s="26"/>
      <c r="F1048" s="435">
        <f t="shared" si="8"/>
        <v>0</v>
      </c>
      <c r="G1048" s="171"/>
      <c r="H1048" s="171"/>
      <c r="I1048" s="402"/>
      <c r="J1048" s="403"/>
      <c r="K1048" s="403"/>
      <c r="L1048" s="403"/>
      <c r="M1048" s="403"/>
      <c r="N1048" s="404"/>
      <c r="O1048" s="402"/>
      <c r="P1048" s="403"/>
      <c r="Q1048" s="403"/>
      <c r="R1048" s="403"/>
      <c r="S1048" s="403"/>
      <c r="T1048" s="404"/>
      <c r="U1048" s="410"/>
      <c r="V1048" s="410"/>
      <c r="W1048" s="410"/>
      <c r="X1048" s="410"/>
      <c r="Y1048" s="410"/>
      <c r="Z1048" s="410"/>
    </row>
    <row r="1049" spans="1:26" x14ac:dyDescent="0.25">
      <c r="A1049" s="19"/>
      <c r="B1049" s="18"/>
      <c r="C1049" s="19"/>
      <c r="D1049" s="19"/>
      <c r="E1049" s="26"/>
      <c r="F1049" s="435">
        <f t="shared" si="8"/>
        <v>0</v>
      </c>
      <c r="G1049" s="171"/>
      <c r="H1049" s="171"/>
      <c r="I1049" s="402"/>
      <c r="J1049" s="403"/>
      <c r="K1049" s="403"/>
      <c r="L1049" s="403"/>
      <c r="M1049" s="403"/>
      <c r="N1049" s="404"/>
      <c r="O1049" s="402"/>
      <c r="P1049" s="403"/>
      <c r="Q1049" s="403"/>
      <c r="R1049" s="403"/>
      <c r="S1049" s="403"/>
      <c r="T1049" s="404"/>
      <c r="U1049" s="410"/>
      <c r="V1049" s="410"/>
      <c r="W1049" s="410"/>
      <c r="X1049" s="410"/>
      <c r="Y1049" s="410"/>
      <c r="Z1049" s="410"/>
    </row>
    <row r="1050" spans="1:26" x14ac:dyDescent="0.25">
      <c r="A1050" s="19"/>
      <c r="B1050" s="18"/>
      <c r="C1050" s="19"/>
      <c r="D1050" s="19"/>
      <c r="E1050" s="26"/>
      <c r="F1050" s="435">
        <f t="shared" si="8"/>
        <v>0</v>
      </c>
      <c r="G1050" s="171"/>
      <c r="H1050" s="171"/>
      <c r="I1050" s="402"/>
      <c r="J1050" s="403"/>
      <c r="K1050" s="403"/>
      <c r="L1050" s="403"/>
      <c r="M1050" s="403"/>
      <c r="N1050" s="404"/>
      <c r="O1050" s="402"/>
      <c r="P1050" s="403"/>
      <c r="Q1050" s="403"/>
      <c r="R1050" s="403"/>
      <c r="S1050" s="403"/>
      <c r="T1050" s="404"/>
      <c r="U1050" s="410"/>
      <c r="V1050" s="410"/>
      <c r="W1050" s="410"/>
      <c r="X1050" s="410"/>
      <c r="Y1050" s="410"/>
      <c r="Z1050" s="410"/>
    </row>
    <row r="1051" spans="1:26" x14ac:dyDescent="0.25">
      <c r="A1051" s="19"/>
      <c r="B1051" s="18"/>
      <c r="C1051" s="19"/>
      <c r="D1051" s="19"/>
      <c r="E1051" s="26"/>
      <c r="F1051" s="435">
        <f t="shared" si="8"/>
        <v>0</v>
      </c>
      <c r="G1051" s="171"/>
      <c r="H1051" s="171"/>
      <c r="I1051" s="402"/>
      <c r="J1051" s="403"/>
      <c r="K1051" s="403"/>
      <c r="L1051" s="403"/>
      <c r="M1051" s="403"/>
      <c r="N1051" s="404"/>
      <c r="O1051" s="402"/>
      <c r="P1051" s="403"/>
      <c r="Q1051" s="403"/>
      <c r="R1051" s="403"/>
      <c r="S1051" s="403"/>
      <c r="T1051" s="404"/>
      <c r="U1051" s="410"/>
      <c r="V1051" s="410"/>
      <c r="W1051" s="410"/>
      <c r="X1051" s="410"/>
      <c r="Y1051" s="410"/>
      <c r="Z1051" s="410"/>
    </row>
    <row r="1052" spans="1:26" x14ac:dyDescent="0.25">
      <c r="A1052" s="19"/>
      <c r="B1052" s="18"/>
      <c r="C1052" s="19"/>
      <c r="D1052" s="19"/>
      <c r="E1052" s="26"/>
      <c r="F1052" s="435">
        <f t="shared" si="8"/>
        <v>0</v>
      </c>
      <c r="G1052" s="171"/>
      <c r="H1052" s="171"/>
      <c r="I1052" s="402"/>
      <c r="J1052" s="403"/>
      <c r="K1052" s="403"/>
      <c r="L1052" s="403"/>
      <c r="M1052" s="403"/>
      <c r="N1052" s="404"/>
      <c r="O1052" s="402"/>
      <c r="P1052" s="403"/>
      <c r="Q1052" s="403"/>
      <c r="R1052" s="403"/>
      <c r="S1052" s="403"/>
      <c r="T1052" s="404"/>
      <c r="U1052" s="410"/>
      <c r="V1052" s="410"/>
      <c r="W1052" s="410"/>
      <c r="X1052" s="410"/>
      <c r="Y1052" s="410"/>
      <c r="Z1052" s="410"/>
    </row>
    <row r="1053" spans="1:26" x14ac:dyDescent="0.25">
      <c r="A1053" s="19"/>
      <c r="B1053" s="18"/>
      <c r="C1053" s="19"/>
      <c r="D1053" s="19"/>
      <c r="E1053" s="26"/>
      <c r="F1053" s="435">
        <f t="shared" si="8"/>
        <v>0</v>
      </c>
      <c r="G1053" s="171"/>
      <c r="H1053" s="171"/>
      <c r="I1053" s="402"/>
      <c r="J1053" s="403"/>
      <c r="K1053" s="403"/>
      <c r="L1053" s="403"/>
      <c r="M1053" s="403"/>
      <c r="N1053" s="404"/>
      <c r="O1053" s="402"/>
      <c r="P1053" s="403"/>
      <c r="Q1053" s="403"/>
      <c r="R1053" s="403"/>
      <c r="S1053" s="403"/>
      <c r="T1053" s="404"/>
      <c r="U1053" s="410"/>
      <c r="V1053" s="410"/>
      <c r="W1053" s="410"/>
      <c r="X1053" s="410"/>
      <c r="Y1053" s="410"/>
      <c r="Z1053" s="410"/>
    </row>
    <row r="1054" spans="1:26" x14ac:dyDescent="0.25">
      <c r="A1054" s="19"/>
      <c r="B1054" s="18"/>
      <c r="C1054" s="19"/>
      <c r="D1054" s="19"/>
      <c r="E1054" s="26"/>
      <c r="F1054" s="435">
        <f t="shared" si="8"/>
        <v>0</v>
      </c>
      <c r="G1054" s="171"/>
      <c r="H1054" s="171"/>
      <c r="I1054" s="402"/>
      <c r="J1054" s="403"/>
      <c r="K1054" s="403"/>
      <c r="L1054" s="403"/>
      <c r="M1054" s="403"/>
      <c r="N1054" s="404"/>
      <c r="O1054" s="402"/>
      <c r="P1054" s="403"/>
      <c r="Q1054" s="403"/>
      <c r="R1054" s="403"/>
      <c r="S1054" s="403"/>
      <c r="T1054" s="404"/>
      <c r="U1054" s="410"/>
      <c r="V1054" s="410"/>
      <c r="W1054" s="410"/>
      <c r="X1054" s="410"/>
      <c r="Y1054" s="410"/>
      <c r="Z1054" s="410"/>
    </row>
    <row r="1055" spans="1:26" x14ac:dyDescent="0.25">
      <c r="A1055" s="19"/>
      <c r="B1055" s="18"/>
      <c r="C1055" s="19"/>
      <c r="D1055" s="19"/>
      <c r="E1055" s="26"/>
      <c r="F1055" s="435">
        <f t="shared" si="8"/>
        <v>0</v>
      </c>
      <c r="G1055" s="171"/>
      <c r="H1055" s="171"/>
      <c r="I1055" s="402"/>
      <c r="J1055" s="403"/>
      <c r="K1055" s="403"/>
      <c r="L1055" s="403"/>
      <c r="M1055" s="403"/>
      <c r="N1055" s="404"/>
      <c r="O1055" s="402"/>
      <c r="P1055" s="403"/>
      <c r="Q1055" s="403"/>
      <c r="R1055" s="403"/>
      <c r="S1055" s="403"/>
      <c r="T1055" s="404"/>
      <c r="U1055" s="410"/>
      <c r="V1055" s="410"/>
      <c r="W1055" s="410"/>
      <c r="X1055" s="410"/>
      <c r="Y1055" s="410"/>
      <c r="Z1055" s="410"/>
    </row>
    <row r="1056" spans="1:26" x14ac:dyDescent="0.25">
      <c r="A1056" s="19"/>
      <c r="B1056" s="18"/>
      <c r="C1056" s="19"/>
      <c r="D1056" s="19"/>
      <c r="E1056" s="26"/>
      <c r="F1056" s="435">
        <f t="shared" si="8"/>
        <v>0</v>
      </c>
      <c r="G1056" s="171"/>
      <c r="H1056" s="171"/>
      <c r="I1056" s="402"/>
      <c r="J1056" s="403"/>
      <c r="K1056" s="403"/>
      <c r="L1056" s="403"/>
      <c r="M1056" s="403"/>
      <c r="N1056" s="404"/>
      <c r="O1056" s="402"/>
      <c r="P1056" s="403"/>
      <c r="Q1056" s="403"/>
      <c r="R1056" s="403"/>
      <c r="S1056" s="403"/>
      <c r="T1056" s="404"/>
      <c r="U1056" s="410"/>
      <c r="V1056" s="410"/>
      <c r="W1056" s="410"/>
      <c r="X1056" s="410"/>
      <c r="Y1056" s="410"/>
      <c r="Z1056" s="410"/>
    </row>
    <row r="1057" spans="1:26" x14ac:dyDescent="0.25">
      <c r="A1057" s="19"/>
      <c r="B1057" s="18"/>
      <c r="C1057" s="19"/>
      <c r="D1057" s="19"/>
      <c r="E1057" s="26"/>
      <c r="F1057" s="435">
        <f t="shared" si="8"/>
        <v>0</v>
      </c>
      <c r="G1057" s="171"/>
      <c r="H1057" s="171"/>
      <c r="I1057" s="402"/>
      <c r="J1057" s="403"/>
      <c r="K1057" s="403"/>
      <c r="L1057" s="403"/>
      <c r="M1057" s="403"/>
      <c r="N1057" s="404"/>
      <c r="O1057" s="402"/>
      <c r="P1057" s="403"/>
      <c r="Q1057" s="403"/>
      <c r="R1057" s="403"/>
      <c r="S1057" s="403"/>
      <c r="T1057" s="404"/>
      <c r="U1057" s="410"/>
      <c r="V1057" s="410"/>
      <c r="W1057" s="410"/>
      <c r="X1057" s="410"/>
      <c r="Y1057" s="410"/>
      <c r="Z1057" s="410"/>
    </row>
    <row r="1058" spans="1:26" x14ac:dyDescent="0.25">
      <c r="A1058" s="19"/>
      <c r="B1058" s="18"/>
      <c r="C1058" s="19"/>
      <c r="D1058" s="19"/>
      <c r="E1058" s="26"/>
      <c r="F1058" s="435">
        <f t="shared" si="8"/>
        <v>0</v>
      </c>
      <c r="G1058" s="171"/>
      <c r="H1058" s="171"/>
      <c r="I1058" s="402"/>
      <c r="J1058" s="403"/>
      <c r="K1058" s="403"/>
      <c r="L1058" s="403"/>
      <c r="M1058" s="403"/>
      <c r="N1058" s="404"/>
      <c r="O1058" s="402"/>
      <c r="P1058" s="403"/>
      <c r="Q1058" s="403"/>
      <c r="R1058" s="403"/>
      <c r="S1058" s="403"/>
      <c r="T1058" s="404"/>
      <c r="U1058" s="410"/>
      <c r="V1058" s="410"/>
      <c r="W1058" s="410"/>
      <c r="X1058" s="410"/>
      <c r="Y1058" s="410"/>
      <c r="Z1058" s="410"/>
    </row>
    <row r="1059" spans="1:26" x14ac:dyDescent="0.25">
      <c r="A1059" s="19"/>
      <c r="B1059" s="18"/>
      <c r="C1059" s="19"/>
      <c r="D1059" s="19"/>
      <c r="E1059" s="26"/>
      <c r="F1059" s="435">
        <f t="shared" ref="F1059:F1122" si="9">MOD(H1059-G1059,1)</f>
        <v>0</v>
      </c>
      <c r="G1059" s="171"/>
      <c r="H1059" s="171"/>
      <c r="I1059" s="402"/>
      <c r="J1059" s="403"/>
      <c r="K1059" s="403"/>
      <c r="L1059" s="403"/>
      <c r="M1059" s="403"/>
      <c r="N1059" s="404"/>
      <c r="O1059" s="402"/>
      <c r="P1059" s="403"/>
      <c r="Q1059" s="403"/>
      <c r="R1059" s="403"/>
      <c r="S1059" s="403"/>
      <c r="T1059" s="404"/>
      <c r="U1059" s="410"/>
      <c r="V1059" s="410"/>
      <c r="W1059" s="410"/>
      <c r="X1059" s="410"/>
      <c r="Y1059" s="410"/>
      <c r="Z1059" s="410"/>
    </row>
    <row r="1060" spans="1:26" x14ac:dyDescent="0.25">
      <c r="A1060" s="19"/>
      <c r="B1060" s="18"/>
      <c r="C1060" s="19"/>
      <c r="D1060" s="19"/>
      <c r="E1060" s="26"/>
      <c r="F1060" s="435">
        <f t="shared" si="9"/>
        <v>0</v>
      </c>
      <c r="G1060" s="171"/>
      <c r="H1060" s="171"/>
      <c r="I1060" s="402"/>
      <c r="J1060" s="403"/>
      <c r="K1060" s="403"/>
      <c r="L1060" s="403"/>
      <c r="M1060" s="403"/>
      <c r="N1060" s="404"/>
      <c r="O1060" s="402"/>
      <c r="P1060" s="403"/>
      <c r="Q1060" s="403"/>
      <c r="R1060" s="403"/>
      <c r="S1060" s="403"/>
      <c r="T1060" s="404"/>
      <c r="U1060" s="410"/>
      <c r="V1060" s="410"/>
      <c r="W1060" s="410"/>
      <c r="X1060" s="410"/>
      <c r="Y1060" s="410"/>
      <c r="Z1060" s="410"/>
    </row>
    <row r="1061" spans="1:26" x14ac:dyDescent="0.25">
      <c r="A1061" s="19"/>
      <c r="B1061" s="18"/>
      <c r="C1061" s="19"/>
      <c r="D1061" s="19"/>
      <c r="E1061" s="26"/>
      <c r="F1061" s="435">
        <f t="shared" si="9"/>
        <v>0</v>
      </c>
      <c r="G1061" s="171"/>
      <c r="H1061" s="171"/>
      <c r="I1061" s="402"/>
      <c r="J1061" s="403"/>
      <c r="K1061" s="403"/>
      <c r="L1061" s="403"/>
      <c r="M1061" s="403"/>
      <c r="N1061" s="404"/>
      <c r="O1061" s="402"/>
      <c r="P1061" s="403"/>
      <c r="Q1061" s="403"/>
      <c r="R1061" s="403"/>
      <c r="S1061" s="403"/>
      <c r="T1061" s="404"/>
      <c r="U1061" s="410"/>
      <c r="V1061" s="410"/>
      <c r="W1061" s="410"/>
      <c r="X1061" s="410"/>
      <c r="Y1061" s="410"/>
      <c r="Z1061" s="410"/>
    </row>
    <row r="1062" spans="1:26" x14ac:dyDescent="0.25">
      <c r="A1062" s="19"/>
      <c r="B1062" s="18"/>
      <c r="C1062" s="19"/>
      <c r="D1062" s="19"/>
      <c r="E1062" s="26"/>
      <c r="F1062" s="435">
        <f t="shared" si="9"/>
        <v>0</v>
      </c>
      <c r="G1062" s="171"/>
      <c r="H1062" s="171"/>
      <c r="I1062" s="402"/>
      <c r="J1062" s="403"/>
      <c r="K1062" s="403"/>
      <c r="L1062" s="403"/>
      <c r="M1062" s="403"/>
      <c r="N1062" s="404"/>
      <c r="O1062" s="402"/>
      <c r="P1062" s="403"/>
      <c r="Q1062" s="403"/>
      <c r="R1062" s="403"/>
      <c r="S1062" s="403"/>
      <c r="T1062" s="404"/>
      <c r="U1062" s="410"/>
      <c r="V1062" s="410"/>
      <c r="W1062" s="410"/>
      <c r="X1062" s="410"/>
      <c r="Y1062" s="410"/>
      <c r="Z1062" s="410"/>
    </row>
    <row r="1063" spans="1:26" x14ac:dyDescent="0.25">
      <c r="A1063" s="19"/>
      <c r="B1063" s="18"/>
      <c r="C1063" s="19"/>
      <c r="D1063" s="19"/>
      <c r="E1063" s="26"/>
      <c r="F1063" s="435">
        <f t="shared" si="9"/>
        <v>0</v>
      </c>
      <c r="G1063" s="171"/>
      <c r="H1063" s="171"/>
      <c r="I1063" s="402"/>
      <c r="J1063" s="403"/>
      <c r="K1063" s="403"/>
      <c r="L1063" s="403"/>
      <c r="M1063" s="403"/>
      <c r="N1063" s="404"/>
      <c r="O1063" s="402"/>
      <c r="P1063" s="403"/>
      <c r="Q1063" s="403"/>
      <c r="R1063" s="403"/>
      <c r="S1063" s="403"/>
      <c r="T1063" s="404"/>
      <c r="U1063" s="410"/>
      <c r="V1063" s="410"/>
      <c r="W1063" s="410"/>
      <c r="X1063" s="410"/>
      <c r="Y1063" s="410"/>
      <c r="Z1063" s="410"/>
    </row>
    <row r="1064" spans="1:26" x14ac:dyDescent="0.25">
      <c r="A1064" s="19"/>
      <c r="B1064" s="18"/>
      <c r="C1064" s="19"/>
      <c r="D1064" s="19"/>
      <c r="E1064" s="26"/>
      <c r="F1064" s="435">
        <f t="shared" si="9"/>
        <v>0</v>
      </c>
      <c r="G1064" s="171"/>
      <c r="H1064" s="171"/>
      <c r="I1064" s="402"/>
      <c r="J1064" s="403"/>
      <c r="K1064" s="403"/>
      <c r="L1064" s="403"/>
      <c r="M1064" s="403"/>
      <c r="N1064" s="404"/>
      <c r="O1064" s="402"/>
      <c r="P1064" s="403"/>
      <c r="Q1064" s="403"/>
      <c r="R1064" s="403"/>
      <c r="S1064" s="403"/>
      <c r="T1064" s="404"/>
      <c r="U1064" s="410"/>
      <c r="V1064" s="410"/>
      <c r="W1064" s="410"/>
      <c r="X1064" s="410"/>
      <c r="Y1064" s="410"/>
      <c r="Z1064" s="410"/>
    </row>
    <row r="1065" spans="1:26" x14ac:dyDescent="0.25">
      <c r="A1065" s="19"/>
      <c r="B1065" s="18"/>
      <c r="C1065" s="19"/>
      <c r="D1065" s="19"/>
      <c r="E1065" s="26"/>
      <c r="F1065" s="435">
        <f t="shared" si="9"/>
        <v>0</v>
      </c>
      <c r="G1065" s="171"/>
      <c r="H1065" s="171"/>
      <c r="I1065" s="402"/>
      <c r="J1065" s="403"/>
      <c r="K1065" s="403"/>
      <c r="L1065" s="403"/>
      <c r="M1065" s="403"/>
      <c r="N1065" s="404"/>
      <c r="O1065" s="402"/>
      <c r="P1065" s="403"/>
      <c r="Q1065" s="403"/>
      <c r="R1065" s="403"/>
      <c r="S1065" s="403"/>
      <c r="T1065" s="404"/>
      <c r="U1065" s="410"/>
      <c r="V1065" s="410"/>
      <c r="W1065" s="410"/>
      <c r="X1065" s="410"/>
      <c r="Y1065" s="410"/>
      <c r="Z1065" s="410"/>
    </row>
    <row r="1066" spans="1:26" x14ac:dyDescent="0.25">
      <c r="A1066" s="19"/>
      <c r="B1066" s="18"/>
      <c r="C1066" s="19"/>
      <c r="D1066" s="19"/>
      <c r="E1066" s="26"/>
      <c r="F1066" s="435">
        <f t="shared" si="9"/>
        <v>0</v>
      </c>
      <c r="G1066" s="171"/>
      <c r="H1066" s="171"/>
      <c r="I1066" s="402"/>
      <c r="J1066" s="403"/>
      <c r="K1066" s="403"/>
      <c r="L1066" s="403"/>
      <c r="M1066" s="403"/>
      <c r="N1066" s="404"/>
      <c r="O1066" s="402"/>
      <c r="P1066" s="403"/>
      <c r="Q1066" s="403"/>
      <c r="R1066" s="403"/>
      <c r="S1066" s="403"/>
      <c r="T1066" s="404"/>
      <c r="U1066" s="410"/>
      <c r="V1066" s="410"/>
      <c r="W1066" s="410"/>
      <c r="X1066" s="410"/>
      <c r="Y1066" s="410"/>
      <c r="Z1066" s="410"/>
    </row>
    <row r="1067" spans="1:26" x14ac:dyDescent="0.25">
      <c r="A1067" s="19"/>
      <c r="B1067" s="18"/>
      <c r="C1067" s="19"/>
      <c r="D1067" s="19"/>
      <c r="E1067" s="26"/>
      <c r="F1067" s="435">
        <f t="shared" si="9"/>
        <v>0</v>
      </c>
      <c r="G1067" s="171"/>
      <c r="H1067" s="171"/>
      <c r="I1067" s="402"/>
      <c r="J1067" s="403"/>
      <c r="K1067" s="403"/>
      <c r="L1067" s="403"/>
      <c r="M1067" s="403"/>
      <c r="N1067" s="404"/>
      <c r="O1067" s="402"/>
      <c r="P1067" s="403"/>
      <c r="Q1067" s="403"/>
      <c r="R1067" s="403"/>
      <c r="S1067" s="403"/>
      <c r="T1067" s="404"/>
      <c r="U1067" s="410"/>
      <c r="V1067" s="410"/>
      <c r="W1067" s="410"/>
      <c r="X1067" s="410"/>
      <c r="Y1067" s="410"/>
      <c r="Z1067" s="410"/>
    </row>
    <row r="1068" spans="1:26" x14ac:dyDescent="0.25">
      <c r="A1068" s="19"/>
      <c r="B1068" s="18"/>
      <c r="C1068" s="19"/>
      <c r="D1068" s="19"/>
      <c r="E1068" s="26"/>
      <c r="F1068" s="435">
        <f t="shared" si="9"/>
        <v>0</v>
      </c>
      <c r="G1068" s="171"/>
      <c r="H1068" s="171"/>
      <c r="I1068" s="402"/>
      <c r="J1068" s="403"/>
      <c r="K1068" s="403"/>
      <c r="L1068" s="403"/>
      <c r="M1068" s="403"/>
      <c r="N1068" s="404"/>
      <c r="O1068" s="402"/>
      <c r="P1068" s="403"/>
      <c r="Q1068" s="403"/>
      <c r="R1068" s="403"/>
      <c r="S1068" s="403"/>
      <c r="T1068" s="404"/>
      <c r="U1068" s="410"/>
      <c r="V1068" s="410"/>
      <c r="W1068" s="410"/>
      <c r="X1068" s="410"/>
      <c r="Y1068" s="410"/>
      <c r="Z1068" s="410"/>
    </row>
    <row r="1069" spans="1:26" x14ac:dyDescent="0.25">
      <c r="A1069" s="19"/>
      <c r="B1069" s="18"/>
      <c r="C1069" s="19"/>
      <c r="D1069" s="19"/>
      <c r="E1069" s="26"/>
      <c r="F1069" s="435">
        <f t="shared" si="9"/>
        <v>0</v>
      </c>
      <c r="G1069" s="171"/>
      <c r="H1069" s="171"/>
      <c r="I1069" s="402"/>
      <c r="J1069" s="403"/>
      <c r="K1069" s="403"/>
      <c r="L1069" s="403"/>
      <c r="M1069" s="403"/>
      <c r="N1069" s="404"/>
      <c r="O1069" s="402"/>
      <c r="P1069" s="403"/>
      <c r="Q1069" s="403"/>
      <c r="R1069" s="403"/>
      <c r="S1069" s="403"/>
      <c r="T1069" s="404"/>
      <c r="U1069" s="410"/>
      <c r="V1069" s="410"/>
      <c r="W1069" s="410"/>
      <c r="X1069" s="410"/>
      <c r="Y1069" s="410"/>
      <c r="Z1069" s="410"/>
    </row>
    <row r="1070" spans="1:26" x14ac:dyDescent="0.25">
      <c r="A1070" s="19"/>
      <c r="B1070" s="18"/>
      <c r="C1070" s="19"/>
      <c r="D1070" s="19"/>
      <c r="E1070" s="26"/>
      <c r="F1070" s="435">
        <f t="shared" si="9"/>
        <v>0</v>
      </c>
      <c r="G1070" s="171"/>
      <c r="H1070" s="171"/>
      <c r="I1070" s="402"/>
      <c r="J1070" s="403"/>
      <c r="K1070" s="403"/>
      <c r="L1070" s="403"/>
      <c r="M1070" s="403"/>
      <c r="N1070" s="404"/>
      <c r="O1070" s="402"/>
      <c r="P1070" s="403"/>
      <c r="Q1070" s="403"/>
      <c r="R1070" s="403"/>
      <c r="S1070" s="403"/>
      <c r="T1070" s="404"/>
      <c r="U1070" s="410"/>
      <c r="V1070" s="410"/>
      <c r="W1070" s="410"/>
      <c r="X1070" s="410"/>
      <c r="Y1070" s="410"/>
      <c r="Z1070" s="410"/>
    </row>
    <row r="1071" spans="1:26" x14ac:dyDescent="0.25">
      <c r="A1071" s="19"/>
      <c r="B1071" s="18"/>
      <c r="C1071" s="19"/>
      <c r="D1071" s="19"/>
      <c r="E1071" s="26"/>
      <c r="F1071" s="435">
        <f t="shared" si="9"/>
        <v>0</v>
      </c>
      <c r="G1071" s="171"/>
      <c r="H1071" s="171"/>
      <c r="I1071" s="402"/>
      <c r="J1071" s="403"/>
      <c r="K1071" s="403"/>
      <c r="L1071" s="403"/>
      <c r="M1071" s="403"/>
      <c r="N1071" s="404"/>
      <c r="O1071" s="402"/>
      <c r="P1071" s="403"/>
      <c r="Q1071" s="403"/>
      <c r="R1071" s="403"/>
      <c r="S1071" s="403"/>
      <c r="T1071" s="404"/>
      <c r="U1071" s="410"/>
      <c r="V1071" s="410"/>
      <c r="W1071" s="410"/>
      <c r="X1071" s="410"/>
      <c r="Y1071" s="410"/>
      <c r="Z1071" s="410"/>
    </row>
    <row r="1072" spans="1:26" x14ac:dyDescent="0.25">
      <c r="A1072" s="19"/>
      <c r="B1072" s="18"/>
      <c r="C1072" s="19"/>
      <c r="D1072" s="19"/>
      <c r="E1072" s="26"/>
      <c r="F1072" s="435">
        <f t="shared" si="9"/>
        <v>0</v>
      </c>
      <c r="G1072" s="171"/>
      <c r="H1072" s="171"/>
      <c r="I1072" s="402"/>
      <c r="J1072" s="403"/>
      <c r="K1072" s="403"/>
      <c r="L1072" s="403"/>
      <c r="M1072" s="403"/>
      <c r="N1072" s="404"/>
      <c r="O1072" s="402"/>
      <c r="P1072" s="403"/>
      <c r="Q1072" s="403"/>
      <c r="R1072" s="403"/>
      <c r="S1072" s="403"/>
      <c r="T1072" s="404"/>
      <c r="U1072" s="410"/>
      <c r="V1072" s="410"/>
      <c r="W1072" s="410"/>
      <c r="X1072" s="410"/>
      <c r="Y1072" s="410"/>
      <c r="Z1072" s="410"/>
    </row>
    <row r="1073" spans="1:26" x14ac:dyDescent="0.25">
      <c r="A1073" s="19"/>
      <c r="B1073" s="18"/>
      <c r="C1073" s="19"/>
      <c r="D1073" s="19"/>
      <c r="E1073" s="26"/>
      <c r="F1073" s="435">
        <f t="shared" si="9"/>
        <v>0</v>
      </c>
      <c r="G1073" s="171"/>
      <c r="H1073" s="171"/>
      <c r="I1073" s="402"/>
      <c r="J1073" s="403"/>
      <c r="K1073" s="403"/>
      <c r="L1073" s="403"/>
      <c r="M1073" s="403"/>
      <c r="N1073" s="404"/>
      <c r="O1073" s="402"/>
      <c r="P1073" s="403"/>
      <c r="Q1073" s="403"/>
      <c r="R1073" s="403"/>
      <c r="S1073" s="403"/>
      <c r="T1073" s="404"/>
      <c r="U1073" s="410"/>
      <c r="V1073" s="410"/>
      <c r="W1073" s="410"/>
      <c r="X1073" s="410"/>
      <c r="Y1073" s="410"/>
      <c r="Z1073" s="410"/>
    </row>
    <row r="1074" spans="1:26" x14ac:dyDescent="0.25">
      <c r="A1074" s="19"/>
      <c r="B1074" s="18"/>
      <c r="C1074" s="19"/>
      <c r="D1074" s="19"/>
      <c r="E1074" s="26"/>
      <c r="F1074" s="435">
        <f t="shared" si="9"/>
        <v>0</v>
      </c>
      <c r="G1074" s="171"/>
      <c r="H1074" s="171"/>
      <c r="I1074" s="402"/>
      <c r="J1074" s="403"/>
      <c r="K1074" s="403"/>
      <c r="L1074" s="403"/>
      <c r="M1074" s="403"/>
      <c r="N1074" s="404"/>
      <c r="O1074" s="402"/>
      <c r="P1074" s="403"/>
      <c r="Q1074" s="403"/>
      <c r="R1074" s="403"/>
      <c r="S1074" s="403"/>
      <c r="T1074" s="404"/>
      <c r="U1074" s="410"/>
      <c r="V1074" s="410"/>
      <c r="W1074" s="410"/>
      <c r="X1074" s="410"/>
      <c r="Y1074" s="410"/>
      <c r="Z1074" s="410"/>
    </row>
    <row r="1075" spans="1:26" x14ac:dyDescent="0.25">
      <c r="A1075" s="19"/>
      <c r="B1075" s="18"/>
      <c r="C1075" s="19"/>
      <c r="D1075" s="19"/>
      <c r="E1075" s="26"/>
      <c r="F1075" s="435">
        <f t="shared" si="9"/>
        <v>0</v>
      </c>
      <c r="G1075" s="171"/>
      <c r="H1075" s="171"/>
      <c r="I1075" s="402"/>
      <c r="J1075" s="403"/>
      <c r="K1075" s="403"/>
      <c r="L1075" s="403"/>
      <c r="M1075" s="403"/>
      <c r="N1075" s="404"/>
      <c r="O1075" s="402"/>
      <c r="P1075" s="403"/>
      <c r="Q1075" s="403"/>
      <c r="R1075" s="403"/>
      <c r="S1075" s="403"/>
      <c r="T1075" s="404"/>
      <c r="U1075" s="410"/>
      <c r="V1075" s="410"/>
      <c r="W1075" s="410"/>
      <c r="X1075" s="410"/>
      <c r="Y1075" s="410"/>
      <c r="Z1075" s="410"/>
    </row>
    <row r="1076" spans="1:26" x14ac:dyDescent="0.25">
      <c r="A1076" s="19"/>
      <c r="B1076" s="18"/>
      <c r="C1076" s="19"/>
      <c r="D1076" s="19"/>
      <c r="E1076" s="26"/>
      <c r="F1076" s="435">
        <f t="shared" si="9"/>
        <v>0</v>
      </c>
      <c r="G1076" s="171"/>
      <c r="H1076" s="171"/>
      <c r="I1076" s="402"/>
      <c r="J1076" s="403"/>
      <c r="K1076" s="403"/>
      <c r="L1076" s="403"/>
      <c r="M1076" s="403"/>
      <c r="N1076" s="404"/>
      <c r="O1076" s="402"/>
      <c r="P1076" s="403"/>
      <c r="Q1076" s="403"/>
      <c r="R1076" s="403"/>
      <c r="S1076" s="403"/>
      <c r="T1076" s="404"/>
      <c r="U1076" s="410"/>
      <c r="V1076" s="410"/>
      <c r="W1076" s="410"/>
      <c r="X1076" s="410"/>
      <c r="Y1076" s="410"/>
      <c r="Z1076" s="410"/>
    </row>
    <row r="1077" spans="1:26" x14ac:dyDescent="0.25">
      <c r="A1077" s="19"/>
      <c r="B1077" s="18"/>
      <c r="C1077" s="19"/>
      <c r="D1077" s="19"/>
      <c r="E1077" s="26"/>
      <c r="F1077" s="435">
        <f t="shared" si="9"/>
        <v>0</v>
      </c>
      <c r="G1077" s="171"/>
      <c r="H1077" s="171"/>
      <c r="I1077" s="402"/>
      <c r="J1077" s="403"/>
      <c r="K1077" s="403"/>
      <c r="L1077" s="403"/>
      <c r="M1077" s="403"/>
      <c r="N1077" s="404"/>
      <c r="O1077" s="402"/>
      <c r="P1077" s="403"/>
      <c r="Q1077" s="403"/>
      <c r="R1077" s="403"/>
      <c r="S1077" s="403"/>
      <c r="T1077" s="404"/>
      <c r="U1077" s="410"/>
      <c r="V1077" s="410"/>
      <c r="W1077" s="410"/>
      <c r="X1077" s="410"/>
      <c r="Y1077" s="410"/>
      <c r="Z1077" s="410"/>
    </row>
    <row r="1078" spans="1:26" x14ac:dyDescent="0.25">
      <c r="A1078" s="19"/>
      <c r="B1078" s="18"/>
      <c r="C1078" s="19"/>
      <c r="D1078" s="19"/>
      <c r="E1078" s="26"/>
      <c r="F1078" s="435">
        <f t="shared" si="9"/>
        <v>0</v>
      </c>
      <c r="G1078" s="171"/>
      <c r="H1078" s="171"/>
      <c r="I1078" s="402"/>
      <c r="J1078" s="403"/>
      <c r="K1078" s="403"/>
      <c r="L1078" s="403"/>
      <c r="M1078" s="403"/>
      <c r="N1078" s="404"/>
      <c r="O1078" s="402"/>
      <c r="P1078" s="403"/>
      <c r="Q1078" s="403"/>
      <c r="R1078" s="403"/>
      <c r="S1078" s="403"/>
      <c r="T1078" s="404"/>
      <c r="U1078" s="410"/>
      <c r="V1078" s="410"/>
      <c r="W1078" s="410"/>
      <c r="X1078" s="410"/>
      <c r="Y1078" s="410"/>
      <c r="Z1078" s="410"/>
    </row>
    <row r="1079" spans="1:26" x14ac:dyDescent="0.25">
      <c r="A1079" s="19"/>
      <c r="B1079" s="18"/>
      <c r="C1079" s="19"/>
      <c r="D1079" s="19"/>
      <c r="E1079" s="26"/>
      <c r="F1079" s="435">
        <f t="shared" si="9"/>
        <v>0</v>
      </c>
      <c r="G1079" s="171"/>
      <c r="H1079" s="171"/>
      <c r="I1079" s="402"/>
      <c r="J1079" s="403"/>
      <c r="K1079" s="403"/>
      <c r="L1079" s="403"/>
      <c r="M1079" s="403"/>
      <c r="N1079" s="404"/>
      <c r="O1079" s="402"/>
      <c r="P1079" s="403"/>
      <c r="Q1079" s="403"/>
      <c r="R1079" s="403"/>
      <c r="S1079" s="403"/>
      <c r="T1079" s="404"/>
      <c r="U1079" s="410"/>
      <c r="V1079" s="410"/>
      <c r="W1079" s="410"/>
      <c r="X1079" s="410"/>
      <c r="Y1079" s="410"/>
      <c r="Z1079" s="410"/>
    </row>
    <row r="1080" spans="1:26" x14ac:dyDescent="0.25">
      <c r="A1080" s="19"/>
      <c r="B1080" s="18"/>
      <c r="C1080" s="19"/>
      <c r="D1080" s="19"/>
      <c r="E1080" s="26"/>
      <c r="F1080" s="435">
        <f t="shared" si="9"/>
        <v>0</v>
      </c>
      <c r="G1080" s="171"/>
      <c r="H1080" s="171"/>
      <c r="I1080" s="402"/>
      <c r="J1080" s="403"/>
      <c r="K1080" s="403"/>
      <c r="L1080" s="403"/>
      <c r="M1080" s="403"/>
      <c r="N1080" s="404"/>
      <c r="O1080" s="402"/>
      <c r="P1080" s="403"/>
      <c r="Q1080" s="403"/>
      <c r="R1080" s="403"/>
      <c r="S1080" s="403"/>
      <c r="T1080" s="404"/>
      <c r="U1080" s="410"/>
      <c r="V1080" s="410"/>
      <c r="W1080" s="410"/>
      <c r="X1080" s="410"/>
      <c r="Y1080" s="410"/>
      <c r="Z1080" s="410"/>
    </row>
    <row r="1081" spans="1:26" x14ac:dyDescent="0.25">
      <c r="A1081" s="19"/>
      <c r="B1081" s="18"/>
      <c r="C1081" s="19"/>
      <c r="D1081" s="19"/>
      <c r="E1081" s="26"/>
      <c r="F1081" s="435">
        <f t="shared" si="9"/>
        <v>0</v>
      </c>
      <c r="G1081" s="171"/>
      <c r="H1081" s="171"/>
      <c r="I1081" s="402"/>
      <c r="J1081" s="403"/>
      <c r="K1081" s="403"/>
      <c r="L1081" s="403"/>
      <c r="M1081" s="403"/>
      <c r="N1081" s="404"/>
      <c r="O1081" s="402"/>
      <c r="P1081" s="403"/>
      <c r="Q1081" s="403"/>
      <c r="R1081" s="403"/>
      <c r="S1081" s="403"/>
      <c r="T1081" s="404"/>
      <c r="U1081" s="410"/>
      <c r="V1081" s="410"/>
      <c r="W1081" s="410"/>
      <c r="X1081" s="410"/>
      <c r="Y1081" s="410"/>
      <c r="Z1081" s="410"/>
    </row>
    <row r="1082" spans="1:26" x14ac:dyDescent="0.25">
      <c r="A1082" s="19"/>
      <c r="B1082" s="18"/>
      <c r="C1082" s="19"/>
      <c r="D1082" s="19"/>
      <c r="E1082" s="26"/>
      <c r="F1082" s="435">
        <f t="shared" si="9"/>
        <v>0</v>
      </c>
      <c r="G1082" s="171"/>
      <c r="H1082" s="171"/>
      <c r="I1082" s="402"/>
      <c r="J1082" s="403"/>
      <c r="K1082" s="403"/>
      <c r="L1082" s="403"/>
      <c r="M1082" s="403"/>
      <c r="N1082" s="404"/>
      <c r="O1082" s="402"/>
      <c r="P1082" s="403"/>
      <c r="Q1082" s="403"/>
      <c r="R1082" s="403"/>
      <c r="S1082" s="403"/>
      <c r="T1082" s="404"/>
      <c r="U1082" s="410"/>
      <c r="V1082" s="410"/>
      <c r="W1082" s="410"/>
      <c r="X1082" s="410"/>
      <c r="Y1082" s="410"/>
      <c r="Z1082" s="410"/>
    </row>
    <row r="1083" spans="1:26" x14ac:dyDescent="0.25">
      <c r="A1083" s="19"/>
      <c r="B1083" s="18"/>
      <c r="C1083" s="19"/>
      <c r="D1083" s="19"/>
      <c r="E1083" s="26"/>
      <c r="F1083" s="435">
        <f t="shared" si="9"/>
        <v>0</v>
      </c>
      <c r="G1083" s="171"/>
      <c r="H1083" s="171"/>
      <c r="I1083" s="402"/>
      <c r="J1083" s="403"/>
      <c r="K1083" s="403"/>
      <c r="L1083" s="403"/>
      <c r="M1083" s="403"/>
      <c r="N1083" s="404"/>
      <c r="O1083" s="402"/>
      <c r="P1083" s="403"/>
      <c r="Q1083" s="403"/>
      <c r="R1083" s="403"/>
      <c r="S1083" s="403"/>
      <c r="T1083" s="404"/>
      <c r="U1083" s="410"/>
      <c r="V1083" s="410"/>
      <c r="W1083" s="410"/>
      <c r="X1083" s="410"/>
      <c r="Y1083" s="410"/>
      <c r="Z1083" s="410"/>
    </row>
    <row r="1084" spans="1:26" x14ac:dyDescent="0.25">
      <c r="A1084" s="19"/>
      <c r="B1084" s="18"/>
      <c r="C1084" s="19"/>
      <c r="D1084" s="19"/>
      <c r="E1084" s="26"/>
      <c r="F1084" s="435">
        <f t="shared" si="9"/>
        <v>0</v>
      </c>
      <c r="G1084" s="171"/>
      <c r="H1084" s="171"/>
      <c r="I1084" s="402"/>
      <c r="J1084" s="403"/>
      <c r="K1084" s="403"/>
      <c r="L1084" s="403"/>
      <c r="M1084" s="403"/>
      <c r="N1084" s="404"/>
      <c r="O1084" s="402"/>
      <c r="P1084" s="403"/>
      <c r="Q1084" s="403"/>
      <c r="R1084" s="403"/>
      <c r="S1084" s="403"/>
      <c r="T1084" s="404"/>
      <c r="U1084" s="410"/>
      <c r="V1084" s="410"/>
      <c r="W1084" s="410"/>
      <c r="X1084" s="410"/>
      <c r="Y1084" s="410"/>
      <c r="Z1084" s="410"/>
    </row>
    <row r="1085" spans="1:26" x14ac:dyDescent="0.25">
      <c r="A1085" s="19"/>
      <c r="B1085" s="18"/>
      <c r="C1085" s="19"/>
      <c r="D1085" s="19"/>
      <c r="E1085" s="26"/>
      <c r="F1085" s="435">
        <f t="shared" si="9"/>
        <v>0</v>
      </c>
      <c r="G1085" s="171"/>
      <c r="H1085" s="171"/>
      <c r="I1085" s="402"/>
      <c r="J1085" s="403"/>
      <c r="K1085" s="403"/>
      <c r="L1085" s="403"/>
      <c r="M1085" s="403"/>
      <c r="N1085" s="404"/>
      <c r="O1085" s="402"/>
      <c r="P1085" s="403"/>
      <c r="Q1085" s="403"/>
      <c r="R1085" s="403"/>
      <c r="S1085" s="403"/>
      <c r="T1085" s="404"/>
      <c r="U1085" s="410"/>
      <c r="V1085" s="410"/>
      <c r="W1085" s="410"/>
      <c r="X1085" s="410"/>
      <c r="Y1085" s="410"/>
      <c r="Z1085" s="410"/>
    </row>
    <row r="1086" spans="1:26" x14ac:dyDescent="0.25">
      <c r="A1086" s="19"/>
      <c r="B1086" s="18"/>
      <c r="C1086" s="19"/>
      <c r="D1086" s="19"/>
      <c r="E1086" s="26"/>
      <c r="F1086" s="435">
        <f t="shared" si="9"/>
        <v>0</v>
      </c>
      <c r="G1086" s="171"/>
      <c r="H1086" s="171"/>
      <c r="I1086" s="402"/>
      <c r="J1086" s="403"/>
      <c r="K1086" s="403"/>
      <c r="L1086" s="403"/>
      <c r="M1086" s="403"/>
      <c r="N1086" s="404"/>
      <c r="O1086" s="402"/>
      <c r="P1086" s="403"/>
      <c r="Q1086" s="403"/>
      <c r="R1086" s="403"/>
      <c r="S1086" s="403"/>
      <c r="T1086" s="404"/>
      <c r="U1086" s="410"/>
      <c r="V1086" s="410"/>
      <c r="W1086" s="410"/>
      <c r="X1086" s="410"/>
      <c r="Y1086" s="410"/>
      <c r="Z1086" s="410"/>
    </row>
    <row r="1087" spans="1:26" x14ac:dyDescent="0.25">
      <c r="A1087" s="19"/>
      <c r="B1087" s="18"/>
      <c r="C1087" s="19"/>
      <c r="D1087" s="19"/>
      <c r="E1087" s="26"/>
      <c r="F1087" s="435">
        <f t="shared" si="9"/>
        <v>0</v>
      </c>
      <c r="G1087" s="171"/>
      <c r="H1087" s="171"/>
      <c r="I1087" s="402"/>
      <c r="J1087" s="403"/>
      <c r="K1087" s="403"/>
      <c r="L1087" s="403"/>
      <c r="M1087" s="403"/>
      <c r="N1087" s="404"/>
      <c r="O1087" s="402"/>
      <c r="P1087" s="403"/>
      <c r="Q1087" s="403"/>
      <c r="R1087" s="403"/>
      <c r="S1087" s="403"/>
      <c r="T1087" s="404"/>
      <c r="U1087" s="410"/>
      <c r="V1087" s="410"/>
      <c r="W1087" s="410"/>
      <c r="X1087" s="410"/>
      <c r="Y1087" s="410"/>
      <c r="Z1087" s="410"/>
    </row>
    <row r="1088" spans="1:26" x14ac:dyDescent="0.25">
      <c r="A1088" s="19"/>
      <c r="B1088" s="18"/>
      <c r="C1088" s="19"/>
      <c r="D1088" s="19"/>
      <c r="E1088" s="26"/>
      <c r="F1088" s="435">
        <f t="shared" si="9"/>
        <v>0</v>
      </c>
      <c r="G1088" s="171"/>
      <c r="H1088" s="171"/>
      <c r="I1088" s="402"/>
      <c r="J1088" s="403"/>
      <c r="K1088" s="403"/>
      <c r="L1088" s="403"/>
      <c r="M1088" s="403"/>
      <c r="N1088" s="404"/>
      <c r="O1088" s="402"/>
      <c r="P1088" s="403"/>
      <c r="Q1088" s="403"/>
      <c r="R1088" s="403"/>
      <c r="S1088" s="403"/>
      <c r="T1088" s="404"/>
      <c r="U1088" s="410"/>
      <c r="V1088" s="410"/>
      <c r="W1088" s="410"/>
      <c r="X1088" s="410"/>
      <c r="Y1088" s="410"/>
      <c r="Z1088" s="410"/>
    </row>
    <row r="1089" spans="1:26" x14ac:dyDescent="0.25">
      <c r="A1089" s="19"/>
      <c r="B1089" s="18"/>
      <c r="C1089" s="19"/>
      <c r="D1089" s="19"/>
      <c r="E1089" s="26"/>
      <c r="F1089" s="435">
        <f t="shared" si="9"/>
        <v>0</v>
      </c>
      <c r="G1089" s="171"/>
      <c r="H1089" s="171"/>
      <c r="I1089" s="402"/>
      <c r="J1089" s="403"/>
      <c r="K1089" s="403"/>
      <c r="L1089" s="403"/>
      <c r="M1089" s="403"/>
      <c r="N1089" s="404"/>
      <c r="O1089" s="402"/>
      <c r="P1089" s="403"/>
      <c r="Q1089" s="403"/>
      <c r="R1089" s="403"/>
      <c r="S1089" s="403"/>
      <c r="T1089" s="404"/>
      <c r="U1089" s="410"/>
      <c r="V1089" s="410"/>
      <c r="W1089" s="410"/>
      <c r="X1089" s="410"/>
      <c r="Y1089" s="410"/>
      <c r="Z1089" s="410"/>
    </row>
    <row r="1090" spans="1:26" x14ac:dyDescent="0.25">
      <c r="A1090" s="19"/>
      <c r="B1090" s="18"/>
      <c r="C1090" s="19"/>
      <c r="D1090" s="19"/>
      <c r="E1090" s="26"/>
      <c r="F1090" s="435">
        <f t="shared" si="9"/>
        <v>0</v>
      </c>
      <c r="G1090" s="171"/>
      <c r="H1090" s="171"/>
      <c r="I1090" s="402"/>
      <c r="J1090" s="403"/>
      <c r="K1090" s="403"/>
      <c r="L1090" s="403"/>
      <c r="M1090" s="403"/>
      <c r="N1090" s="404"/>
      <c r="O1090" s="402"/>
      <c r="P1090" s="403"/>
      <c r="Q1090" s="403"/>
      <c r="R1090" s="403"/>
      <c r="S1090" s="403"/>
      <c r="T1090" s="404"/>
      <c r="U1090" s="410"/>
      <c r="V1090" s="410"/>
      <c r="W1090" s="410"/>
      <c r="X1090" s="410"/>
      <c r="Y1090" s="410"/>
      <c r="Z1090" s="410"/>
    </row>
    <row r="1091" spans="1:26" x14ac:dyDescent="0.25">
      <c r="A1091" s="19"/>
      <c r="B1091" s="18"/>
      <c r="C1091" s="19"/>
      <c r="D1091" s="19"/>
      <c r="E1091" s="26"/>
      <c r="F1091" s="435">
        <f t="shared" si="9"/>
        <v>0</v>
      </c>
      <c r="G1091" s="171"/>
      <c r="H1091" s="171"/>
      <c r="I1091" s="402"/>
      <c r="J1091" s="403"/>
      <c r="K1091" s="403"/>
      <c r="L1091" s="403"/>
      <c r="M1091" s="403"/>
      <c r="N1091" s="404"/>
      <c r="O1091" s="402"/>
      <c r="P1091" s="403"/>
      <c r="Q1091" s="403"/>
      <c r="R1091" s="403"/>
      <c r="S1091" s="403"/>
      <c r="T1091" s="404"/>
      <c r="U1091" s="410"/>
      <c r="V1091" s="410"/>
      <c r="W1091" s="410"/>
      <c r="X1091" s="410"/>
      <c r="Y1091" s="410"/>
      <c r="Z1091" s="410"/>
    </row>
    <row r="1092" spans="1:26" x14ac:dyDescent="0.25">
      <c r="A1092" s="19"/>
      <c r="B1092" s="18"/>
      <c r="C1092" s="19"/>
      <c r="D1092" s="19"/>
      <c r="E1092" s="26"/>
      <c r="F1092" s="435">
        <f t="shared" si="9"/>
        <v>0</v>
      </c>
      <c r="G1092" s="171"/>
      <c r="H1092" s="171"/>
      <c r="I1092" s="402"/>
      <c r="J1092" s="403"/>
      <c r="K1092" s="403"/>
      <c r="L1092" s="403"/>
      <c r="M1092" s="403"/>
      <c r="N1092" s="404"/>
      <c r="O1092" s="402"/>
      <c r="P1092" s="403"/>
      <c r="Q1092" s="403"/>
      <c r="R1092" s="403"/>
      <c r="S1092" s="403"/>
      <c r="T1092" s="404"/>
      <c r="U1092" s="410"/>
      <c r="V1092" s="410"/>
      <c r="W1092" s="410"/>
      <c r="X1092" s="410"/>
      <c r="Y1092" s="410"/>
      <c r="Z1092" s="410"/>
    </row>
    <row r="1093" spans="1:26" x14ac:dyDescent="0.25">
      <c r="A1093" s="19"/>
      <c r="B1093" s="18"/>
      <c r="C1093" s="19"/>
      <c r="D1093" s="19"/>
      <c r="E1093" s="26"/>
      <c r="F1093" s="435">
        <f t="shared" si="9"/>
        <v>0</v>
      </c>
      <c r="G1093" s="171"/>
      <c r="H1093" s="171"/>
      <c r="I1093" s="402"/>
      <c r="J1093" s="403"/>
      <c r="K1093" s="403"/>
      <c r="L1093" s="403"/>
      <c r="M1093" s="403"/>
      <c r="N1093" s="404"/>
      <c r="O1093" s="402"/>
      <c r="P1093" s="403"/>
      <c r="Q1093" s="403"/>
      <c r="R1093" s="403"/>
      <c r="S1093" s="403"/>
      <c r="T1093" s="404"/>
      <c r="U1093" s="410"/>
      <c r="V1093" s="410"/>
      <c r="W1093" s="410"/>
      <c r="X1093" s="410"/>
      <c r="Y1093" s="410"/>
      <c r="Z1093" s="410"/>
    </row>
    <row r="1094" spans="1:26" x14ac:dyDescent="0.25">
      <c r="A1094" s="19"/>
      <c r="B1094" s="18"/>
      <c r="C1094" s="19"/>
      <c r="D1094" s="19"/>
      <c r="E1094" s="26"/>
      <c r="F1094" s="435">
        <f t="shared" si="9"/>
        <v>0</v>
      </c>
      <c r="G1094" s="171"/>
      <c r="H1094" s="171"/>
      <c r="I1094" s="402"/>
      <c r="J1094" s="403"/>
      <c r="K1094" s="403"/>
      <c r="L1094" s="403"/>
      <c r="M1094" s="403"/>
      <c r="N1094" s="404"/>
      <c r="O1094" s="402"/>
      <c r="P1094" s="403"/>
      <c r="Q1094" s="403"/>
      <c r="R1094" s="403"/>
      <c r="S1094" s="403"/>
      <c r="T1094" s="404"/>
      <c r="U1094" s="410"/>
      <c r="V1094" s="410"/>
      <c r="W1094" s="410"/>
      <c r="X1094" s="410"/>
      <c r="Y1094" s="410"/>
      <c r="Z1094" s="410"/>
    </row>
    <row r="1095" spans="1:26" x14ac:dyDescent="0.25">
      <c r="A1095" s="19"/>
      <c r="B1095" s="18"/>
      <c r="C1095" s="19"/>
      <c r="D1095" s="19"/>
      <c r="E1095" s="26"/>
      <c r="F1095" s="435">
        <f t="shared" si="9"/>
        <v>0</v>
      </c>
      <c r="G1095" s="171"/>
      <c r="H1095" s="171"/>
      <c r="I1095" s="402"/>
      <c r="J1095" s="403"/>
      <c r="K1095" s="403"/>
      <c r="L1095" s="403"/>
      <c r="M1095" s="403"/>
      <c r="N1095" s="404"/>
      <c r="O1095" s="402"/>
      <c r="P1095" s="403"/>
      <c r="Q1095" s="403"/>
      <c r="R1095" s="403"/>
      <c r="S1095" s="403"/>
      <c r="T1095" s="404"/>
      <c r="U1095" s="410"/>
      <c r="V1095" s="410"/>
      <c r="W1095" s="410"/>
      <c r="X1095" s="410"/>
      <c r="Y1095" s="410"/>
      <c r="Z1095" s="410"/>
    </row>
    <row r="1096" spans="1:26" x14ac:dyDescent="0.25">
      <c r="A1096" s="19"/>
      <c r="B1096" s="18"/>
      <c r="C1096" s="19"/>
      <c r="D1096" s="19"/>
      <c r="E1096" s="26"/>
      <c r="F1096" s="435">
        <f t="shared" si="9"/>
        <v>0</v>
      </c>
      <c r="G1096" s="171"/>
      <c r="H1096" s="171"/>
      <c r="I1096" s="402"/>
      <c r="J1096" s="403"/>
      <c r="K1096" s="403"/>
      <c r="L1096" s="403"/>
      <c r="M1096" s="403"/>
      <c r="N1096" s="404"/>
      <c r="O1096" s="402"/>
      <c r="P1096" s="403"/>
      <c r="Q1096" s="403"/>
      <c r="R1096" s="403"/>
      <c r="S1096" s="403"/>
      <c r="T1096" s="404"/>
      <c r="U1096" s="410"/>
      <c r="V1096" s="410"/>
      <c r="W1096" s="410"/>
      <c r="X1096" s="410"/>
      <c r="Y1096" s="410"/>
      <c r="Z1096" s="410"/>
    </row>
    <row r="1097" spans="1:26" x14ac:dyDescent="0.25">
      <c r="A1097" s="19"/>
      <c r="B1097" s="18"/>
      <c r="C1097" s="19"/>
      <c r="D1097" s="19"/>
      <c r="E1097" s="26"/>
      <c r="F1097" s="435">
        <f t="shared" si="9"/>
        <v>0</v>
      </c>
      <c r="G1097" s="171"/>
      <c r="H1097" s="171"/>
      <c r="I1097" s="402"/>
      <c r="J1097" s="403"/>
      <c r="K1097" s="403"/>
      <c r="L1097" s="403"/>
      <c r="M1097" s="403"/>
      <c r="N1097" s="404"/>
      <c r="O1097" s="402"/>
      <c r="P1097" s="403"/>
      <c r="Q1097" s="403"/>
      <c r="R1097" s="403"/>
      <c r="S1097" s="403"/>
      <c r="T1097" s="404"/>
      <c r="U1097" s="410"/>
      <c r="V1097" s="410"/>
      <c r="W1097" s="410"/>
      <c r="X1097" s="410"/>
      <c r="Y1097" s="410"/>
      <c r="Z1097" s="410"/>
    </row>
    <row r="1098" spans="1:26" x14ac:dyDescent="0.25">
      <c r="A1098" s="19"/>
      <c r="B1098" s="18"/>
      <c r="C1098" s="19"/>
      <c r="D1098" s="19"/>
      <c r="E1098" s="26"/>
      <c r="F1098" s="435">
        <f t="shared" si="9"/>
        <v>0</v>
      </c>
      <c r="G1098" s="171"/>
      <c r="H1098" s="171"/>
      <c r="I1098" s="402"/>
      <c r="J1098" s="403"/>
      <c r="K1098" s="403"/>
      <c r="L1098" s="403"/>
      <c r="M1098" s="403"/>
      <c r="N1098" s="404"/>
      <c r="O1098" s="402"/>
      <c r="P1098" s="403"/>
      <c r="Q1098" s="403"/>
      <c r="R1098" s="403"/>
      <c r="S1098" s="403"/>
      <c r="T1098" s="404"/>
      <c r="U1098" s="410"/>
      <c r="V1098" s="410"/>
      <c r="W1098" s="410"/>
      <c r="X1098" s="410"/>
      <c r="Y1098" s="410"/>
      <c r="Z1098" s="410"/>
    </row>
    <row r="1099" spans="1:26" x14ac:dyDescent="0.25">
      <c r="A1099" s="19"/>
      <c r="B1099" s="18"/>
      <c r="C1099" s="19"/>
      <c r="D1099" s="19"/>
      <c r="E1099" s="26"/>
      <c r="F1099" s="435">
        <f t="shared" si="9"/>
        <v>0</v>
      </c>
      <c r="G1099" s="171"/>
      <c r="H1099" s="171"/>
      <c r="I1099" s="402"/>
      <c r="J1099" s="403"/>
      <c r="K1099" s="403"/>
      <c r="L1099" s="403"/>
      <c r="M1099" s="403"/>
      <c r="N1099" s="404"/>
      <c r="O1099" s="402"/>
      <c r="P1099" s="403"/>
      <c r="Q1099" s="403"/>
      <c r="R1099" s="403"/>
      <c r="S1099" s="403"/>
      <c r="T1099" s="404"/>
      <c r="U1099" s="410"/>
      <c r="V1099" s="410"/>
      <c r="W1099" s="410"/>
      <c r="X1099" s="410"/>
      <c r="Y1099" s="410"/>
      <c r="Z1099" s="410"/>
    </row>
    <row r="1100" spans="1:26" x14ac:dyDescent="0.25">
      <c r="A1100" s="19"/>
      <c r="B1100" s="18"/>
      <c r="C1100" s="19"/>
      <c r="D1100" s="19"/>
      <c r="E1100" s="26"/>
      <c r="F1100" s="435">
        <f t="shared" si="9"/>
        <v>0</v>
      </c>
      <c r="G1100" s="171"/>
      <c r="H1100" s="171"/>
      <c r="I1100" s="402"/>
      <c r="J1100" s="403"/>
      <c r="K1100" s="403"/>
      <c r="L1100" s="403"/>
      <c r="M1100" s="403"/>
      <c r="N1100" s="404"/>
      <c r="O1100" s="402"/>
      <c r="P1100" s="403"/>
      <c r="Q1100" s="403"/>
      <c r="R1100" s="403"/>
      <c r="S1100" s="403"/>
      <c r="T1100" s="404"/>
      <c r="U1100" s="410"/>
      <c r="V1100" s="410"/>
      <c r="W1100" s="410"/>
      <c r="X1100" s="410"/>
      <c r="Y1100" s="410"/>
      <c r="Z1100" s="410"/>
    </row>
    <row r="1101" spans="1:26" x14ac:dyDescent="0.25">
      <c r="A1101" s="19"/>
      <c r="B1101" s="18"/>
      <c r="C1101" s="19"/>
      <c r="D1101" s="19"/>
      <c r="E1101" s="26"/>
      <c r="F1101" s="435">
        <f t="shared" si="9"/>
        <v>0</v>
      </c>
      <c r="G1101" s="171"/>
      <c r="H1101" s="171"/>
      <c r="I1101" s="402"/>
      <c r="J1101" s="403"/>
      <c r="K1101" s="403"/>
      <c r="L1101" s="403"/>
      <c r="M1101" s="403"/>
      <c r="N1101" s="404"/>
      <c r="O1101" s="402"/>
      <c r="P1101" s="403"/>
      <c r="Q1101" s="403"/>
      <c r="R1101" s="403"/>
      <c r="S1101" s="403"/>
      <c r="T1101" s="404"/>
      <c r="U1101" s="410"/>
      <c r="V1101" s="410"/>
      <c r="W1101" s="410"/>
      <c r="X1101" s="410"/>
      <c r="Y1101" s="410"/>
      <c r="Z1101" s="410"/>
    </row>
    <row r="1102" spans="1:26" x14ac:dyDescent="0.25">
      <c r="A1102" s="19"/>
      <c r="B1102" s="18"/>
      <c r="C1102" s="19"/>
      <c r="D1102" s="19"/>
      <c r="E1102" s="26"/>
      <c r="F1102" s="435">
        <f t="shared" si="9"/>
        <v>0</v>
      </c>
      <c r="G1102" s="171"/>
      <c r="H1102" s="171"/>
      <c r="I1102" s="402"/>
      <c r="J1102" s="403"/>
      <c r="K1102" s="403"/>
      <c r="L1102" s="403"/>
      <c r="M1102" s="403"/>
      <c r="N1102" s="404"/>
      <c r="O1102" s="402"/>
      <c r="P1102" s="403"/>
      <c r="Q1102" s="403"/>
      <c r="R1102" s="403"/>
      <c r="S1102" s="403"/>
      <c r="T1102" s="404"/>
      <c r="U1102" s="410"/>
      <c r="V1102" s="410"/>
      <c r="W1102" s="410"/>
      <c r="X1102" s="410"/>
      <c r="Y1102" s="410"/>
      <c r="Z1102" s="410"/>
    </row>
    <row r="1103" spans="1:26" x14ac:dyDescent="0.25">
      <c r="A1103" s="19"/>
      <c r="B1103" s="18"/>
      <c r="C1103" s="19"/>
      <c r="D1103" s="19"/>
      <c r="E1103" s="26"/>
      <c r="F1103" s="435">
        <f t="shared" si="9"/>
        <v>0</v>
      </c>
      <c r="G1103" s="171"/>
      <c r="H1103" s="171"/>
      <c r="I1103" s="402"/>
      <c r="J1103" s="403"/>
      <c r="K1103" s="403"/>
      <c r="L1103" s="403"/>
      <c r="M1103" s="403"/>
      <c r="N1103" s="404"/>
      <c r="O1103" s="402"/>
      <c r="P1103" s="403"/>
      <c r="Q1103" s="403"/>
      <c r="R1103" s="403"/>
      <c r="S1103" s="403"/>
      <c r="T1103" s="404"/>
      <c r="U1103" s="410"/>
      <c r="V1103" s="410"/>
      <c r="W1103" s="410"/>
      <c r="X1103" s="410"/>
      <c r="Y1103" s="410"/>
      <c r="Z1103" s="410"/>
    </row>
    <row r="1104" spans="1:26" x14ac:dyDescent="0.25">
      <c r="A1104" s="19"/>
      <c r="B1104" s="18"/>
      <c r="C1104" s="19"/>
      <c r="D1104" s="19"/>
      <c r="E1104" s="26"/>
      <c r="F1104" s="435">
        <f t="shared" si="9"/>
        <v>0</v>
      </c>
      <c r="G1104" s="171"/>
      <c r="H1104" s="171"/>
      <c r="I1104" s="402"/>
      <c r="J1104" s="403"/>
      <c r="K1104" s="403"/>
      <c r="L1104" s="403"/>
      <c r="M1104" s="403"/>
      <c r="N1104" s="404"/>
      <c r="O1104" s="402"/>
      <c r="P1104" s="403"/>
      <c r="Q1104" s="403"/>
      <c r="R1104" s="403"/>
      <c r="S1104" s="403"/>
      <c r="T1104" s="404"/>
      <c r="U1104" s="410"/>
      <c r="V1104" s="410"/>
      <c r="W1104" s="410"/>
      <c r="X1104" s="410"/>
      <c r="Y1104" s="410"/>
      <c r="Z1104" s="410"/>
    </row>
    <row r="1105" spans="1:26" x14ac:dyDescent="0.25">
      <c r="A1105" s="19"/>
      <c r="B1105" s="18"/>
      <c r="C1105" s="19"/>
      <c r="D1105" s="19"/>
      <c r="E1105" s="26"/>
      <c r="F1105" s="435">
        <f t="shared" si="9"/>
        <v>0</v>
      </c>
      <c r="G1105" s="171"/>
      <c r="H1105" s="171"/>
      <c r="I1105" s="402"/>
      <c r="J1105" s="403"/>
      <c r="K1105" s="403"/>
      <c r="L1105" s="403"/>
      <c r="M1105" s="403"/>
      <c r="N1105" s="404"/>
      <c r="O1105" s="402"/>
      <c r="P1105" s="403"/>
      <c r="Q1105" s="403"/>
      <c r="R1105" s="403"/>
      <c r="S1105" s="403"/>
      <c r="T1105" s="404"/>
      <c r="U1105" s="410"/>
      <c r="V1105" s="410"/>
      <c r="W1105" s="410"/>
      <c r="X1105" s="410"/>
      <c r="Y1105" s="410"/>
      <c r="Z1105" s="410"/>
    </row>
    <row r="1106" spans="1:26" x14ac:dyDescent="0.25">
      <c r="A1106" s="19"/>
      <c r="B1106" s="18"/>
      <c r="C1106" s="19"/>
      <c r="D1106" s="19"/>
      <c r="E1106" s="26"/>
      <c r="F1106" s="435">
        <f t="shared" si="9"/>
        <v>0</v>
      </c>
      <c r="G1106" s="171"/>
      <c r="H1106" s="171"/>
      <c r="I1106" s="402"/>
      <c r="J1106" s="403"/>
      <c r="K1106" s="403"/>
      <c r="L1106" s="403"/>
      <c r="M1106" s="403"/>
      <c r="N1106" s="404"/>
      <c r="O1106" s="402"/>
      <c r="P1106" s="403"/>
      <c r="Q1106" s="403"/>
      <c r="R1106" s="403"/>
      <c r="S1106" s="403"/>
      <c r="T1106" s="404"/>
      <c r="U1106" s="410"/>
      <c r="V1106" s="410"/>
      <c r="W1106" s="410"/>
      <c r="X1106" s="410"/>
      <c r="Y1106" s="410"/>
      <c r="Z1106" s="410"/>
    </row>
    <row r="1107" spans="1:26" x14ac:dyDescent="0.25">
      <c r="A1107" s="19"/>
      <c r="B1107" s="18"/>
      <c r="C1107" s="19"/>
      <c r="D1107" s="19"/>
      <c r="E1107" s="26"/>
      <c r="F1107" s="435">
        <f t="shared" si="9"/>
        <v>0</v>
      </c>
      <c r="G1107" s="171"/>
      <c r="H1107" s="171"/>
      <c r="I1107" s="402"/>
      <c r="J1107" s="403"/>
      <c r="K1107" s="403"/>
      <c r="L1107" s="403"/>
      <c r="M1107" s="403"/>
      <c r="N1107" s="404"/>
      <c r="O1107" s="402"/>
      <c r="P1107" s="403"/>
      <c r="Q1107" s="403"/>
      <c r="R1107" s="403"/>
      <c r="S1107" s="403"/>
      <c r="T1107" s="404"/>
      <c r="U1107" s="410"/>
      <c r="V1107" s="410"/>
      <c r="W1107" s="410"/>
      <c r="X1107" s="410"/>
      <c r="Y1107" s="410"/>
      <c r="Z1107" s="410"/>
    </row>
    <row r="1108" spans="1:26" x14ac:dyDescent="0.25">
      <c r="A1108" s="19"/>
      <c r="B1108" s="18"/>
      <c r="C1108" s="19"/>
      <c r="D1108" s="19"/>
      <c r="E1108" s="26"/>
      <c r="F1108" s="435">
        <f t="shared" si="9"/>
        <v>0</v>
      </c>
      <c r="G1108" s="171"/>
      <c r="H1108" s="171"/>
      <c r="I1108" s="402"/>
      <c r="J1108" s="403"/>
      <c r="K1108" s="403"/>
      <c r="L1108" s="403"/>
      <c r="M1108" s="403"/>
      <c r="N1108" s="404"/>
      <c r="O1108" s="402"/>
      <c r="P1108" s="403"/>
      <c r="Q1108" s="403"/>
      <c r="R1108" s="403"/>
      <c r="S1108" s="403"/>
      <c r="T1108" s="404"/>
      <c r="U1108" s="410"/>
      <c r="V1108" s="410"/>
      <c r="W1108" s="410"/>
      <c r="X1108" s="410"/>
      <c r="Y1108" s="410"/>
      <c r="Z1108" s="410"/>
    </row>
    <row r="1109" spans="1:26" x14ac:dyDescent="0.25">
      <c r="A1109" s="19"/>
      <c r="B1109" s="18"/>
      <c r="C1109" s="19"/>
      <c r="D1109" s="19"/>
      <c r="E1109" s="26"/>
      <c r="F1109" s="435">
        <f t="shared" si="9"/>
        <v>0</v>
      </c>
      <c r="G1109" s="171"/>
      <c r="H1109" s="171"/>
      <c r="I1109" s="402"/>
      <c r="J1109" s="403"/>
      <c r="K1109" s="403"/>
      <c r="L1109" s="403"/>
      <c r="M1109" s="403"/>
      <c r="N1109" s="404"/>
      <c r="O1109" s="402"/>
      <c r="P1109" s="403"/>
      <c r="Q1109" s="403"/>
      <c r="R1109" s="403"/>
      <c r="S1109" s="403"/>
      <c r="T1109" s="404"/>
      <c r="U1109" s="410"/>
      <c r="V1109" s="410"/>
      <c r="W1109" s="410"/>
      <c r="X1109" s="410"/>
      <c r="Y1109" s="410"/>
      <c r="Z1109" s="410"/>
    </row>
    <row r="1110" spans="1:26" x14ac:dyDescent="0.25">
      <c r="A1110" s="19"/>
      <c r="B1110" s="18"/>
      <c r="C1110" s="19"/>
      <c r="D1110" s="19"/>
      <c r="E1110" s="26"/>
      <c r="F1110" s="435">
        <f t="shared" si="9"/>
        <v>0</v>
      </c>
      <c r="G1110" s="171"/>
      <c r="H1110" s="171"/>
      <c r="I1110" s="402"/>
      <c r="J1110" s="403"/>
      <c r="K1110" s="403"/>
      <c r="L1110" s="403"/>
      <c r="M1110" s="403"/>
      <c r="N1110" s="404"/>
      <c r="O1110" s="402"/>
      <c r="P1110" s="403"/>
      <c r="Q1110" s="403"/>
      <c r="R1110" s="403"/>
      <c r="S1110" s="403"/>
      <c r="T1110" s="404"/>
      <c r="U1110" s="410"/>
      <c r="V1110" s="410"/>
      <c r="W1110" s="410"/>
      <c r="X1110" s="410"/>
      <c r="Y1110" s="410"/>
      <c r="Z1110" s="410"/>
    </row>
    <row r="1111" spans="1:26" x14ac:dyDescent="0.25">
      <c r="A1111" s="19"/>
      <c r="B1111" s="18"/>
      <c r="C1111" s="19"/>
      <c r="D1111" s="19"/>
      <c r="E1111" s="26"/>
      <c r="F1111" s="435">
        <f t="shared" si="9"/>
        <v>0</v>
      </c>
      <c r="G1111" s="171"/>
      <c r="H1111" s="171"/>
      <c r="I1111" s="402"/>
      <c r="J1111" s="403"/>
      <c r="K1111" s="403"/>
      <c r="L1111" s="403"/>
      <c r="M1111" s="403"/>
      <c r="N1111" s="404"/>
      <c r="O1111" s="402"/>
      <c r="P1111" s="403"/>
      <c r="Q1111" s="403"/>
      <c r="R1111" s="403"/>
      <c r="S1111" s="403"/>
      <c r="T1111" s="404"/>
      <c r="U1111" s="410"/>
      <c r="V1111" s="410"/>
      <c r="W1111" s="410"/>
      <c r="X1111" s="410"/>
      <c r="Y1111" s="410"/>
      <c r="Z1111" s="410"/>
    </row>
    <row r="1112" spans="1:26" x14ac:dyDescent="0.25">
      <c r="A1112" s="19"/>
      <c r="B1112" s="18"/>
      <c r="C1112" s="19"/>
      <c r="D1112" s="19"/>
      <c r="E1112" s="26"/>
      <c r="F1112" s="435">
        <f t="shared" si="9"/>
        <v>0</v>
      </c>
      <c r="G1112" s="171"/>
      <c r="H1112" s="171"/>
      <c r="I1112" s="402"/>
      <c r="J1112" s="403"/>
      <c r="K1112" s="403"/>
      <c r="L1112" s="403"/>
      <c r="M1112" s="403"/>
      <c r="N1112" s="404"/>
      <c r="O1112" s="402"/>
      <c r="P1112" s="403"/>
      <c r="Q1112" s="403"/>
      <c r="R1112" s="403"/>
      <c r="S1112" s="403"/>
      <c r="T1112" s="404"/>
      <c r="U1112" s="410"/>
      <c r="V1112" s="410"/>
      <c r="W1112" s="410"/>
      <c r="X1112" s="410"/>
      <c r="Y1112" s="410"/>
      <c r="Z1112" s="410"/>
    </row>
    <row r="1113" spans="1:26" x14ac:dyDescent="0.25">
      <c r="A1113" s="19"/>
      <c r="B1113" s="18"/>
      <c r="C1113" s="19"/>
      <c r="D1113" s="19"/>
      <c r="E1113" s="26"/>
      <c r="F1113" s="435">
        <f t="shared" si="9"/>
        <v>0</v>
      </c>
      <c r="G1113" s="171"/>
      <c r="H1113" s="171"/>
      <c r="I1113" s="402"/>
      <c r="J1113" s="403"/>
      <c r="K1113" s="403"/>
      <c r="L1113" s="403"/>
      <c r="M1113" s="403"/>
      <c r="N1113" s="404"/>
      <c r="O1113" s="402"/>
      <c r="P1113" s="403"/>
      <c r="Q1113" s="403"/>
      <c r="R1113" s="403"/>
      <c r="S1113" s="403"/>
      <c r="T1113" s="404"/>
      <c r="U1113" s="410"/>
      <c r="V1113" s="410"/>
      <c r="W1113" s="410"/>
      <c r="X1113" s="410"/>
      <c r="Y1113" s="410"/>
      <c r="Z1113" s="410"/>
    </row>
    <row r="1114" spans="1:26" x14ac:dyDescent="0.25">
      <c r="A1114" s="19"/>
      <c r="B1114" s="18"/>
      <c r="C1114" s="19"/>
      <c r="D1114" s="19"/>
      <c r="E1114" s="26"/>
      <c r="F1114" s="435">
        <f t="shared" si="9"/>
        <v>0</v>
      </c>
      <c r="G1114" s="171"/>
      <c r="H1114" s="171"/>
      <c r="I1114" s="402"/>
      <c r="J1114" s="403"/>
      <c r="K1114" s="403"/>
      <c r="L1114" s="403"/>
      <c r="M1114" s="403"/>
      <c r="N1114" s="404"/>
      <c r="O1114" s="402"/>
      <c r="P1114" s="403"/>
      <c r="Q1114" s="403"/>
      <c r="R1114" s="403"/>
      <c r="S1114" s="403"/>
      <c r="T1114" s="404"/>
      <c r="U1114" s="410"/>
      <c r="V1114" s="410"/>
      <c r="W1114" s="410"/>
      <c r="X1114" s="410"/>
      <c r="Y1114" s="410"/>
      <c r="Z1114" s="410"/>
    </row>
    <row r="1115" spans="1:26" x14ac:dyDescent="0.25">
      <c r="A1115" s="19"/>
      <c r="B1115" s="18"/>
      <c r="C1115" s="19"/>
      <c r="D1115" s="19"/>
      <c r="E1115" s="26"/>
      <c r="F1115" s="435">
        <f t="shared" si="9"/>
        <v>0</v>
      </c>
      <c r="G1115" s="171"/>
      <c r="H1115" s="171"/>
      <c r="I1115" s="402"/>
      <c r="J1115" s="403"/>
      <c r="K1115" s="403"/>
      <c r="L1115" s="403"/>
      <c r="M1115" s="403"/>
      <c r="N1115" s="404"/>
      <c r="O1115" s="402"/>
      <c r="P1115" s="403"/>
      <c r="Q1115" s="403"/>
      <c r="R1115" s="403"/>
      <c r="S1115" s="403"/>
      <c r="T1115" s="404"/>
      <c r="U1115" s="410"/>
      <c r="V1115" s="410"/>
      <c r="W1115" s="410"/>
      <c r="X1115" s="410"/>
      <c r="Y1115" s="410"/>
      <c r="Z1115" s="410"/>
    </row>
    <row r="1116" spans="1:26" x14ac:dyDescent="0.25">
      <c r="A1116" s="19"/>
      <c r="B1116" s="18"/>
      <c r="C1116" s="19"/>
      <c r="D1116" s="19"/>
      <c r="E1116" s="26"/>
      <c r="F1116" s="435">
        <f t="shared" si="9"/>
        <v>0</v>
      </c>
      <c r="G1116" s="171"/>
      <c r="H1116" s="171"/>
      <c r="I1116" s="402"/>
      <c r="J1116" s="403"/>
      <c r="K1116" s="403"/>
      <c r="L1116" s="403"/>
      <c r="M1116" s="403"/>
      <c r="N1116" s="404"/>
      <c r="O1116" s="402"/>
      <c r="P1116" s="403"/>
      <c r="Q1116" s="403"/>
      <c r="R1116" s="403"/>
      <c r="S1116" s="403"/>
      <c r="T1116" s="404"/>
      <c r="U1116" s="410"/>
      <c r="V1116" s="410"/>
      <c r="W1116" s="410"/>
      <c r="X1116" s="410"/>
      <c r="Y1116" s="410"/>
      <c r="Z1116" s="410"/>
    </row>
    <row r="1117" spans="1:26" x14ac:dyDescent="0.25">
      <c r="A1117" s="19"/>
      <c r="B1117" s="18"/>
      <c r="C1117" s="19"/>
      <c r="D1117" s="19"/>
      <c r="E1117" s="26"/>
      <c r="F1117" s="435">
        <f t="shared" si="9"/>
        <v>0</v>
      </c>
      <c r="G1117" s="171"/>
      <c r="H1117" s="171"/>
      <c r="I1117" s="402"/>
      <c r="J1117" s="403"/>
      <c r="K1117" s="403"/>
      <c r="L1117" s="403"/>
      <c r="M1117" s="403"/>
      <c r="N1117" s="404"/>
      <c r="O1117" s="402"/>
      <c r="P1117" s="403"/>
      <c r="Q1117" s="403"/>
      <c r="R1117" s="403"/>
      <c r="S1117" s="403"/>
      <c r="T1117" s="404"/>
      <c r="U1117" s="410"/>
      <c r="V1117" s="410"/>
      <c r="W1117" s="410"/>
      <c r="X1117" s="410"/>
      <c r="Y1117" s="410"/>
      <c r="Z1117" s="410"/>
    </row>
    <row r="1118" spans="1:26" x14ac:dyDescent="0.25">
      <c r="A1118" s="19"/>
      <c r="B1118" s="18"/>
      <c r="C1118" s="19"/>
      <c r="D1118" s="19"/>
      <c r="E1118" s="26"/>
      <c r="F1118" s="435">
        <f t="shared" si="9"/>
        <v>0</v>
      </c>
      <c r="G1118" s="171"/>
      <c r="H1118" s="171"/>
      <c r="I1118" s="402"/>
      <c r="J1118" s="403"/>
      <c r="K1118" s="403"/>
      <c r="L1118" s="403"/>
      <c r="M1118" s="403"/>
      <c r="N1118" s="404"/>
      <c r="O1118" s="402"/>
      <c r="P1118" s="403"/>
      <c r="Q1118" s="403"/>
      <c r="R1118" s="403"/>
      <c r="S1118" s="403"/>
      <c r="T1118" s="404"/>
      <c r="U1118" s="410"/>
      <c r="V1118" s="410"/>
      <c r="W1118" s="410"/>
      <c r="X1118" s="410"/>
      <c r="Y1118" s="410"/>
      <c r="Z1118" s="410"/>
    </row>
    <row r="1119" spans="1:26" x14ac:dyDescent="0.25">
      <c r="A1119" s="19"/>
      <c r="B1119" s="18"/>
      <c r="C1119" s="19"/>
      <c r="D1119" s="19"/>
      <c r="E1119" s="26"/>
      <c r="F1119" s="435">
        <f t="shared" si="9"/>
        <v>0</v>
      </c>
      <c r="G1119" s="171"/>
      <c r="H1119" s="171"/>
      <c r="I1119" s="402"/>
      <c r="J1119" s="403"/>
      <c r="K1119" s="403"/>
      <c r="L1119" s="403"/>
      <c r="M1119" s="403"/>
      <c r="N1119" s="404"/>
      <c r="O1119" s="402"/>
      <c r="P1119" s="403"/>
      <c r="Q1119" s="403"/>
      <c r="R1119" s="403"/>
      <c r="S1119" s="403"/>
      <c r="T1119" s="404"/>
      <c r="U1119" s="410"/>
      <c r="V1119" s="410"/>
      <c r="W1119" s="410"/>
      <c r="X1119" s="410"/>
      <c r="Y1119" s="410"/>
      <c r="Z1119" s="410"/>
    </row>
    <row r="1120" spans="1:26" x14ac:dyDescent="0.25">
      <c r="A1120" s="19"/>
      <c r="B1120" s="18"/>
      <c r="C1120" s="19"/>
      <c r="D1120" s="19"/>
      <c r="E1120" s="26"/>
      <c r="F1120" s="435">
        <f t="shared" si="9"/>
        <v>0</v>
      </c>
      <c r="G1120" s="171"/>
      <c r="H1120" s="171"/>
      <c r="I1120" s="402"/>
      <c r="J1120" s="403"/>
      <c r="K1120" s="403"/>
      <c r="L1120" s="403"/>
      <c r="M1120" s="403"/>
      <c r="N1120" s="404"/>
      <c r="O1120" s="402"/>
      <c r="P1120" s="403"/>
      <c r="Q1120" s="403"/>
      <c r="R1120" s="403"/>
      <c r="S1120" s="403"/>
      <c r="T1120" s="404"/>
      <c r="U1120" s="410"/>
      <c r="V1120" s="410"/>
      <c r="W1120" s="410"/>
      <c r="X1120" s="410"/>
      <c r="Y1120" s="410"/>
      <c r="Z1120" s="410"/>
    </row>
    <row r="1121" spans="1:26" x14ac:dyDescent="0.25">
      <c r="A1121" s="19"/>
      <c r="B1121" s="18"/>
      <c r="C1121" s="19"/>
      <c r="D1121" s="19"/>
      <c r="E1121" s="26"/>
      <c r="F1121" s="435">
        <f t="shared" si="9"/>
        <v>0</v>
      </c>
      <c r="G1121" s="171"/>
      <c r="H1121" s="171"/>
      <c r="I1121" s="402"/>
      <c r="J1121" s="403"/>
      <c r="K1121" s="403"/>
      <c r="L1121" s="403"/>
      <c r="M1121" s="403"/>
      <c r="N1121" s="404"/>
      <c r="O1121" s="402"/>
      <c r="P1121" s="403"/>
      <c r="Q1121" s="403"/>
      <c r="R1121" s="403"/>
      <c r="S1121" s="403"/>
      <c r="T1121" s="404"/>
      <c r="U1121" s="410"/>
      <c r="V1121" s="410"/>
      <c r="W1121" s="410"/>
      <c r="X1121" s="410"/>
      <c r="Y1121" s="410"/>
      <c r="Z1121" s="410"/>
    </row>
    <row r="1122" spans="1:26" x14ac:dyDescent="0.25">
      <c r="A1122" s="19"/>
      <c r="B1122" s="18"/>
      <c r="C1122" s="19"/>
      <c r="D1122" s="19"/>
      <c r="E1122" s="26"/>
      <c r="F1122" s="435">
        <f t="shared" si="9"/>
        <v>0</v>
      </c>
      <c r="G1122" s="171"/>
      <c r="H1122" s="171"/>
      <c r="I1122" s="402"/>
      <c r="J1122" s="403"/>
      <c r="K1122" s="403"/>
      <c r="L1122" s="403"/>
      <c r="M1122" s="403"/>
      <c r="N1122" s="404"/>
      <c r="O1122" s="402"/>
      <c r="P1122" s="403"/>
      <c r="Q1122" s="403"/>
      <c r="R1122" s="403"/>
      <c r="S1122" s="403"/>
      <c r="T1122" s="404"/>
      <c r="U1122" s="410"/>
      <c r="V1122" s="410"/>
      <c r="W1122" s="410"/>
      <c r="X1122" s="410"/>
      <c r="Y1122" s="410"/>
      <c r="Z1122" s="410"/>
    </row>
    <row r="1123" spans="1:26" x14ac:dyDescent="0.25">
      <c r="A1123" s="19"/>
      <c r="B1123" s="18"/>
      <c r="C1123" s="19"/>
      <c r="D1123" s="19"/>
      <c r="E1123" s="26"/>
      <c r="F1123" s="435">
        <f t="shared" ref="F1123:F1186" si="10">MOD(H1123-G1123,1)</f>
        <v>0</v>
      </c>
      <c r="G1123" s="171"/>
      <c r="H1123" s="171"/>
      <c r="I1123" s="402"/>
      <c r="J1123" s="403"/>
      <c r="K1123" s="403"/>
      <c r="L1123" s="403"/>
      <c r="M1123" s="403"/>
      <c r="N1123" s="404"/>
      <c r="O1123" s="402"/>
      <c r="P1123" s="403"/>
      <c r="Q1123" s="403"/>
      <c r="R1123" s="403"/>
      <c r="S1123" s="403"/>
      <c r="T1123" s="404"/>
      <c r="U1123" s="410"/>
      <c r="V1123" s="410"/>
      <c r="W1123" s="410"/>
      <c r="X1123" s="410"/>
      <c r="Y1123" s="410"/>
      <c r="Z1123" s="410"/>
    </row>
    <row r="1124" spans="1:26" x14ac:dyDescent="0.25">
      <c r="A1124" s="19"/>
      <c r="B1124" s="18"/>
      <c r="C1124" s="19"/>
      <c r="D1124" s="19"/>
      <c r="E1124" s="26"/>
      <c r="F1124" s="435">
        <f t="shared" si="10"/>
        <v>0</v>
      </c>
      <c r="G1124" s="171"/>
      <c r="H1124" s="171"/>
      <c r="I1124" s="402"/>
      <c r="J1124" s="403"/>
      <c r="K1124" s="403"/>
      <c r="L1124" s="403"/>
      <c r="M1124" s="403"/>
      <c r="N1124" s="404"/>
      <c r="O1124" s="402"/>
      <c r="P1124" s="403"/>
      <c r="Q1124" s="403"/>
      <c r="R1124" s="403"/>
      <c r="S1124" s="403"/>
      <c r="T1124" s="404"/>
      <c r="U1124" s="410"/>
      <c r="V1124" s="410"/>
      <c r="W1124" s="410"/>
      <c r="X1124" s="410"/>
      <c r="Y1124" s="410"/>
      <c r="Z1124" s="410"/>
    </row>
    <row r="1125" spans="1:26" x14ac:dyDescent="0.25">
      <c r="A1125" s="19"/>
      <c r="B1125" s="18"/>
      <c r="C1125" s="19"/>
      <c r="D1125" s="19"/>
      <c r="E1125" s="26"/>
      <c r="F1125" s="435">
        <f t="shared" si="10"/>
        <v>0</v>
      </c>
      <c r="G1125" s="171"/>
      <c r="H1125" s="171"/>
      <c r="I1125" s="402"/>
      <c r="J1125" s="403"/>
      <c r="K1125" s="403"/>
      <c r="L1125" s="403"/>
      <c r="M1125" s="403"/>
      <c r="N1125" s="404"/>
      <c r="O1125" s="402"/>
      <c r="P1125" s="403"/>
      <c r="Q1125" s="403"/>
      <c r="R1125" s="403"/>
      <c r="S1125" s="403"/>
      <c r="T1125" s="404"/>
      <c r="U1125" s="410"/>
      <c r="V1125" s="410"/>
      <c r="W1125" s="410"/>
      <c r="X1125" s="410"/>
      <c r="Y1125" s="410"/>
      <c r="Z1125" s="410"/>
    </row>
    <row r="1126" spans="1:26" x14ac:dyDescent="0.25">
      <c r="A1126" s="19"/>
      <c r="B1126" s="18"/>
      <c r="C1126" s="19"/>
      <c r="D1126" s="19"/>
      <c r="E1126" s="26"/>
      <c r="F1126" s="435">
        <f t="shared" si="10"/>
        <v>0</v>
      </c>
      <c r="G1126" s="171"/>
      <c r="H1126" s="171"/>
      <c r="I1126" s="402"/>
      <c r="J1126" s="403"/>
      <c r="K1126" s="403"/>
      <c r="L1126" s="403"/>
      <c r="M1126" s="403"/>
      <c r="N1126" s="404"/>
      <c r="O1126" s="402"/>
      <c r="P1126" s="403"/>
      <c r="Q1126" s="403"/>
      <c r="R1126" s="403"/>
      <c r="S1126" s="403"/>
      <c r="T1126" s="404"/>
      <c r="U1126" s="410"/>
      <c r="V1126" s="410"/>
      <c r="W1126" s="410"/>
      <c r="X1126" s="410"/>
      <c r="Y1126" s="410"/>
      <c r="Z1126" s="410"/>
    </row>
    <row r="1127" spans="1:26" x14ac:dyDescent="0.25">
      <c r="A1127" s="19"/>
      <c r="B1127" s="18"/>
      <c r="C1127" s="19"/>
      <c r="D1127" s="19"/>
      <c r="E1127" s="26"/>
      <c r="F1127" s="435">
        <f t="shared" si="10"/>
        <v>0</v>
      </c>
      <c r="G1127" s="171"/>
      <c r="H1127" s="171"/>
      <c r="I1127" s="402"/>
      <c r="J1127" s="403"/>
      <c r="K1127" s="403"/>
      <c r="L1127" s="403"/>
      <c r="M1127" s="403"/>
      <c r="N1127" s="404"/>
      <c r="O1127" s="402"/>
      <c r="P1127" s="403"/>
      <c r="Q1127" s="403"/>
      <c r="R1127" s="403"/>
      <c r="S1127" s="403"/>
      <c r="T1127" s="404"/>
      <c r="U1127" s="410"/>
      <c r="V1127" s="410"/>
      <c r="W1127" s="410"/>
      <c r="X1127" s="410"/>
      <c r="Y1127" s="410"/>
      <c r="Z1127" s="410"/>
    </row>
    <row r="1128" spans="1:26" x14ac:dyDescent="0.25">
      <c r="A1128" s="19"/>
      <c r="B1128" s="18"/>
      <c r="C1128" s="19"/>
      <c r="D1128" s="19"/>
      <c r="E1128" s="26"/>
      <c r="F1128" s="435">
        <f t="shared" si="10"/>
        <v>0</v>
      </c>
      <c r="G1128" s="171"/>
      <c r="H1128" s="171"/>
      <c r="I1128" s="402"/>
      <c r="J1128" s="403"/>
      <c r="K1128" s="403"/>
      <c r="L1128" s="403"/>
      <c r="M1128" s="403"/>
      <c r="N1128" s="404"/>
      <c r="O1128" s="402"/>
      <c r="P1128" s="403"/>
      <c r="Q1128" s="403"/>
      <c r="R1128" s="403"/>
      <c r="S1128" s="403"/>
      <c r="T1128" s="404"/>
      <c r="U1128" s="410"/>
      <c r="V1128" s="410"/>
      <c r="W1128" s="410"/>
      <c r="X1128" s="410"/>
      <c r="Y1128" s="410"/>
      <c r="Z1128" s="410"/>
    </row>
    <row r="1129" spans="1:26" x14ac:dyDescent="0.25">
      <c r="A1129" s="19"/>
      <c r="B1129" s="18"/>
      <c r="C1129" s="19"/>
      <c r="D1129" s="19"/>
      <c r="E1129" s="26"/>
      <c r="F1129" s="435">
        <f t="shared" si="10"/>
        <v>0</v>
      </c>
      <c r="G1129" s="171"/>
      <c r="H1129" s="171"/>
      <c r="I1129" s="402"/>
      <c r="J1129" s="403"/>
      <c r="K1129" s="403"/>
      <c r="L1129" s="403"/>
      <c r="M1129" s="403"/>
      <c r="N1129" s="404"/>
      <c r="O1129" s="402"/>
      <c r="P1129" s="403"/>
      <c r="Q1129" s="403"/>
      <c r="R1129" s="403"/>
      <c r="S1129" s="403"/>
      <c r="T1129" s="404"/>
      <c r="U1129" s="410"/>
      <c r="V1129" s="410"/>
      <c r="W1129" s="410"/>
      <c r="X1129" s="410"/>
      <c r="Y1129" s="410"/>
      <c r="Z1129" s="410"/>
    </row>
    <row r="1130" spans="1:26" x14ac:dyDescent="0.25">
      <c r="A1130" s="19"/>
      <c r="B1130" s="18"/>
      <c r="C1130" s="19"/>
      <c r="D1130" s="19"/>
      <c r="E1130" s="26"/>
      <c r="F1130" s="435">
        <f t="shared" si="10"/>
        <v>0</v>
      </c>
      <c r="G1130" s="171"/>
      <c r="H1130" s="171"/>
      <c r="I1130" s="402"/>
      <c r="J1130" s="403"/>
      <c r="K1130" s="403"/>
      <c r="L1130" s="403"/>
      <c r="M1130" s="403"/>
      <c r="N1130" s="404"/>
      <c r="O1130" s="402"/>
      <c r="P1130" s="403"/>
      <c r="Q1130" s="403"/>
      <c r="R1130" s="403"/>
      <c r="S1130" s="403"/>
      <c r="T1130" s="404"/>
      <c r="U1130" s="410"/>
      <c r="V1130" s="410"/>
      <c r="W1130" s="410"/>
      <c r="X1130" s="410"/>
      <c r="Y1130" s="410"/>
      <c r="Z1130" s="410"/>
    </row>
    <row r="1131" spans="1:26" x14ac:dyDescent="0.25">
      <c r="A1131" s="19"/>
      <c r="B1131" s="18"/>
      <c r="C1131" s="19"/>
      <c r="D1131" s="19"/>
      <c r="E1131" s="26"/>
      <c r="F1131" s="435">
        <f t="shared" si="10"/>
        <v>0</v>
      </c>
      <c r="G1131" s="171"/>
      <c r="H1131" s="171"/>
      <c r="I1131" s="402"/>
      <c r="J1131" s="403"/>
      <c r="K1131" s="403"/>
      <c r="L1131" s="403"/>
      <c r="M1131" s="403"/>
      <c r="N1131" s="404"/>
      <c r="O1131" s="402"/>
      <c r="P1131" s="403"/>
      <c r="Q1131" s="403"/>
      <c r="R1131" s="403"/>
      <c r="S1131" s="403"/>
      <c r="T1131" s="404"/>
      <c r="U1131" s="410"/>
      <c r="V1131" s="410"/>
      <c r="W1131" s="410"/>
      <c r="X1131" s="410"/>
      <c r="Y1131" s="410"/>
      <c r="Z1131" s="410"/>
    </row>
    <row r="1132" spans="1:26" x14ac:dyDescent="0.25">
      <c r="A1132" s="19"/>
      <c r="B1132" s="18"/>
      <c r="C1132" s="19"/>
      <c r="D1132" s="19"/>
      <c r="E1132" s="26"/>
      <c r="F1132" s="435">
        <f t="shared" si="10"/>
        <v>0</v>
      </c>
      <c r="G1132" s="171"/>
      <c r="H1132" s="171"/>
      <c r="I1132" s="402"/>
      <c r="J1132" s="403"/>
      <c r="K1132" s="403"/>
      <c r="L1132" s="403"/>
      <c r="M1132" s="403"/>
      <c r="N1132" s="404"/>
      <c r="O1132" s="402"/>
      <c r="P1132" s="403"/>
      <c r="Q1132" s="403"/>
      <c r="R1132" s="403"/>
      <c r="S1132" s="403"/>
      <c r="T1132" s="404"/>
      <c r="U1132" s="410"/>
      <c r="V1132" s="410"/>
      <c r="W1132" s="410"/>
      <c r="X1132" s="410"/>
      <c r="Y1132" s="410"/>
      <c r="Z1132" s="410"/>
    </row>
    <row r="1133" spans="1:26" x14ac:dyDescent="0.25">
      <c r="A1133" s="19"/>
      <c r="B1133" s="18"/>
      <c r="C1133" s="19"/>
      <c r="D1133" s="19"/>
      <c r="E1133" s="26"/>
      <c r="F1133" s="435">
        <f t="shared" si="10"/>
        <v>0</v>
      </c>
      <c r="G1133" s="171"/>
      <c r="H1133" s="171"/>
      <c r="I1133" s="402"/>
      <c r="J1133" s="403"/>
      <c r="K1133" s="403"/>
      <c r="L1133" s="403"/>
      <c r="M1133" s="403"/>
      <c r="N1133" s="404"/>
      <c r="O1133" s="402"/>
      <c r="P1133" s="403"/>
      <c r="Q1133" s="403"/>
      <c r="R1133" s="403"/>
      <c r="S1133" s="403"/>
      <c r="T1133" s="404"/>
      <c r="U1133" s="410"/>
      <c r="V1133" s="410"/>
      <c r="W1133" s="410"/>
      <c r="X1133" s="410"/>
      <c r="Y1133" s="410"/>
      <c r="Z1133" s="410"/>
    </row>
    <row r="1134" spans="1:26" x14ac:dyDescent="0.25">
      <c r="A1134" s="19"/>
      <c r="B1134" s="18"/>
      <c r="C1134" s="19"/>
      <c r="D1134" s="19"/>
      <c r="E1134" s="26"/>
      <c r="F1134" s="435">
        <f t="shared" si="10"/>
        <v>0</v>
      </c>
      <c r="G1134" s="171"/>
      <c r="H1134" s="171"/>
      <c r="I1134" s="402"/>
      <c r="J1134" s="403"/>
      <c r="K1134" s="403"/>
      <c r="L1134" s="403"/>
      <c r="M1134" s="403"/>
      <c r="N1134" s="404"/>
      <c r="O1134" s="402"/>
      <c r="P1134" s="403"/>
      <c r="Q1134" s="403"/>
      <c r="R1134" s="403"/>
      <c r="S1134" s="403"/>
      <c r="T1134" s="404"/>
      <c r="U1134" s="410"/>
      <c r="V1134" s="410"/>
      <c r="W1134" s="410"/>
      <c r="X1134" s="410"/>
      <c r="Y1134" s="410"/>
      <c r="Z1134" s="410"/>
    </row>
    <row r="1135" spans="1:26" x14ac:dyDescent="0.25">
      <c r="A1135" s="19"/>
      <c r="B1135" s="18"/>
      <c r="C1135" s="19"/>
      <c r="D1135" s="19"/>
      <c r="E1135" s="26"/>
      <c r="F1135" s="435">
        <f t="shared" si="10"/>
        <v>0</v>
      </c>
      <c r="G1135" s="171"/>
      <c r="H1135" s="171"/>
      <c r="I1135" s="402"/>
      <c r="J1135" s="403"/>
      <c r="K1135" s="403"/>
      <c r="L1135" s="403"/>
      <c r="M1135" s="403"/>
      <c r="N1135" s="404"/>
      <c r="O1135" s="402"/>
      <c r="P1135" s="403"/>
      <c r="Q1135" s="403"/>
      <c r="R1135" s="403"/>
      <c r="S1135" s="403"/>
      <c r="T1135" s="404"/>
      <c r="U1135" s="410"/>
      <c r="V1135" s="410"/>
      <c r="W1135" s="410"/>
      <c r="X1135" s="410"/>
      <c r="Y1135" s="410"/>
      <c r="Z1135" s="410"/>
    </row>
    <row r="1136" spans="1:26" x14ac:dyDescent="0.25">
      <c r="A1136" s="19"/>
      <c r="B1136" s="18"/>
      <c r="C1136" s="19"/>
      <c r="D1136" s="19"/>
      <c r="E1136" s="26"/>
      <c r="F1136" s="435">
        <f t="shared" si="10"/>
        <v>0</v>
      </c>
      <c r="G1136" s="171"/>
      <c r="H1136" s="171"/>
      <c r="I1136" s="402"/>
      <c r="J1136" s="403"/>
      <c r="K1136" s="403"/>
      <c r="L1136" s="403"/>
      <c r="M1136" s="403"/>
      <c r="N1136" s="404"/>
      <c r="O1136" s="402"/>
      <c r="P1136" s="403"/>
      <c r="Q1136" s="403"/>
      <c r="R1136" s="403"/>
      <c r="S1136" s="403"/>
      <c r="T1136" s="404"/>
      <c r="U1136" s="410"/>
      <c r="V1136" s="410"/>
      <c r="W1136" s="410"/>
      <c r="X1136" s="410"/>
      <c r="Y1136" s="410"/>
      <c r="Z1136" s="410"/>
    </row>
    <row r="1137" spans="1:26" x14ac:dyDescent="0.25">
      <c r="A1137" s="19"/>
      <c r="B1137" s="18"/>
      <c r="C1137" s="19"/>
      <c r="D1137" s="19"/>
      <c r="E1137" s="26"/>
      <c r="F1137" s="435">
        <f t="shared" si="10"/>
        <v>0</v>
      </c>
      <c r="G1137" s="171"/>
      <c r="H1137" s="171"/>
      <c r="I1137" s="402"/>
      <c r="J1137" s="403"/>
      <c r="K1137" s="403"/>
      <c r="L1137" s="403"/>
      <c r="M1137" s="403"/>
      <c r="N1137" s="404"/>
      <c r="O1137" s="402"/>
      <c r="P1137" s="403"/>
      <c r="Q1137" s="403"/>
      <c r="R1137" s="403"/>
      <c r="S1137" s="403"/>
      <c r="T1137" s="404"/>
      <c r="U1137" s="410"/>
      <c r="V1137" s="410"/>
      <c r="W1137" s="410"/>
      <c r="X1137" s="410"/>
      <c r="Y1137" s="410"/>
      <c r="Z1137" s="410"/>
    </row>
    <row r="1138" spans="1:26" x14ac:dyDescent="0.25">
      <c r="A1138" s="19"/>
      <c r="B1138" s="18"/>
      <c r="C1138" s="19"/>
      <c r="D1138" s="19"/>
      <c r="E1138" s="26"/>
      <c r="F1138" s="435">
        <f t="shared" si="10"/>
        <v>0</v>
      </c>
      <c r="G1138" s="171"/>
      <c r="H1138" s="171"/>
      <c r="I1138" s="402"/>
      <c r="J1138" s="403"/>
      <c r="K1138" s="403"/>
      <c r="L1138" s="403"/>
      <c r="M1138" s="403"/>
      <c r="N1138" s="404"/>
      <c r="O1138" s="402"/>
      <c r="P1138" s="403"/>
      <c r="Q1138" s="403"/>
      <c r="R1138" s="403"/>
      <c r="S1138" s="403"/>
      <c r="T1138" s="404"/>
      <c r="U1138" s="410"/>
      <c r="V1138" s="410"/>
      <c r="W1138" s="410"/>
      <c r="X1138" s="410"/>
      <c r="Y1138" s="410"/>
      <c r="Z1138" s="410"/>
    </row>
    <row r="1139" spans="1:26" x14ac:dyDescent="0.25">
      <c r="A1139" s="19"/>
      <c r="B1139" s="18"/>
      <c r="C1139" s="19"/>
      <c r="D1139" s="19"/>
      <c r="E1139" s="26"/>
      <c r="F1139" s="435">
        <f t="shared" si="10"/>
        <v>0</v>
      </c>
      <c r="G1139" s="171"/>
      <c r="H1139" s="171"/>
      <c r="I1139" s="402"/>
      <c r="J1139" s="403"/>
      <c r="K1139" s="403"/>
      <c r="L1139" s="403"/>
      <c r="M1139" s="403"/>
      <c r="N1139" s="404"/>
      <c r="O1139" s="402"/>
      <c r="P1139" s="403"/>
      <c r="Q1139" s="403"/>
      <c r="R1139" s="403"/>
      <c r="S1139" s="403"/>
      <c r="T1139" s="404"/>
      <c r="U1139" s="410"/>
      <c r="V1139" s="410"/>
      <c r="W1139" s="410"/>
      <c r="X1139" s="410"/>
      <c r="Y1139" s="410"/>
      <c r="Z1139" s="410"/>
    </row>
    <row r="1140" spans="1:26" x14ac:dyDescent="0.25">
      <c r="A1140" s="19"/>
      <c r="B1140" s="18"/>
      <c r="C1140" s="19"/>
      <c r="D1140" s="19"/>
      <c r="E1140" s="26"/>
      <c r="F1140" s="435">
        <f t="shared" si="10"/>
        <v>0</v>
      </c>
      <c r="G1140" s="171"/>
      <c r="H1140" s="171"/>
      <c r="I1140" s="402"/>
      <c r="J1140" s="403"/>
      <c r="K1140" s="403"/>
      <c r="L1140" s="403"/>
      <c r="M1140" s="403"/>
      <c r="N1140" s="404"/>
      <c r="O1140" s="402"/>
      <c r="P1140" s="403"/>
      <c r="Q1140" s="403"/>
      <c r="R1140" s="403"/>
      <c r="S1140" s="403"/>
      <c r="T1140" s="404"/>
      <c r="U1140" s="410"/>
      <c r="V1140" s="410"/>
      <c r="W1140" s="410"/>
      <c r="X1140" s="410"/>
      <c r="Y1140" s="410"/>
      <c r="Z1140" s="410"/>
    </row>
    <row r="1141" spans="1:26" x14ac:dyDescent="0.25">
      <c r="A1141" s="19"/>
      <c r="B1141" s="18"/>
      <c r="C1141" s="19"/>
      <c r="D1141" s="19"/>
      <c r="E1141" s="26"/>
      <c r="F1141" s="435">
        <f t="shared" si="10"/>
        <v>0</v>
      </c>
      <c r="G1141" s="171"/>
      <c r="H1141" s="171"/>
      <c r="I1141" s="402"/>
      <c r="J1141" s="403"/>
      <c r="K1141" s="403"/>
      <c r="L1141" s="403"/>
      <c r="M1141" s="403"/>
      <c r="N1141" s="404"/>
      <c r="O1141" s="402"/>
      <c r="P1141" s="403"/>
      <c r="Q1141" s="403"/>
      <c r="R1141" s="403"/>
      <c r="S1141" s="403"/>
      <c r="T1141" s="404"/>
      <c r="U1141" s="410"/>
      <c r="V1141" s="410"/>
      <c r="W1141" s="410"/>
      <c r="X1141" s="410"/>
      <c r="Y1141" s="410"/>
      <c r="Z1141" s="410"/>
    </row>
    <row r="1142" spans="1:26" x14ac:dyDescent="0.25">
      <c r="A1142" s="19"/>
      <c r="B1142" s="18"/>
      <c r="C1142" s="19"/>
      <c r="D1142" s="19"/>
      <c r="E1142" s="26"/>
      <c r="F1142" s="435">
        <f t="shared" si="10"/>
        <v>0</v>
      </c>
      <c r="G1142" s="171"/>
      <c r="H1142" s="171"/>
      <c r="I1142" s="402"/>
      <c r="J1142" s="403"/>
      <c r="K1142" s="403"/>
      <c r="L1142" s="403"/>
      <c r="M1142" s="403"/>
      <c r="N1142" s="404"/>
      <c r="O1142" s="402"/>
      <c r="P1142" s="403"/>
      <c r="Q1142" s="403"/>
      <c r="R1142" s="403"/>
      <c r="S1142" s="403"/>
      <c r="T1142" s="404"/>
      <c r="U1142" s="410"/>
      <c r="V1142" s="410"/>
      <c r="W1142" s="410"/>
      <c r="X1142" s="410"/>
      <c r="Y1142" s="410"/>
      <c r="Z1142" s="410"/>
    </row>
    <row r="1143" spans="1:26" x14ac:dyDescent="0.25">
      <c r="A1143" s="19"/>
      <c r="B1143" s="18"/>
      <c r="C1143" s="19"/>
      <c r="D1143" s="19"/>
      <c r="E1143" s="26"/>
      <c r="F1143" s="435">
        <f t="shared" si="10"/>
        <v>0</v>
      </c>
      <c r="G1143" s="171"/>
      <c r="H1143" s="171"/>
      <c r="I1143" s="402"/>
      <c r="J1143" s="403"/>
      <c r="K1143" s="403"/>
      <c r="L1143" s="403"/>
      <c r="M1143" s="403"/>
      <c r="N1143" s="404"/>
      <c r="O1143" s="402"/>
      <c r="P1143" s="403"/>
      <c r="Q1143" s="403"/>
      <c r="R1143" s="403"/>
      <c r="S1143" s="403"/>
      <c r="T1143" s="404"/>
      <c r="U1143" s="410"/>
      <c r="V1143" s="410"/>
      <c r="W1143" s="410"/>
      <c r="X1143" s="410"/>
      <c r="Y1143" s="410"/>
      <c r="Z1143" s="410"/>
    </row>
    <row r="1144" spans="1:26" x14ac:dyDescent="0.25">
      <c r="A1144" s="19"/>
      <c r="B1144" s="18"/>
      <c r="C1144" s="19"/>
      <c r="D1144" s="19"/>
      <c r="E1144" s="26"/>
      <c r="F1144" s="435">
        <f t="shared" si="10"/>
        <v>0</v>
      </c>
      <c r="G1144" s="171"/>
      <c r="H1144" s="171"/>
      <c r="I1144" s="402"/>
      <c r="J1144" s="403"/>
      <c r="K1144" s="403"/>
      <c r="L1144" s="403"/>
      <c r="M1144" s="403"/>
      <c r="N1144" s="404"/>
      <c r="O1144" s="402"/>
      <c r="P1144" s="403"/>
      <c r="Q1144" s="403"/>
      <c r="R1144" s="403"/>
      <c r="S1144" s="403"/>
      <c r="T1144" s="404"/>
      <c r="U1144" s="410"/>
      <c r="V1144" s="410"/>
      <c r="W1144" s="410"/>
      <c r="X1144" s="410"/>
      <c r="Y1144" s="410"/>
      <c r="Z1144" s="410"/>
    </row>
    <row r="1145" spans="1:26" x14ac:dyDescent="0.25">
      <c r="A1145" s="19"/>
      <c r="B1145" s="18"/>
      <c r="C1145" s="19"/>
      <c r="D1145" s="19"/>
      <c r="E1145" s="26"/>
      <c r="F1145" s="435">
        <f t="shared" si="10"/>
        <v>0</v>
      </c>
      <c r="G1145" s="171"/>
      <c r="H1145" s="171"/>
      <c r="I1145" s="402"/>
      <c r="J1145" s="403"/>
      <c r="K1145" s="403"/>
      <c r="L1145" s="403"/>
      <c r="M1145" s="403"/>
      <c r="N1145" s="404"/>
      <c r="O1145" s="402"/>
      <c r="P1145" s="403"/>
      <c r="Q1145" s="403"/>
      <c r="R1145" s="403"/>
      <c r="S1145" s="403"/>
      <c r="T1145" s="404"/>
      <c r="U1145" s="410"/>
      <c r="V1145" s="410"/>
      <c r="W1145" s="410"/>
      <c r="X1145" s="410"/>
      <c r="Y1145" s="410"/>
      <c r="Z1145" s="410"/>
    </row>
    <row r="1146" spans="1:26" x14ac:dyDescent="0.25">
      <c r="A1146" s="19"/>
      <c r="B1146" s="18"/>
      <c r="C1146" s="19"/>
      <c r="D1146" s="19"/>
      <c r="E1146" s="26"/>
      <c r="F1146" s="435">
        <f t="shared" si="10"/>
        <v>0</v>
      </c>
      <c r="G1146" s="171"/>
      <c r="H1146" s="171"/>
      <c r="I1146" s="402"/>
      <c r="J1146" s="403"/>
      <c r="K1146" s="403"/>
      <c r="L1146" s="403"/>
      <c r="M1146" s="403"/>
      <c r="N1146" s="404"/>
      <c r="O1146" s="402"/>
      <c r="P1146" s="403"/>
      <c r="Q1146" s="403"/>
      <c r="R1146" s="403"/>
      <c r="S1146" s="403"/>
      <c r="T1146" s="404"/>
      <c r="U1146" s="410"/>
      <c r="V1146" s="410"/>
      <c r="W1146" s="410"/>
      <c r="X1146" s="410"/>
      <c r="Y1146" s="410"/>
      <c r="Z1146" s="410"/>
    </row>
    <row r="1147" spans="1:26" x14ac:dyDescent="0.25">
      <c r="A1147" s="19"/>
      <c r="B1147" s="18"/>
      <c r="C1147" s="19"/>
      <c r="D1147" s="19"/>
      <c r="E1147" s="26"/>
      <c r="F1147" s="435">
        <f t="shared" si="10"/>
        <v>0</v>
      </c>
      <c r="G1147" s="171"/>
      <c r="H1147" s="171"/>
      <c r="I1147" s="402"/>
      <c r="J1147" s="403"/>
      <c r="K1147" s="403"/>
      <c r="L1147" s="403"/>
      <c r="M1147" s="403"/>
      <c r="N1147" s="404"/>
      <c r="O1147" s="402"/>
      <c r="P1147" s="403"/>
      <c r="Q1147" s="403"/>
      <c r="R1147" s="403"/>
      <c r="S1147" s="403"/>
      <c r="T1147" s="404"/>
      <c r="U1147" s="410"/>
      <c r="V1147" s="410"/>
      <c r="W1147" s="410"/>
      <c r="X1147" s="410"/>
      <c r="Y1147" s="410"/>
      <c r="Z1147" s="410"/>
    </row>
    <row r="1148" spans="1:26" x14ac:dyDescent="0.25">
      <c r="A1148" s="19"/>
      <c r="B1148" s="18"/>
      <c r="C1148" s="19"/>
      <c r="D1148" s="19"/>
      <c r="E1148" s="26"/>
      <c r="F1148" s="435">
        <f t="shared" si="10"/>
        <v>0</v>
      </c>
      <c r="G1148" s="171"/>
      <c r="H1148" s="171"/>
      <c r="I1148" s="402"/>
      <c r="J1148" s="403"/>
      <c r="K1148" s="403"/>
      <c r="L1148" s="403"/>
      <c r="M1148" s="403"/>
      <c r="N1148" s="404"/>
      <c r="O1148" s="402"/>
      <c r="P1148" s="403"/>
      <c r="Q1148" s="403"/>
      <c r="R1148" s="403"/>
      <c r="S1148" s="403"/>
      <c r="T1148" s="404"/>
      <c r="U1148" s="410"/>
      <c r="V1148" s="410"/>
      <c r="W1148" s="410"/>
      <c r="X1148" s="410"/>
      <c r="Y1148" s="410"/>
      <c r="Z1148" s="410"/>
    </row>
    <row r="1149" spans="1:26" x14ac:dyDescent="0.25">
      <c r="A1149" s="19"/>
      <c r="B1149" s="18"/>
      <c r="C1149" s="19"/>
      <c r="D1149" s="19"/>
      <c r="E1149" s="26"/>
      <c r="F1149" s="435">
        <f t="shared" si="10"/>
        <v>0</v>
      </c>
      <c r="G1149" s="171"/>
      <c r="H1149" s="171"/>
      <c r="I1149" s="402"/>
      <c r="J1149" s="403"/>
      <c r="K1149" s="403"/>
      <c r="L1149" s="403"/>
      <c r="M1149" s="403"/>
      <c r="N1149" s="404"/>
      <c r="O1149" s="402"/>
      <c r="P1149" s="403"/>
      <c r="Q1149" s="403"/>
      <c r="R1149" s="403"/>
      <c r="S1149" s="403"/>
      <c r="T1149" s="404"/>
      <c r="U1149" s="410"/>
      <c r="V1149" s="410"/>
      <c r="W1149" s="410"/>
      <c r="X1149" s="410"/>
      <c r="Y1149" s="410"/>
      <c r="Z1149" s="410"/>
    </row>
    <row r="1150" spans="1:26" x14ac:dyDescent="0.25">
      <c r="A1150" s="19"/>
      <c r="B1150" s="18"/>
      <c r="C1150" s="19"/>
      <c r="D1150" s="19"/>
      <c r="E1150" s="26"/>
      <c r="F1150" s="435">
        <f t="shared" si="10"/>
        <v>0</v>
      </c>
      <c r="G1150" s="171"/>
      <c r="H1150" s="171"/>
      <c r="I1150" s="402"/>
      <c r="J1150" s="403"/>
      <c r="K1150" s="403"/>
      <c r="L1150" s="403"/>
      <c r="M1150" s="403"/>
      <c r="N1150" s="404"/>
      <c r="O1150" s="402"/>
      <c r="P1150" s="403"/>
      <c r="Q1150" s="403"/>
      <c r="R1150" s="403"/>
      <c r="S1150" s="403"/>
      <c r="T1150" s="404"/>
      <c r="U1150" s="410"/>
      <c r="V1150" s="410"/>
      <c r="W1150" s="410"/>
      <c r="X1150" s="410"/>
      <c r="Y1150" s="410"/>
      <c r="Z1150" s="410"/>
    </row>
    <row r="1151" spans="1:26" x14ac:dyDescent="0.25">
      <c r="A1151" s="19"/>
      <c r="B1151" s="18"/>
      <c r="C1151" s="19"/>
      <c r="D1151" s="19"/>
      <c r="E1151" s="26"/>
      <c r="F1151" s="435">
        <f t="shared" si="10"/>
        <v>0</v>
      </c>
      <c r="G1151" s="171"/>
      <c r="H1151" s="171"/>
      <c r="I1151" s="402"/>
      <c r="J1151" s="403"/>
      <c r="K1151" s="403"/>
      <c r="L1151" s="403"/>
      <c r="M1151" s="403"/>
      <c r="N1151" s="404"/>
      <c r="O1151" s="402"/>
      <c r="P1151" s="403"/>
      <c r="Q1151" s="403"/>
      <c r="R1151" s="403"/>
      <c r="S1151" s="403"/>
      <c r="T1151" s="404"/>
      <c r="U1151" s="410"/>
      <c r="V1151" s="410"/>
      <c r="W1151" s="410"/>
      <c r="X1151" s="410"/>
      <c r="Y1151" s="410"/>
      <c r="Z1151" s="410"/>
    </row>
    <row r="1152" spans="1:26" x14ac:dyDescent="0.25">
      <c r="A1152" s="19"/>
      <c r="B1152" s="18"/>
      <c r="C1152" s="19"/>
      <c r="D1152" s="19"/>
      <c r="E1152" s="26"/>
      <c r="F1152" s="435">
        <f t="shared" si="10"/>
        <v>0</v>
      </c>
      <c r="G1152" s="171"/>
      <c r="H1152" s="171"/>
      <c r="I1152" s="402"/>
      <c r="J1152" s="403"/>
      <c r="K1152" s="403"/>
      <c r="L1152" s="403"/>
      <c r="M1152" s="403"/>
      <c r="N1152" s="404"/>
      <c r="O1152" s="402"/>
      <c r="P1152" s="403"/>
      <c r="Q1152" s="403"/>
      <c r="R1152" s="403"/>
      <c r="S1152" s="403"/>
      <c r="T1152" s="404"/>
      <c r="U1152" s="410"/>
      <c r="V1152" s="410"/>
      <c r="W1152" s="410"/>
      <c r="X1152" s="410"/>
      <c r="Y1152" s="410"/>
      <c r="Z1152" s="410"/>
    </row>
    <row r="1153" spans="1:26" x14ac:dyDescent="0.25">
      <c r="A1153" s="19"/>
      <c r="B1153" s="18"/>
      <c r="C1153" s="19"/>
      <c r="D1153" s="19"/>
      <c r="E1153" s="26"/>
      <c r="F1153" s="435">
        <f t="shared" si="10"/>
        <v>0</v>
      </c>
      <c r="G1153" s="171"/>
      <c r="H1153" s="171"/>
      <c r="I1153" s="402"/>
      <c r="J1153" s="403"/>
      <c r="K1153" s="403"/>
      <c r="L1153" s="403"/>
      <c r="M1153" s="403"/>
      <c r="N1153" s="404"/>
      <c r="O1153" s="402"/>
      <c r="P1153" s="403"/>
      <c r="Q1153" s="403"/>
      <c r="R1153" s="403"/>
      <c r="S1153" s="403"/>
      <c r="T1153" s="404"/>
      <c r="U1153" s="410"/>
      <c r="V1153" s="410"/>
      <c r="W1153" s="410"/>
      <c r="X1153" s="410"/>
      <c r="Y1153" s="410"/>
      <c r="Z1153" s="410"/>
    </row>
    <row r="1154" spans="1:26" x14ac:dyDescent="0.25">
      <c r="A1154" s="19"/>
      <c r="B1154" s="18"/>
      <c r="C1154" s="19"/>
      <c r="D1154" s="19"/>
      <c r="E1154" s="26"/>
      <c r="F1154" s="435">
        <f t="shared" si="10"/>
        <v>0</v>
      </c>
      <c r="G1154" s="171"/>
      <c r="H1154" s="171"/>
      <c r="I1154" s="402"/>
      <c r="J1154" s="403"/>
      <c r="K1154" s="403"/>
      <c r="L1154" s="403"/>
      <c r="M1154" s="403"/>
      <c r="N1154" s="404"/>
      <c r="O1154" s="402"/>
      <c r="P1154" s="403"/>
      <c r="Q1154" s="403"/>
      <c r="R1154" s="403"/>
      <c r="S1154" s="403"/>
      <c r="T1154" s="404"/>
      <c r="U1154" s="410"/>
      <c r="V1154" s="410"/>
      <c r="W1154" s="410"/>
      <c r="X1154" s="410"/>
      <c r="Y1154" s="410"/>
      <c r="Z1154" s="410"/>
    </row>
    <row r="1155" spans="1:26" x14ac:dyDescent="0.25">
      <c r="A1155" s="19"/>
      <c r="B1155" s="18"/>
      <c r="C1155" s="19"/>
      <c r="D1155" s="19"/>
      <c r="E1155" s="26"/>
      <c r="F1155" s="435">
        <f t="shared" si="10"/>
        <v>0</v>
      </c>
      <c r="G1155" s="171"/>
      <c r="H1155" s="171"/>
      <c r="I1155" s="402"/>
      <c r="J1155" s="403"/>
      <c r="K1155" s="403"/>
      <c r="L1155" s="403"/>
      <c r="M1155" s="403"/>
      <c r="N1155" s="404"/>
      <c r="O1155" s="402"/>
      <c r="P1155" s="403"/>
      <c r="Q1155" s="403"/>
      <c r="R1155" s="403"/>
      <c r="S1155" s="403"/>
      <c r="T1155" s="404"/>
      <c r="U1155" s="410"/>
      <c r="V1155" s="410"/>
      <c r="W1155" s="410"/>
      <c r="X1155" s="410"/>
      <c r="Y1155" s="410"/>
      <c r="Z1155" s="410"/>
    </row>
    <row r="1156" spans="1:26" x14ac:dyDescent="0.25">
      <c r="A1156" s="19"/>
      <c r="B1156" s="18"/>
      <c r="C1156" s="19"/>
      <c r="D1156" s="19"/>
      <c r="E1156" s="26"/>
      <c r="F1156" s="435">
        <f t="shared" si="10"/>
        <v>0</v>
      </c>
      <c r="G1156" s="171"/>
      <c r="H1156" s="171"/>
      <c r="I1156" s="402"/>
      <c r="J1156" s="403"/>
      <c r="K1156" s="403"/>
      <c r="L1156" s="403"/>
      <c r="M1156" s="403"/>
      <c r="N1156" s="404"/>
      <c r="O1156" s="402"/>
      <c r="P1156" s="403"/>
      <c r="Q1156" s="403"/>
      <c r="R1156" s="403"/>
      <c r="S1156" s="403"/>
      <c r="T1156" s="404"/>
      <c r="U1156" s="410"/>
      <c r="V1156" s="410"/>
      <c r="W1156" s="410"/>
      <c r="X1156" s="410"/>
      <c r="Y1156" s="410"/>
      <c r="Z1156" s="410"/>
    </row>
    <row r="1157" spans="1:26" x14ac:dyDescent="0.25">
      <c r="A1157" s="19"/>
      <c r="B1157" s="18"/>
      <c r="C1157" s="19"/>
      <c r="D1157" s="19"/>
      <c r="E1157" s="26"/>
      <c r="F1157" s="435">
        <f t="shared" si="10"/>
        <v>0</v>
      </c>
      <c r="G1157" s="171"/>
      <c r="H1157" s="171"/>
      <c r="I1157" s="402"/>
      <c r="J1157" s="403"/>
      <c r="K1157" s="403"/>
      <c r="L1157" s="403"/>
      <c r="M1157" s="403"/>
      <c r="N1157" s="404"/>
      <c r="O1157" s="402"/>
      <c r="P1157" s="403"/>
      <c r="Q1157" s="403"/>
      <c r="R1157" s="403"/>
      <c r="S1157" s="403"/>
      <c r="T1157" s="404"/>
      <c r="U1157" s="410"/>
      <c r="V1157" s="410"/>
      <c r="W1157" s="410"/>
      <c r="X1157" s="410"/>
      <c r="Y1157" s="410"/>
      <c r="Z1157" s="410"/>
    </row>
    <row r="1158" spans="1:26" x14ac:dyDescent="0.25">
      <c r="A1158" s="19"/>
      <c r="B1158" s="18"/>
      <c r="C1158" s="19"/>
      <c r="D1158" s="19"/>
      <c r="E1158" s="26"/>
      <c r="F1158" s="435">
        <f t="shared" si="10"/>
        <v>0</v>
      </c>
      <c r="G1158" s="171"/>
      <c r="H1158" s="171"/>
      <c r="I1158" s="402"/>
      <c r="J1158" s="403"/>
      <c r="K1158" s="403"/>
      <c r="L1158" s="403"/>
      <c r="M1158" s="403"/>
      <c r="N1158" s="404"/>
      <c r="O1158" s="402"/>
      <c r="P1158" s="403"/>
      <c r="Q1158" s="403"/>
      <c r="R1158" s="403"/>
      <c r="S1158" s="403"/>
      <c r="T1158" s="404"/>
      <c r="U1158" s="410"/>
      <c r="V1158" s="410"/>
      <c r="W1158" s="410"/>
      <c r="X1158" s="410"/>
      <c r="Y1158" s="410"/>
      <c r="Z1158" s="410"/>
    </row>
    <row r="1159" spans="1:26" x14ac:dyDescent="0.25">
      <c r="A1159" s="19"/>
      <c r="B1159" s="18"/>
      <c r="C1159" s="19"/>
      <c r="D1159" s="19"/>
      <c r="E1159" s="26"/>
      <c r="F1159" s="435">
        <f t="shared" si="10"/>
        <v>0</v>
      </c>
      <c r="G1159" s="171"/>
      <c r="H1159" s="171"/>
      <c r="I1159" s="402"/>
      <c r="J1159" s="403"/>
      <c r="K1159" s="403"/>
      <c r="L1159" s="403"/>
      <c r="M1159" s="403"/>
      <c r="N1159" s="404"/>
      <c r="O1159" s="402"/>
      <c r="P1159" s="403"/>
      <c r="Q1159" s="403"/>
      <c r="R1159" s="403"/>
      <c r="S1159" s="403"/>
      <c r="T1159" s="404"/>
      <c r="U1159" s="410"/>
      <c r="V1159" s="410"/>
      <c r="W1159" s="410"/>
      <c r="X1159" s="410"/>
      <c r="Y1159" s="410"/>
      <c r="Z1159" s="410"/>
    </row>
    <row r="1160" spans="1:26" x14ac:dyDescent="0.25">
      <c r="A1160" s="19"/>
      <c r="B1160" s="18"/>
      <c r="C1160" s="19"/>
      <c r="D1160" s="19"/>
      <c r="E1160" s="26"/>
      <c r="F1160" s="435">
        <f t="shared" si="10"/>
        <v>0</v>
      </c>
      <c r="G1160" s="171"/>
      <c r="H1160" s="171"/>
      <c r="I1160" s="402"/>
      <c r="J1160" s="403"/>
      <c r="K1160" s="403"/>
      <c r="L1160" s="403"/>
      <c r="M1160" s="403"/>
      <c r="N1160" s="404"/>
      <c r="O1160" s="402"/>
      <c r="P1160" s="403"/>
      <c r="Q1160" s="403"/>
      <c r="R1160" s="403"/>
      <c r="S1160" s="403"/>
      <c r="T1160" s="404"/>
      <c r="U1160" s="410"/>
      <c r="V1160" s="410"/>
      <c r="W1160" s="410"/>
      <c r="X1160" s="410"/>
      <c r="Y1160" s="410"/>
      <c r="Z1160" s="410"/>
    </row>
    <row r="1161" spans="1:26" x14ac:dyDescent="0.25">
      <c r="A1161" s="19"/>
      <c r="B1161" s="18"/>
      <c r="C1161" s="19"/>
      <c r="D1161" s="19"/>
      <c r="E1161" s="26"/>
      <c r="F1161" s="435">
        <f t="shared" si="10"/>
        <v>0</v>
      </c>
      <c r="G1161" s="171"/>
      <c r="H1161" s="171"/>
      <c r="I1161" s="402"/>
      <c r="J1161" s="403"/>
      <c r="K1161" s="403"/>
      <c r="L1161" s="403"/>
      <c r="M1161" s="403"/>
      <c r="N1161" s="404"/>
      <c r="O1161" s="402"/>
      <c r="P1161" s="403"/>
      <c r="Q1161" s="403"/>
      <c r="R1161" s="403"/>
      <c r="S1161" s="403"/>
      <c r="T1161" s="404"/>
      <c r="U1161" s="410"/>
      <c r="V1161" s="410"/>
      <c r="W1161" s="410"/>
      <c r="X1161" s="410"/>
      <c r="Y1161" s="410"/>
      <c r="Z1161" s="410"/>
    </row>
    <row r="1162" spans="1:26" x14ac:dyDescent="0.25">
      <c r="A1162" s="19"/>
      <c r="B1162" s="18"/>
      <c r="C1162" s="19"/>
      <c r="D1162" s="19"/>
      <c r="E1162" s="26"/>
      <c r="F1162" s="435">
        <f t="shared" si="10"/>
        <v>0</v>
      </c>
      <c r="G1162" s="171"/>
      <c r="H1162" s="171"/>
      <c r="I1162" s="402"/>
      <c r="J1162" s="403"/>
      <c r="K1162" s="403"/>
      <c r="L1162" s="403"/>
      <c r="M1162" s="403"/>
      <c r="N1162" s="404"/>
      <c r="O1162" s="402"/>
      <c r="P1162" s="403"/>
      <c r="Q1162" s="403"/>
      <c r="R1162" s="403"/>
      <c r="S1162" s="403"/>
      <c r="T1162" s="404"/>
      <c r="U1162" s="410"/>
      <c r="V1162" s="410"/>
      <c r="W1162" s="410"/>
      <c r="X1162" s="410"/>
      <c r="Y1162" s="410"/>
      <c r="Z1162" s="410"/>
    </row>
    <row r="1163" spans="1:26" x14ac:dyDescent="0.25">
      <c r="A1163" s="19"/>
      <c r="B1163" s="18"/>
      <c r="C1163" s="19"/>
      <c r="D1163" s="19"/>
      <c r="E1163" s="26"/>
      <c r="F1163" s="435">
        <f t="shared" si="10"/>
        <v>0</v>
      </c>
      <c r="G1163" s="171"/>
      <c r="H1163" s="171"/>
      <c r="I1163" s="402"/>
      <c r="J1163" s="403"/>
      <c r="K1163" s="403"/>
      <c r="L1163" s="403"/>
      <c r="M1163" s="403"/>
      <c r="N1163" s="404"/>
      <c r="O1163" s="402"/>
      <c r="P1163" s="403"/>
      <c r="Q1163" s="403"/>
      <c r="R1163" s="403"/>
      <c r="S1163" s="403"/>
      <c r="T1163" s="404"/>
      <c r="U1163" s="410"/>
      <c r="V1163" s="410"/>
      <c r="W1163" s="410"/>
      <c r="X1163" s="410"/>
      <c r="Y1163" s="410"/>
      <c r="Z1163" s="410"/>
    </row>
    <row r="1164" spans="1:26" x14ac:dyDescent="0.25">
      <c r="A1164" s="19"/>
      <c r="B1164" s="18"/>
      <c r="C1164" s="19"/>
      <c r="D1164" s="19"/>
      <c r="E1164" s="26"/>
      <c r="F1164" s="435">
        <f t="shared" si="10"/>
        <v>0</v>
      </c>
      <c r="G1164" s="171"/>
      <c r="H1164" s="171"/>
      <c r="I1164" s="402"/>
      <c r="J1164" s="403"/>
      <c r="K1164" s="403"/>
      <c r="L1164" s="403"/>
      <c r="M1164" s="403"/>
      <c r="N1164" s="404"/>
      <c r="O1164" s="402"/>
      <c r="P1164" s="403"/>
      <c r="Q1164" s="403"/>
      <c r="R1164" s="403"/>
      <c r="S1164" s="403"/>
      <c r="T1164" s="404"/>
      <c r="U1164" s="410"/>
      <c r="V1164" s="410"/>
      <c r="W1164" s="410"/>
      <c r="X1164" s="410"/>
      <c r="Y1164" s="410"/>
      <c r="Z1164" s="410"/>
    </row>
    <row r="1165" spans="1:26" x14ac:dyDescent="0.25">
      <c r="A1165" s="19"/>
      <c r="B1165" s="18"/>
      <c r="C1165" s="19"/>
      <c r="D1165" s="19"/>
      <c r="E1165" s="26"/>
      <c r="F1165" s="435">
        <f t="shared" si="10"/>
        <v>0</v>
      </c>
      <c r="G1165" s="171"/>
      <c r="H1165" s="171"/>
      <c r="I1165" s="402"/>
      <c r="J1165" s="403"/>
      <c r="K1165" s="403"/>
      <c r="L1165" s="403"/>
      <c r="M1165" s="403"/>
      <c r="N1165" s="404"/>
      <c r="O1165" s="402"/>
      <c r="P1165" s="403"/>
      <c r="Q1165" s="403"/>
      <c r="R1165" s="403"/>
      <c r="S1165" s="403"/>
      <c r="T1165" s="404"/>
      <c r="U1165" s="410"/>
      <c r="V1165" s="410"/>
      <c r="W1165" s="410"/>
      <c r="X1165" s="410"/>
      <c r="Y1165" s="410"/>
      <c r="Z1165" s="410"/>
    </row>
    <row r="1166" spans="1:26" x14ac:dyDescent="0.25">
      <c r="A1166" s="19"/>
      <c r="B1166" s="18"/>
      <c r="C1166" s="19"/>
      <c r="D1166" s="19"/>
      <c r="E1166" s="26"/>
      <c r="F1166" s="435">
        <f t="shared" si="10"/>
        <v>0</v>
      </c>
      <c r="G1166" s="171"/>
      <c r="H1166" s="171"/>
      <c r="I1166" s="402"/>
      <c r="J1166" s="403"/>
      <c r="K1166" s="403"/>
      <c r="L1166" s="403"/>
      <c r="M1166" s="403"/>
      <c r="N1166" s="404"/>
      <c r="O1166" s="402"/>
      <c r="P1166" s="403"/>
      <c r="Q1166" s="403"/>
      <c r="R1166" s="403"/>
      <c r="S1166" s="403"/>
      <c r="T1166" s="404"/>
      <c r="U1166" s="410"/>
      <c r="V1166" s="410"/>
      <c r="W1166" s="410"/>
      <c r="X1166" s="410"/>
      <c r="Y1166" s="410"/>
      <c r="Z1166" s="410"/>
    </row>
    <row r="1167" spans="1:26" x14ac:dyDescent="0.25">
      <c r="A1167" s="19"/>
      <c r="B1167" s="18"/>
      <c r="C1167" s="19"/>
      <c r="D1167" s="19"/>
      <c r="E1167" s="26"/>
      <c r="F1167" s="435">
        <f t="shared" si="10"/>
        <v>0</v>
      </c>
      <c r="G1167" s="171"/>
      <c r="H1167" s="171"/>
      <c r="I1167" s="402"/>
      <c r="J1167" s="403"/>
      <c r="K1167" s="403"/>
      <c r="L1167" s="403"/>
      <c r="M1167" s="403"/>
      <c r="N1167" s="404"/>
      <c r="O1167" s="402"/>
      <c r="P1167" s="403"/>
      <c r="Q1167" s="403"/>
      <c r="R1167" s="403"/>
      <c r="S1167" s="403"/>
      <c r="T1167" s="404"/>
      <c r="U1167" s="410"/>
      <c r="V1167" s="410"/>
      <c r="W1167" s="410"/>
      <c r="X1167" s="410"/>
      <c r="Y1167" s="410"/>
      <c r="Z1167" s="410"/>
    </row>
    <row r="1168" spans="1:26" x14ac:dyDescent="0.25">
      <c r="A1168" s="19"/>
      <c r="B1168" s="18"/>
      <c r="C1168" s="19"/>
      <c r="D1168" s="19"/>
      <c r="E1168" s="26"/>
      <c r="F1168" s="435">
        <f t="shared" si="10"/>
        <v>0</v>
      </c>
      <c r="G1168" s="171"/>
      <c r="H1168" s="171"/>
      <c r="I1168" s="402"/>
      <c r="J1168" s="403"/>
      <c r="K1168" s="403"/>
      <c r="L1168" s="403"/>
      <c r="M1168" s="403"/>
      <c r="N1168" s="404"/>
      <c r="O1168" s="402"/>
      <c r="P1168" s="403"/>
      <c r="Q1168" s="403"/>
      <c r="R1168" s="403"/>
      <c r="S1168" s="403"/>
      <c r="T1168" s="404"/>
      <c r="U1168" s="410"/>
      <c r="V1168" s="410"/>
      <c r="W1168" s="410"/>
      <c r="X1168" s="410"/>
      <c r="Y1168" s="410"/>
      <c r="Z1168" s="410"/>
    </row>
    <row r="1169" spans="1:26" x14ac:dyDescent="0.25">
      <c r="A1169" s="19"/>
      <c r="B1169" s="18"/>
      <c r="C1169" s="19"/>
      <c r="D1169" s="19"/>
      <c r="E1169" s="26"/>
      <c r="F1169" s="435">
        <f t="shared" si="10"/>
        <v>0</v>
      </c>
      <c r="G1169" s="171"/>
      <c r="H1169" s="171"/>
      <c r="I1169" s="402"/>
      <c r="J1169" s="403"/>
      <c r="K1169" s="403"/>
      <c r="L1169" s="403"/>
      <c r="M1169" s="403"/>
      <c r="N1169" s="404"/>
      <c r="O1169" s="402"/>
      <c r="P1169" s="403"/>
      <c r="Q1169" s="403"/>
      <c r="R1169" s="403"/>
      <c r="S1169" s="403"/>
      <c r="T1169" s="404"/>
      <c r="U1169" s="410"/>
      <c r="V1169" s="410"/>
      <c r="W1169" s="410"/>
      <c r="X1169" s="410"/>
      <c r="Y1169" s="410"/>
      <c r="Z1169" s="410"/>
    </row>
    <row r="1170" spans="1:26" x14ac:dyDescent="0.25">
      <c r="A1170" s="19"/>
      <c r="B1170" s="18"/>
      <c r="C1170" s="19"/>
      <c r="D1170" s="19"/>
      <c r="E1170" s="26"/>
      <c r="F1170" s="435">
        <f t="shared" si="10"/>
        <v>0</v>
      </c>
      <c r="G1170" s="171"/>
      <c r="H1170" s="171"/>
      <c r="I1170" s="402"/>
      <c r="J1170" s="403"/>
      <c r="K1170" s="403"/>
      <c r="L1170" s="403"/>
      <c r="M1170" s="403"/>
      <c r="N1170" s="404"/>
      <c r="O1170" s="402"/>
      <c r="P1170" s="403"/>
      <c r="Q1170" s="403"/>
      <c r="R1170" s="403"/>
      <c r="S1170" s="403"/>
      <c r="T1170" s="404"/>
      <c r="U1170" s="410"/>
      <c r="V1170" s="410"/>
      <c r="W1170" s="410"/>
      <c r="X1170" s="410"/>
      <c r="Y1170" s="410"/>
      <c r="Z1170" s="410"/>
    </row>
    <row r="1171" spans="1:26" x14ac:dyDescent="0.25">
      <c r="A1171" s="19"/>
      <c r="B1171" s="18"/>
      <c r="C1171" s="19"/>
      <c r="D1171" s="19"/>
      <c r="E1171" s="26"/>
      <c r="F1171" s="435">
        <f t="shared" si="10"/>
        <v>0</v>
      </c>
      <c r="G1171" s="171"/>
      <c r="H1171" s="171"/>
      <c r="I1171" s="402"/>
      <c r="J1171" s="403"/>
      <c r="K1171" s="403"/>
      <c r="L1171" s="403"/>
      <c r="M1171" s="403"/>
      <c r="N1171" s="404"/>
      <c r="O1171" s="402"/>
      <c r="P1171" s="403"/>
      <c r="Q1171" s="403"/>
      <c r="R1171" s="403"/>
      <c r="S1171" s="403"/>
      <c r="T1171" s="404"/>
      <c r="U1171" s="410"/>
      <c r="V1171" s="410"/>
      <c r="W1171" s="410"/>
      <c r="X1171" s="410"/>
      <c r="Y1171" s="410"/>
      <c r="Z1171" s="410"/>
    </row>
    <row r="1172" spans="1:26" x14ac:dyDescent="0.25">
      <c r="A1172" s="19"/>
      <c r="B1172" s="18"/>
      <c r="C1172" s="19"/>
      <c r="D1172" s="19"/>
      <c r="E1172" s="26"/>
      <c r="F1172" s="435">
        <f t="shared" si="10"/>
        <v>0</v>
      </c>
      <c r="G1172" s="171"/>
      <c r="H1172" s="171"/>
      <c r="I1172" s="402"/>
      <c r="J1172" s="403"/>
      <c r="K1172" s="403"/>
      <c r="L1172" s="403"/>
      <c r="M1172" s="403"/>
      <c r="N1172" s="404"/>
      <c r="O1172" s="402"/>
      <c r="P1172" s="403"/>
      <c r="Q1172" s="403"/>
      <c r="R1172" s="403"/>
      <c r="S1172" s="403"/>
      <c r="T1172" s="404"/>
      <c r="U1172" s="410"/>
      <c r="V1172" s="410"/>
      <c r="W1172" s="410"/>
      <c r="X1172" s="410"/>
      <c r="Y1172" s="410"/>
      <c r="Z1172" s="410"/>
    </row>
    <row r="1173" spans="1:26" x14ac:dyDescent="0.25">
      <c r="A1173" s="19"/>
      <c r="B1173" s="18"/>
      <c r="C1173" s="19"/>
      <c r="D1173" s="19"/>
      <c r="E1173" s="26"/>
      <c r="F1173" s="435">
        <f t="shared" si="10"/>
        <v>0</v>
      </c>
      <c r="G1173" s="171"/>
      <c r="H1173" s="171"/>
      <c r="I1173" s="402"/>
      <c r="J1173" s="403"/>
      <c r="K1173" s="403"/>
      <c r="L1173" s="403"/>
      <c r="M1173" s="403"/>
      <c r="N1173" s="404"/>
      <c r="O1173" s="402"/>
      <c r="P1173" s="403"/>
      <c r="Q1173" s="403"/>
      <c r="R1173" s="403"/>
      <c r="S1173" s="403"/>
      <c r="T1173" s="404"/>
      <c r="U1173" s="410"/>
      <c r="V1173" s="410"/>
      <c r="W1173" s="410"/>
      <c r="X1173" s="410"/>
      <c r="Y1173" s="410"/>
      <c r="Z1173" s="410"/>
    </row>
    <row r="1174" spans="1:26" x14ac:dyDescent="0.25">
      <c r="A1174" s="19"/>
      <c r="B1174" s="18"/>
      <c r="C1174" s="19"/>
      <c r="D1174" s="19"/>
      <c r="E1174" s="26"/>
      <c r="F1174" s="435">
        <f t="shared" si="10"/>
        <v>0</v>
      </c>
      <c r="G1174" s="171"/>
      <c r="H1174" s="171"/>
      <c r="I1174" s="402"/>
      <c r="J1174" s="403"/>
      <c r="K1174" s="403"/>
      <c r="L1174" s="403"/>
      <c r="M1174" s="403"/>
      <c r="N1174" s="404"/>
      <c r="O1174" s="402"/>
      <c r="P1174" s="403"/>
      <c r="Q1174" s="403"/>
      <c r="R1174" s="403"/>
      <c r="S1174" s="403"/>
      <c r="T1174" s="404"/>
      <c r="U1174" s="410"/>
      <c r="V1174" s="410"/>
      <c r="W1174" s="410"/>
      <c r="X1174" s="410"/>
      <c r="Y1174" s="410"/>
      <c r="Z1174" s="410"/>
    </row>
    <row r="1175" spans="1:26" x14ac:dyDescent="0.25">
      <c r="A1175" s="19"/>
      <c r="B1175" s="18"/>
      <c r="C1175" s="19"/>
      <c r="D1175" s="19"/>
      <c r="E1175" s="26"/>
      <c r="F1175" s="435">
        <f t="shared" si="10"/>
        <v>0</v>
      </c>
      <c r="G1175" s="171"/>
      <c r="H1175" s="171"/>
      <c r="I1175" s="402"/>
      <c r="J1175" s="403"/>
      <c r="K1175" s="403"/>
      <c r="L1175" s="403"/>
      <c r="M1175" s="403"/>
      <c r="N1175" s="404"/>
      <c r="O1175" s="402"/>
      <c r="P1175" s="403"/>
      <c r="Q1175" s="403"/>
      <c r="R1175" s="403"/>
      <c r="S1175" s="403"/>
      <c r="T1175" s="404"/>
      <c r="U1175" s="410"/>
      <c r="V1175" s="410"/>
      <c r="W1175" s="410"/>
      <c r="X1175" s="410"/>
      <c r="Y1175" s="410"/>
      <c r="Z1175" s="410"/>
    </row>
    <row r="1176" spans="1:26" x14ac:dyDescent="0.25">
      <c r="A1176" s="19"/>
      <c r="B1176" s="18"/>
      <c r="C1176" s="19"/>
      <c r="D1176" s="19"/>
      <c r="E1176" s="26"/>
      <c r="F1176" s="435">
        <f t="shared" si="10"/>
        <v>0</v>
      </c>
      <c r="G1176" s="171"/>
      <c r="H1176" s="171"/>
      <c r="I1176" s="402"/>
      <c r="J1176" s="403"/>
      <c r="K1176" s="403"/>
      <c r="L1176" s="403"/>
      <c r="M1176" s="403"/>
      <c r="N1176" s="404"/>
      <c r="O1176" s="402"/>
      <c r="P1176" s="403"/>
      <c r="Q1176" s="403"/>
      <c r="R1176" s="403"/>
      <c r="S1176" s="403"/>
      <c r="T1176" s="404"/>
      <c r="U1176" s="410"/>
      <c r="V1176" s="410"/>
      <c r="W1176" s="410"/>
      <c r="X1176" s="410"/>
      <c r="Y1176" s="410"/>
      <c r="Z1176" s="410"/>
    </row>
    <row r="1177" spans="1:26" x14ac:dyDescent="0.25">
      <c r="A1177" s="19"/>
      <c r="B1177" s="18"/>
      <c r="C1177" s="19"/>
      <c r="D1177" s="19"/>
      <c r="E1177" s="26"/>
      <c r="F1177" s="435">
        <f t="shared" si="10"/>
        <v>0</v>
      </c>
      <c r="G1177" s="171"/>
      <c r="H1177" s="171"/>
      <c r="I1177" s="402"/>
      <c r="J1177" s="403"/>
      <c r="K1177" s="403"/>
      <c r="L1177" s="403"/>
      <c r="M1177" s="403"/>
      <c r="N1177" s="404"/>
      <c r="O1177" s="402"/>
      <c r="P1177" s="403"/>
      <c r="Q1177" s="403"/>
      <c r="R1177" s="403"/>
      <c r="S1177" s="403"/>
      <c r="T1177" s="404"/>
      <c r="U1177" s="410"/>
      <c r="V1177" s="410"/>
      <c r="W1177" s="410"/>
      <c r="X1177" s="410"/>
      <c r="Y1177" s="410"/>
      <c r="Z1177" s="410"/>
    </row>
    <row r="1178" spans="1:26" x14ac:dyDescent="0.25">
      <c r="A1178" s="19"/>
      <c r="B1178" s="18"/>
      <c r="C1178" s="19"/>
      <c r="D1178" s="19"/>
      <c r="E1178" s="26"/>
      <c r="F1178" s="435">
        <f t="shared" si="10"/>
        <v>0</v>
      </c>
      <c r="G1178" s="171"/>
      <c r="H1178" s="171"/>
      <c r="I1178" s="402"/>
      <c r="J1178" s="403"/>
      <c r="K1178" s="403"/>
      <c r="L1178" s="403"/>
      <c r="M1178" s="403"/>
      <c r="N1178" s="404"/>
      <c r="O1178" s="402"/>
      <c r="P1178" s="403"/>
      <c r="Q1178" s="403"/>
      <c r="R1178" s="403"/>
      <c r="S1178" s="403"/>
      <c r="T1178" s="404"/>
      <c r="U1178" s="410"/>
      <c r="V1178" s="410"/>
      <c r="W1178" s="410"/>
      <c r="X1178" s="410"/>
      <c r="Y1178" s="410"/>
      <c r="Z1178" s="410"/>
    </row>
    <row r="1179" spans="1:26" x14ac:dyDescent="0.25">
      <c r="A1179" s="19"/>
      <c r="B1179" s="18"/>
      <c r="C1179" s="19"/>
      <c r="D1179" s="19"/>
      <c r="E1179" s="26"/>
      <c r="F1179" s="435">
        <f t="shared" si="10"/>
        <v>0</v>
      </c>
      <c r="G1179" s="171"/>
      <c r="H1179" s="171"/>
      <c r="I1179" s="402"/>
      <c r="J1179" s="403"/>
      <c r="K1179" s="403"/>
      <c r="L1179" s="403"/>
      <c r="M1179" s="403"/>
      <c r="N1179" s="404"/>
      <c r="O1179" s="402"/>
      <c r="P1179" s="403"/>
      <c r="Q1179" s="403"/>
      <c r="R1179" s="403"/>
      <c r="S1179" s="403"/>
      <c r="T1179" s="404"/>
      <c r="U1179" s="410"/>
      <c r="V1179" s="410"/>
      <c r="W1179" s="410"/>
      <c r="X1179" s="410"/>
      <c r="Y1179" s="410"/>
      <c r="Z1179" s="410"/>
    </row>
    <row r="1180" spans="1:26" x14ac:dyDescent="0.25">
      <c r="A1180" s="19"/>
      <c r="B1180" s="18"/>
      <c r="C1180" s="19"/>
      <c r="D1180" s="19"/>
      <c r="E1180" s="26"/>
      <c r="F1180" s="435">
        <f t="shared" si="10"/>
        <v>0</v>
      </c>
      <c r="G1180" s="171"/>
      <c r="H1180" s="171"/>
      <c r="I1180" s="402"/>
      <c r="J1180" s="403"/>
      <c r="K1180" s="403"/>
      <c r="L1180" s="403"/>
      <c r="M1180" s="403"/>
      <c r="N1180" s="404"/>
      <c r="O1180" s="402"/>
      <c r="P1180" s="403"/>
      <c r="Q1180" s="403"/>
      <c r="R1180" s="403"/>
      <c r="S1180" s="403"/>
      <c r="T1180" s="404"/>
      <c r="U1180" s="410"/>
      <c r="V1180" s="410"/>
      <c r="W1180" s="410"/>
      <c r="X1180" s="410"/>
      <c r="Y1180" s="410"/>
      <c r="Z1180" s="410"/>
    </row>
    <row r="1181" spans="1:26" x14ac:dyDescent="0.25">
      <c r="A1181" s="19"/>
      <c r="B1181" s="18"/>
      <c r="C1181" s="19"/>
      <c r="D1181" s="19"/>
      <c r="E1181" s="26"/>
      <c r="F1181" s="435">
        <f t="shared" si="10"/>
        <v>0</v>
      </c>
      <c r="G1181" s="171"/>
      <c r="H1181" s="171"/>
      <c r="I1181" s="402"/>
      <c r="J1181" s="403"/>
      <c r="K1181" s="403"/>
      <c r="L1181" s="403"/>
      <c r="M1181" s="403"/>
      <c r="N1181" s="404"/>
      <c r="O1181" s="402"/>
      <c r="P1181" s="403"/>
      <c r="Q1181" s="403"/>
      <c r="R1181" s="403"/>
      <c r="S1181" s="403"/>
      <c r="T1181" s="404"/>
      <c r="U1181" s="410"/>
      <c r="V1181" s="410"/>
      <c r="W1181" s="410"/>
      <c r="X1181" s="410"/>
      <c r="Y1181" s="410"/>
      <c r="Z1181" s="410"/>
    </row>
    <row r="1182" spans="1:26" x14ac:dyDescent="0.25">
      <c r="A1182" s="19"/>
      <c r="B1182" s="18"/>
      <c r="C1182" s="19"/>
      <c r="D1182" s="19"/>
      <c r="E1182" s="26"/>
      <c r="F1182" s="435">
        <f t="shared" si="10"/>
        <v>0</v>
      </c>
      <c r="G1182" s="171"/>
      <c r="H1182" s="171"/>
      <c r="I1182" s="402"/>
      <c r="J1182" s="403"/>
      <c r="K1182" s="403"/>
      <c r="L1182" s="403"/>
      <c r="M1182" s="403"/>
      <c r="N1182" s="404"/>
      <c r="O1182" s="402"/>
      <c r="P1182" s="403"/>
      <c r="Q1182" s="403"/>
      <c r="R1182" s="403"/>
      <c r="S1182" s="403"/>
      <c r="T1182" s="404"/>
      <c r="U1182" s="410"/>
      <c r="V1182" s="410"/>
      <c r="W1182" s="410"/>
      <c r="X1182" s="410"/>
      <c r="Y1182" s="410"/>
      <c r="Z1182" s="410"/>
    </row>
    <row r="1183" spans="1:26" x14ac:dyDescent="0.25">
      <c r="A1183" s="19"/>
      <c r="B1183" s="18"/>
      <c r="C1183" s="19"/>
      <c r="D1183" s="19"/>
      <c r="E1183" s="26"/>
      <c r="F1183" s="435">
        <f t="shared" si="10"/>
        <v>0</v>
      </c>
      <c r="G1183" s="171"/>
      <c r="H1183" s="171"/>
      <c r="I1183" s="402"/>
      <c r="J1183" s="403"/>
      <c r="K1183" s="403"/>
      <c r="L1183" s="403"/>
      <c r="M1183" s="403"/>
      <c r="N1183" s="404"/>
      <c r="O1183" s="402"/>
      <c r="P1183" s="403"/>
      <c r="Q1183" s="403"/>
      <c r="R1183" s="403"/>
      <c r="S1183" s="403"/>
      <c r="T1183" s="404"/>
      <c r="U1183" s="410"/>
      <c r="V1183" s="410"/>
      <c r="W1183" s="410"/>
      <c r="X1183" s="410"/>
      <c r="Y1183" s="410"/>
      <c r="Z1183" s="410"/>
    </row>
    <row r="1184" spans="1:26" x14ac:dyDescent="0.25">
      <c r="A1184" s="19"/>
      <c r="B1184" s="18"/>
      <c r="C1184" s="19"/>
      <c r="D1184" s="19"/>
      <c r="E1184" s="26"/>
      <c r="F1184" s="435">
        <f t="shared" si="10"/>
        <v>0</v>
      </c>
      <c r="G1184" s="171"/>
      <c r="H1184" s="171"/>
      <c r="I1184" s="402"/>
      <c r="J1184" s="403"/>
      <c r="K1184" s="403"/>
      <c r="L1184" s="403"/>
      <c r="M1184" s="403"/>
      <c r="N1184" s="404"/>
      <c r="O1184" s="402"/>
      <c r="P1184" s="403"/>
      <c r="Q1184" s="403"/>
      <c r="R1184" s="403"/>
      <c r="S1184" s="403"/>
      <c r="T1184" s="404"/>
      <c r="U1184" s="410"/>
      <c r="V1184" s="410"/>
      <c r="W1184" s="410"/>
      <c r="X1184" s="410"/>
      <c r="Y1184" s="410"/>
      <c r="Z1184" s="410"/>
    </row>
    <row r="1185" spans="1:26" x14ac:dyDescent="0.25">
      <c r="A1185" s="19"/>
      <c r="B1185" s="18"/>
      <c r="C1185" s="19"/>
      <c r="D1185" s="19"/>
      <c r="E1185" s="26"/>
      <c r="F1185" s="435">
        <f t="shared" si="10"/>
        <v>0</v>
      </c>
      <c r="G1185" s="171"/>
      <c r="H1185" s="171"/>
      <c r="I1185" s="402"/>
      <c r="J1185" s="403"/>
      <c r="K1185" s="403"/>
      <c r="L1185" s="403"/>
      <c r="M1185" s="403"/>
      <c r="N1185" s="404"/>
      <c r="O1185" s="402"/>
      <c r="P1185" s="403"/>
      <c r="Q1185" s="403"/>
      <c r="R1185" s="403"/>
      <c r="S1185" s="403"/>
      <c r="T1185" s="404"/>
      <c r="U1185" s="410"/>
      <c r="V1185" s="410"/>
      <c r="W1185" s="410"/>
      <c r="X1185" s="410"/>
      <c r="Y1185" s="410"/>
      <c r="Z1185" s="410"/>
    </row>
    <row r="1186" spans="1:26" x14ac:dyDescent="0.25">
      <c r="A1186" s="19"/>
      <c r="B1186" s="18"/>
      <c r="C1186" s="19"/>
      <c r="D1186" s="19"/>
      <c r="E1186" s="26"/>
      <c r="F1186" s="435">
        <f t="shared" si="10"/>
        <v>0</v>
      </c>
      <c r="G1186" s="171"/>
      <c r="H1186" s="171"/>
      <c r="I1186" s="402"/>
      <c r="J1186" s="403"/>
      <c r="K1186" s="403"/>
      <c r="L1186" s="403"/>
      <c r="M1186" s="403"/>
      <c r="N1186" s="404"/>
      <c r="O1186" s="402"/>
      <c r="P1186" s="403"/>
      <c r="Q1186" s="403"/>
      <c r="R1186" s="403"/>
      <c r="S1186" s="403"/>
      <c r="T1186" s="404"/>
      <c r="U1186" s="410"/>
      <c r="V1186" s="410"/>
      <c r="W1186" s="410"/>
      <c r="X1186" s="410"/>
      <c r="Y1186" s="410"/>
      <c r="Z1186" s="410"/>
    </row>
    <row r="1187" spans="1:26" x14ac:dyDescent="0.25">
      <c r="A1187" s="19"/>
      <c r="B1187" s="18"/>
      <c r="C1187" s="19"/>
      <c r="D1187" s="19"/>
      <c r="E1187" s="26"/>
      <c r="F1187" s="435">
        <f t="shared" ref="F1187:F1250" si="11">MOD(H1187-G1187,1)</f>
        <v>0</v>
      </c>
      <c r="G1187" s="171"/>
      <c r="H1187" s="171"/>
      <c r="I1187" s="402"/>
      <c r="J1187" s="403"/>
      <c r="K1187" s="403"/>
      <c r="L1187" s="403"/>
      <c r="M1187" s="403"/>
      <c r="N1187" s="404"/>
      <c r="O1187" s="402"/>
      <c r="P1187" s="403"/>
      <c r="Q1187" s="403"/>
      <c r="R1187" s="403"/>
      <c r="S1187" s="403"/>
      <c r="T1187" s="404"/>
      <c r="U1187" s="410"/>
      <c r="V1187" s="410"/>
      <c r="W1187" s="410"/>
      <c r="X1187" s="410"/>
      <c r="Y1187" s="410"/>
      <c r="Z1187" s="410"/>
    </row>
    <row r="1188" spans="1:26" x14ac:dyDescent="0.25">
      <c r="A1188" s="19"/>
      <c r="B1188" s="18"/>
      <c r="C1188" s="19"/>
      <c r="D1188" s="19"/>
      <c r="E1188" s="26"/>
      <c r="F1188" s="435">
        <f t="shared" si="11"/>
        <v>0</v>
      </c>
      <c r="G1188" s="171"/>
      <c r="H1188" s="171"/>
      <c r="I1188" s="402"/>
      <c r="J1188" s="403"/>
      <c r="K1188" s="403"/>
      <c r="L1188" s="403"/>
      <c r="M1188" s="403"/>
      <c r="N1188" s="404"/>
      <c r="O1188" s="402"/>
      <c r="P1188" s="403"/>
      <c r="Q1188" s="403"/>
      <c r="R1188" s="403"/>
      <c r="S1188" s="403"/>
      <c r="T1188" s="404"/>
      <c r="U1188" s="410"/>
      <c r="V1188" s="410"/>
      <c r="W1188" s="410"/>
      <c r="X1188" s="410"/>
      <c r="Y1188" s="410"/>
      <c r="Z1188" s="410"/>
    </row>
    <row r="1189" spans="1:26" x14ac:dyDescent="0.25">
      <c r="A1189" s="19"/>
      <c r="B1189" s="18"/>
      <c r="C1189" s="19"/>
      <c r="D1189" s="19"/>
      <c r="E1189" s="26"/>
      <c r="F1189" s="435">
        <f t="shared" si="11"/>
        <v>0</v>
      </c>
      <c r="G1189" s="171"/>
      <c r="H1189" s="171"/>
      <c r="I1189" s="402"/>
      <c r="J1189" s="403"/>
      <c r="K1189" s="403"/>
      <c r="L1189" s="403"/>
      <c r="M1189" s="403"/>
      <c r="N1189" s="404"/>
      <c r="O1189" s="402"/>
      <c r="P1189" s="403"/>
      <c r="Q1189" s="403"/>
      <c r="R1189" s="403"/>
      <c r="S1189" s="403"/>
      <c r="T1189" s="404"/>
      <c r="U1189" s="410"/>
      <c r="V1189" s="410"/>
      <c r="W1189" s="410"/>
      <c r="X1189" s="410"/>
      <c r="Y1189" s="410"/>
      <c r="Z1189" s="410"/>
    </row>
    <row r="1190" spans="1:26" x14ac:dyDescent="0.25">
      <c r="A1190" s="19"/>
      <c r="B1190" s="18"/>
      <c r="C1190" s="19"/>
      <c r="D1190" s="19"/>
      <c r="E1190" s="26"/>
      <c r="F1190" s="435">
        <f t="shared" si="11"/>
        <v>0</v>
      </c>
      <c r="G1190" s="171"/>
      <c r="H1190" s="171"/>
      <c r="I1190" s="402"/>
      <c r="J1190" s="403"/>
      <c r="K1190" s="403"/>
      <c r="L1190" s="403"/>
      <c r="M1190" s="403"/>
      <c r="N1190" s="404"/>
      <c r="O1190" s="402"/>
      <c r="P1190" s="403"/>
      <c r="Q1190" s="403"/>
      <c r="R1190" s="403"/>
      <c r="S1190" s="403"/>
      <c r="T1190" s="404"/>
      <c r="U1190" s="410"/>
      <c r="V1190" s="410"/>
      <c r="W1190" s="410"/>
      <c r="X1190" s="410"/>
      <c r="Y1190" s="410"/>
      <c r="Z1190" s="410"/>
    </row>
    <row r="1191" spans="1:26" x14ac:dyDescent="0.25">
      <c r="A1191" s="19"/>
      <c r="B1191" s="18"/>
      <c r="C1191" s="19"/>
      <c r="D1191" s="19"/>
      <c r="E1191" s="26"/>
      <c r="F1191" s="435">
        <f t="shared" si="11"/>
        <v>0</v>
      </c>
      <c r="G1191" s="171"/>
      <c r="H1191" s="171"/>
      <c r="I1191" s="402"/>
      <c r="J1191" s="403"/>
      <c r="K1191" s="403"/>
      <c r="L1191" s="403"/>
      <c r="M1191" s="403"/>
      <c r="N1191" s="404"/>
      <c r="O1191" s="402"/>
      <c r="P1191" s="403"/>
      <c r="Q1191" s="403"/>
      <c r="R1191" s="403"/>
      <c r="S1191" s="403"/>
      <c r="T1191" s="404"/>
      <c r="U1191" s="410"/>
      <c r="V1191" s="410"/>
      <c r="W1191" s="410"/>
      <c r="X1191" s="410"/>
      <c r="Y1191" s="410"/>
      <c r="Z1191" s="410"/>
    </row>
    <row r="1192" spans="1:26" x14ac:dyDescent="0.25">
      <c r="A1192" s="19"/>
      <c r="B1192" s="18"/>
      <c r="C1192" s="19"/>
      <c r="D1192" s="19"/>
      <c r="E1192" s="26"/>
      <c r="F1192" s="435">
        <f t="shared" si="11"/>
        <v>0</v>
      </c>
      <c r="G1192" s="171"/>
      <c r="H1192" s="171"/>
      <c r="I1192" s="402"/>
      <c r="J1192" s="403"/>
      <c r="K1192" s="403"/>
      <c r="L1192" s="403"/>
      <c r="M1192" s="403"/>
      <c r="N1192" s="404"/>
      <c r="O1192" s="402"/>
      <c r="P1192" s="403"/>
      <c r="Q1192" s="403"/>
      <c r="R1192" s="403"/>
      <c r="S1192" s="403"/>
      <c r="T1192" s="404"/>
      <c r="U1192" s="410"/>
      <c r="V1192" s="410"/>
      <c r="W1192" s="410"/>
      <c r="X1192" s="410"/>
      <c r="Y1192" s="410"/>
      <c r="Z1192" s="410"/>
    </row>
    <row r="1193" spans="1:26" x14ac:dyDescent="0.25">
      <c r="A1193" s="19"/>
      <c r="B1193" s="18"/>
      <c r="C1193" s="19"/>
      <c r="D1193" s="19"/>
      <c r="E1193" s="26"/>
      <c r="F1193" s="435">
        <f t="shared" si="11"/>
        <v>0</v>
      </c>
      <c r="G1193" s="171"/>
      <c r="H1193" s="171"/>
      <c r="I1193" s="402"/>
      <c r="J1193" s="403"/>
      <c r="K1193" s="403"/>
      <c r="L1193" s="403"/>
      <c r="M1193" s="403"/>
      <c r="N1193" s="404"/>
      <c r="O1193" s="402"/>
      <c r="P1193" s="403"/>
      <c r="Q1193" s="403"/>
      <c r="R1193" s="403"/>
      <c r="S1193" s="403"/>
      <c r="T1193" s="404"/>
      <c r="U1193" s="410"/>
      <c r="V1193" s="410"/>
      <c r="W1193" s="410"/>
      <c r="X1193" s="410"/>
      <c r="Y1193" s="410"/>
      <c r="Z1193" s="410"/>
    </row>
    <row r="1194" spans="1:26" x14ac:dyDescent="0.25">
      <c r="A1194" s="19"/>
      <c r="B1194" s="18"/>
      <c r="C1194" s="19"/>
      <c r="D1194" s="19"/>
      <c r="E1194" s="26"/>
      <c r="F1194" s="435">
        <f t="shared" si="11"/>
        <v>0</v>
      </c>
      <c r="G1194" s="171"/>
      <c r="H1194" s="171"/>
      <c r="I1194" s="402"/>
      <c r="J1194" s="403"/>
      <c r="K1194" s="403"/>
      <c r="L1194" s="403"/>
      <c r="M1194" s="403"/>
      <c r="N1194" s="404"/>
      <c r="O1194" s="402"/>
      <c r="P1194" s="403"/>
      <c r="Q1194" s="403"/>
      <c r="R1194" s="403"/>
      <c r="S1194" s="403"/>
      <c r="T1194" s="404"/>
      <c r="U1194" s="410"/>
      <c r="V1194" s="410"/>
      <c r="W1194" s="410"/>
      <c r="X1194" s="410"/>
      <c r="Y1194" s="410"/>
      <c r="Z1194" s="410"/>
    </row>
    <row r="1195" spans="1:26" x14ac:dyDescent="0.25">
      <c r="A1195" s="19"/>
      <c r="B1195" s="18"/>
      <c r="C1195" s="19"/>
      <c r="D1195" s="19"/>
      <c r="E1195" s="26"/>
      <c r="F1195" s="435">
        <f t="shared" si="11"/>
        <v>0</v>
      </c>
      <c r="G1195" s="171"/>
      <c r="H1195" s="171"/>
      <c r="I1195" s="402"/>
      <c r="J1195" s="403"/>
      <c r="K1195" s="403"/>
      <c r="L1195" s="403"/>
      <c r="M1195" s="403"/>
      <c r="N1195" s="404"/>
      <c r="O1195" s="402"/>
      <c r="P1195" s="403"/>
      <c r="Q1195" s="403"/>
      <c r="R1195" s="403"/>
      <c r="S1195" s="403"/>
      <c r="T1195" s="404"/>
      <c r="U1195" s="410"/>
      <c r="V1195" s="410"/>
      <c r="W1195" s="410"/>
      <c r="X1195" s="410"/>
      <c r="Y1195" s="410"/>
      <c r="Z1195" s="410"/>
    </row>
    <row r="1196" spans="1:26" x14ac:dyDescent="0.25">
      <c r="A1196" s="19"/>
      <c r="B1196" s="18"/>
      <c r="C1196" s="19"/>
      <c r="D1196" s="19"/>
      <c r="E1196" s="26"/>
      <c r="F1196" s="435">
        <f t="shared" si="11"/>
        <v>0</v>
      </c>
      <c r="G1196" s="171"/>
      <c r="H1196" s="171"/>
      <c r="I1196" s="402"/>
      <c r="J1196" s="403"/>
      <c r="K1196" s="403"/>
      <c r="L1196" s="403"/>
      <c r="M1196" s="403"/>
      <c r="N1196" s="404"/>
      <c r="O1196" s="402"/>
      <c r="P1196" s="403"/>
      <c r="Q1196" s="403"/>
      <c r="R1196" s="403"/>
      <c r="S1196" s="403"/>
      <c r="T1196" s="404"/>
      <c r="U1196" s="410"/>
      <c r="V1196" s="410"/>
      <c r="W1196" s="410"/>
      <c r="X1196" s="410"/>
      <c r="Y1196" s="410"/>
      <c r="Z1196" s="410"/>
    </row>
    <row r="1197" spans="1:26" x14ac:dyDescent="0.25">
      <c r="A1197" s="19"/>
      <c r="B1197" s="18"/>
      <c r="C1197" s="19"/>
      <c r="D1197" s="19"/>
      <c r="E1197" s="26"/>
      <c r="F1197" s="435">
        <f t="shared" si="11"/>
        <v>0</v>
      </c>
      <c r="G1197" s="171"/>
      <c r="H1197" s="171"/>
      <c r="I1197" s="402"/>
      <c r="J1197" s="403"/>
      <c r="K1197" s="403"/>
      <c r="L1197" s="403"/>
      <c r="M1197" s="403"/>
      <c r="N1197" s="404"/>
      <c r="O1197" s="402"/>
      <c r="P1197" s="403"/>
      <c r="Q1197" s="403"/>
      <c r="R1197" s="403"/>
      <c r="S1197" s="403"/>
      <c r="T1197" s="404"/>
      <c r="U1197" s="410"/>
      <c r="V1197" s="410"/>
      <c r="W1197" s="410"/>
      <c r="X1197" s="410"/>
      <c r="Y1197" s="410"/>
      <c r="Z1197" s="410"/>
    </row>
    <row r="1198" spans="1:26" x14ac:dyDescent="0.25">
      <c r="A1198" s="19"/>
      <c r="B1198" s="18"/>
      <c r="C1198" s="19"/>
      <c r="D1198" s="19"/>
      <c r="E1198" s="26"/>
      <c r="F1198" s="435">
        <f t="shared" si="11"/>
        <v>0</v>
      </c>
      <c r="G1198" s="171"/>
      <c r="H1198" s="171"/>
      <c r="I1198" s="402"/>
      <c r="J1198" s="403"/>
      <c r="K1198" s="403"/>
      <c r="L1198" s="403"/>
      <c r="M1198" s="403"/>
      <c r="N1198" s="404"/>
      <c r="O1198" s="402"/>
      <c r="P1198" s="403"/>
      <c r="Q1198" s="403"/>
      <c r="R1198" s="403"/>
      <c r="S1198" s="403"/>
      <c r="T1198" s="404"/>
      <c r="U1198" s="410"/>
      <c r="V1198" s="410"/>
      <c r="W1198" s="410"/>
      <c r="X1198" s="410"/>
      <c r="Y1198" s="410"/>
      <c r="Z1198" s="410"/>
    </row>
    <row r="1199" spans="1:26" x14ac:dyDescent="0.25">
      <c r="A1199" s="19"/>
      <c r="B1199" s="18"/>
      <c r="C1199" s="19"/>
      <c r="D1199" s="19"/>
      <c r="E1199" s="26"/>
      <c r="F1199" s="435">
        <f t="shared" si="11"/>
        <v>0</v>
      </c>
      <c r="G1199" s="171"/>
      <c r="H1199" s="171"/>
      <c r="I1199" s="402"/>
      <c r="J1199" s="403"/>
      <c r="K1199" s="403"/>
      <c r="L1199" s="403"/>
      <c r="M1199" s="403"/>
      <c r="N1199" s="404"/>
      <c r="O1199" s="402"/>
      <c r="P1199" s="403"/>
      <c r="Q1199" s="403"/>
      <c r="R1199" s="403"/>
      <c r="S1199" s="403"/>
      <c r="T1199" s="404"/>
      <c r="U1199" s="410"/>
      <c r="V1199" s="410"/>
      <c r="W1199" s="410"/>
      <c r="X1199" s="410"/>
      <c r="Y1199" s="410"/>
      <c r="Z1199" s="410"/>
    </row>
    <row r="1200" spans="1:26" x14ac:dyDescent="0.25">
      <c r="A1200" s="19"/>
      <c r="B1200" s="18"/>
      <c r="C1200" s="19"/>
      <c r="D1200" s="19"/>
      <c r="E1200" s="26"/>
      <c r="F1200" s="435">
        <f t="shared" si="11"/>
        <v>0</v>
      </c>
      <c r="G1200" s="171"/>
      <c r="H1200" s="171"/>
      <c r="I1200" s="402"/>
      <c r="J1200" s="403"/>
      <c r="K1200" s="403"/>
      <c r="L1200" s="403"/>
      <c r="M1200" s="403"/>
      <c r="N1200" s="404"/>
      <c r="O1200" s="402"/>
      <c r="P1200" s="403"/>
      <c r="Q1200" s="403"/>
      <c r="R1200" s="403"/>
      <c r="S1200" s="403"/>
      <c r="T1200" s="404"/>
      <c r="U1200" s="410"/>
      <c r="V1200" s="410"/>
      <c r="W1200" s="410"/>
      <c r="X1200" s="410"/>
      <c r="Y1200" s="410"/>
      <c r="Z1200" s="410"/>
    </row>
    <row r="1201" spans="1:26" x14ac:dyDescent="0.25">
      <c r="A1201" s="19"/>
      <c r="B1201" s="18"/>
      <c r="C1201" s="19"/>
      <c r="D1201" s="19"/>
      <c r="E1201" s="26"/>
      <c r="F1201" s="435">
        <f t="shared" si="11"/>
        <v>0</v>
      </c>
      <c r="G1201" s="171"/>
      <c r="H1201" s="171"/>
      <c r="I1201" s="402"/>
      <c r="J1201" s="403"/>
      <c r="K1201" s="403"/>
      <c r="L1201" s="403"/>
      <c r="M1201" s="403"/>
      <c r="N1201" s="404"/>
      <c r="O1201" s="402"/>
      <c r="P1201" s="403"/>
      <c r="Q1201" s="403"/>
      <c r="R1201" s="403"/>
      <c r="S1201" s="403"/>
      <c r="T1201" s="404"/>
      <c r="U1201" s="410"/>
      <c r="V1201" s="410"/>
      <c r="W1201" s="410"/>
      <c r="X1201" s="410"/>
      <c r="Y1201" s="410"/>
      <c r="Z1201" s="410"/>
    </row>
    <row r="1202" spans="1:26" x14ac:dyDescent="0.25">
      <c r="A1202" s="19"/>
      <c r="B1202" s="18"/>
      <c r="C1202" s="19"/>
      <c r="D1202" s="19"/>
      <c r="E1202" s="26"/>
      <c r="F1202" s="435">
        <f t="shared" si="11"/>
        <v>0</v>
      </c>
      <c r="G1202" s="171"/>
      <c r="H1202" s="171"/>
      <c r="I1202" s="402"/>
      <c r="J1202" s="403"/>
      <c r="K1202" s="403"/>
      <c r="L1202" s="403"/>
      <c r="M1202" s="403"/>
      <c r="N1202" s="404"/>
      <c r="O1202" s="402"/>
      <c r="P1202" s="403"/>
      <c r="Q1202" s="403"/>
      <c r="R1202" s="403"/>
      <c r="S1202" s="403"/>
      <c r="T1202" s="404"/>
      <c r="U1202" s="410"/>
      <c r="V1202" s="410"/>
      <c r="W1202" s="410"/>
      <c r="X1202" s="410"/>
      <c r="Y1202" s="410"/>
      <c r="Z1202" s="410"/>
    </row>
    <row r="1203" spans="1:26" x14ac:dyDescent="0.25">
      <c r="A1203" s="19"/>
      <c r="B1203" s="18"/>
      <c r="C1203" s="19"/>
      <c r="D1203" s="19"/>
      <c r="E1203" s="26"/>
      <c r="F1203" s="435">
        <f t="shared" si="11"/>
        <v>0</v>
      </c>
      <c r="G1203" s="171"/>
      <c r="H1203" s="171"/>
      <c r="I1203" s="402"/>
      <c r="J1203" s="403"/>
      <c r="K1203" s="403"/>
      <c r="L1203" s="403"/>
      <c r="M1203" s="403"/>
      <c r="N1203" s="404"/>
      <c r="O1203" s="402"/>
      <c r="P1203" s="403"/>
      <c r="Q1203" s="403"/>
      <c r="R1203" s="403"/>
      <c r="S1203" s="403"/>
      <c r="T1203" s="404"/>
      <c r="U1203" s="410"/>
      <c r="V1203" s="410"/>
      <c r="W1203" s="410"/>
      <c r="X1203" s="410"/>
      <c r="Y1203" s="410"/>
      <c r="Z1203" s="410"/>
    </row>
    <row r="1204" spans="1:26" x14ac:dyDescent="0.25">
      <c r="A1204" s="19"/>
      <c r="B1204" s="18"/>
      <c r="C1204" s="19"/>
      <c r="D1204" s="19"/>
      <c r="E1204" s="26"/>
      <c r="F1204" s="435">
        <f t="shared" si="11"/>
        <v>0</v>
      </c>
      <c r="G1204" s="171"/>
      <c r="H1204" s="171"/>
      <c r="I1204" s="402"/>
      <c r="J1204" s="403"/>
      <c r="K1204" s="403"/>
      <c r="L1204" s="403"/>
      <c r="M1204" s="403"/>
      <c r="N1204" s="404"/>
      <c r="O1204" s="402"/>
      <c r="P1204" s="403"/>
      <c r="Q1204" s="403"/>
      <c r="R1204" s="403"/>
      <c r="S1204" s="403"/>
      <c r="T1204" s="404"/>
      <c r="U1204" s="410"/>
      <c r="V1204" s="410"/>
      <c r="W1204" s="410"/>
      <c r="X1204" s="410"/>
      <c r="Y1204" s="410"/>
      <c r="Z1204" s="410"/>
    </row>
    <row r="1205" spans="1:26" x14ac:dyDescent="0.25">
      <c r="A1205" s="19"/>
      <c r="B1205" s="18"/>
      <c r="C1205" s="19"/>
      <c r="D1205" s="19"/>
      <c r="E1205" s="26"/>
      <c r="F1205" s="435">
        <f t="shared" si="11"/>
        <v>0</v>
      </c>
      <c r="G1205" s="171"/>
      <c r="H1205" s="171"/>
      <c r="I1205" s="402"/>
      <c r="J1205" s="403"/>
      <c r="K1205" s="403"/>
      <c r="L1205" s="403"/>
      <c r="M1205" s="403"/>
      <c r="N1205" s="404"/>
      <c r="O1205" s="402"/>
      <c r="P1205" s="403"/>
      <c r="Q1205" s="403"/>
      <c r="R1205" s="403"/>
      <c r="S1205" s="403"/>
      <c r="T1205" s="404"/>
      <c r="U1205" s="410"/>
      <c r="V1205" s="410"/>
      <c r="W1205" s="410"/>
      <c r="X1205" s="410"/>
      <c r="Y1205" s="410"/>
      <c r="Z1205" s="410"/>
    </row>
    <row r="1206" spans="1:26" x14ac:dyDescent="0.25">
      <c r="A1206" s="19"/>
      <c r="B1206" s="18"/>
      <c r="C1206" s="19"/>
      <c r="D1206" s="19"/>
      <c r="E1206" s="26"/>
      <c r="F1206" s="435">
        <f t="shared" si="11"/>
        <v>0</v>
      </c>
      <c r="G1206" s="171"/>
      <c r="H1206" s="171"/>
      <c r="I1206" s="402"/>
      <c r="J1206" s="403"/>
      <c r="K1206" s="403"/>
      <c r="L1206" s="403"/>
      <c r="M1206" s="403"/>
      <c r="N1206" s="404"/>
      <c r="O1206" s="402"/>
      <c r="P1206" s="403"/>
      <c r="Q1206" s="403"/>
      <c r="R1206" s="403"/>
      <c r="S1206" s="403"/>
      <c r="T1206" s="404"/>
      <c r="U1206" s="410"/>
      <c r="V1206" s="410"/>
      <c r="W1206" s="410"/>
      <c r="X1206" s="410"/>
      <c r="Y1206" s="410"/>
      <c r="Z1206" s="410"/>
    </row>
    <row r="1207" spans="1:26" x14ac:dyDescent="0.25">
      <c r="A1207" s="19"/>
      <c r="B1207" s="18"/>
      <c r="C1207" s="19"/>
      <c r="D1207" s="19"/>
      <c r="E1207" s="26"/>
      <c r="F1207" s="435">
        <f t="shared" si="11"/>
        <v>0</v>
      </c>
      <c r="G1207" s="171"/>
      <c r="H1207" s="171"/>
      <c r="I1207" s="402"/>
      <c r="J1207" s="403"/>
      <c r="K1207" s="403"/>
      <c r="L1207" s="403"/>
      <c r="M1207" s="403"/>
      <c r="N1207" s="404"/>
      <c r="O1207" s="402"/>
      <c r="P1207" s="403"/>
      <c r="Q1207" s="403"/>
      <c r="R1207" s="403"/>
      <c r="S1207" s="403"/>
      <c r="T1207" s="404"/>
      <c r="U1207" s="410"/>
      <c r="V1207" s="410"/>
      <c r="W1207" s="410"/>
      <c r="X1207" s="410"/>
      <c r="Y1207" s="410"/>
      <c r="Z1207" s="410"/>
    </row>
    <row r="1208" spans="1:26" x14ac:dyDescent="0.25">
      <c r="A1208" s="19"/>
      <c r="B1208" s="18"/>
      <c r="C1208" s="19"/>
      <c r="D1208" s="19"/>
      <c r="E1208" s="26"/>
      <c r="F1208" s="435">
        <f t="shared" si="11"/>
        <v>0</v>
      </c>
      <c r="G1208" s="171"/>
      <c r="H1208" s="171"/>
      <c r="I1208" s="402"/>
      <c r="J1208" s="403"/>
      <c r="K1208" s="403"/>
      <c r="L1208" s="403"/>
      <c r="M1208" s="403"/>
      <c r="N1208" s="404"/>
      <c r="O1208" s="402"/>
      <c r="P1208" s="403"/>
      <c r="Q1208" s="403"/>
      <c r="R1208" s="403"/>
      <c r="S1208" s="403"/>
      <c r="T1208" s="404"/>
      <c r="U1208" s="410"/>
      <c r="V1208" s="410"/>
      <c r="W1208" s="410"/>
      <c r="X1208" s="410"/>
      <c r="Y1208" s="410"/>
      <c r="Z1208" s="410"/>
    </row>
    <row r="1209" spans="1:26" x14ac:dyDescent="0.25">
      <c r="A1209" s="19"/>
      <c r="B1209" s="18"/>
      <c r="C1209" s="19"/>
      <c r="D1209" s="19"/>
      <c r="E1209" s="26"/>
      <c r="F1209" s="435">
        <f t="shared" si="11"/>
        <v>0</v>
      </c>
      <c r="G1209" s="171"/>
      <c r="H1209" s="171"/>
      <c r="I1209" s="402"/>
      <c r="J1209" s="403"/>
      <c r="K1209" s="403"/>
      <c r="L1209" s="403"/>
      <c r="M1209" s="403"/>
      <c r="N1209" s="404"/>
      <c r="O1209" s="402"/>
      <c r="P1209" s="403"/>
      <c r="Q1209" s="403"/>
      <c r="R1209" s="403"/>
      <c r="S1209" s="403"/>
      <c r="T1209" s="404"/>
      <c r="U1209" s="410"/>
      <c r="V1209" s="410"/>
      <c r="W1209" s="410"/>
      <c r="X1209" s="410"/>
      <c r="Y1209" s="410"/>
      <c r="Z1209" s="410"/>
    </row>
    <row r="1210" spans="1:26" x14ac:dyDescent="0.25">
      <c r="A1210" s="19"/>
      <c r="B1210" s="18"/>
      <c r="C1210" s="19"/>
      <c r="D1210" s="19"/>
      <c r="E1210" s="26"/>
      <c r="F1210" s="435">
        <f t="shared" si="11"/>
        <v>0</v>
      </c>
      <c r="G1210" s="171"/>
      <c r="H1210" s="171"/>
      <c r="I1210" s="402"/>
      <c r="J1210" s="403"/>
      <c r="K1210" s="403"/>
      <c r="L1210" s="403"/>
      <c r="M1210" s="403"/>
      <c r="N1210" s="404"/>
      <c r="O1210" s="402"/>
      <c r="P1210" s="403"/>
      <c r="Q1210" s="403"/>
      <c r="R1210" s="403"/>
      <c r="S1210" s="403"/>
      <c r="T1210" s="404"/>
      <c r="U1210" s="410"/>
      <c r="V1210" s="410"/>
      <c r="W1210" s="410"/>
      <c r="X1210" s="410"/>
      <c r="Y1210" s="410"/>
      <c r="Z1210" s="410"/>
    </row>
    <row r="1211" spans="1:26" x14ac:dyDescent="0.25">
      <c r="A1211" s="19"/>
      <c r="B1211" s="18"/>
      <c r="C1211" s="19"/>
      <c r="D1211" s="19"/>
      <c r="E1211" s="26"/>
      <c r="F1211" s="435">
        <f t="shared" si="11"/>
        <v>0</v>
      </c>
      <c r="G1211" s="171"/>
      <c r="H1211" s="171"/>
      <c r="I1211" s="402"/>
      <c r="J1211" s="403"/>
      <c r="K1211" s="403"/>
      <c r="L1211" s="403"/>
      <c r="M1211" s="403"/>
      <c r="N1211" s="404"/>
      <c r="O1211" s="402"/>
      <c r="P1211" s="403"/>
      <c r="Q1211" s="403"/>
      <c r="R1211" s="403"/>
      <c r="S1211" s="403"/>
      <c r="T1211" s="404"/>
      <c r="U1211" s="410"/>
      <c r="V1211" s="410"/>
      <c r="W1211" s="410"/>
      <c r="X1211" s="410"/>
      <c r="Y1211" s="410"/>
      <c r="Z1211" s="410"/>
    </row>
    <row r="1212" spans="1:26" x14ac:dyDescent="0.25">
      <c r="A1212" s="19"/>
      <c r="B1212" s="18"/>
      <c r="C1212" s="19"/>
      <c r="D1212" s="19"/>
      <c r="E1212" s="26"/>
      <c r="F1212" s="435">
        <f t="shared" si="11"/>
        <v>0</v>
      </c>
      <c r="G1212" s="171"/>
      <c r="H1212" s="171"/>
      <c r="I1212" s="402"/>
      <c r="J1212" s="403"/>
      <c r="K1212" s="403"/>
      <c r="L1212" s="403"/>
      <c r="M1212" s="403"/>
      <c r="N1212" s="404"/>
      <c r="O1212" s="402"/>
      <c r="P1212" s="403"/>
      <c r="Q1212" s="403"/>
      <c r="R1212" s="403"/>
      <c r="S1212" s="403"/>
      <c r="T1212" s="404"/>
      <c r="U1212" s="410"/>
      <c r="V1212" s="410"/>
      <c r="W1212" s="410"/>
      <c r="X1212" s="410"/>
      <c r="Y1212" s="410"/>
      <c r="Z1212" s="410"/>
    </row>
    <row r="1213" spans="1:26" x14ac:dyDescent="0.25">
      <c r="A1213" s="19"/>
      <c r="B1213" s="18"/>
      <c r="C1213" s="19"/>
      <c r="D1213" s="19"/>
      <c r="E1213" s="26"/>
      <c r="F1213" s="435">
        <f t="shared" si="11"/>
        <v>0</v>
      </c>
      <c r="G1213" s="171"/>
      <c r="H1213" s="171"/>
      <c r="I1213" s="402"/>
      <c r="J1213" s="403"/>
      <c r="K1213" s="403"/>
      <c r="L1213" s="403"/>
      <c r="M1213" s="403"/>
      <c r="N1213" s="404"/>
      <c r="O1213" s="402"/>
      <c r="P1213" s="403"/>
      <c r="Q1213" s="403"/>
      <c r="R1213" s="403"/>
      <c r="S1213" s="403"/>
      <c r="T1213" s="404"/>
      <c r="U1213" s="410"/>
      <c r="V1213" s="410"/>
      <c r="W1213" s="410"/>
      <c r="X1213" s="410"/>
      <c r="Y1213" s="410"/>
      <c r="Z1213" s="410"/>
    </row>
    <row r="1214" spans="1:26" x14ac:dyDescent="0.25">
      <c r="A1214" s="19"/>
      <c r="B1214" s="18"/>
      <c r="C1214" s="19"/>
      <c r="D1214" s="19"/>
      <c r="E1214" s="26"/>
      <c r="F1214" s="435">
        <f t="shared" si="11"/>
        <v>0</v>
      </c>
      <c r="G1214" s="171"/>
      <c r="H1214" s="171"/>
      <c r="I1214" s="402"/>
      <c r="J1214" s="403"/>
      <c r="K1214" s="403"/>
      <c r="L1214" s="403"/>
      <c r="M1214" s="403"/>
      <c r="N1214" s="404"/>
      <c r="O1214" s="402"/>
      <c r="P1214" s="403"/>
      <c r="Q1214" s="403"/>
      <c r="R1214" s="403"/>
      <c r="S1214" s="403"/>
      <c r="T1214" s="404"/>
      <c r="U1214" s="410"/>
      <c r="V1214" s="410"/>
      <c r="W1214" s="410"/>
      <c r="X1214" s="410"/>
      <c r="Y1214" s="410"/>
      <c r="Z1214" s="410"/>
    </row>
    <row r="1215" spans="1:26" x14ac:dyDescent="0.25">
      <c r="A1215" s="19"/>
      <c r="B1215" s="18"/>
      <c r="C1215" s="19"/>
      <c r="D1215" s="19"/>
      <c r="E1215" s="26"/>
      <c r="F1215" s="435">
        <f t="shared" si="11"/>
        <v>0</v>
      </c>
      <c r="G1215" s="171"/>
      <c r="H1215" s="171"/>
      <c r="I1215" s="402"/>
      <c r="J1215" s="403"/>
      <c r="K1215" s="403"/>
      <c r="L1215" s="403"/>
      <c r="M1215" s="403"/>
      <c r="N1215" s="404"/>
      <c r="O1215" s="402"/>
      <c r="P1215" s="403"/>
      <c r="Q1215" s="403"/>
      <c r="R1215" s="403"/>
      <c r="S1215" s="403"/>
      <c r="T1215" s="404"/>
      <c r="U1215" s="410"/>
      <c r="V1215" s="410"/>
      <c r="W1215" s="410"/>
      <c r="X1215" s="410"/>
      <c r="Y1215" s="410"/>
      <c r="Z1215" s="410"/>
    </row>
    <row r="1216" spans="1:26" x14ac:dyDescent="0.25">
      <c r="A1216" s="19"/>
      <c r="B1216" s="18"/>
      <c r="C1216" s="19"/>
      <c r="D1216" s="19"/>
      <c r="E1216" s="26"/>
      <c r="F1216" s="435">
        <f t="shared" si="11"/>
        <v>0</v>
      </c>
      <c r="G1216" s="171"/>
      <c r="H1216" s="171"/>
      <c r="I1216" s="402"/>
      <c r="J1216" s="403"/>
      <c r="K1216" s="403"/>
      <c r="L1216" s="403"/>
      <c r="M1216" s="403"/>
      <c r="N1216" s="404"/>
      <c r="O1216" s="402"/>
      <c r="P1216" s="403"/>
      <c r="Q1216" s="403"/>
      <c r="R1216" s="403"/>
      <c r="S1216" s="403"/>
      <c r="T1216" s="404"/>
      <c r="U1216" s="410"/>
      <c r="V1216" s="410"/>
      <c r="W1216" s="410"/>
      <c r="X1216" s="410"/>
      <c r="Y1216" s="410"/>
      <c r="Z1216" s="410"/>
    </row>
    <row r="1217" spans="1:26" x14ac:dyDescent="0.25">
      <c r="A1217" s="19"/>
      <c r="B1217" s="18"/>
      <c r="C1217" s="19"/>
      <c r="D1217" s="19"/>
      <c r="E1217" s="26"/>
      <c r="F1217" s="435">
        <f t="shared" si="11"/>
        <v>0</v>
      </c>
      <c r="G1217" s="171"/>
      <c r="H1217" s="171"/>
      <c r="I1217" s="402"/>
      <c r="J1217" s="403"/>
      <c r="K1217" s="403"/>
      <c r="L1217" s="403"/>
      <c r="M1217" s="403"/>
      <c r="N1217" s="404"/>
      <c r="O1217" s="402"/>
      <c r="P1217" s="403"/>
      <c r="Q1217" s="403"/>
      <c r="R1217" s="403"/>
      <c r="S1217" s="403"/>
      <c r="T1217" s="404"/>
      <c r="U1217" s="410"/>
      <c r="V1217" s="410"/>
      <c r="W1217" s="410"/>
      <c r="X1217" s="410"/>
      <c r="Y1217" s="410"/>
      <c r="Z1217" s="410"/>
    </row>
    <row r="1218" spans="1:26" x14ac:dyDescent="0.25">
      <c r="A1218" s="19"/>
      <c r="B1218" s="18"/>
      <c r="C1218" s="19"/>
      <c r="D1218" s="19"/>
      <c r="E1218" s="26"/>
      <c r="F1218" s="435">
        <f t="shared" si="11"/>
        <v>0</v>
      </c>
      <c r="G1218" s="171"/>
      <c r="H1218" s="171"/>
      <c r="I1218" s="402"/>
      <c r="J1218" s="403"/>
      <c r="K1218" s="403"/>
      <c r="L1218" s="403"/>
      <c r="M1218" s="403"/>
      <c r="N1218" s="404"/>
      <c r="O1218" s="402"/>
      <c r="P1218" s="403"/>
      <c r="Q1218" s="403"/>
      <c r="R1218" s="403"/>
      <c r="S1218" s="403"/>
      <c r="T1218" s="404"/>
      <c r="U1218" s="410"/>
      <c r="V1218" s="410"/>
      <c r="W1218" s="410"/>
      <c r="X1218" s="410"/>
      <c r="Y1218" s="410"/>
      <c r="Z1218" s="410"/>
    </row>
    <row r="1219" spans="1:26" x14ac:dyDescent="0.25">
      <c r="A1219" s="19"/>
      <c r="B1219" s="18"/>
      <c r="C1219" s="19"/>
      <c r="D1219" s="19"/>
      <c r="E1219" s="26"/>
      <c r="F1219" s="435">
        <f t="shared" si="11"/>
        <v>0</v>
      </c>
      <c r="G1219" s="171"/>
      <c r="H1219" s="171"/>
      <c r="I1219" s="402"/>
      <c r="J1219" s="403"/>
      <c r="K1219" s="403"/>
      <c r="L1219" s="403"/>
      <c r="M1219" s="403"/>
      <c r="N1219" s="404"/>
      <c r="O1219" s="402"/>
      <c r="P1219" s="403"/>
      <c r="Q1219" s="403"/>
      <c r="R1219" s="403"/>
      <c r="S1219" s="403"/>
      <c r="T1219" s="404"/>
      <c r="U1219" s="410"/>
      <c r="V1219" s="410"/>
      <c r="W1219" s="410"/>
      <c r="X1219" s="410"/>
      <c r="Y1219" s="410"/>
      <c r="Z1219" s="410"/>
    </row>
    <row r="1220" spans="1:26" x14ac:dyDescent="0.25">
      <c r="A1220" s="19"/>
      <c r="B1220" s="18"/>
      <c r="C1220" s="19"/>
      <c r="D1220" s="19"/>
      <c r="E1220" s="26"/>
      <c r="F1220" s="435">
        <f t="shared" si="11"/>
        <v>0</v>
      </c>
      <c r="G1220" s="171"/>
      <c r="H1220" s="171"/>
      <c r="I1220" s="402"/>
      <c r="J1220" s="403"/>
      <c r="K1220" s="403"/>
      <c r="L1220" s="403"/>
      <c r="M1220" s="403"/>
      <c r="N1220" s="404"/>
      <c r="O1220" s="402"/>
      <c r="P1220" s="403"/>
      <c r="Q1220" s="403"/>
      <c r="R1220" s="403"/>
      <c r="S1220" s="403"/>
      <c r="T1220" s="404"/>
      <c r="U1220" s="410"/>
      <c r="V1220" s="410"/>
      <c r="W1220" s="410"/>
      <c r="X1220" s="410"/>
      <c r="Y1220" s="410"/>
      <c r="Z1220" s="410"/>
    </row>
    <row r="1221" spans="1:26" x14ac:dyDescent="0.25">
      <c r="A1221" s="19"/>
      <c r="B1221" s="18"/>
      <c r="C1221" s="19"/>
      <c r="D1221" s="19"/>
      <c r="E1221" s="26"/>
      <c r="F1221" s="435">
        <f t="shared" si="11"/>
        <v>0</v>
      </c>
      <c r="G1221" s="171"/>
      <c r="H1221" s="171"/>
      <c r="I1221" s="402"/>
      <c r="J1221" s="403"/>
      <c r="K1221" s="403"/>
      <c r="L1221" s="403"/>
      <c r="M1221" s="403"/>
      <c r="N1221" s="404"/>
      <c r="O1221" s="402"/>
      <c r="P1221" s="403"/>
      <c r="Q1221" s="403"/>
      <c r="R1221" s="403"/>
      <c r="S1221" s="403"/>
      <c r="T1221" s="404"/>
      <c r="U1221" s="410"/>
      <c r="V1221" s="410"/>
      <c r="W1221" s="410"/>
      <c r="X1221" s="410"/>
      <c r="Y1221" s="410"/>
      <c r="Z1221" s="410"/>
    </row>
    <row r="1222" spans="1:26" x14ac:dyDescent="0.25">
      <c r="A1222" s="19"/>
      <c r="B1222" s="18"/>
      <c r="C1222" s="19"/>
      <c r="D1222" s="19"/>
      <c r="E1222" s="26"/>
      <c r="F1222" s="435">
        <f t="shared" si="11"/>
        <v>0</v>
      </c>
      <c r="G1222" s="171"/>
      <c r="H1222" s="171"/>
      <c r="I1222" s="402"/>
      <c r="J1222" s="403"/>
      <c r="K1222" s="403"/>
      <c r="L1222" s="403"/>
      <c r="M1222" s="403"/>
      <c r="N1222" s="404"/>
      <c r="O1222" s="402"/>
      <c r="P1222" s="403"/>
      <c r="Q1222" s="403"/>
      <c r="R1222" s="403"/>
      <c r="S1222" s="403"/>
      <c r="T1222" s="404"/>
      <c r="U1222" s="410"/>
      <c r="V1222" s="410"/>
      <c r="W1222" s="410"/>
      <c r="X1222" s="410"/>
      <c r="Y1222" s="410"/>
      <c r="Z1222" s="410"/>
    </row>
    <row r="1223" spans="1:26" x14ac:dyDescent="0.25">
      <c r="A1223" s="19"/>
      <c r="B1223" s="18"/>
      <c r="C1223" s="19"/>
      <c r="D1223" s="19"/>
      <c r="E1223" s="26"/>
      <c r="F1223" s="435">
        <f t="shared" si="11"/>
        <v>0</v>
      </c>
      <c r="G1223" s="171"/>
      <c r="H1223" s="171"/>
      <c r="I1223" s="402"/>
      <c r="J1223" s="403"/>
      <c r="K1223" s="403"/>
      <c r="L1223" s="403"/>
      <c r="M1223" s="403"/>
      <c r="N1223" s="404"/>
      <c r="O1223" s="402"/>
      <c r="P1223" s="403"/>
      <c r="Q1223" s="403"/>
      <c r="R1223" s="403"/>
      <c r="S1223" s="403"/>
      <c r="T1223" s="404"/>
      <c r="U1223" s="410"/>
      <c r="V1223" s="410"/>
      <c r="W1223" s="410"/>
      <c r="X1223" s="410"/>
      <c r="Y1223" s="410"/>
      <c r="Z1223" s="410"/>
    </row>
    <row r="1224" spans="1:26" x14ac:dyDescent="0.25">
      <c r="A1224" s="19"/>
      <c r="B1224" s="18"/>
      <c r="C1224" s="19"/>
      <c r="D1224" s="19"/>
      <c r="E1224" s="26"/>
      <c r="F1224" s="435">
        <f t="shared" si="11"/>
        <v>0</v>
      </c>
      <c r="G1224" s="171"/>
      <c r="H1224" s="171"/>
      <c r="I1224" s="402"/>
      <c r="J1224" s="403"/>
      <c r="K1224" s="403"/>
      <c r="L1224" s="403"/>
      <c r="M1224" s="403"/>
      <c r="N1224" s="404"/>
      <c r="O1224" s="402"/>
      <c r="P1224" s="403"/>
      <c r="Q1224" s="403"/>
      <c r="R1224" s="403"/>
      <c r="S1224" s="403"/>
      <c r="T1224" s="404"/>
      <c r="U1224" s="410"/>
      <c r="V1224" s="410"/>
      <c r="W1224" s="410"/>
      <c r="X1224" s="410"/>
      <c r="Y1224" s="410"/>
      <c r="Z1224" s="410"/>
    </row>
    <row r="1225" spans="1:26" x14ac:dyDescent="0.25">
      <c r="A1225" s="19"/>
      <c r="B1225" s="18"/>
      <c r="C1225" s="19"/>
      <c r="D1225" s="19"/>
      <c r="E1225" s="26"/>
      <c r="F1225" s="435">
        <f t="shared" si="11"/>
        <v>0</v>
      </c>
      <c r="G1225" s="171"/>
      <c r="H1225" s="171"/>
      <c r="I1225" s="402"/>
      <c r="J1225" s="403"/>
      <c r="K1225" s="403"/>
      <c r="L1225" s="403"/>
      <c r="M1225" s="403"/>
      <c r="N1225" s="404"/>
      <c r="O1225" s="402"/>
      <c r="P1225" s="403"/>
      <c r="Q1225" s="403"/>
      <c r="R1225" s="403"/>
      <c r="S1225" s="403"/>
      <c r="T1225" s="404"/>
      <c r="U1225" s="410"/>
      <c r="V1225" s="410"/>
      <c r="W1225" s="410"/>
      <c r="X1225" s="410"/>
      <c r="Y1225" s="410"/>
      <c r="Z1225" s="410"/>
    </row>
    <row r="1226" spans="1:26" x14ac:dyDescent="0.25">
      <c r="A1226" s="19"/>
      <c r="B1226" s="18"/>
      <c r="C1226" s="19"/>
      <c r="D1226" s="19"/>
      <c r="E1226" s="26"/>
      <c r="F1226" s="435">
        <f t="shared" si="11"/>
        <v>0</v>
      </c>
      <c r="G1226" s="171"/>
      <c r="H1226" s="171"/>
      <c r="I1226" s="402"/>
      <c r="J1226" s="403"/>
      <c r="K1226" s="403"/>
      <c r="L1226" s="403"/>
      <c r="M1226" s="403"/>
      <c r="N1226" s="404"/>
      <c r="O1226" s="402"/>
      <c r="P1226" s="403"/>
      <c r="Q1226" s="403"/>
      <c r="R1226" s="403"/>
      <c r="S1226" s="403"/>
      <c r="T1226" s="404"/>
      <c r="U1226" s="410"/>
      <c r="V1226" s="410"/>
      <c r="W1226" s="410"/>
      <c r="X1226" s="410"/>
      <c r="Y1226" s="410"/>
      <c r="Z1226" s="410"/>
    </row>
    <row r="1227" spans="1:26" x14ac:dyDescent="0.25">
      <c r="A1227" s="19"/>
      <c r="B1227" s="18"/>
      <c r="C1227" s="19"/>
      <c r="D1227" s="19"/>
      <c r="E1227" s="26"/>
      <c r="F1227" s="435">
        <f t="shared" si="11"/>
        <v>0</v>
      </c>
      <c r="G1227" s="171"/>
      <c r="H1227" s="171"/>
      <c r="I1227" s="402"/>
      <c r="J1227" s="403"/>
      <c r="K1227" s="403"/>
      <c r="L1227" s="403"/>
      <c r="M1227" s="403"/>
      <c r="N1227" s="404"/>
      <c r="O1227" s="402"/>
      <c r="P1227" s="403"/>
      <c r="Q1227" s="403"/>
      <c r="R1227" s="403"/>
      <c r="S1227" s="403"/>
      <c r="T1227" s="404"/>
      <c r="U1227" s="410"/>
      <c r="V1227" s="410"/>
      <c r="W1227" s="410"/>
      <c r="X1227" s="410"/>
      <c r="Y1227" s="410"/>
      <c r="Z1227" s="410"/>
    </row>
    <row r="1228" spans="1:26" x14ac:dyDescent="0.25">
      <c r="A1228" s="19"/>
      <c r="B1228" s="18"/>
      <c r="C1228" s="19"/>
      <c r="D1228" s="19"/>
      <c r="E1228" s="26"/>
      <c r="F1228" s="435">
        <f t="shared" si="11"/>
        <v>0</v>
      </c>
      <c r="G1228" s="171"/>
      <c r="H1228" s="171"/>
      <c r="I1228" s="402"/>
      <c r="J1228" s="403"/>
      <c r="K1228" s="403"/>
      <c r="L1228" s="403"/>
      <c r="M1228" s="403"/>
      <c r="N1228" s="404"/>
      <c r="O1228" s="402"/>
      <c r="P1228" s="403"/>
      <c r="Q1228" s="403"/>
      <c r="R1228" s="403"/>
      <c r="S1228" s="403"/>
      <c r="T1228" s="404"/>
      <c r="U1228" s="410"/>
      <c r="V1228" s="410"/>
      <c r="W1228" s="410"/>
      <c r="X1228" s="410"/>
      <c r="Y1228" s="410"/>
      <c r="Z1228" s="410"/>
    </row>
    <row r="1229" spans="1:26" x14ac:dyDescent="0.25">
      <c r="A1229" s="19"/>
      <c r="B1229" s="18"/>
      <c r="C1229" s="19"/>
      <c r="D1229" s="19"/>
      <c r="E1229" s="26"/>
      <c r="F1229" s="435">
        <f t="shared" si="11"/>
        <v>0</v>
      </c>
      <c r="G1229" s="171"/>
      <c r="H1229" s="171"/>
      <c r="I1229" s="402"/>
      <c r="J1229" s="403"/>
      <c r="K1229" s="403"/>
      <c r="L1229" s="403"/>
      <c r="M1229" s="403"/>
      <c r="N1229" s="404"/>
      <c r="O1229" s="402"/>
      <c r="P1229" s="403"/>
      <c r="Q1229" s="403"/>
      <c r="R1229" s="403"/>
      <c r="S1229" s="403"/>
      <c r="T1229" s="404"/>
      <c r="U1229" s="410"/>
      <c r="V1229" s="410"/>
      <c r="W1229" s="410"/>
      <c r="X1229" s="410"/>
      <c r="Y1229" s="410"/>
      <c r="Z1229" s="410"/>
    </row>
    <row r="1230" spans="1:26" x14ac:dyDescent="0.25">
      <c r="A1230" s="19"/>
      <c r="B1230" s="18"/>
      <c r="C1230" s="19"/>
      <c r="D1230" s="19"/>
      <c r="E1230" s="26"/>
      <c r="F1230" s="435">
        <f t="shared" si="11"/>
        <v>0</v>
      </c>
      <c r="G1230" s="171"/>
      <c r="H1230" s="171"/>
      <c r="I1230" s="402"/>
      <c r="J1230" s="403"/>
      <c r="K1230" s="403"/>
      <c r="L1230" s="403"/>
      <c r="M1230" s="403"/>
      <c r="N1230" s="404"/>
      <c r="O1230" s="402"/>
      <c r="P1230" s="403"/>
      <c r="Q1230" s="403"/>
      <c r="R1230" s="403"/>
      <c r="S1230" s="403"/>
      <c r="T1230" s="404"/>
      <c r="U1230" s="410"/>
      <c r="V1230" s="410"/>
      <c r="W1230" s="410"/>
      <c r="X1230" s="410"/>
      <c r="Y1230" s="410"/>
      <c r="Z1230" s="410"/>
    </row>
    <row r="1231" spans="1:26" x14ac:dyDescent="0.25">
      <c r="A1231" s="19"/>
      <c r="B1231" s="18"/>
      <c r="C1231" s="19"/>
      <c r="D1231" s="19"/>
      <c r="E1231" s="26"/>
      <c r="F1231" s="435">
        <f t="shared" si="11"/>
        <v>0</v>
      </c>
      <c r="G1231" s="171"/>
      <c r="H1231" s="171"/>
      <c r="I1231" s="402"/>
      <c r="J1231" s="403"/>
      <c r="K1231" s="403"/>
      <c r="L1231" s="403"/>
      <c r="M1231" s="403"/>
      <c r="N1231" s="404"/>
      <c r="O1231" s="402"/>
      <c r="P1231" s="403"/>
      <c r="Q1231" s="403"/>
      <c r="R1231" s="403"/>
      <c r="S1231" s="403"/>
      <c r="T1231" s="404"/>
      <c r="U1231" s="410"/>
      <c r="V1231" s="410"/>
      <c r="W1231" s="410"/>
      <c r="X1231" s="410"/>
      <c r="Y1231" s="410"/>
      <c r="Z1231" s="410"/>
    </row>
    <row r="1232" spans="1:26" x14ac:dyDescent="0.25">
      <c r="A1232" s="19"/>
      <c r="B1232" s="18"/>
      <c r="C1232" s="19"/>
      <c r="D1232" s="19"/>
      <c r="E1232" s="26"/>
      <c r="F1232" s="435">
        <f t="shared" si="11"/>
        <v>0</v>
      </c>
      <c r="G1232" s="171"/>
      <c r="H1232" s="171"/>
      <c r="I1232" s="402"/>
      <c r="J1232" s="403"/>
      <c r="K1232" s="403"/>
      <c r="L1232" s="403"/>
      <c r="M1232" s="403"/>
      <c r="N1232" s="404"/>
      <c r="O1232" s="402"/>
      <c r="P1232" s="403"/>
      <c r="Q1232" s="403"/>
      <c r="R1232" s="403"/>
      <c r="S1232" s="403"/>
      <c r="T1232" s="404"/>
      <c r="U1232" s="410"/>
      <c r="V1232" s="410"/>
      <c r="W1232" s="410"/>
      <c r="X1232" s="410"/>
      <c r="Y1232" s="410"/>
      <c r="Z1232" s="410"/>
    </row>
    <row r="1233" spans="1:26" x14ac:dyDescent="0.25">
      <c r="A1233" s="19"/>
      <c r="B1233" s="18"/>
      <c r="C1233" s="19"/>
      <c r="D1233" s="19"/>
      <c r="E1233" s="26"/>
      <c r="F1233" s="435">
        <f t="shared" si="11"/>
        <v>0</v>
      </c>
      <c r="G1233" s="171"/>
      <c r="H1233" s="171"/>
      <c r="I1233" s="402"/>
      <c r="J1233" s="403"/>
      <c r="K1233" s="403"/>
      <c r="L1233" s="403"/>
      <c r="M1233" s="403"/>
      <c r="N1233" s="404"/>
      <c r="O1233" s="402"/>
      <c r="P1233" s="403"/>
      <c r="Q1233" s="403"/>
      <c r="R1233" s="403"/>
      <c r="S1233" s="403"/>
      <c r="T1233" s="404"/>
      <c r="U1233" s="410"/>
      <c r="V1233" s="410"/>
      <c r="W1233" s="410"/>
      <c r="X1233" s="410"/>
      <c r="Y1233" s="410"/>
      <c r="Z1233" s="410"/>
    </row>
    <row r="1234" spans="1:26" x14ac:dyDescent="0.25">
      <c r="A1234" s="19"/>
      <c r="B1234" s="18"/>
      <c r="C1234" s="19"/>
      <c r="D1234" s="19"/>
      <c r="E1234" s="26"/>
      <c r="F1234" s="435">
        <f t="shared" si="11"/>
        <v>0</v>
      </c>
      <c r="G1234" s="171"/>
      <c r="H1234" s="171"/>
      <c r="I1234" s="402"/>
      <c r="J1234" s="403"/>
      <c r="K1234" s="403"/>
      <c r="L1234" s="403"/>
      <c r="M1234" s="403"/>
      <c r="N1234" s="404"/>
      <c r="O1234" s="402"/>
      <c r="P1234" s="403"/>
      <c r="Q1234" s="403"/>
      <c r="R1234" s="403"/>
      <c r="S1234" s="403"/>
      <c r="T1234" s="404"/>
      <c r="U1234" s="410"/>
      <c r="V1234" s="410"/>
      <c r="W1234" s="410"/>
      <c r="X1234" s="410"/>
      <c r="Y1234" s="410"/>
      <c r="Z1234" s="410"/>
    </row>
    <row r="1235" spans="1:26" x14ac:dyDescent="0.25">
      <c r="A1235" s="19"/>
      <c r="B1235" s="18"/>
      <c r="C1235" s="19"/>
      <c r="D1235" s="19"/>
      <c r="E1235" s="26"/>
      <c r="F1235" s="435">
        <f t="shared" si="11"/>
        <v>0</v>
      </c>
      <c r="G1235" s="171"/>
      <c r="H1235" s="171"/>
      <c r="I1235" s="402"/>
      <c r="J1235" s="403"/>
      <c r="K1235" s="403"/>
      <c r="L1235" s="403"/>
      <c r="M1235" s="403"/>
      <c r="N1235" s="404"/>
      <c r="O1235" s="402"/>
      <c r="P1235" s="403"/>
      <c r="Q1235" s="403"/>
      <c r="R1235" s="403"/>
      <c r="S1235" s="403"/>
      <c r="T1235" s="404"/>
      <c r="U1235" s="410"/>
      <c r="V1235" s="410"/>
      <c r="W1235" s="410"/>
      <c r="X1235" s="410"/>
      <c r="Y1235" s="410"/>
      <c r="Z1235" s="410"/>
    </row>
    <row r="1236" spans="1:26" x14ac:dyDescent="0.25">
      <c r="A1236" s="19"/>
      <c r="B1236" s="18"/>
      <c r="C1236" s="19"/>
      <c r="D1236" s="19"/>
      <c r="E1236" s="26"/>
      <c r="F1236" s="435">
        <f t="shared" si="11"/>
        <v>0</v>
      </c>
      <c r="G1236" s="171"/>
      <c r="H1236" s="171"/>
      <c r="I1236" s="402"/>
      <c r="J1236" s="403"/>
      <c r="K1236" s="403"/>
      <c r="L1236" s="403"/>
      <c r="M1236" s="403"/>
      <c r="N1236" s="404"/>
      <c r="O1236" s="402"/>
      <c r="P1236" s="403"/>
      <c r="Q1236" s="403"/>
      <c r="R1236" s="403"/>
      <c r="S1236" s="403"/>
      <c r="T1236" s="404"/>
      <c r="U1236" s="410"/>
      <c r="V1236" s="410"/>
      <c r="W1236" s="410"/>
      <c r="X1236" s="410"/>
      <c r="Y1236" s="410"/>
      <c r="Z1236" s="410"/>
    </row>
    <row r="1237" spans="1:26" x14ac:dyDescent="0.25">
      <c r="A1237" s="19"/>
      <c r="B1237" s="18"/>
      <c r="C1237" s="19"/>
      <c r="D1237" s="19"/>
      <c r="E1237" s="26"/>
      <c r="F1237" s="435">
        <f t="shared" si="11"/>
        <v>0</v>
      </c>
      <c r="G1237" s="171"/>
      <c r="H1237" s="171"/>
      <c r="I1237" s="402"/>
      <c r="J1237" s="403"/>
      <c r="K1237" s="403"/>
      <c r="L1237" s="403"/>
      <c r="M1237" s="403"/>
      <c r="N1237" s="404"/>
      <c r="O1237" s="402"/>
      <c r="P1237" s="403"/>
      <c r="Q1237" s="403"/>
      <c r="R1237" s="403"/>
      <c r="S1237" s="403"/>
      <c r="T1237" s="404"/>
      <c r="U1237" s="410"/>
      <c r="V1237" s="410"/>
      <c r="W1237" s="410"/>
      <c r="X1237" s="410"/>
      <c r="Y1237" s="410"/>
      <c r="Z1237" s="410"/>
    </row>
    <row r="1238" spans="1:26" x14ac:dyDescent="0.25">
      <c r="A1238" s="19"/>
      <c r="B1238" s="18"/>
      <c r="C1238" s="19"/>
      <c r="D1238" s="19"/>
      <c r="E1238" s="26"/>
      <c r="F1238" s="435">
        <f t="shared" si="11"/>
        <v>0</v>
      </c>
      <c r="G1238" s="171"/>
      <c r="H1238" s="171"/>
      <c r="I1238" s="402"/>
      <c r="J1238" s="403"/>
      <c r="K1238" s="403"/>
      <c r="L1238" s="403"/>
      <c r="M1238" s="403"/>
      <c r="N1238" s="404"/>
      <c r="O1238" s="402"/>
      <c r="P1238" s="403"/>
      <c r="Q1238" s="403"/>
      <c r="R1238" s="403"/>
      <c r="S1238" s="403"/>
      <c r="T1238" s="404"/>
      <c r="U1238" s="410"/>
      <c r="V1238" s="410"/>
      <c r="W1238" s="410"/>
      <c r="X1238" s="410"/>
      <c r="Y1238" s="410"/>
      <c r="Z1238" s="410"/>
    </row>
    <row r="1239" spans="1:26" x14ac:dyDescent="0.25">
      <c r="A1239" s="19"/>
      <c r="B1239" s="18"/>
      <c r="C1239" s="19"/>
      <c r="D1239" s="19"/>
      <c r="E1239" s="26"/>
      <c r="F1239" s="435">
        <f t="shared" si="11"/>
        <v>0</v>
      </c>
      <c r="G1239" s="171"/>
      <c r="H1239" s="171"/>
      <c r="I1239" s="402"/>
      <c r="J1239" s="403"/>
      <c r="K1239" s="403"/>
      <c r="L1239" s="403"/>
      <c r="M1239" s="403"/>
      <c r="N1239" s="404"/>
      <c r="O1239" s="402"/>
      <c r="P1239" s="403"/>
      <c r="Q1239" s="403"/>
      <c r="R1239" s="403"/>
      <c r="S1239" s="403"/>
      <c r="T1239" s="404"/>
      <c r="U1239" s="410"/>
      <c r="V1239" s="410"/>
      <c r="W1239" s="410"/>
      <c r="X1239" s="410"/>
      <c r="Y1239" s="410"/>
      <c r="Z1239" s="410"/>
    </row>
    <row r="1240" spans="1:26" x14ac:dyDescent="0.25">
      <c r="A1240" s="19"/>
      <c r="B1240" s="18"/>
      <c r="C1240" s="19"/>
      <c r="D1240" s="19"/>
      <c r="E1240" s="26"/>
      <c r="F1240" s="435">
        <f t="shared" si="11"/>
        <v>0</v>
      </c>
      <c r="G1240" s="171"/>
      <c r="H1240" s="171"/>
      <c r="I1240" s="402"/>
      <c r="J1240" s="403"/>
      <c r="K1240" s="403"/>
      <c r="L1240" s="403"/>
      <c r="M1240" s="403"/>
      <c r="N1240" s="404"/>
      <c r="O1240" s="402"/>
      <c r="P1240" s="403"/>
      <c r="Q1240" s="403"/>
      <c r="R1240" s="403"/>
      <c r="S1240" s="403"/>
      <c r="T1240" s="404"/>
      <c r="U1240" s="410"/>
      <c r="V1240" s="410"/>
      <c r="W1240" s="410"/>
      <c r="X1240" s="410"/>
      <c r="Y1240" s="410"/>
      <c r="Z1240" s="410"/>
    </row>
    <row r="1241" spans="1:26" x14ac:dyDescent="0.25">
      <c r="A1241" s="19"/>
      <c r="B1241" s="18"/>
      <c r="C1241" s="19"/>
      <c r="D1241" s="19"/>
      <c r="E1241" s="26"/>
      <c r="F1241" s="435">
        <f t="shared" si="11"/>
        <v>0</v>
      </c>
      <c r="G1241" s="171"/>
      <c r="H1241" s="171"/>
      <c r="I1241" s="402"/>
      <c r="J1241" s="403"/>
      <c r="K1241" s="403"/>
      <c r="L1241" s="403"/>
      <c r="M1241" s="403"/>
      <c r="N1241" s="404"/>
      <c r="O1241" s="402"/>
      <c r="P1241" s="403"/>
      <c r="Q1241" s="403"/>
      <c r="R1241" s="403"/>
      <c r="S1241" s="403"/>
      <c r="T1241" s="404"/>
      <c r="U1241" s="410"/>
      <c r="V1241" s="410"/>
      <c r="W1241" s="410"/>
      <c r="X1241" s="410"/>
      <c r="Y1241" s="410"/>
      <c r="Z1241" s="410"/>
    </row>
    <row r="1242" spans="1:26" x14ac:dyDescent="0.25">
      <c r="A1242" s="19"/>
      <c r="B1242" s="18"/>
      <c r="C1242" s="19"/>
      <c r="D1242" s="19"/>
      <c r="E1242" s="26"/>
      <c r="F1242" s="435">
        <f t="shared" si="11"/>
        <v>0</v>
      </c>
      <c r="G1242" s="171"/>
      <c r="H1242" s="171"/>
      <c r="I1242" s="402"/>
      <c r="J1242" s="403"/>
      <c r="K1242" s="403"/>
      <c r="L1242" s="403"/>
      <c r="M1242" s="403"/>
      <c r="N1242" s="404"/>
      <c r="O1242" s="402"/>
      <c r="P1242" s="403"/>
      <c r="Q1242" s="403"/>
      <c r="R1242" s="403"/>
      <c r="S1242" s="403"/>
      <c r="T1242" s="404"/>
      <c r="U1242" s="410"/>
      <c r="V1242" s="410"/>
      <c r="W1242" s="410"/>
      <c r="X1242" s="410"/>
      <c r="Y1242" s="410"/>
      <c r="Z1242" s="410"/>
    </row>
    <row r="1243" spans="1:26" x14ac:dyDescent="0.25">
      <c r="A1243" s="19"/>
      <c r="B1243" s="18"/>
      <c r="C1243" s="19"/>
      <c r="D1243" s="19"/>
      <c r="E1243" s="26"/>
      <c r="F1243" s="435">
        <f t="shared" si="11"/>
        <v>0</v>
      </c>
      <c r="G1243" s="171"/>
      <c r="H1243" s="171"/>
      <c r="I1243" s="402"/>
      <c r="J1243" s="403"/>
      <c r="K1243" s="403"/>
      <c r="L1243" s="403"/>
      <c r="M1243" s="403"/>
      <c r="N1243" s="404"/>
      <c r="O1243" s="402"/>
      <c r="P1243" s="403"/>
      <c r="Q1243" s="403"/>
      <c r="R1243" s="403"/>
      <c r="S1243" s="403"/>
      <c r="T1243" s="404"/>
      <c r="U1243" s="410"/>
      <c r="V1243" s="410"/>
      <c r="W1243" s="410"/>
      <c r="X1243" s="410"/>
      <c r="Y1243" s="410"/>
      <c r="Z1243" s="410"/>
    </row>
    <row r="1244" spans="1:26" x14ac:dyDescent="0.25">
      <c r="A1244" s="19"/>
      <c r="B1244" s="18"/>
      <c r="C1244" s="19"/>
      <c r="D1244" s="19"/>
      <c r="E1244" s="26"/>
      <c r="F1244" s="435">
        <f t="shared" si="11"/>
        <v>0</v>
      </c>
      <c r="G1244" s="171"/>
      <c r="H1244" s="171"/>
      <c r="I1244" s="402"/>
      <c r="J1244" s="403"/>
      <c r="K1244" s="403"/>
      <c r="L1244" s="403"/>
      <c r="M1244" s="403"/>
      <c r="N1244" s="404"/>
      <c r="O1244" s="402"/>
      <c r="P1244" s="403"/>
      <c r="Q1244" s="403"/>
      <c r="R1244" s="403"/>
      <c r="S1244" s="403"/>
      <c r="T1244" s="404"/>
      <c r="U1244" s="410"/>
      <c r="V1244" s="410"/>
      <c r="W1244" s="410"/>
      <c r="X1244" s="410"/>
      <c r="Y1244" s="410"/>
      <c r="Z1244" s="410"/>
    </row>
    <row r="1245" spans="1:26" x14ac:dyDescent="0.25">
      <c r="A1245" s="19"/>
      <c r="B1245" s="18"/>
      <c r="C1245" s="19"/>
      <c r="D1245" s="19"/>
      <c r="E1245" s="26"/>
      <c r="F1245" s="435">
        <f t="shared" si="11"/>
        <v>0</v>
      </c>
      <c r="G1245" s="171"/>
      <c r="H1245" s="171"/>
      <c r="I1245" s="402"/>
      <c r="J1245" s="403"/>
      <c r="K1245" s="403"/>
      <c r="L1245" s="403"/>
      <c r="M1245" s="403"/>
      <c r="N1245" s="404"/>
      <c r="O1245" s="402"/>
      <c r="P1245" s="403"/>
      <c r="Q1245" s="403"/>
      <c r="R1245" s="403"/>
      <c r="S1245" s="403"/>
      <c r="T1245" s="404"/>
      <c r="U1245" s="410"/>
      <c r="V1245" s="410"/>
      <c r="W1245" s="410"/>
      <c r="X1245" s="410"/>
      <c r="Y1245" s="410"/>
      <c r="Z1245" s="410"/>
    </row>
    <row r="1246" spans="1:26" x14ac:dyDescent="0.25">
      <c r="A1246" s="19"/>
      <c r="B1246" s="18"/>
      <c r="C1246" s="19"/>
      <c r="D1246" s="19"/>
      <c r="E1246" s="26"/>
      <c r="F1246" s="435">
        <f t="shared" si="11"/>
        <v>0</v>
      </c>
      <c r="G1246" s="171"/>
      <c r="H1246" s="171"/>
      <c r="I1246" s="402"/>
      <c r="J1246" s="403"/>
      <c r="K1246" s="403"/>
      <c r="L1246" s="403"/>
      <c r="M1246" s="403"/>
      <c r="N1246" s="404"/>
      <c r="O1246" s="402"/>
      <c r="P1246" s="403"/>
      <c r="Q1246" s="403"/>
      <c r="R1246" s="403"/>
      <c r="S1246" s="403"/>
      <c r="T1246" s="404"/>
      <c r="U1246" s="410"/>
      <c r="V1246" s="410"/>
      <c r="W1246" s="410"/>
      <c r="X1246" s="410"/>
      <c r="Y1246" s="410"/>
      <c r="Z1246" s="410"/>
    </row>
    <row r="1247" spans="1:26" x14ac:dyDescent="0.25">
      <c r="A1247" s="19"/>
      <c r="B1247" s="18"/>
      <c r="C1247" s="19"/>
      <c r="D1247" s="19"/>
      <c r="E1247" s="26"/>
      <c r="F1247" s="435">
        <f t="shared" si="11"/>
        <v>0</v>
      </c>
      <c r="G1247" s="171"/>
      <c r="H1247" s="171"/>
      <c r="I1247" s="402"/>
      <c r="J1247" s="403"/>
      <c r="K1247" s="403"/>
      <c r="L1247" s="403"/>
      <c r="M1247" s="403"/>
      <c r="N1247" s="404"/>
      <c r="O1247" s="402"/>
      <c r="P1247" s="403"/>
      <c r="Q1247" s="403"/>
      <c r="R1247" s="403"/>
      <c r="S1247" s="403"/>
      <c r="T1247" s="404"/>
      <c r="U1247" s="410"/>
      <c r="V1247" s="410"/>
      <c r="W1247" s="410"/>
      <c r="X1247" s="410"/>
      <c r="Y1247" s="410"/>
      <c r="Z1247" s="410"/>
    </row>
    <row r="1248" spans="1:26" x14ac:dyDescent="0.25">
      <c r="A1248" s="19"/>
      <c r="B1248" s="18"/>
      <c r="C1248" s="19"/>
      <c r="D1248" s="19"/>
      <c r="E1248" s="26"/>
      <c r="F1248" s="435">
        <f t="shared" si="11"/>
        <v>0</v>
      </c>
      <c r="G1248" s="171"/>
      <c r="H1248" s="171"/>
      <c r="I1248" s="402"/>
      <c r="J1248" s="403"/>
      <c r="K1248" s="403"/>
      <c r="L1248" s="403"/>
      <c r="M1248" s="403"/>
      <c r="N1248" s="404"/>
      <c r="O1248" s="402"/>
      <c r="P1248" s="403"/>
      <c r="Q1248" s="403"/>
      <c r="R1248" s="403"/>
      <c r="S1248" s="403"/>
      <c r="T1248" s="404"/>
      <c r="U1248" s="410"/>
      <c r="V1248" s="410"/>
      <c r="W1248" s="410"/>
      <c r="X1248" s="410"/>
      <c r="Y1248" s="410"/>
      <c r="Z1248" s="410"/>
    </row>
    <row r="1249" spans="1:26" x14ac:dyDescent="0.25">
      <c r="A1249" s="19"/>
      <c r="B1249" s="18"/>
      <c r="C1249" s="19"/>
      <c r="D1249" s="19"/>
      <c r="E1249" s="26"/>
      <c r="F1249" s="435">
        <f t="shared" si="11"/>
        <v>0</v>
      </c>
      <c r="G1249" s="171"/>
      <c r="H1249" s="171"/>
      <c r="I1249" s="402"/>
      <c r="J1249" s="403"/>
      <c r="K1249" s="403"/>
      <c r="L1249" s="403"/>
      <c r="M1249" s="403"/>
      <c r="N1249" s="404"/>
      <c r="O1249" s="402"/>
      <c r="P1249" s="403"/>
      <c r="Q1249" s="403"/>
      <c r="R1249" s="403"/>
      <c r="S1249" s="403"/>
      <c r="T1249" s="404"/>
      <c r="U1249" s="410"/>
      <c r="V1249" s="410"/>
      <c r="W1249" s="410"/>
      <c r="X1249" s="410"/>
      <c r="Y1249" s="410"/>
      <c r="Z1249" s="410"/>
    </row>
    <row r="1250" spans="1:26" x14ac:dyDescent="0.25">
      <c r="A1250" s="19"/>
      <c r="B1250" s="18"/>
      <c r="C1250" s="19"/>
      <c r="D1250" s="19"/>
      <c r="E1250" s="26"/>
      <c r="F1250" s="435">
        <f t="shared" si="11"/>
        <v>0</v>
      </c>
      <c r="G1250" s="171"/>
      <c r="H1250" s="171"/>
      <c r="I1250" s="402"/>
      <c r="J1250" s="403"/>
      <c r="K1250" s="403"/>
      <c r="L1250" s="403"/>
      <c r="M1250" s="403"/>
      <c r="N1250" s="404"/>
      <c r="O1250" s="402"/>
      <c r="P1250" s="403"/>
      <c r="Q1250" s="403"/>
      <c r="R1250" s="403"/>
      <c r="S1250" s="403"/>
      <c r="T1250" s="404"/>
      <c r="U1250" s="410"/>
      <c r="V1250" s="410"/>
      <c r="W1250" s="410"/>
      <c r="X1250" s="410"/>
      <c r="Y1250" s="410"/>
      <c r="Z1250" s="410"/>
    </row>
    <row r="1251" spans="1:26" x14ac:dyDescent="0.25">
      <c r="A1251" s="19"/>
      <c r="B1251" s="18"/>
      <c r="C1251" s="19"/>
      <c r="D1251" s="19"/>
      <c r="E1251" s="26"/>
      <c r="F1251" s="435">
        <f t="shared" ref="F1251:F1314" si="12">MOD(H1251-G1251,1)</f>
        <v>0</v>
      </c>
      <c r="G1251" s="171"/>
      <c r="H1251" s="171"/>
      <c r="I1251" s="402"/>
      <c r="J1251" s="403"/>
      <c r="K1251" s="403"/>
      <c r="L1251" s="403"/>
      <c r="M1251" s="403"/>
      <c r="N1251" s="404"/>
      <c r="O1251" s="402"/>
      <c r="P1251" s="403"/>
      <c r="Q1251" s="403"/>
      <c r="R1251" s="403"/>
      <c r="S1251" s="403"/>
      <c r="T1251" s="404"/>
      <c r="U1251" s="410"/>
      <c r="V1251" s="410"/>
      <c r="W1251" s="410"/>
      <c r="X1251" s="410"/>
      <c r="Y1251" s="410"/>
      <c r="Z1251" s="410"/>
    </row>
    <row r="1252" spans="1:26" x14ac:dyDescent="0.25">
      <c r="A1252" s="19"/>
      <c r="B1252" s="18"/>
      <c r="C1252" s="19"/>
      <c r="D1252" s="19"/>
      <c r="E1252" s="26"/>
      <c r="F1252" s="435">
        <f t="shared" si="12"/>
        <v>0</v>
      </c>
      <c r="G1252" s="171"/>
      <c r="H1252" s="171"/>
      <c r="I1252" s="402"/>
      <c r="J1252" s="403"/>
      <c r="K1252" s="403"/>
      <c r="L1252" s="403"/>
      <c r="M1252" s="403"/>
      <c r="N1252" s="404"/>
      <c r="O1252" s="402"/>
      <c r="P1252" s="403"/>
      <c r="Q1252" s="403"/>
      <c r="R1252" s="403"/>
      <c r="S1252" s="403"/>
      <c r="T1252" s="404"/>
      <c r="U1252" s="410"/>
      <c r="V1252" s="410"/>
      <c r="W1252" s="410"/>
      <c r="X1252" s="410"/>
      <c r="Y1252" s="410"/>
      <c r="Z1252" s="410"/>
    </row>
    <row r="1253" spans="1:26" x14ac:dyDescent="0.25">
      <c r="A1253" s="19"/>
      <c r="B1253" s="18"/>
      <c r="C1253" s="19"/>
      <c r="D1253" s="19"/>
      <c r="E1253" s="26"/>
      <c r="F1253" s="435">
        <f t="shared" si="12"/>
        <v>0</v>
      </c>
      <c r="G1253" s="171"/>
      <c r="H1253" s="171"/>
      <c r="I1253" s="402"/>
      <c r="J1253" s="403"/>
      <c r="K1253" s="403"/>
      <c r="L1253" s="403"/>
      <c r="M1253" s="403"/>
      <c r="N1253" s="404"/>
      <c r="O1253" s="402"/>
      <c r="P1253" s="403"/>
      <c r="Q1253" s="403"/>
      <c r="R1253" s="403"/>
      <c r="S1253" s="403"/>
      <c r="T1253" s="404"/>
      <c r="U1253" s="410"/>
      <c r="V1253" s="410"/>
      <c r="W1253" s="410"/>
      <c r="X1253" s="410"/>
      <c r="Y1253" s="410"/>
      <c r="Z1253" s="410"/>
    </row>
    <row r="1254" spans="1:26" x14ac:dyDescent="0.25">
      <c r="A1254" s="19"/>
      <c r="B1254" s="18"/>
      <c r="C1254" s="19"/>
      <c r="D1254" s="19"/>
      <c r="E1254" s="26"/>
      <c r="F1254" s="435">
        <f t="shared" si="12"/>
        <v>0</v>
      </c>
      <c r="G1254" s="171"/>
      <c r="H1254" s="171"/>
      <c r="I1254" s="402"/>
      <c r="J1254" s="403"/>
      <c r="K1254" s="403"/>
      <c r="L1254" s="403"/>
      <c r="M1254" s="403"/>
      <c r="N1254" s="404"/>
      <c r="O1254" s="402"/>
      <c r="P1254" s="403"/>
      <c r="Q1254" s="403"/>
      <c r="R1254" s="403"/>
      <c r="S1254" s="403"/>
      <c r="T1254" s="404"/>
      <c r="U1254" s="410"/>
      <c r="V1254" s="410"/>
      <c r="W1254" s="410"/>
      <c r="X1254" s="410"/>
      <c r="Y1254" s="410"/>
      <c r="Z1254" s="410"/>
    </row>
    <row r="1255" spans="1:26" x14ac:dyDescent="0.25">
      <c r="A1255" s="19"/>
      <c r="B1255" s="18"/>
      <c r="C1255" s="19"/>
      <c r="D1255" s="19"/>
      <c r="E1255" s="26"/>
      <c r="F1255" s="435">
        <f t="shared" si="12"/>
        <v>0</v>
      </c>
      <c r="G1255" s="171"/>
      <c r="H1255" s="171"/>
      <c r="I1255" s="402"/>
      <c r="J1255" s="403"/>
      <c r="K1255" s="403"/>
      <c r="L1255" s="403"/>
      <c r="M1255" s="403"/>
      <c r="N1255" s="404"/>
      <c r="O1255" s="402"/>
      <c r="P1255" s="403"/>
      <c r="Q1255" s="403"/>
      <c r="R1255" s="403"/>
      <c r="S1255" s="403"/>
      <c r="T1255" s="404"/>
      <c r="U1255" s="410"/>
      <c r="V1255" s="410"/>
      <c r="W1255" s="410"/>
      <c r="X1255" s="410"/>
      <c r="Y1255" s="410"/>
      <c r="Z1255" s="410"/>
    </row>
    <row r="1256" spans="1:26" x14ac:dyDescent="0.25">
      <c r="A1256" s="19"/>
      <c r="B1256" s="18"/>
      <c r="C1256" s="19"/>
      <c r="D1256" s="19"/>
      <c r="E1256" s="26"/>
      <c r="F1256" s="435">
        <f t="shared" si="12"/>
        <v>0</v>
      </c>
      <c r="G1256" s="171"/>
      <c r="H1256" s="171"/>
      <c r="I1256" s="402"/>
      <c r="J1256" s="403"/>
      <c r="K1256" s="403"/>
      <c r="L1256" s="403"/>
      <c r="M1256" s="403"/>
      <c r="N1256" s="404"/>
      <c r="O1256" s="402"/>
      <c r="P1256" s="403"/>
      <c r="Q1256" s="403"/>
      <c r="R1256" s="403"/>
      <c r="S1256" s="403"/>
      <c r="T1256" s="404"/>
      <c r="U1256" s="410"/>
      <c r="V1256" s="410"/>
      <c r="W1256" s="410"/>
      <c r="X1256" s="410"/>
      <c r="Y1256" s="410"/>
      <c r="Z1256" s="410"/>
    </row>
    <row r="1257" spans="1:26" x14ac:dyDescent="0.25">
      <c r="A1257" s="19"/>
      <c r="B1257" s="18"/>
      <c r="C1257" s="19"/>
      <c r="D1257" s="19"/>
      <c r="E1257" s="26"/>
      <c r="F1257" s="435">
        <f t="shared" si="12"/>
        <v>0</v>
      </c>
      <c r="G1257" s="171"/>
      <c r="H1257" s="171"/>
      <c r="I1257" s="402"/>
      <c r="J1257" s="403"/>
      <c r="K1257" s="403"/>
      <c r="L1257" s="403"/>
      <c r="M1257" s="403"/>
      <c r="N1257" s="404"/>
      <c r="O1257" s="402"/>
      <c r="P1257" s="403"/>
      <c r="Q1257" s="403"/>
      <c r="R1257" s="403"/>
      <c r="S1257" s="403"/>
      <c r="T1257" s="404"/>
      <c r="U1257" s="410"/>
      <c r="V1257" s="410"/>
      <c r="W1257" s="410"/>
      <c r="X1257" s="410"/>
      <c r="Y1257" s="410"/>
      <c r="Z1257" s="410"/>
    </row>
    <row r="1258" spans="1:26" x14ac:dyDescent="0.25">
      <c r="A1258" s="19"/>
      <c r="B1258" s="18"/>
      <c r="C1258" s="19"/>
      <c r="D1258" s="19"/>
      <c r="E1258" s="26"/>
      <c r="F1258" s="435">
        <f t="shared" si="12"/>
        <v>0</v>
      </c>
      <c r="G1258" s="171"/>
      <c r="H1258" s="171"/>
      <c r="I1258" s="402"/>
      <c r="J1258" s="403"/>
      <c r="K1258" s="403"/>
      <c r="L1258" s="403"/>
      <c r="M1258" s="403"/>
      <c r="N1258" s="404"/>
      <c r="O1258" s="402"/>
      <c r="P1258" s="403"/>
      <c r="Q1258" s="403"/>
      <c r="R1258" s="403"/>
      <c r="S1258" s="403"/>
      <c r="T1258" s="404"/>
      <c r="U1258" s="410"/>
      <c r="V1258" s="410"/>
      <c r="W1258" s="410"/>
      <c r="X1258" s="410"/>
      <c r="Y1258" s="410"/>
      <c r="Z1258" s="410"/>
    </row>
    <row r="1259" spans="1:26" x14ac:dyDescent="0.25">
      <c r="A1259" s="19"/>
      <c r="B1259" s="18"/>
      <c r="C1259" s="19"/>
      <c r="D1259" s="19"/>
      <c r="E1259" s="26"/>
      <c r="F1259" s="435">
        <f t="shared" si="12"/>
        <v>0</v>
      </c>
      <c r="G1259" s="171"/>
      <c r="H1259" s="171"/>
      <c r="I1259" s="402"/>
      <c r="J1259" s="403"/>
      <c r="K1259" s="403"/>
      <c r="L1259" s="403"/>
      <c r="M1259" s="403"/>
      <c r="N1259" s="404"/>
      <c r="O1259" s="402"/>
      <c r="P1259" s="403"/>
      <c r="Q1259" s="403"/>
      <c r="R1259" s="403"/>
      <c r="S1259" s="403"/>
      <c r="T1259" s="404"/>
      <c r="U1259" s="410"/>
      <c r="V1259" s="410"/>
      <c r="W1259" s="410"/>
      <c r="X1259" s="410"/>
      <c r="Y1259" s="410"/>
      <c r="Z1259" s="410"/>
    </row>
    <row r="1260" spans="1:26" x14ac:dyDescent="0.25">
      <c r="A1260" s="19"/>
      <c r="B1260" s="18"/>
      <c r="C1260" s="19"/>
      <c r="D1260" s="19"/>
      <c r="E1260" s="26"/>
      <c r="F1260" s="435">
        <f t="shared" si="12"/>
        <v>0</v>
      </c>
      <c r="G1260" s="171"/>
      <c r="H1260" s="171"/>
      <c r="I1260" s="402"/>
      <c r="J1260" s="403"/>
      <c r="K1260" s="403"/>
      <c r="L1260" s="403"/>
      <c r="M1260" s="403"/>
      <c r="N1260" s="404"/>
      <c r="O1260" s="402"/>
      <c r="P1260" s="403"/>
      <c r="Q1260" s="403"/>
      <c r="R1260" s="403"/>
      <c r="S1260" s="403"/>
      <c r="T1260" s="404"/>
      <c r="U1260" s="410"/>
      <c r="V1260" s="410"/>
      <c r="W1260" s="410"/>
      <c r="X1260" s="410"/>
      <c r="Y1260" s="410"/>
      <c r="Z1260" s="410"/>
    </row>
    <row r="1261" spans="1:26" x14ac:dyDescent="0.25">
      <c r="A1261" s="19"/>
      <c r="B1261" s="18"/>
      <c r="C1261" s="19"/>
      <c r="D1261" s="19"/>
      <c r="E1261" s="26"/>
      <c r="F1261" s="435">
        <f t="shared" si="12"/>
        <v>0</v>
      </c>
      <c r="G1261" s="171"/>
      <c r="H1261" s="171"/>
      <c r="I1261" s="402"/>
      <c r="J1261" s="403"/>
      <c r="K1261" s="403"/>
      <c r="L1261" s="403"/>
      <c r="M1261" s="403"/>
      <c r="N1261" s="404"/>
      <c r="O1261" s="402"/>
      <c r="P1261" s="403"/>
      <c r="Q1261" s="403"/>
      <c r="R1261" s="403"/>
      <c r="S1261" s="403"/>
      <c r="T1261" s="404"/>
      <c r="U1261" s="410"/>
      <c r="V1261" s="410"/>
      <c r="W1261" s="410"/>
      <c r="X1261" s="410"/>
      <c r="Y1261" s="410"/>
      <c r="Z1261" s="410"/>
    </row>
    <row r="1262" spans="1:26" x14ac:dyDescent="0.25">
      <c r="A1262" s="19"/>
      <c r="B1262" s="18"/>
      <c r="C1262" s="19"/>
      <c r="D1262" s="19"/>
      <c r="E1262" s="26"/>
      <c r="F1262" s="435">
        <f t="shared" si="12"/>
        <v>0</v>
      </c>
      <c r="G1262" s="171"/>
      <c r="H1262" s="171"/>
      <c r="I1262" s="402"/>
      <c r="J1262" s="403"/>
      <c r="K1262" s="403"/>
      <c r="L1262" s="403"/>
      <c r="M1262" s="403"/>
      <c r="N1262" s="404"/>
      <c r="O1262" s="402"/>
      <c r="P1262" s="403"/>
      <c r="Q1262" s="403"/>
      <c r="R1262" s="403"/>
      <c r="S1262" s="403"/>
      <c r="T1262" s="404"/>
      <c r="U1262" s="410"/>
      <c r="V1262" s="410"/>
      <c r="W1262" s="410"/>
      <c r="X1262" s="410"/>
      <c r="Y1262" s="410"/>
      <c r="Z1262" s="410"/>
    </row>
    <row r="1263" spans="1:26" x14ac:dyDescent="0.25">
      <c r="A1263" s="19"/>
      <c r="B1263" s="18"/>
      <c r="C1263" s="19"/>
      <c r="D1263" s="19"/>
      <c r="E1263" s="26"/>
      <c r="F1263" s="435">
        <f t="shared" si="12"/>
        <v>0</v>
      </c>
      <c r="G1263" s="171"/>
      <c r="H1263" s="171"/>
      <c r="I1263" s="402"/>
      <c r="J1263" s="403"/>
      <c r="K1263" s="403"/>
      <c r="L1263" s="403"/>
      <c r="M1263" s="403"/>
      <c r="N1263" s="404"/>
      <c r="O1263" s="402"/>
      <c r="P1263" s="403"/>
      <c r="Q1263" s="403"/>
      <c r="R1263" s="403"/>
      <c r="S1263" s="403"/>
      <c r="T1263" s="404"/>
      <c r="U1263" s="410"/>
      <c r="V1263" s="410"/>
      <c r="W1263" s="410"/>
      <c r="X1263" s="410"/>
      <c r="Y1263" s="410"/>
      <c r="Z1263" s="410"/>
    </row>
    <row r="1264" spans="1:26" x14ac:dyDescent="0.25">
      <c r="A1264" s="19"/>
      <c r="B1264" s="18"/>
      <c r="C1264" s="19"/>
      <c r="D1264" s="19"/>
      <c r="E1264" s="26"/>
      <c r="F1264" s="435">
        <f t="shared" si="12"/>
        <v>0</v>
      </c>
      <c r="G1264" s="171"/>
      <c r="H1264" s="171"/>
      <c r="I1264" s="402"/>
      <c r="J1264" s="403"/>
      <c r="K1264" s="403"/>
      <c r="L1264" s="403"/>
      <c r="M1264" s="403"/>
      <c r="N1264" s="404"/>
      <c r="O1264" s="402"/>
      <c r="P1264" s="403"/>
      <c r="Q1264" s="403"/>
      <c r="R1264" s="403"/>
      <c r="S1264" s="403"/>
      <c r="T1264" s="404"/>
      <c r="U1264" s="410"/>
      <c r="V1264" s="410"/>
      <c r="W1264" s="410"/>
      <c r="X1264" s="410"/>
      <c r="Y1264" s="410"/>
      <c r="Z1264" s="410"/>
    </row>
    <row r="1265" spans="1:26" x14ac:dyDescent="0.25">
      <c r="A1265" s="19"/>
      <c r="B1265" s="18"/>
      <c r="C1265" s="19"/>
      <c r="D1265" s="19"/>
      <c r="E1265" s="26"/>
      <c r="F1265" s="435">
        <f t="shared" si="12"/>
        <v>0</v>
      </c>
      <c r="G1265" s="171"/>
      <c r="H1265" s="171"/>
      <c r="I1265" s="402"/>
      <c r="J1265" s="403"/>
      <c r="K1265" s="403"/>
      <c r="L1265" s="403"/>
      <c r="M1265" s="403"/>
      <c r="N1265" s="404"/>
      <c r="O1265" s="402"/>
      <c r="P1265" s="403"/>
      <c r="Q1265" s="403"/>
      <c r="R1265" s="403"/>
      <c r="S1265" s="403"/>
      <c r="T1265" s="404"/>
      <c r="U1265" s="410"/>
      <c r="V1265" s="410"/>
      <c r="W1265" s="410"/>
      <c r="X1265" s="410"/>
      <c r="Y1265" s="410"/>
      <c r="Z1265" s="410"/>
    </row>
    <row r="1266" spans="1:26" x14ac:dyDescent="0.25">
      <c r="A1266" s="19"/>
      <c r="B1266" s="18"/>
      <c r="C1266" s="19"/>
      <c r="D1266" s="19"/>
      <c r="E1266" s="26"/>
      <c r="F1266" s="435">
        <f t="shared" si="12"/>
        <v>0</v>
      </c>
      <c r="G1266" s="171"/>
      <c r="H1266" s="171"/>
      <c r="I1266" s="402"/>
      <c r="J1266" s="403"/>
      <c r="K1266" s="403"/>
      <c r="L1266" s="403"/>
      <c r="M1266" s="403"/>
      <c r="N1266" s="404"/>
      <c r="O1266" s="402"/>
      <c r="P1266" s="403"/>
      <c r="Q1266" s="403"/>
      <c r="R1266" s="403"/>
      <c r="S1266" s="403"/>
      <c r="T1266" s="404"/>
      <c r="U1266" s="410"/>
      <c r="V1266" s="410"/>
      <c r="W1266" s="410"/>
      <c r="X1266" s="410"/>
      <c r="Y1266" s="410"/>
      <c r="Z1266" s="410"/>
    </row>
    <row r="1267" spans="1:26" x14ac:dyDescent="0.25">
      <c r="A1267" s="19"/>
      <c r="B1267" s="18"/>
      <c r="C1267" s="19"/>
      <c r="D1267" s="19"/>
      <c r="E1267" s="26"/>
      <c r="F1267" s="435">
        <f t="shared" si="12"/>
        <v>0</v>
      </c>
      <c r="G1267" s="171"/>
      <c r="H1267" s="171"/>
      <c r="I1267" s="402"/>
      <c r="J1267" s="403"/>
      <c r="K1267" s="403"/>
      <c r="L1267" s="403"/>
      <c r="M1267" s="403"/>
      <c r="N1267" s="404"/>
      <c r="O1267" s="402"/>
      <c r="P1267" s="403"/>
      <c r="Q1267" s="403"/>
      <c r="R1267" s="403"/>
      <c r="S1267" s="403"/>
      <c r="T1267" s="404"/>
      <c r="U1267" s="410"/>
      <c r="V1267" s="410"/>
      <c r="W1267" s="410"/>
      <c r="X1267" s="410"/>
      <c r="Y1267" s="410"/>
      <c r="Z1267" s="410"/>
    </row>
    <row r="1268" spans="1:26" x14ac:dyDescent="0.25">
      <c r="A1268" s="19"/>
      <c r="B1268" s="18"/>
      <c r="C1268" s="19"/>
      <c r="D1268" s="19"/>
      <c r="E1268" s="26"/>
      <c r="F1268" s="435">
        <f t="shared" si="12"/>
        <v>0</v>
      </c>
      <c r="G1268" s="171"/>
      <c r="H1268" s="171"/>
      <c r="I1268" s="402"/>
      <c r="J1268" s="403"/>
      <c r="K1268" s="403"/>
      <c r="L1268" s="403"/>
      <c r="M1268" s="403"/>
      <c r="N1268" s="404"/>
      <c r="O1268" s="402"/>
      <c r="P1268" s="403"/>
      <c r="Q1268" s="403"/>
      <c r="R1268" s="403"/>
      <c r="S1268" s="403"/>
      <c r="T1268" s="404"/>
      <c r="U1268" s="410"/>
      <c r="V1268" s="410"/>
      <c r="W1268" s="410"/>
      <c r="X1268" s="410"/>
      <c r="Y1268" s="410"/>
      <c r="Z1268" s="410"/>
    </row>
    <row r="1269" spans="1:26" x14ac:dyDescent="0.25">
      <c r="A1269" s="19"/>
      <c r="B1269" s="18"/>
      <c r="C1269" s="19"/>
      <c r="D1269" s="19"/>
      <c r="E1269" s="26"/>
      <c r="F1269" s="435">
        <f t="shared" si="12"/>
        <v>0</v>
      </c>
      <c r="G1269" s="171"/>
      <c r="H1269" s="171"/>
      <c r="I1269" s="402"/>
      <c r="J1269" s="403"/>
      <c r="K1269" s="403"/>
      <c r="L1269" s="403"/>
      <c r="M1269" s="403"/>
      <c r="N1269" s="404"/>
      <c r="O1269" s="402"/>
      <c r="P1269" s="403"/>
      <c r="Q1269" s="403"/>
      <c r="R1269" s="403"/>
      <c r="S1269" s="403"/>
      <c r="T1269" s="404"/>
      <c r="U1269" s="410"/>
      <c r="V1269" s="410"/>
      <c r="W1269" s="410"/>
      <c r="X1269" s="410"/>
      <c r="Y1269" s="410"/>
      <c r="Z1269" s="410"/>
    </row>
    <row r="1270" spans="1:26" x14ac:dyDescent="0.25">
      <c r="A1270" s="19"/>
      <c r="B1270" s="18"/>
      <c r="C1270" s="19"/>
      <c r="D1270" s="19"/>
      <c r="E1270" s="26"/>
      <c r="F1270" s="435">
        <f t="shared" si="12"/>
        <v>0</v>
      </c>
      <c r="G1270" s="171"/>
      <c r="H1270" s="171"/>
      <c r="I1270" s="402"/>
      <c r="J1270" s="403"/>
      <c r="K1270" s="403"/>
      <c r="L1270" s="403"/>
      <c r="M1270" s="403"/>
      <c r="N1270" s="404"/>
      <c r="O1270" s="402"/>
      <c r="P1270" s="403"/>
      <c r="Q1270" s="403"/>
      <c r="R1270" s="403"/>
      <c r="S1270" s="403"/>
      <c r="T1270" s="404"/>
      <c r="U1270" s="410"/>
      <c r="V1270" s="410"/>
      <c r="W1270" s="410"/>
      <c r="X1270" s="410"/>
      <c r="Y1270" s="410"/>
      <c r="Z1270" s="410"/>
    </row>
    <row r="1271" spans="1:26" x14ac:dyDescent="0.25">
      <c r="A1271" s="19"/>
      <c r="B1271" s="18"/>
      <c r="C1271" s="19"/>
      <c r="D1271" s="19"/>
      <c r="E1271" s="26"/>
      <c r="F1271" s="435">
        <f t="shared" si="12"/>
        <v>0</v>
      </c>
      <c r="G1271" s="171"/>
      <c r="H1271" s="171"/>
      <c r="I1271" s="402"/>
      <c r="J1271" s="403"/>
      <c r="K1271" s="403"/>
      <c r="L1271" s="403"/>
      <c r="M1271" s="403"/>
      <c r="N1271" s="404"/>
      <c r="O1271" s="402"/>
      <c r="P1271" s="403"/>
      <c r="Q1271" s="403"/>
      <c r="R1271" s="403"/>
      <c r="S1271" s="403"/>
      <c r="T1271" s="404"/>
      <c r="U1271" s="410"/>
      <c r="V1271" s="410"/>
      <c r="W1271" s="410"/>
      <c r="X1271" s="410"/>
      <c r="Y1271" s="410"/>
      <c r="Z1271" s="410"/>
    </row>
    <row r="1272" spans="1:26" x14ac:dyDescent="0.25">
      <c r="A1272" s="19"/>
      <c r="B1272" s="18"/>
      <c r="C1272" s="19"/>
      <c r="D1272" s="19"/>
      <c r="E1272" s="26"/>
      <c r="F1272" s="435">
        <f t="shared" si="12"/>
        <v>0</v>
      </c>
      <c r="G1272" s="171"/>
      <c r="H1272" s="171"/>
      <c r="I1272" s="402"/>
      <c r="J1272" s="403"/>
      <c r="K1272" s="403"/>
      <c r="L1272" s="403"/>
      <c r="M1272" s="403"/>
      <c r="N1272" s="404"/>
      <c r="O1272" s="402"/>
      <c r="P1272" s="403"/>
      <c r="Q1272" s="403"/>
      <c r="R1272" s="403"/>
      <c r="S1272" s="403"/>
      <c r="T1272" s="404"/>
      <c r="U1272" s="410"/>
      <c r="V1272" s="410"/>
      <c r="W1272" s="410"/>
      <c r="X1272" s="410"/>
      <c r="Y1272" s="410"/>
      <c r="Z1272" s="410"/>
    </row>
    <row r="1273" spans="1:26" x14ac:dyDescent="0.25">
      <c r="A1273" s="19"/>
      <c r="B1273" s="18"/>
      <c r="C1273" s="19"/>
      <c r="D1273" s="19"/>
      <c r="E1273" s="26"/>
      <c r="F1273" s="435">
        <f t="shared" si="12"/>
        <v>0</v>
      </c>
      <c r="G1273" s="171"/>
      <c r="H1273" s="171"/>
      <c r="I1273" s="402"/>
      <c r="J1273" s="403"/>
      <c r="K1273" s="403"/>
      <c r="L1273" s="403"/>
      <c r="M1273" s="403"/>
      <c r="N1273" s="404"/>
      <c r="O1273" s="402"/>
      <c r="P1273" s="403"/>
      <c r="Q1273" s="403"/>
      <c r="R1273" s="403"/>
      <c r="S1273" s="403"/>
      <c r="T1273" s="404"/>
      <c r="U1273" s="410"/>
      <c r="V1273" s="410"/>
      <c r="W1273" s="410"/>
      <c r="X1273" s="410"/>
      <c r="Y1273" s="410"/>
      <c r="Z1273" s="410"/>
    </row>
    <row r="1274" spans="1:26" x14ac:dyDescent="0.25">
      <c r="A1274" s="19"/>
      <c r="B1274" s="18"/>
      <c r="C1274" s="19"/>
      <c r="D1274" s="19"/>
      <c r="E1274" s="26"/>
      <c r="F1274" s="435">
        <f t="shared" si="12"/>
        <v>0</v>
      </c>
      <c r="G1274" s="171"/>
      <c r="H1274" s="171"/>
      <c r="I1274" s="402"/>
      <c r="J1274" s="403"/>
      <c r="K1274" s="403"/>
      <c r="L1274" s="403"/>
      <c r="M1274" s="403"/>
      <c r="N1274" s="404"/>
      <c r="O1274" s="402"/>
      <c r="P1274" s="403"/>
      <c r="Q1274" s="403"/>
      <c r="R1274" s="403"/>
      <c r="S1274" s="403"/>
      <c r="T1274" s="404"/>
      <c r="U1274" s="410"/>
      <c r="V1274" s="410"/>
      <c r="W1274" s="410"/>
      <c r="X1274" s="410"/>
      <c r="Y1274" s="410"/>
      <c r="Z1274" s="410"/>
    </row>
    <row r="1275" spans="1:26" x14ac:dyDescent="0.25">
      <c r="A1275" s="19"/>
      <c r="B1275" s="18"/>
      <c r="C1275" s="19"/>
      <c r="D1275" s="19"/>
      <c r="E1275" s="26"/>
      <c r="F1275" s="435">
        <f t="shared" si="12"/>
        <v>0</v>
      </c>
      <c r="G1275" s="171"/>
      <c r="H1275" s="171"/>
      <c r="I1275" s="402"/>
      <c r="J1275" s="403"/>
      <c r="K1275" s="403"/>
      <c r="L1275" s="403"/>
      <c r="M1275" s="403"/>
      <c r="N1275" s="404"/>
      <c r="O1275" s="402"/>
      <c r="P1275" s="403"/>
      <c r="Q1275" s="403"/>
      <c r="R1275" s="403"/>
      <c r="S1275" s="403"/>
      <c r="T1275" s="404"/>
      <c r="U1275" s="410"/>
      <c r="V1275" s="410"/>
      <c r="W1275" s="410"/>
      <c r="X1275" s="410"/>
      <c r="Y1275" s="410"/>
      <c r="Z1275" s="410"/>
    </row>
    <row r="1276" spans="1:26" x14ac:dyDescent="0.25">
      <c r="A1276" s="19"/>
      <c r="B1276" s="18"/>
      <c r="C1276" s="19"/>
      <c r="D1276" s="19"/>
      <c r="E1276" s="26"/>
      <c r="F1276" s="435">
        <f t="shared" si="12"/>
        <v>0</v>
      </c>
      <c r="G1276" s="171"/>
      <c r="H1276" s="171"/>
      <c r="I1276" s="402"/>
      <c r="J1276" s="403"/>
      <c r="K1276" s="403"/>
      <c r="L1276" s="403"/>
      <c r="M1276" s="403"/>
      <c r="N1276" s="404"/>
      <c r="O1276" s="402"/>
      <c r="P1276" s="403"/>
      <c r="Q1276" s="403"/>
      <c r="R1276" s="403"/>
      <c r="S1276" s="403"/>
      <c r="T1276" s="404"/>
      <c r="U1276" s="410"/>
      <c r="V1276" s="410"/>
      <c r="W1276" s="410"/>
      <c r="X1276" s="410"/>
      <c r="Y1276" s="410"/>
      <c r="Z1276" s="410"/>
    </row>
    <row r="1277" spans="1:26" x14ac:dyDescent="0.25">
      <c r="A1277" s="19"/>
      <c r="B1277" s="18"/>
      <c r="C1277" s="19"/>
      <c r="D1277" s="19"/>
      <c r="E1277" s="26"/>
      <c r="F1277" s="435">
        <f t="shared" si="12"/>
        <v>0</v>
      </c>
      <c r="G1277" s="171"/>
      <c r="H1277" s="171"/>
      <c r="I1277" s="402"/>
      <c r="J1277" s="403"/>
      <c r="K1277" s="403"/>
      <c r="L1277" s="403"/>
      <c r="M1277" s="403"/>
      <c r="N1277" s="404"/>
      <c r="O1277" s="402"/>
      <c r="P1277" s="403"/>
      <c r="Q1277" s="403"/>
      <c r="R1277" s="403"/>
      <c r="S1277" s="403"/>
      <c r="T1277" s="404"/>
      <c r="U1277" s="410"/>
      <c r="V1277" s="410"/>
      <c r="W1277" s="410"/>
      <c r="X1277" s="410"/>
      <c r="Y1277" s="410"/>
      <c r="Z1277" s="410"/>
    </row>
    <row r="1278" spans="1:26" x14ac:dyDescent="0.25">
      <c r="A1278" s="19"/>
      <c r="B1278" s="18"/>
      <c r="C1278" s="19"/>
      <c r="D1278" s="19"/>
      <c r="E1278" s="26"/>
      <c r="F1278" s="435">
        <f t="shared" si="12"/>
        <v>0</v>
      </c>
      <c r="G1278" s="171"/>
      <c r="H1278" s="171"/>
      <c r="I1278" s="402"/>
      <c r="J1278" s="403"/>
      <c r="K1278" s="403"/>
      <c r="L1278" s="403"/>
      <c r="M1278" s="403"/>
      <c r="N1278" s="404"/>
      <c r="O1278" s="402"/>
      <c r="P1278" s="403"/>
      <c r="Q1278" s="403"/>
      <c r="R1278" s="403"/>
      <c r="S1278" s="403"/>
      <c r="T1278" s="404"/>
      <c r="U1278" s="410"/>
      <c r="V1278" s="410"/>
      <c r="W1278" s="410"/>
      <c r="X1278" s="410"/>
      <c r="Y1278" s="410"/>
      <c r="Z1278" s="410"/>
    </row>
    <row r="1279" spans="1:26" x14ac:dyDescent="0.25">
      <c r="A1279" s="19"/>
      <c r="B1279" s="18"/>
      <c r="C1279" s="19"/>
      <c r="D1279" s="19"/>
      <c r="E1279" s="26"/>
      <c r="F1279" s="435">
        <f t="shared" si="12"/>
        <v>0</v>
      </c>
      <c r="G1279" s="171"/>
      <c r="H1279" s="171"/>
      <c r="I1279" s="402"/>
      <c r="J1279" s="403"/>
      <c r="K1279" s="403"/>
      <c r="L1279" s="403"/>
      <c r="M1279" s="403"/>
      <c r="N1279" s="404"/>
      <c r="O1279" s="402"/>
      <c r="P1279" s="403"/>
      <c r="Q1279" s="403"/>
      <c r="R1279" s="403"/>
      <c r="S1279" s="403"/>
      <c r="T1279" s="404"/>
      <c r="U1279" s="410"/>
      <c r="V1279" s="410"/>
      <c r="W1279" s="410"/>
      <c r="X1279" s="410"/>
      <c r="Y1279" s="410"/>
      <c r="Z1279" s="410"/>
    </row>
    <row r="1280" spans="1:26" x14ac:dyDescent="0.25">
      <c r="A1280" s="19"/>
      <c r="B1280" s="18"/>
      <c r="C1280" s="19"/>
      <c r="D1280" s="19"/>
      <c r="E1280" s="26"/>
      <c r="F1280" s="435">
        <f t="shared" si="12"/>
        <v>0</v>
      </c>
      <c r="G1280" s="171"/>
      <c r="H1280" s="171"/>
      <c r="I1280" s="402"/>
      <c r="J1280" s="403"/>
      <c r="K1280" s="403"/>
      <c r="L1280" s="403"/>
      <c r="M1280" s="403"/>
      <c r="N1280" s="404"/>
      <c r="O1280" s="402"/>
      <c r="P1280" s="403"/>
      <c r="Q1280" s="403"/>
      <c r="R1280" s="403"/>
      <c r="S1280" s="403"/>
      <c r="T1280" s="404"/>
      <c r="U1280" s="410"/>
      <c r="V1280" s="410"/>
      <c r="W1280" s="410"/>
      <c r="X1280" s="410"/>
      <c r="Y1280" s="410"/>
      <c r="Z1280" s="410"/>
    </row>
    <row r="1281" spans="1:26" x14ac:dyDescent="0.25">
      <c r="A1281" s="19"/>
      <c r="B1281" s="18"/>
      <c r="C1281" s="19"/>
      <c r="D1281" s="19"/>
      <c r="E1281" s="26"/>
      <c r="F1281" s="435">
        <f t="shared" si="12"/>
        <v>0</v>
      </c>
      <c r="G1281" s="171"/>
      <c r="H1281" s="171"/>
      <c r="I1281" s="402"/>
      <c r="J1281" s="403"/>
      <c r="K1281" s="403"/>
      <c r="L1281" s="403"/>
      <c r="M1281" s="403"/>
      <c r="N1281" s="404"/>
      <c r="O1281" s="402"/>
      <c r="P1281" s="403"/>
      <c r="Q1281" s="403"/>
      <c r="R1281" s="403"/>
      <c r="S1281" s="403"/>
      <c r="T1281" s="404"/>
      <c r="U1281" s="410"/>
      <c r="V1281" s="410"/>
      <c r="W1281" s="410"/>
      <c r="X1281" s="410"/>
      <c r="Y1281" s="410"/>
      <c r="Z1281" s="410"/>
    </row>
    <row r="1282" spans="1:26" x14ac:dyDescent="0.25">
      <c r="A1282" s="19"/>
      <c r="B1282" s="18"/>
      <c r="C1282" s="19"/>
      <c r="D1282" s="19"/>
      <c r="E1282" s="26"/>
      <c r="F1282" s="435">
        <f t="shared" si="12"/>
        <v>0</v>
      </c>
      <c r="G1282" s="171"/>
      <c r="H1282" s="171"/>
      <c r="I1282" s="402"/>
      <c r="J1282" s="403"/>
      <c r="K1282" s="403"/>
      <c r="L1282" s="403"/>
      <c r="M1282" s="403"/>
      <c r="N1282" s="404"/>
      <c r="O1282" s="402"/>
      <c r="P1282" s="403"/>
      <c r="Q1282" s="403"/>
      <c r="R1282" s="403"/>
      <c r="S1282" s="403"/>
      <c r="T1282" s="404"/>
      <c r="U1282" s="410"/>
      <c r="V1282" s="410"/>
      <c r="W1282" s="410"/>
      <c r="X1282" s="410"/>
      <c r="Y1282" s="410"/>
      <c r="Z1282" s="410"/>
    </row>
    <row r="1283" spans="1:26" x14ac:dyDescent="0.25">
      <c r="A1283" s="19"/>
      <c r="B1283" s="18"/>
      <c r="C1283" s="19"/>
      <c r="D1283" s="19"/>
      <c r="E1283" s="26"/>
      <c r="F1283" s="435">
        <f t="shared" si="12"/>
        <v>0</v>
      </c>
      <c r="G1283" s="171"/>
      <c r="H1283" s="171"/>
      <c r="I1283" s="402"/>
      <c r="J1283" s="403"/>
      <c r="K1283" s="403"/>
      <c r="L1283" s="403"/>
      <c r="M1283" s="403"/>
      <c r="N1283" s="404"/>
      <c r="O1283" s="402"/>
      <c r="P1283" s="403"/>
      <c r="Q1283" s="403"/>
      <c r="R1283" s="403"/>
      <c r="S1283" s="403"/>
      <c r="T1283" s="404"/>
      <c r="U1283" s="410"/>
      <c r="V1283" s="410"/>
      <c r="W1283" s="410"/>
      <c r="X1283" s="410"/>
      <c r="Y1283" s="410"/>
      <c r="Z1283" s="410"/>
    </row>
    <row r="1284" spans="1:26" x14ac:dyDescent="0.25">
      <c r="A1284" s="19"/>
      <c r="B1284" s="18"/>
      <c r="C1284" s="19"/>
      <c r="D1284" s="19"/>
      <c r="E1284" s="26"/>
      <c r="F1284" s="435">
        <f t="shared" si="12"/>
        <v>0</v>
      </c>
      <c r="G1284" s="171"/>
      <c r="H1284" s="171"/>
      <c r="I1284" s="402"/>
      <c r="J1284" s="403"/>
      <c r="K1284" s="403"/>
      <c r="L1284" s="403"/>
      <c r="M1284" s="403"/>
      <c r="N1284" s="404"/>
      <c r="O1284" s="402"/>
      <c r="P1284" s="403"/>
      <c r="Q1284" s="403"/>
      <c r="R1284" s="403"/>
      <c r="S1284" s="403"/>
      <c r="T1284" s="404"/>
      <c r="U1284" s="410"/>
      <c r="V1284" s="410"/>
      <c r="W1284" s="410"/>
      <c r="X1284" s="410"/>
      <c r="Y1284" s="410"/>
      <c r="Z1284" s="410"/>
    </row>
    <row r="1285" spans="1:26" x14ac:dyDescent="0.25">
      <c r="A1285" s="19"/>
      <c r="B1285" s="18"/>
      <c r="C1285" s="19"/>
      <c r="D1285" s="19"/>
      <c r="E1285" s="26"/>
      <c r="F1285" s="435">
        <f t="shared" si="12"/>
        <v>0</v>
      </c>
      <c r="G1285" s="171"/>
      <c r="H1285" s="171"/>
      <c r="I1285" s="402"/>
      <c r="J1285" s="403"/>
      <c r="K1285" s="403"/>
      <c r="L1285" s="403"/>
      <c r="M1285" s="403"/>
      <c r="N1285" s="404"/>
      <c r="O1285" s="402"/>
      <c r="P1285" s="403"/>
      <c r="Q1285" s="403"/>
      <c r="R1285" s="403"/>
      <c r="S1285" s="403"/>
      <c r="T1285" s="404"/>
      <c r="U1285" s="410"/>
      <c r="V1285" s="410"/>
      <c r="W1285" s="410"/>
      <c r="X1285" s="410"/>
      <c r="Y1285" s="410"/>
      <c r="Z1285" s="410"/>
    </row>
    <row r="1286" spans="1:26" x14ac:dyDescent="0.25">
      <c r="A1286" s="19"/>
      <c r="B1286" s="18"/>
      <c r="C1286" s="19"/>
      <c r="D1286" s="19"/>
      <c r="E1286" s="26"/>
      <c r="F1286" s="435">
        <f t="shared" si="12"/>
        <v>0</v>
      </c>
      <c r="G1286" s="171"/>
      <c r="H1286" s="171"/>
      <c r="I1286" s="402"/>
      <c r="J1286" s="403"/>
      <c r="K1286" s="403"/>
      <c r="L1286" s="403"/>
      <c r="M1286" s="403"/>
      <c r="N1286" s="404"/>
      <c r="O1286" s="402"/>
      <c r="P1286" s="403"/>
      <c r="Q1286" s="403"/>
      <c r="R1286" s="403"/>
      <c r="S1286" s="403"/>
      <c r="T1286" s="404"/>
      <c r="U1286" s="410"/>
      <c r="V1286" s="410"/>
      <c r="W1286" s="410"/>
      <c r="X1286" s="410"/>
      <c r="Y1286" s="410"/>
      <c r="Z1286" s="410"/>
    </row>
    <row r="1287" spans="1:26" x14ac:dyDescent="0.25">
      <c r="A1287" s="19"/>
      <c r="B1287" s="18"/>
      <c r="C1287" s="19"/>
      <c r="D1287" s="19"/>
      <c r="E1287" s="26"/>
      <c r="F1287" s="435">
        <f t="shared" si="12"/>
        <v>0</v>
      </c>
      <c r="G1287" s="171"/>
      <c r="H1287" s="171"/>
      <c r="I1287" s="402"/>
      <c r="J1287" s="403"/>
      <c r="K1287" s="403"/>
      <c r="L1287" s="403"/>
      <c r="M1287" s="403"/>
      <c r="N1287" s="404"/>
      <c r="O1287" s="402"/>
      <c r="P1287" s="403"/>
      <c r="Q1287" s="403"/>
      <c r="R1287" s="403"/>
      <c r="S1287" s="403"/>
      <c r="T1287" s="404"/>
      <c r="U1287" s="410"/>
      <c r="V1287" s="410"/>
      <c r="W1287" s="410"/>
      <c r="X1287" s="410"/>
      <c r="Y1287" s="410"/>
      <c r="Z1287" s="410"/>
    </row>
    <row r="1288" spans="1:26" x14ac:dyDescent="0.25">
      <c r="A1288" s="19"/>
      <c r="B1288" s="18"/>
      <c r="C1288" s="19"/>
      <c r="D1288" s="19"/>
      <c r="E1288" s="26"/>
      <c r="F1288" s="435">
        <f t="shared" si="12"/>
        <v>0</v>
      </c>
      <c r="G1288" s="171"/>
      <c r="H1288" s="171"/>
      <c r="I1288" s="402"/>
      <c r="J1288" s="403"/>
      <c r="K1288" s="403"/>
      <c r="L1288" s="403"/>
      <c r="M1288" s="403"/>
      <c r="N1288" s="404"/>
      <c r="O1288" s="402"/>
      <c r="P1288" s="403"/>
      <c r="Q1288" s="403"/>
      <c r="R1288" s="403"/>
      <c r="S1288" s="403"/>
      <c r="T1288" s="404"/>
      <c r="U1288" s="410"/>
      <c r="V1288" s="410"/>
      <c r="W1288" s="410"/>
      <c r="X1288" s="410"/>
      <c r="Y1288" s="410"/>
      <c r="Z1288" s="410"/>
    </row>
    <row r="1289" spans="1:26" x14ac:dyDescent="0.25">
      <c r="A1289" s="19"/>
      <c r="B1289" s="18"/>
      <c r="C1289" s="19"/>
      <c r="D1289" s="19"/>
      <c r="E1289" s="26"/>
      <c r="F1289" s="435">
        <f t="shared" si="12"/>
        <v>0</v>
      </c>
      <c r="G1289" s="171"/>
      <c r="H1289" s="171"/>
      <c r="I1289" s="402"/>
      <c r="J1289" s="403"/>
      <c r="K1289" s="403"/>
      <c r="L1289" s="403"/>
      <c r="M1289" s="403"/>
      <c r="N1289" s="404"/>
      <c r="O1289" s="402"/>
      <c r="P1289" s="403"/>
      <c r="Q1289" s="403"/>
      <c r="R1289" s="403"/>
      <c r="S1289" s="403"/>
      <c r="T1289" s="404"/>
      <c r="U1289" s="410"/>
      <c r="V1289" s="410"/>
      <c r="W1289" s="410"/>
      <c r="X1289" s="410"/>
      <c r="Y1289" s="410"/>
      <c r="Z1289" s="410"/>
    </row>
    <row r="1290" spans="1:26" x14ac:dyDescent="0.25">
      <c r="A1290" s="19"/>
      <c r="B1290" s="18"/>
      <c r="C1290" s="19"/>
      <c r="D1290" s="19"/>
      <c r="E1290" s="26"/>
      <c r="F1290" s="435">
        <f t="shared" si="12"/>
        <v>0</v>
      </c>
      <c r="G1290" s="171"/>
      <c r="H1290" s="171"/>
      <c r="I1290" s="402"/>
      <c r="J1290" s="403"/>
      <c r="K1290" s="403"/>
      <c r="L1290" s="403"/>
      <c r="M1290" s="403"/>
      <c r="N1290" s="404"/>
      <c r="O1290" s="402"/>
      <c r="P1290" s="403"/>
      <c r="Q1290" s="403"/>
      <c r="R1290" s="403"/>
      <c r="S1290" s="403"/>
      <c r="T1290" s="404"/>
      <c r="U1290" s="410"/>
      <c r="V1290" s="410"/>
      <c r="W1290" s="410"/>
      <c r="X1290" s="410"/>
      <c r="Y1290" s="410"/>
      <c r="Z1290" s="410"/>
    </row>
    <row r="1291" spans="1:26" x14ac:dyDescent="0.25">
      <c r="A1291" s="19"/>
      <c r="B1291" s="18"/>
      <c r="C1291" s="19"/>
      <c r="D1291" s="19"/>
      <c r="E1291" s="26"/>
      <c r="F1291" s="435">
        <f t="shared" si="12"/>
        <v>0</v>
      </c>
      <c r="G1291" s="171"/>
      <c r="H1291" s="171"/>
      <c r="I1291" s="402"/>
      <c r="J1291" s="403"/>
      <c r="K1291" s="403"/>
      <c r="L1291" s="403"/>
      <c r="M1291" s="403"/>
      <c r="N1291" s="404"/>
      <c r="O1291" s="402"/>
      <c r="P1291" s="403"/>
      <c r="Q1291" s="403"/>
      <c r="R1291" s="403"/>
      <c r="S1291" s="403"/>
      <c r="T1291" s="404"/>
      <c r="U1291" s="410"/>
      <c r="V1291" s="410"/>
      <c r="W1291" s="410"/>
      <c r="X1291" s="410"/>
      <c r="Y1291" s="410"/>
      <c r="Z1291" s="410"/>
    </row>
    <row r="1292" spans="1:26" x14ac:dyDescent="0.25">
      <c r="A1292" s="19"/>
      <c r="B1292" s="18"/>
      <c r="C1292" s="19"/>
      <c r="D1292" s="19"/>
      <c r="E1292" s="26"/>
      <c r="F1292" s="435">
        <f t="shared" si="12"/>
        <v>0</v>
      </c>
      <c r="G1292" s="171"/>
      <c r="H1292" s="171"/>
      <c r="I1292" s="402"/>
      <c r="J1292" s="403"/>
      <c r="K1292" s="403"/>
      <c r="L1292" s="403"/>
      <c r="M1292" s="403"/>
      <c r="N1292" s="404"/>
      <c r="O1292" s="402"/>
      <c r="P1292" s="403"/>
      <c r="Q1292" s="403"/>
      <c r="R1292" s="403"/>
      <c r="S1292" s="403"/>
      <c r="T1292" s="404"/>
      <c r="U1292" s="410"/>
      <c r="V1292" s="410"/>
      <c r="W1292" s="410"/>
      <c r="X1292" s="410"/>
      <c r="Y1292" s="410"/>
      <c r="Z1292" s="410"/>
    </row>
    <row r="1293" spans="1:26" x14ac:dyDescent="0.25">
      <c r="A1293" s="19"/>
      <c r="B1293" s="18"/>
      <c r="C1293" s="19"/>
      <c r="D1293" s="19"/>
      <c r="E1293" s="26"/>
      <c r="F1293" s="435">
        <f t="shared" si="12"/>
        <v>0</v>
      </c>
      <c r="G1293" s="171"/>
      <c r="H1293" s="171"/>
      <c r="I1293" s="402"/>
      <c r="J1293" s="403"/>
      <c r="K1293" s="403"/>
      <c r="L1293" s="403"/>
      <c r="M1293" s="403"/>
      <c r="N1293" s="404"/>
      <c r="O1293" s="402"/>
      <c r="P1293" s="403"/>
      <c r="Q1293" s="403"/>
      <c r="R1293" s="403"/>
      <c r="S1293" s="403"/>
      <c r="T1293" s="404"/>
      <c r="U1293" s="410"/>
      <c r="V1293" s="410"/>
      <c r="W1293" s="410"/>
      <c r="X1293" s="410"/>
      <c r="Y1293" s="410"/>
      <c r="Z1293" s="410"/>
    </row>
    <row r="1294" spans="1:26" x14ac:dyDescent="0.25">
      <c r="A1294" s="19"/>
      <c r="B1294" s="18"/>
      <c r="C1294" s="19"/>
      <c r="D1294" s="19"/>
      <c r="E1294" s="26"/>
      <c r="F1294" s="435">
        <f t="shared" si="12"/>
        <v>0</v>
      </c>
      <c r="G1294" s="171"/>
      <c r="H1294" s="171"/>
      <c r="I1294" s="402"/>
      <c r="J1294" s="403"/>
      <c r="K1294" s="403"/>
      <c r="L1294" s="403"/>
      <c r="M1294" s="403"/>
      <c r="N1294" s="404"/>
      <c r="O1294" s="402"/>
      <c r="P1294" s="403"/>
      <c r="Q1294" s="403"/>
      <c r="R1294" s="403"/>
      <c r="S1294" s="403"/>
      <c r="T1294" s="404"/>
      <c r="U1294" s="410"/>
      <c r="V1294" s="410"/>
      <c r="W1294" s="410"/>
      <c r="X1294" s="410"/>
      <c r="Y1294" s="410"/>
      <c r="Z1294" s="410"/>
    </row>
    <row r="1295" spans="1:26" x14ac:dyDescent="0.25">
      <c r="A1295" s="19"/>
      <c r="B1295" s="18"/>
      <c r="C1295" s="19"/>
      <c r="D1295" s="19"/>
      <c r="E1295" s="26"/>
      <c r="F1295" s="435">
        <f t="shared" si="12"/>
        <v>0</v>
      </c>
      <c r="G1295" s="171"/>
      <c r="H1295" s="171"/>
      <c r="I1295" s="402"/>
      <c r="J1295" s="403"/>
      <c r="K1295" s="403"/>
      <c r="L1295" s="403"/>
      <c r="M1295" s="403"/>
      <c r="N1295" s="404"/>
      <c r="O1295" s="402"/>
      <c r="P1295" s="403"/>
      <c r="Q1295" s="403"/>
      <c r="R1295" s="403"/>
      <c r="S1295" s="403"/>
      <c r="T1295" s="404"/>
      <c r="U1295" s="410"/>
      <c r="V1295" s="410"/>
      <c r="W1295" s="410"/>
      <c r="X1295" s="410"/>
      <c r="Y1295" s="410"/>
      <c r="Z1295" s="410"/>
    </row>
    <row r="1296" spans="1:26" x14ac:dyDescent="0.25">
      <c r="A1296" s="19"/>
      <c r="B1296" s="18"/>
      <c r="C1296" s="19"/>
      <c r="D1296" s="19"/>
      <c r="E1296" s="26"/>
      <c r="F1296" s="435">
        <f t="shared" si="12"/>
        <v>0</v>
      </c>
      <c r="G1296" s="171"/>
      <c r="H1296" s="171"/>
      <c r="I1296" s="402"/>
      <c r="J1296" s="403"/>
      <c r="K1296" s="403"/>
      <c r="L1296" s="403"/>
      <c r="M1296" s="403"/>
      <c r="N1296" s="404"/>
      <c r="O1296" s="402"/>
      <c r="P1296" s="403"/>
      <c r="Q1296" s="403"/>
      <c r="R1296" s="403"/>
      <c r="S1296" s="403"/>
      <c r="T1296" s="404"/>
      <c r="U1296" s="410"/>
      <c r="V1296" s="410"/>
      <c r="W1296" s="410"/>
      <c r="X1296" s="410"/>
      <c r="Y1296" s="410"/>
      <c r="Z1296" s="410"/>
    </row>
    <row r="1297" spans="1:26" x14ac:dyDescent="0.25">
      <c r="A1297" s="19"/>
      <c r="B1297" s="18"/>
      <c r="C1297" s="19"/>
      <c r="D1297" s="19"/>
      <c r="E1297" s="26"/>
      <c r="F1297" s="435">
        <f t="shared" si="12"/>
        <v>0</v>
      </c>
      <c r="G1297" s="171"/>
      <c r="H1297" s="171"/>
      <c r="I1297" s="402"/>
      <c r="J1297" s="403"/>
      <c r="K1297" s="403"/>
      <c r="L1297" s="403"/>
      <c r="M1297" s="403"/>
      <c r="N1297" s="404"/>
      <c r="O1297" s="402"/>
      <c r="P1297" s="403"/>
      <c r="Q1297" s="403"/>
      <c r="R1297" s="403"/>
      <c r="S1297" s="403"/>
      <c r="T1297" s="404"/>
      <c r="U1297" s="410"/>
      <c r="V1297" s="410"/>
      <c r="W1297" s="410"/>
      <c r="X1297" s="410"/>
      <c r="Y1297" s="410"/>
      <c r="Z1297" s="410"/>
    </row>
    <row r="1298" spans="1:26" x14ac:dyDescent="0.25">
      <c r="A1298" s="19"/>
      <c r="B1298" s="18"/>
      <c r="C1298" s="19"/>
      <c r="D1298" s="19"/>
      <c r="E1298" s="26"/>
      <c r="F1298" s="435">
        <f t="shared" si="12"/>
        <v>0</v>
      </c>
      <c r="G1298" s="171"/>
      <c r="H1298" s="171"/>
      <c r="I1298" s="402"/>
      <c r="J1298" s="403"/>
      <c r="K1298" s="403"/>
      <c r="L1298" s="403"/>
      <c r="M1298" s="403"/>
      <c r="N1298" s="404"/>
      <c r="O1298" s="402"/>
      <c r="P1298" s="403"/>
      <c r="Q1298" s="403"/>
      <c r="R1298" s="403"/>
      <c r="S1298" s="403"/>
      <c r="T1298" s="404"/>
      <c r="U1298" s="410"/>
      <c r="V1298" s="410"/>
      <c r="W1298" s="410"/>
      <c r="X1298" s="410"/>
      <c r="Y1298" s="410"/>
      <c r="Z1298" s="410"/>
    </row>
    <row r="1299" spans="1:26" x14ac:dyDescent="0.25">
      <c r="A1299" s="19"/>
      <c r="B1299" s="18"/>
      <c r="C1299" s="19"/>
      <c r="D1299" s="19"/>
      <c r="E1299" s="26"/>
      <c r="F1299" s="435">
        <f t="shared" si="12"/>
        <v>0</v>
      </c>
      <c r="G1299" s="171"/>
      <c r="H1299" s="171"/>
      <c r="I1299" s="402"/>
      <c r="J1299" s="403"/>
      <c r="K1299" s="403"/>
      <c r="L1299" s="403"/>
      <c r="M1299" s="403"/>
      <c r="N1299" s="404"/>
      <c r="O1299" s="402"/>
      <c r="P1299" s="403"/>
      <c r="Q1299" s="403"/>
      <c r="R1299" s="403"/>
      <c r="S1299" s="403"/>
      <c r="T1299" s="404"/>
      <c r="U1299" s="410"/>
      <c r="V1299" s="410"/>
      <c r="W1299" s="410"/>
      <c r="X1299" s="410"/>
      <c r="Y1299" s="410"/>
      <c r="Z1299" s="410"/>
    </row>
    <row r="1300" spans="1:26" x14ac:dyDescent="0.25">
      <c r="A1300" s="19"/>
      <c r="B1300" s="18"/>
      <c r="C1300" s="19"/>
      <c r="D1300" s="19"/>
      <c r="E1300" s="26"/>
      <c r="F1300" s="435">
        <f t="shared" si="12"/>
        <v>0</v>
      </c>
      <c r="G1300" s="171"/>
      <c r="H1300" s="171"/>
      <c r="I1300" s="402"/>
      <c r="J1300" s="403"/>
      <c r="K1300" s="403"/>
      <c r="L1300" s="403"/>
      <c r="M1300" s="403"/>
      <c r="N1300" s="404"/>
      <c r="O1300" s="402"/>
      <c r="P1300" s="403"/>
      <c r="Q1300" s="403"/>
      <c r="R1300" s="403"/>
      <c r="S1300" s="403"/>
      <c r="T1300" s="404"/>
      <c r="U1300" s="410"/>
      <c r="V1300" s="410"/>
      <c r="W1300" s="410"/>
      <c r="X1300" s="410"/>
      <c r="Y1300" s="410"/>
      <c r="Z1300" s="410"/>
    </row>
    <row r="1301" spans="1:26" x14ac:dyDescent="0.25">
      <c r="A1301" s="19"/>
      <c r="B1301" s="18"/>
      <c r="C1301" s="19"/>
      <c r="D1301" s="19"/>
      <c r="E1301" s="26"/>
      <c r="F1301" s="435">
        <f t="shared" si="12"/>
        <v>0</v>
      </c>
      <c r="G1301" s="171"/>
      <c r="H1301" s="171"/>
      <c r="I1301" s="402"/>
      <c r="J1301" s="403"/>
      <c r="K1301" s="403"/>
      <c r="L1301" s="403"/>
      <c r="M1301" s="403"/>
      <c r="N1301" s="404"/>
      <c r="O1301" s="402"/>
      <c r="P1301" s="403"/>
      <c r="Q1301" s="403"/>
      <c r="R1301" s="403"/>
      <c r="S1301" s="403"/>
      <c r="T1301" s="404"/>
      <c r="U1301" s="410"/>
      <c r="V1301" s="410"/>
      <c r="W1301" s="410"/>
      <c r="X1301" s="410"/>
      <c r="Y1301" s="410"/>
      <c r="Z1301" s="410"/>
    </row>
    <row r="1302" spans="1:26" x14ac:dyDescent="0.25">
      <c r="A1302" s="19"/>
      <c r="B1302" s="18"/>
      <c r="C1302" s="19"/>
      <c r="D1302" s="19"/>
      <c r="E1302" s="26"/>
      <c r="F1302" s="435">
        <f t="shared" si="12"/>
        <v>0</v>
      </c>
      <c r="G1302" s="171"/>
      <c r="H1302" s="171"/>
      <c r="I1302" s="402"/>
      <c r="J1302" s="403"/>
      <c r="K1302" s="403"/>
      <c r="L1302" s="403"/>
      <c r="M1302" s="403"/>
      <c r="N1302" s="404"/>
      <c r="O1302" s="402"/>
      <c r="P1302" s="403"/>
      <c r="Q1302" s="403"/>
      <c r="R1302" s="403"/>
      <c r="S1302" s="403"/>
      <c r="T1302" s="404"/>
      <c r="U1302" s="410"/>
      <c r="V1302" s="410"/>
      <c r="W1302" s="410"/>
      <c r="X1302" s="410"/>
      <c r="Y1302" s="410"/>
      <c r="Z1302" s="410"/>
    </row>
    <row r="1303" spans="1:26" x14ac:dyDescent="0.25">
      <c r="A1303" s="19"/>
      <c r="B1303" s="18"/>
      <c r="C1303" s="19"/>
      <c r="D1303" s="19"/>
      <c r="E1303" s="26"/>
      <c r="F1303" s="435">
        <f t="shared" si="12"/>
        <v>0</v>
      </c>
      <c r="G1303" s="171"/>
      <c r="H1303" s="171"/>
      <c r="I1303" s="402"/>
      <c r="J1303" s="403"/>
      <c r="K1303" s="403"/>
      <c r="L1303" s="403"/>
      <c r="M1303" s="403"/>
      <c r="N1303" s="404"/>
      <c r="O1303" s="402"/>
      <c r="P1303" s="403"/>
      <c r="Q1303" s="403"/>
      <c r="R1303" s="403"/>
      <c r="S1303" s="403"/>
      <c r="T1303" s="404"/>
      <c r="U1303" s="410"/>
      <c r="V1303" s="410"/>
      <c r="W1303" s="410"/>
      <c r="X1303" s="410"/>
      <c r="Y1303" s="410"/>
      <c r="Z1303" s="410"/>
    </row>
    <row r="1304" spans="1:26" x14ac:dyDescent="0.25">
      <c r="A1304" s="19"/>
      <c r="B1304" s="18"/>
      <c r="C1304" s="19"/>
      <c r="D1304" s="19"/>
      <c r="E1304" s="26"/>
      <c r="F1304" s="435">
        <f t="shared" si="12"/>
        <v>0</v>
      </c>
      <c r="G1304" s="171"/>
      <c r="H1304" s="171"/>
      <c r="I1304" s="402"/>
      <c r="J1304" s="403"/>
      <c r="K1304" s="403"/>
      <c r="L1304" s="403"/>
      <c r="M1304" s="403"/>
      <c r="N1304" s="404"/>
      <c r="O1304" s="402"/>
      <c r="P1304" s="403"/>
      <c r="Q1304" s="403"/>
      <c r="R1304" s="403"/>
      <c r="S1304" s="403"/>
      <c r="T1304" s="404"/>
      <c r="U1304" s="410"/>
      <c r="V1304" s="410"/>
      <c r="W1304" s="410"/>
      <c r="X1304" s="410"/>
      <c r="Y1304" s="410"/>
      <c r="Z1304" s="410"/>
    </row>
    <row r="1305" spans="1:26" x14ac:dyDescent="0.25">
      <c r="A1305" s="19"/>
      <c r="B1305" s="18"/>
      <c r="C1305" s="19"/>
      <c r="D1305" s="19"/>
      <c r="E1305" s="26"/>
      <c r="F1305" s="435">
        <f t="shared" si="12"/>
        <v>0</v>
      </c>
      <c r="G1305" s="171"/>
      <c r="H1305" s="171"/>
      <c r="I1305" s="402"/>
      <c r="J1305" s="403"/>
      <c r="K1305" s="403"/>
      <c r="L1305" s="403"/>
      <c r="M1305" s="403"/>
      <c r="N1305" s="404"/>
      <c r="O1305" s="402"/>
      <c r="P1305" s="403"/>
      <c r="Q1305" s="403"/>
      <c r="R1305" s="403"/>
      <c r="S1305" s="403"/>
      <c r="T1305" s="404"/>
      <c r="U1305" s="410"/>
      <c r="V1305" s="410"/>
      <c r="W1305" s="410"/>
      <c r="X1305" s="410"/>
      <c r="Y1305" s="410"/>
      <c r="Z1305" s="410"/>
    </row>
    <row r="1306" spans="1:26" x14ac:dyDescent="0.25">
      <c r="A1306" s="19"/>
      <c r="B1306" s="18"/>
      <c r="C1306" s="19"/>
      <c r="D1306" s="19"/>
      <c r="E1306" s="26"/>
      <c r="F1306" s="435">
        <f t="shared" si="12"/>
        <v>0</v>
      </c>
      <c r="G1306" s="171"/>
      <c r="H1306" s="171"/>
      <c r="I1306" s="402"/>
      <c r="J1306" s="403"/>
      <c r="K1306" s="403"/>
      <c r="L1306" s="403"/>
      <c r="M1306" s="403"/>
      <c r="N1306" s="404"/>
      <c r="O1306" s="402"/>
      <c r="P1306" s="403"/>
      <c r="Q1306" s="403"/>
      <c r="R1306" s="403"/>
      <c r="S1306" s="403"/>
      <c r="T1306" s="404"/>
      <c r="U1306" s="410"/>
      <c r="V1306" s="410"/>
      <c r="W1306" s="410"/>
      <c r="X1306" s="410"/>
      <c r="Y1306" s="410"/>
      <c r="Z1306" s="410"/>
    </row>
    <row r="1307" spans="1:26" x14ac:dyDescent="0.25">
      <c r="A1307" s="19"/>
      <c r="B1307" s="18"/>
      <c r="C1307" s="19"/>
      <c r="D1307" s="19"/>
      <c r="E1307" s="26"/>
      <c r="F1307" s="435">
        <f t="shared" si="12"/>
        <v>0</v>
      </c>
      <c r="G1307" s="171"/>
      <c r="H1307" s="171"/>
      <c r="I1307" s="402"/>
      <c r="J1307" s="403"/>
      <c r="K1307" s="403"/>
      <c r="L1307" s="403"/>
      <c r="M1307" s="403"/>
      <c r="N1307" s="404"/>
      <c r="O1307" s="402"/>
      <c r="P1307" s="403"/>
      <c r="Q1307" s="403"/>
      <c r="R1307" s="403"/>
      <c r="S1307" s="403"/>
      <c r="T1307" s="404"/>
      <c r="U1307" s="410"/>
      <c r="V1307" s="410"/>
      <c r="W1307" s="410"/>
      <c r="X1307" s="410"/>
      <c r="Y1307" s="410"/>
      <c r="Z1307" s="410"/>
    </row>
    <row r="1308" spans="1:26" x14ac:dyDescent="0.25">
      <c r="A1308" s="19"/>
      <c r="B1308" s="18"/>
      <c r="C1308" s="19"/>
      <c r="D1308" s="19"/>
      <c r="E1308" s="26"/>
      <c r="F1308" s="435">
        <f t="shared" si="12"/>
        <v>0</v>
      </c>
      <c r="G1308" s="171"/>
      <c r="H1308" s="171"/>
      <c r="I1308" s="402"/>
      <c r="J1308" s="403"/>
      <c r="K1308" s="403"/>
      <c r="L1308" s="403"/>
      <c r="M1308" s="403"/>
      <c r="N1308" s="404"/>
      <c r="O1308" s="402"/>
      <c r="P1308" s="403"/>
      <c r="Q1308" s="403"/>
      <c r="R1308" s="403"/>
      <c r="S1308" s="403"/>
      <c r="T1308" s="404"/>
      <c r="U1308" s="410"/>
      <c r="V1308" s="410"/>
      <c r="W1308" s="410"/>
      <c r="X1308" s="410"/>
      <c r="Y1308" s="410"/>
      <c r="Z1308" s="410"/>
    </row>
    <row r="1309" spans="1:26" x14ac:dyDescent="0.25">
      <c r="A1309" s="19"/>
      <c r="B1309" s="18"/>
      <c r="C1309" s="19"/>
      <c r="D1309" s="19"/>
      <c r="E1309" s="26"/>
      <c r="F1309" s="435">
        <f t="shared" si="12"/>
        <v>0</v>
      </c>
      <c r="G1309" s="171"/>
      <c r="H1309" s="171"/>
      <c r="I1309" s="402"/>
      <c r="J1309" s="403"/>
      <c r="K1309" s="403"/>
      <c r="L1309" s="403"/>
      <c r="M1309" s="403"/>
      <c r="N1309" s="404"/>
      <c r="O1309" s="402"/>
      <c r="P1309" s="403"/>
      <c r="Q1309" s="403"/>
      <c r="R1309" s="403"/>
      <c r="S1309" s="403"/>
      <c r="T1309" s="404"/>
      <c r="U1309" s="410"/>
      <c r="V1309" s="410"/>
      <c r="W1309" s="410"/>
      <c r="X1309" s="410"/>
      <c r="Y1309" s="410"/>
      <c r="Z1309" s="410"/>
    </row>
    <row r="1310" spans="1:26" x14ac:dyDescent="0.25">
      <c r="A1310" s="19"/>
      <c r="B1310" s="18"/>
      <c r="C1310" s="19"/>
      <c r="D1310" s="19"/>
      <c r="E1310" s="26"/>
      <c r="F1310" s="435">
        <f t="shared" si="12"/>
        <v>0</v>
      </c>
      <c r="G1310" s="171"/>
      <c r="H1310" s="171"/>
      <c r="I1310" s="402"/>
      <c r="J1310" s="403"/>
      <c r="K1310" s="403"/>
      <c r="L1310" s="403"/>
      <c r="M1310" s="403"/>
      <c r="N1310" s="404"/>
      <c r="O1310" s="402"/>
      <c r="P1310" s="403"/>
      <c r="Q1310" s="403"/>
      <c r="R1310" s="403"/>
      <c r="S1310" s="403"/>
      <c r="T1310" s="404"/>
      <c r="U1310" s="410"/>
      <c r="V1310" s="410"/>
      <c r="W1310" s="410"/>
      <c r="X1310" s="410"/>
      <c r="Y1310" s="410"/>
      <c r="Z1310" s="410"/>
    </row>
    <row r="1311" spans="1:26" x14ac:dyDescent="0.25">
      <c r="A1311" s="19"/>
      <c r="B1311" s="18"/>
      <c r="C1311" s="19"/>
      <c r="D1311" s="19"/>
      <c r="E1311" s="26"/>
      <c r="F1311" s="435">
        <f t="shared" si="12"/>
        <v>0</v>
      </c>
      <c r="G1311" s="171"/>
      <c r="H1311" s="171"/>
      <c r="I1311" s="402"/>
      <c r="J1311" s="403"/>
      <c r="K1311" s="403"/>
      <c r="L1311" s="403"/>
      <c r="M1311" s="403"/>
      <c r="N1311" s="404"/>
      <c r="O1311" s="402"/>
      <c r="P1311" s="403"/>
      <c r="Q1311" s="403"/>
      <c r="R1311" s="403"/>
      <c r="S1311" s="403"/>
      <c r="T1311" s="404"/>
      <c r="U1311" s="410"/>
      <c r="V1311" s="410"/>
      <c r="W1311" s="410"/>
      <c r="X1311" s="410"/>
      <c r="Y1311" s="410"/>
      <c r="Z1311" s="410"/>
    </row>
    <row r="1312" spans="1:26" x14ac:dyDescent="0.25">
      <c r="A1312" s="19"/>
      <c r="B1312" s="18"/>
      <c r="C1312" s="19"/>
      <c r="D1312" s="19"/>
      <c r="E1312" s="26"/>
      <c r="F1312" s="435">
        <f t="shared" si="12"/>
        <v>0</v>
      </c>
      <c r="G1312" s="171"/>
      <c r="H1312" s="171"/>
      <c r="I1312" s="402"/>
      <c r="J1312" s="403"/>
      <c r="K1312" s="403"/>
      <c r="L1312" s="403"/>
      <c r="M1312" s="403"/>
      <c r="N1312" s="404"/>
      <c r="O1312" s="402"/>
      <c r="P1312" s="403"/>
      <c r="Q1312" s="403"/>
      <c r="R1312" s="403"/>
      <c r="S1312" s="403"/>
      <c r="T1312" s="404"/>
      <c r="U1312" s="410"/>
      <c r="V1312" s="410"/>
      <c r="W1312" s="410"/>
      <c r="X1312" s="410"/>
      <c r="Y1312" s="410"/>
      <c r="Z1312" s="410"/>
    </row>
    <row r="1313" spans="1:26" x14ac:dyDescent="0.25">
      <c r="A1313" s="19"/>
      <c r="B1313" s="18"/>
      <c r="C1313" s="19"/>
      <c r="D1313" s="19"/>
      <c r="E1313" s="26"/>
      <c r="F1313" s="435">
        <f t="shared" si="12"/>
        <v>0</v>
      </c>
      <c r="G1313" s="171"/>
      <c r="H1313" s="171"/>
      <c r="I1313" s="402"/>
      <c r="J1313" s="403"/>
      <c r="K1313" s="403"/>
      <c r="L1313" s="403"/>
      <c r="M1313" s="403"/>
      <c r="N1313" s="404"/>
      <c r="O1313" s="402"/>
      <c r="P1313" s="403"/>
      <c r="Q1313" s="403"/>
      <c r="R1313" s="403"/>
      <c r="S1313" s="403"/>
      <c r="T1313" s="404"/>
      <c r="U1313" s="410"/>
      <c r="V1313" s="410"/>
      <c r="W1313" s="410"/>
      <c r="X1313" s="410"/>
      <c r="Y1313" s="410"/>
      <c r="Z1313" s="410"/>
    </row>
    <row r="1314" spans="1:26" x14ac:dyDescent="0.25">
      <c r="A1314" s="19"/>
      <c r="B1314" s="18"/>
      <c r="C1314" s="19"/>
      <c r="D1314" s="19"/>
      <c r="E1314" s="26"/>
      <c r="F1314" s="435">
        <f t="shared" si="12"/>
        <v>0</v>
      </c>
      <c r="G1314" s="171"/>
      <c r="H1314" s="171"/>
      <c r="I1314" s="402"/>
      <c r="J1314" s="403"/>
      <c r="K1314" s="403"/>
      <c r="L1314" s="403"/>
      <c r="M1314" s="403"/>
      <c r="N1314" s="404"/>
      <c r="O1314" s="402"/>
      <c r="P1314" s="403"/>
      <c r="Q1314" s="403"/>
      <c r="R1314" s="403"/>
      <c r="S1314" s="403"/>
      <c r="T1314" s="404"/>
      <c r="U1314" s="410"/>
      <c r="V1314" s="410"/>
      <c r="W1314" s="410"/>
      <c r="X1314" s="410"/>
      <c r="Y1314" s="410"/>
      <c r="Z1314" s="410"/>
    </row>
    <row r="1315" spans="1:26" x14ac:dyDescent="0.25">
      <c r="A1315" s="19"/>
      <c r="B1315" s="18"/>
      <c r="C1315" s="19"/>
      <c r="D1315" s="19"/>
      <c r="E1315" s="26"/>
      <c r="F1315" s="435">
        <f t="shared" ref="F1315:F1378" si="13">MOD(H1315-G1315,1)</f>
        <v>0</v>
      </c>
      <c r="G1315" s="171"/>
      <c r="H1315" s="171"/>
      <c r="I1315" s="402"/>
      <c r="J1315" s="403"/>
      <c r="K1315" s="403"/>
      <c r="L1315" s="403"/>
      <c r="M1315" s="403"/>
      <c r="N1315" s="404"/>
      <c r="O1315" s="402"/>
      <c r="P1315" s="403"/>
      <c r="Q1315" s="403"/>
      <c r="R1315" s="403"/>
      <c r="S1315" s="403"/>
      <c r="T1315" s="404"/>
      <c r="U1315" s="410"/>
      <c r="V1315" s="410"/>
      <c r="W1315" s="410"/>
      <c r="X1315" s="410"/>
      <c r="Y1315" s="410"/>
      <c r="Z1315" s="410"/>
    </row>
    <row r="1316" spans="1:26" x14ac:dyDescent="0.25">
      <c r="A1316" s="19"/>
      <c r="B1316" s="18"/>
      <c r="C1316" s="19"/>
      <c r="D1316" s="19"/>
      <c r="E1316" s="26"/>
      <c r="F1316" s="435">
        <f t="shared" si="13"/>
        <v>0</v>
      </c>
      <c r="G1316" s="171"/>
      <c r="H1316" s="171"/>
      <c r="I1316" s="402"/>
      <c r="J1316" s="403"/>
      <c r="K1316" s="403"/>
      <c r="L1316" s="403"/>
      <c r="M1316" s="403"/>
      <c r="N1316" s="404"/>
      <c r="O1316" s="402"/>
      <c r="P1316" s="403"/>
      <c r="Q1316" s="403"/>
      <c r="R1316" s="403"/>
      <c r="S1316" s="403"/>
      <c r="T1316" s="404"/>
      <c r="U1316" s="410"/>
      <c r="V1316" s="410"/>
      <c r="W1316" s="410"/>
      <c r="X1316" s="410"/>
      <c r="Y1316" s="410"/>
      <c r="Z1316" s="410"/>
    </row>
    <row r="1317" spans="1:26" x14ac:dyDescent="0.25">
      <c r="A1317" s="19"/>
      <c r="B1317" s="18"/>
      <c r="C1317" s="19"/>
      <c r="D1317" s="19"/>
      <c r="E1317" s="26"/>
      <c r="F1317" s="435">
        <f t="shared" si="13"/>
        <v>0</v>
      </c>
      <c r="G1317" s="171"/>
      <c r="H1317" s="171"/>
      <c r="I1317" s="402"/>
      <c r="J1317" s="403"/>
      <c r="K1317" s="403"/>
      <c r="L1317" s="403"/>
      <c r="M1317" s="403"/>
      <c r="N1317" s="404"/>
      <c r="O1317" s="402"/>
      <c r="P1317" s="403"/>
      <c r="Q1317" s="403"/>
      <c r="R1317" s="403"/>
      <c r="S1317" s="403"/>
      <c r="T1317" s="404"/>
      <c r="U1317" s="410"/>
      <c r="V1317" s="410"/>
      <c r="W1317" s="410"/>
      <c r="X1317" s="410"/>
      <c r="Y1317" s="410"/>
      <c r="Z1317" s="410"/>
    </row>
    <row r="1318" spans="1:26" x14ac:dyDescent="0.25">
      <c r="A1318" s="19"/>
      <c r="B1318" s="18"/>
      <c r="C1318" s="19"/>
      <c r="D1318" s="19"/>
      <c r="E1318" s="26"/>
      <c r="F1318" s="435">
        <f t="shared" si="13"/>
        <v>0</v>
      </c>
      <c r="G1318" s="171"/>
      <c r="H1318" s="171"/>
      <c r="I1318" s="402"/>
      <c r="J1318" s="403"/>
      <c r="K1318" s="403"/>
      <c r="L1318" s="403"/>
      <c r="M1318" s="403"/>
      <c r="N1318" s="404"/>
      <c r="O1318" s="402"/>
      <c r="P1318" s="403"/>
      <c r="Q1318" s="403"/>
      <c r="R1318" s="403"/>
      <c r="S1318" s="403"/>
      <c r="T1318" s="404"/>
      <c r="U1318" s="410"/>
      <c r="V1318" s="410"/>
      <c r="W1318" s="410"/>
      <c r="X1318" s="410"/>
      <c r="Y1318" s="410"/>
      <c r="Z1318" s="410"/>
    </row>
    <row r="1319" spans="1:26" x14ac:dyDescent="0.25">
      <c r="A1319" s="19"/>
      <c r="B1319" s="18"/>
      <c r="C1319" s="19"/>
      <c r="D1319" s="19"/>
      <c r="E1319" s="26"/>
      <c r="F1319" s="435">
        <f t="shared" si="13"/>
        <v>0</v>
      </c>
      <c r="G1319" s="171"/>
      <c r="H1319" s="171"/>
      <c r="I1319" s="402"/>
      <c r="J1319" s="403"/>
      <c r="K1319" s="403"/>
      <c r="L1319" s="403"/>
      <c r="M1319" s="403"/>
      <c r="N1319" s="404"/>
      <c r="O1319" s="402"/>
      <c r="P1319" s="403"/>
      <c r="Q1319" s="403"/>
      <c r="R1319" s="403"/>
      <c r="S1319" s="403"/>
      <c r="T1319" s="404"/>
      <c r="U1319" s="410"/>
      <c r="V1319" s="410"/>
      <c r="W1319" s="410"/>
      <c r="X1319" s="410"/>
      <c r="Y1319" s="410"/>
      <c r="Z1319" s="410"/>
    </row>
    <row r="1320" spans="1:26" x14ac:dyDescent="0.25">
      <c r="A1320" s="19"/>
      <c r="B1320" s="18"/>
      <c r="C1320" s="19"/>
      <c r="D1320" s="19"/>
      <c r="E1320" s="26"/>
      <c r="F1320" s="435">
        <f t="shared" si="13"/>
        <v>0</v>
      </c>
      <c r="G1320" s="171"/>
      <c r="H1320" s="171"/>
      <c r="I1320" s="402"/>
      <c r="J1320" s="403"/>
      <c r="K1320" s="403"/>
      <c r="L1320" s="403"/>
      <c r="M1320" s="403"/>
      <c r="N1320" s="404"/>
      <c r="O1320" s="402"/>
      <c r="P1320" s="403"/>
      <c r="Q1320" s="403"/>
      <c r="R1320" s="403"/>
      <c r="S1320" s="403"/>
      <c r="T1320" s="404"/>
      <c r="U1320" s="410"/>
      <c r="V1320" s="410"/>
      <c r="W1320" s="410"/>
      <c r="X1320" s="410"/>
      <c r="Y1320" s="410"/>
      <c r="Z1320" s="410"/>
    </row>
    <row r="1321" spans="1:26" x14ac:dyDescent="0.25">
      <c r="A1321" s="19"/>
      <c r="B1321" s="18"/>
      <c r="C1321" s="19"/>
      <c r="D1321" s="19"/>
      <c r="E1321" s="26"/>
      <c r="F1321" s="435">
        <f t="shared" si="13"/>
        <v>0</v>
      </c>
      <c r="G1321" s="171"/>
      <c r="H1321" s="171"/>
      <c r="I1321" s="402"/>
      <c r="J1321" s="403"/>
      <c r="K1321" s="403"/>
      <c r="L1321" s="403"/>
      <c r="M1321" s="403"/>
      <c r="N1321" s="404"/>
      <c r="O1321" s="402"/>
      <c r="P1321" s="403"/>
      <c r="Q1321" s="403"/>
      <c r="R1321" s="403"/>
      <c r="S1321" s="403"/>
      <c r="T1321" s="404"/>
      <c r="U1321" s="410"/>
      <c r="V1321" s="410"/>
      <c r="W1321" s="410"/>
      <c r="X1321" s="410"/>
      <c r="Y1321" s="410"/>
      <c r="Z1321" s="410"/>
    </row>
    <row r="1322" spans="1:26" x14ac:dyDescent="0.25">
      <c r="A1322" s="19"/>
      <c r="B1322" s="18"/>
      <c r="C1322" s="19"/>
      <c r="D1322" s="19"/>
      <c r="E1322" s="26"/>
      <c r="F1322" s="435">
        <f t="shared" si="13"/>
        <v>0</v>
      </c>
      <c r="G1322" s="171"/>
      <c r="H1322" s="171"/>
      <c r="I1322" s="402"/>
      <c r="J1322" s="403"/>
      <c r="K1322" s="403"/>
      <c r="L1322" s="403"/>
      <c r="M1322" s="403"/>
      <c r="N1322" s="404"/>
      <c r="O1322" s="402"/>
      <c r="P1322" s="403"/>
      <c r="Q1322" s="403"/>
      <c r="R1322" s="403"/>
      <c r="S1322" s="403"/>
      <c r="T1322" s="404"/>
      <c r="U1322" s="410"/>
      <c r="V1322" s="410"/>
      <c r="W1322" s="410"/>
      <c r="X1322" s="410"/>
      <c r="Y1322" s="410"/>
      <c r="Z1322" s="410"/>
    </row>
    <row r="1323" spans="1:26" x14ac:dyDescent="0.25">
      <c r="A1323" s="19"/>
      <c r="B1323" s="18"/>
      <c r="C1323" s="19"/>
      <c r="D1323" s="19"/>
      <c r="E1323" s="26"/>
      <c r="F1323" s="435">
        <f t="shared" si="13"/>
        <v>0</v>
      </c>
      <c r="G1323" s="171"/>
      <c r="H1323" s="171"/>
      <c r="I1323" s="402"/>
      <c r="J1323" s="403"/>
      <c r="K1323" s="403"/>
      <c r="L1323" s="403"/>
      <c r="M1323" s="403"/>
      <c r="N1323" s="404"/>
      <c r="O1323" s="402"/>
      <c r="P1323" s="403"/>
      <c r="Q1323" s="403"/>
      <c r="R1323" s="403"/>
      <c r="S1323" s="403"/>
      <c r="T1323" s="404"/>
      <c r="U1323" s="410"/>
      <c r="V1323" s="410"/>
      <c r="W1323" s="410"/>
      <c r="X1323" s="410"/>
      <c r="Y1323" s="410"/>
      <c r="Z1323" s="410"/>
    </row>
    <row r="1324" spans="1:26" x14ac:dyDescent="0.25">
      <c r="A1324" s="19"/>
      <c r="B1324" s="18"/>
      <c r="C1324" s="19"/>
      <c r="D1324" s="19"/>
      <c r="E1324" s="26"/>
      <c r="F1324" s="435">
        <f t="shared" si="13"/>
        <v>0</v>
      </c>
      <c r="G1324" s="171"/>
      <c r="H1324" s="171"/>
      <c r="I1324" s="402"/>
      <c r="J1324" s="403"/>
      <c r="K1324" s="403"/>
      <c r="L1324" s="403"/>
      <c r="M1324" s="403"/>
      <c r="N1324" s="404"/>
      <c r="O1324" s="402"/>
      <c r="P1324" s="403"/>
      <c r="Q1324" s="403"/>
      <c r="R1324" s="403"/>
      <c r="S1324" s="403"/>
      <c r="T1324" s="404"/>
      <c r="U1324" s="410"/>
      <c r="V1324" s="410"/>
      <c r="W1324" s="410"/>
      <c r="X1324" s="410"/>
      <c r="Y1324" s="410"/>
      <c r="Z1324" s="410"/>
    </row>
    <row r="1325" spans="1:26" x14ac:dyDescent="0.25">
      <c r="A1325" s="19"/>
      <c r="B1325" s="18"/>
      <c r="C1325" s="19"/>
      <c r="D1325" s="19"/>
      <c r="E1325" s="26"/>
      <c r="F1325" s="435">
        <f t="shared" si="13"/>
        <v>0</v>
      </c>
      <c r="G1325" s="171"/>
      <c r="H1325" s="171"/>
      <c r="I1325" s="402"/>
      <c r="J1325" s="403"/>
      <c r="K1325" s="403"/>
      <c r="L1325" s="403"/>
      <c r="M1325" s="403"/>
      <c r="N1325" s="404"/>
      <c r="O1325" s="402"/>
      <c r="P1325" s="403"/>
      <c r="Q1325" s="403"/>
      <c r="R1325" s="403"/>
      <c r="S1325" s="403"/>
      <c r="T1325" s="404"/>
      <c r="U1325" s="410"/>
      <c r="V1325" s="410"/>
      <c r="W1325" s="410"/>
      <c r="X1325" s="410"/>
      <c r="Y1325" s="410"/>
      <c r="Z1325" s="410"/>
    </row>
    <row r="1326" spans="1:26" x14ac:dyDescent="0.25">
      <c r="A1326" s="19"/>
      <c r="B1326" s="18"/>
      <c r="C1326" s="19"/>
      <c r="D1326" s="19"/>
      <c r="E1326" s="26"/>
      <c r="F1326" s="435">
        <f t="shared" si="13"/>
        <v>0</v>
      </c>
      <c r="G1326" s="171"/>
      <c r="H1326" s="171"/>
      <c r="I1326" s="402"/>
      <c r="J1326" s="403"/>
      <c r="K1326" s="403"/>
      <c r="L1326" s="403"/>
      <c r="M1326" s="403"/>
      <c r="N1326" s="404"/>
      <c r="O1326" s="402"/>
      <c r="P1326" s="403"/>
      <c r="Q1326" s="403"/>
      <c r="R1326" s="403"/>
      <c r="S1326" s="403"/>
      <c r="T1326" s="404"/>
      <c r="U1326" s="410"/>
      <c r="V1326" s="410"/>
      <c r="W1326" s="410"/>
      <c r="X1326" s="410"/>
      <c r="Y1326" s="410"/>
      <c r="Z1326" s="410"/>
    </row>
    <row r="1327" spans="1:26" x14ac:dyDescent="0.25">
      <c r="A1327" s="19"/>
      <c r="B1327" s="18"/>
      <c r="C1327" s="19"/>
      <c r="D1327" s="19"/>
      <c r="E1327" s="26"/>
      <c r="F1327" s="435">
        <f t="shared" si="13"/>
        <v>0</v>
      </c>
      <c r="G1327" s="171"/>
      <c r="H1327" s="171"/>
      <c r="I1327" s="402"/>
      <c r="J1327" s="403"/>
      <c r="K1327" s="403"/>
      <c r="L1327" s="403"/>
      <c r="M1327" s="403"/>
      <c r="N1327" s="404"/>
      <c r="O1327" s="402"/>
      <c r="P1327" s="403"/>
      <c r="Q1327" s="403"/>
      <c r="R1327" s="403"/>
      <c r="S1327" s="403"/>
      <c r="T1327" s="404"/>
      <c r="U1327" s="410"/>
      <c r="V1327" s="410"/>
      <c r="W1327" s="410"/>
      <c r="X1327" s="410"/>
      <c r="Y1327" s="410"/>
      <c r="Z1327" s="410"/>
    </row>
    <row r="1328" spans="1:26" x14ac:dyDescent="0.25">
      <c r="A1328" s="19"/>
      <c r="B1328" s="18"/>
      <c r="C1328" s="19"/>
      <c r="D1328" s="19"/>
      <c r="E1328" s="26"/>
      <c r="F1328" s="435">
        <f t="shared" si="13"/>
        <v>0</v>
      </c>
      <c r="G1328" s="171"/>
      <c r="H1328" s="171"/>
      <c r="I1328" s="402"/>
      <c r="J1328" s="403"/>
      <c r="K1328" s="403"/>
      <c r="L1328" s="403"/>
      <c r="M1328" s="403"/>
      <c r="N1328" s="404"/>
      <c r="O1328" s="402"/>
      <c r="P1328" s="403"/>
      <c r="Q1328" s="403"/>
      <c r="R1328" s="403"/>
      <c r="S1328" s="403"/>
      <c r="T1328" s="404"/>
      <c r="U1328" s="410"/>
      <c r="V1328" s="410"/>
      <c r="W1328" s="410"/>
      <c r="X1328" s="410"/>
      <c r="Y1328" s="410"/>
      <c r="Z1328" s="410"/>
    </row>
    <row r="1329" spans="1:26" x14ac:dyDescent="0.25">
      <c r="A1329" s="19"/>
      <c r="B1329" s="18"/>
      <c r="C1329" s="19"/>
      <c r="D1329" s="19"/>
      <c r="E1329" s="26"/>
      <c r="F1329" s="435">
        <f t="shared" si="13"/>
        <v>0</v>
      </c>
      <c r="G1329" s="171"/>
      <c r="H1329" s="171"/>
      <c r="I1329" s="402"/>
      <c r="J1329" s="403"/>
      <c r="K1329" s="403"/>
      <c r="L1329" s="403"/>
      <c r="M1329" s="403"/>
      <c r="N1329" s="404"/>
      <c r="O1329" s="402"/>
      <c r="P1329" s="403"/>
      <c r="Q1329" s="403"/>
      <c r="R1329" s="403"/>
      <c r="S1329" s="403"/>
      <c r="T1329" s="404"/>
      <c r="U1329" s="410"/>
      <c r="V1329" s="410"/>
      <c r="W1329" s="410"/>
      <c r="X1329" s="410"/>
      <c r="Y1329" s="410"/>
      <c r="Z1329" s="410"/>
    </row>
    <row r="1330" spans="1:26" x14ac:dyDescent="0.25">
      <c r="A1330" s="19"/>
      <c r="B1330" s="18"/>
      <c r="C1330" s="19"/>
      <c r="D1330" s="19"/>
      <c r="E1330" s="26"/>
      <c r="F1330" s="435">
        <f t="shared" si="13"/>
        <v>0</v>
      </c>
      <c r="G1330" s="171"/>
      <c r="H1330" s="171"/>
      <c r="I1330" s="402"/>
      <c r="J1330" s="403"/>
      <c r="K1330" s="403"/>
      <c r="L1330" s="403"/>
      <c r="M1330" s="403"/>
      <c r="N1330" s="404"/>
      <c r="O1330" s="402"/>
      <c r="P1330" s="403"/>
      <c r="Q1330" s="403"/>
      <c r="R1330" s="403"/>
      <c r="S1330" s="403"/>
      <c r="T1330" s="404"/>
      <c r="U1330" s="410"/>
      <c r="V1330" s="410"/>
      <c r="W1330" s="410"/>
      <c r="X1330" s="410"/>
      <c r="Y1330" s="410"/>
      <c r="Z1330" s="410"/>
    </row>
    <row r="1331" spans="1:26" x14ac:dyDescent="0.25">
      <c r="A1331" s="19"/>
      <c r="B1331" s="18"/>
      <c r="C1331" s="19"/>
      <c r="D1331" s="19"/>
      <c r="E1331" s="26"/>
      <c r="F1331" s="435">
        <f t="shared" si="13"/>
        <v>0</v>
      </c>
      <c r="G1331" s="171"/>
      <c r="H1331" s="171"/>
      <c r="I1331" s="402"/>
      <c r="J1331" s="403"/>
      <c r="K1331" s="403"/>
      <c r="L1331" s="403"/>
      <c r="M1331" s="403"/>
      <c r="N1331" s="404"/>
      <c r="O1331" s="402"/>
      <c r="P1331" s="403"/>
      <c r="Q1331" s="403"/>
      <c r="R1331" s="403"/>
      <c r="S1331" s="403"/>
      <c r="T1331" s="404"/>
      <c r="U1331" s="410"/>
      <c r="V1331" s="410"/>
      <c r="W1331" s="410"/>
      <c r="X1331" s="410"/>
      <c r="Y1331" s="410"/>
      <c r="Z1331" s="410"/>
    </row>
    <row r="1332" spans="1:26" x14ac:dyDescent="0.25">
      <c r="A1332" s="19"/>
      <c r="B1332" s="18"/>
      <c r="C1332" s="19"/>
      <c r="D1332" s="19"/>
      <c r="E1332" s="26"/>
      <c r="F1332" s="435">
        <f t="shared" si="13"/>
        <v>0</v>
      </c>
      <c r="G1332" s="171"/>
      <c r="H1332" s="171"/>
      <c r="I1332" s="402"/>
      <c r="J1332" s="403"/>
      <c r="K1332" s="403"/>
      <c r="L1332" s="403"/>
      <c r="M1332" s="403"/>
      <c r="N1332" s="404"/>
      <c r="O1332" s="402"/>
      <c r="P1332" s="403"/>
      <c r="Q1332" s="403"/>
      <c r="R1332" s="403"/>
      <c r="S1332" s="403"/>
      <c r="T1332" s="404"/>
      <c r="U1332" s="410"/>
      <c r="V1332" s="410"/>
      <c r="W1332" s="410"/>
      <c r="X1332" s="410"/>
      <c r="Y1332" s="410"/>
      <c r="Z1332" s="410"/>
    </row>
    <row r="1333" spans="1:26" x14ac:dyDescent="0.25">
      <c r="A1333" s="19"/>
      <c r="B1333" s="18"/>
      <c r="C1333" s="19"/>
      <c r="D1333" s="19"/>
      <c r="E1333" s="26"/>
      <c r="F1333" s="435">
        <f t="shared" si="13"/>
        <v>0</v>
      </c>
      <c r="G1333" s="171"/>
      <c r="H1333" s="171"/>
      <c r="I1333" s="402"/>
      <c r="J1333" s="403"/>
      <c r="K1333" s="403"/>
      <c r="L1333" s="403"/>
      <c r="M1333" s="403"/>
      <c r="N1333" s="404"/>
      <c r="O1333" s="402"/>
      <c r="P1333" s="403"/>
      <c r="Q1333" s="403"/>
      <c r="R1333" s="403"/>
      <c r="S1333" s="403"/>
      <c r="T1333" s="404"/>
      <c r="U1333" s="410"/>
      <c r="V1333" s="410"/>
      <c r="W1333" s="410"/>
      <c r="X1333" s="410"/>
      <c r="Y1333" s="410"/>
      <c r="Z1333" s="410"/>
    </row>
    <row r="1334" spans="1:26" x14ac:dyDescent="0.25">
      <c r="A1334" s="19"/>
      <c r="B1334" s="18"/>
      <c r="C1334" s="19"/>
      <c r="D1334" s="19"/>
      <c r="E1334" s="26"/>
      <c r="F1334" s="435">
        <f t="shared" si="13"/>
        <v>0</v>
      </c>
      <c r="G1334" s="171"/>
      <c r="H1334" s="171"/>
      <c r="I1334" s="402"/>
      <c r="J1334" s="403"/>
      <c r="K1334" s="403"/>
      <c r="L1334" s="403"/>
      <c r="M1334" s="403"/>
      <c r="N1334" s="404"/>
      <c r="O1334" s="402"/>
      <c r="P1334" s="403"/>
      <c r="Q1334" s="403"/>
      <c r="R1334" s="403"/>
      <c r="S1334" s="403"/>
      <c r="T1334" s="404"/>
      <c r="U1334" s="410"/>
      <c r="V1334" s="410"/>
      <c r="W1334" s="410"/>
      <c r="X1334" s="410"/>
      <c r="Y1334" s="410"/>
      <c r="Z1334" s="410"/>
    </row>
    <row r="1335" spans="1:26" x14ac:dyDescent="0.25">
      <c r="A1335" s="19"/>
      <c r="B1335" s="18"/>
      <c r="C1335" s="19"/>
      <c r="D1335" s="19"/>
      <c r="E1335" s="26"/>
      <c r="F1335" s="435">
        <f t="shared" si="13"/>
        <v>0</v>
      </c>
      <c r="G1335" s="171"/>
      <c r="H1335" s="171"/>
      <c r="I1335" s="402"/>
      <c r="J1335" s="403"/>
      <c r="K1335" s="403"/>
      <c r="L1335" s="403"/>
      <c r="M1335" s="403"/>
      <c r="N1335" s="404"/>
      <c r="O1335" s="402"/>
      <c r="P1335" s="403"/>
      <c r="Q1335" s="403"/>
      <c r="R1335" s="403"/>
      <c r="S1335" s="403"/>
      <c r="T1335" s="404"/>
      <c r="U1335" s="410"/>
      <c r="V1335" s="410"/>
      <c r="W1335" s="410"/>
      <c r="X1335" s="410"/>
      <c r="Y1335" s="410"/>
      <c r="Z1335" s="410"/>
    </row>
    <row r="1336" spans="1:26" x14ac:dyDescent="0.25">
      <c r="A1336" s="19"/>
      <c r="B1336" s="18"/>
      <c r="C1336" s="19"/>
      <c r="D1336" s="19"/>
      <c r="E1336" s="26"/>
      <c r="F1336" s="435">
        <f t="shared" si="13"/>
        <v>0</v>
      </c>
      <c r="G1336" s="171"/>
      <c r="H1336" s="171"/>
      <c r="I1336" s="402"/>
      <c r="J1336" s="403"/>
      <c r="K1336" s="403"/>
      <c r="L1336" s="403"/>
      <c r="M1336" s="403"/>
      <c r="N1336" s="404"/>
      <c r="O1336" s="402"/>
      <c r="P1336" s="403"/>
      <c r="Q1336" s="403"/>
      <c r="R1336" s="403"/>
      <c r="S1336" s="403"/>
      <c r="T1336" s="404"/>
      <c r="U1336" s="410"/>
      <c r="V1336" s="410"/>
      <c r="W1336" s="410"/>
      <c r="X1336" s="410"/>
      <c r="Y1336" s="410"/>
      <c r="Z1336" s="410"/>
    </row>
    <row r="1337" spans="1:26" x14ac:dyDescent="0.25">
      <c r="A1337" s="19"/>
      <c r="B1337" s="18"/>
      <c r="C1337" s="19"/>
      <c r="D1337" s="19"/>
      <c r="E1337" s="26"/>
      <c r="F1337" s="435">
        <f t="shared" si="13"/>
        <v>0</v>
      </c>
      <c r="G1337" s="171"/>
      <c r="H1337" s="171"/>
      <c r="I1337" s="402"/>
      <c r="J1337" s="403"/>
      <c r="K1337" s="403"/>
      <c r="L1337" s="403"/>
      <c r="M1337" s="403"/>
      <c r="N1337" s="404"/>
      <c r="O1337" s="402"/>
      <c r="P1337" s="403"/>
      <c r="Q1337" s="403"/>
      <c r="R1337" s="403"/>
      <c r="S1337" s="403"/>
      <c r="T1337" s="404"/>
      <c r="U1337" s="410"/>
      <c r="V1337" s="410"/>
      <c r="W1337" s="410"/>
      <c r="X1337" s="410"/>
      <c r="Y1337" s="410"/>
      <c r="Z1337" s="410"/>
    </row>
    <row r="1338" spans="1:26" x14ac:dyDescent="0.25">
      <c r="A1338" s="19"/>
      <c r="B1338" s="18"/>
      <c r="C1338" s="19"/>
      <c r="D1338" s="19"/>
      <c r="E1338" s="26"/>
      <c r="F1338" s="435">
        <f t="shared" si="13"/>
        <v>0</v>
      </c>
      <c r="G1338" s="171"/>
      <c r="H1338" s="171"/>
      <c r="I1338" s="402"/>
      <c r="J1338" s="403"/>
      <c r="K1338" s="403"/>
      <c r="L1338" s="403"/>
      <c r="M1338" s="403"/>
      <c r="N1338" s="404"/>
      <c r="O1338" s="402"/>
      <c r="P1338" s="403"/>
      <c r="Q1338" s="403"/>
      <c r="R1338" s="403"/>
      <c r="S1338" s="403"/>
      <c r="T1338" s="404"/>
      <c r="U1338" s="410"/>
      <c r="V1338" s="410"/>
      <c r="W1338" s="410"/>
      <c r="X1338" s="410"/>
      <c r="Y1338" s="410"/>
      <c r="Z1338" s="410"/>
    </row>
    <row r="1339" spans="1:26" x14ac:dyDescent="0.25">
      <c r="A1339" s="19"/>
      <c r="B1339" s="18"/>
      <c r="C1339" s="19"/>
      <c r="D1339" s="19"/>
      <c r="E1339" s="26"/>
      <c r="F1339" s="435">
        <f t="shared" si="13"/>
        <v>0</v>
      </c>
      <c r="G1339" s="171"/>
      <c r="H1339" s="171"/>
      <c r="I1339" s="402"/>
      <c r="J1339" s="403"/>
      <c r="K1339" s="403"/>
      <c r="L1339" s="403"/>
      <c r="M1339" s="403"/>
      <c r="N1339" s="404"/>
      <c r="O1339" s="402"/>
      <c r="P1339" s="403"/>
      <c r="Q1339" s="403"/>
      <c r="R1339" s="403"/>
      <c r="S1339" s="403"/>
      <c r="T1339" s="404"/>
      <c r="U1339" s="410"/>
      <c r="V1339" s="410"/>
      <c r="W1339" s="410"/>
      <c r="X1339" s="410"/>
      <c r="Y1339" s="410"/>
      <c r="Z1339" s="410"/>
    </row>
    <row r="1340" spans="1:26" x14ac:dyDescent="0.25">
      <c r="A1340" s="19"/>
      <c r="B1340" s="18"/>
      <c r="C1340" s="19"/>
      <c r="D1340" s="19"/>
      <c r="E1340" s="26"/>
      <c r="F1340" s="435">
        <f t="shared" si="13"/>
        <v>0</v>
      </c>
      <c r="G1340" s="171"/>
      <c r="H1340" s="171"/>
      <c r="I1340" s="402"/>
      <c r="J1340" s="403"/>
      <c r="K1340" s="403"/>
      <c r="L1340" s="403"/>
      <c r="M1340" s="403"/>
      <c r="N1340" s="404"/>
      <c r="O1340" s="402"/>
      <c r="P1340" s="403"/>
      <c r="Q1340" s="403"/>
      <c r="R1340" s="403"/>
      <c r="S1340" s="403"/>
      <c r="T1340" s="404"/>
      <c r="U1340" s="410"/>
      <c r="V1340" s="410"/>
      <c r="W1340" s="410"/>
      <c r="X1340" s="410"/>
      <c r="Y1340" s="410"/>
      <c r="Z1340" s="410"/>
    </row>
    <row r="1341" spans="1:26" x14ac:dyDescent="0.25">
      <c r="A1341" s="19"/>
      <c r="B1341" s="18"/>
      <c r="C1341" s="19"/>
      <c r="D1341" s="19"/>
      <c r="E1341" s="26"/>
      <c r="F1341" s="435">
        <f t="shared" si="13"/>
        <v>0</v>
      </c>
      <c r="G1341" s="171"/>
      <c r="H1341" s="171"/>
      <c r="I1341" s="402"/>
      <c r="J1341" s="403"/>
      <c r="K1341" s="403"/>
      <c r="L1341" s="403"/>
      <c r="M1341" s="403"/>
      <c r="N1341" s="404"/>
      <c r="O1341" s="402"/>
      <c r="P1341" s="403"/>
      <c r="Q1341" s="403"/>
      <c r="R1341" s="403"/>
      <c r="S1341" s="403"/>
      <c r="T1341" s="404"/>
      <c r="U1341" s="410"/>
      <c r="V1341" s="410"/>
      <c r="W1341" s="410"/>
      <c r="X1341" s="410"/>
      <c r="Y1341" s="410"/>
      <c r="Z1341" s="410"/>
    </row>
    <row r="1342" spans="1:26" x14ac:dyDescent="0.25">
      <c r="A1342" s="19"/>
      <c r="B1342" s="18"/>
      <c r="C1342" s="19"/>
      <c r="D1342" s="19"/>
      <c r="E1342" s="26"/>
      <c r="F1342" s="435">
        <f t="shared" si="13"/>
        <v>0</v>
      </c>
      <c r="G1342" s="171"/>
      <c r="H1342" s="171"/>
      <c r="I1342" s="402"/>
      <c r="J1342" s="403"/>
      <c r="K1342" s="403"/>
      <c r="L1342" s="403"/>
      <c r="M1342" s="403"/>
      <c r="N1342" s="404"/>
      <c r="O1342" s="402"/>
      <c r="P1342" s="403"/>
      <c r="Q1342" s="403"/>
      <c r="R1342" s="403"/>
      <c r="S1342" s="403"/>
      <c r="T1342" s="404"/>
      <c r="U1342" s="410"/>
      <c r="V1342" s="410"/>
      <c r="W1342" s="410"/>
      <c r="X1342" s="410"/>
      <c r="Y1342" s="410"/>
      <c r="Z1342" s="410"/>
    </row>
    <row r="1343" spans="1:26" x14ac:dyDescent="0.25">
      <c r="A1343" s="19"/>
      <c r="B1343" s="18"/>
      <c r="C1343" s="19"/>
      <c r="D1343" s="19"/>
      <c r="E1343" s="26"/>
      <c r="F1343" s="435">
        <f t="shared" si="13"/>
        <v>0</v>
      </c>
      <c r="G1343" s="171"/>
      <c r="H1343" s="171"/>
      <c r="I1343" s="402"/>
      <c r="J1343" s="403"/>
      <c r="K1343" s="403"/>
      <c r="L1343" s="403"/>
      <c r="M1343" s="403"/>
      <c r="N1343" s="404"/>
      <c r="O1343" s="402"/>
      <c r="P1343" s="403"/>
      <c r="Q1343" s="403"/>
      <c r="R1343" s="403"/>
      <c r="S1343" s="403"/>
      <c r="T1343" s="404"/>
      <c r="U1343" s="410"/>
      <c r="V1343" s="410"/>
      <c r="W1343" s="410"/>
      <c r="X1343" s="410"/>
      <c r="Y1343" s="410"/>
      <c r="Z1343" s="410"/>
    </row>
    <row r="1344" spans="1:26" x14ac:dyDescent="0.25">
      <c r="A1344" s="19"/>
      <c r="B1344" s="18"/>
      <c r="C1344" s="19"/>
      <c r="D1344" s="19"/>
      <c r="E1344" s="26"/>
      <c r="F1344" s="435">
        <f t="shared" si="13"/>
        <v>0</v>
      </c>
      <c r="G1344" s="171"/>
      <c r="H1344" s="171"/>
      <c r="I1344" s="402"/>
      <c r="J1344" s="403"/>
      <c r="K1344" s="403"/>
      <c r="L1344" s="403"/>
      <c r="M1344" s="403"/>
      <c r="N1344" s="404"/>
      <c r="O1344" s="402"/>
      <c r="P1344" s="403"/>
      <c r="Q1344" s="403"/>
      <c r="R1344" s="403"/>
      <c r="S1344" s="403"/>
      <c r="T1344" s="404"/>
      <c r="U1344" s="410"/>
      <c r="V1344" s="410"/>
      <c r="W1344" s="410"/>
      <c r="X1344" s="410"/>
      <c r="Y1344" s="410"/>
      <c r="Z1344" s="410"/>
    </row>
    <row r="1345" spans="1:26" x14ac:dyDescent="0.25">
      <c r="A1345" s="19"/>
      <c r="B1345" s="18"/>
      <c r="C1345" s="19"/>
      <c r="D1345" s="19"/>
      <c r="E1345" s="26"/>
      <c r="F1345" s="435">
        <f t="shared" si="13"/>
        <v>0</v>
      </c>
      <c r="G1345" s="171"/>
      <c r="H1345" s="171"/>
      <c r="I1345" s="402"/>
      <c r="J1345" s="403"/>
      <c r="K1345" s="403"/>
      <c r="L1345" s="403"/>
      <c r="M1345" s="403"/>
      <c r="N1345" s="404"/>
      <c r="O1345" s="402"/>
      <c r="P1345" s="403"/>
      <c r="Q1345" s="403"/>
      <c r="R1345" s="403"/>
      <c r="S1345" s="403"/>
      <c r="T1345" s="404"/>
      <c r="U1345" s="410"/>
      <c r="V1345" s="410"/>
      <c r="W1345" s="410"/>
      <c r="X1345" s="410"/>
      <c r="Y1345" s="410"/>
      <c r="Z1345" s="410"/>
    </row>
    <row r="1346" spans="1:26" x14ac:dyDescent="0.25">
      <c r="A1346" s="19"/>
      <c r="B1346" s="18"/>
      <c r="C1346" s="19"/>
      <c r="D1346" s="19"/>
      <c r="E1346" s="26"/>
      <c r="F1346" s="435">
        <f t="shared" si="13"/>
        <v>0</v>
      </c>
      <c r="G1346" s="171"/>
      <c r="H1346" s="171"/>
      <c r="I1346" s="402"/>
      <c r="J1346" s="403"/>
      <c r="K1346" s="403"/>
      <c r="L1346" s="403"/>
      <c r="M1346" s="403"/>
      <c r="N1346" s="404"/>
      <c r="O1346" s="402"/>
      <c r="P1346" s="403"/>
      <c r="Q1346" s="403"/>
      <c r="R1346" s="403"/>
      <c r="S1346" s="403"/>
      <c r="T1346" s="404"/>
      <c r="U1346" s="410"/>
      <c r="V1346" s="410"/>
      <c r="W1346" s="410"/>
      <c r="X1346" s="410"/>
      <c r="Y1346" s="410"/>
      <c r="Z1346" s="410"/>
    </row>
    <row r="1347" spans="1:26" x14ac:dyDescent="0.25">
      <c r="A1347" s="19"/>
      <c r="B1347" s="18"/>
      <c r="C1347" s="19"/>
      <c r="D1347" s="19"/>
      <c r="E1347" s="26"/>
      <c r="F1347" s="435">
        <f t="shared" si="13"/>
        <v>0</v>
      </c>
      <c r="G1347" s="171"/>
      <c r="H1347" s="171"/>
      <c r="I1347" s="402"/>
      <c r="J1347" s="403"/>
      <c r="K1347" s="403"/>
      <c r="L1347" s="403"/>
      <c r="M1347" s="403"/>
      <c r="N1347" s="404"/>
      <c r="O1347" s="402"/>
      <c r="P1347" s="403"/>
      <c r="Q1347" s="403"/>
      <c r="R1347" s="403"/>
      <c r="S1347" s="403"/>
      <c r="T1347" s="404"/>
      <c r="U1347" s="410"/>
      <c r="V1347" s="410"/>
      <c r="W1347" s="410"/>
      <c r="X1347" s="410"/>
      <c r="Y1347" s="410"/>
      <c r="Z1347" s="410"/>
    </row>
    <row r="1348" spans="1:26" x14ac:dyDescent="0.25">
      <c r="A1348" s="19"/>
      <c r="B1348" s="18"/>
      <c r="C1348" s="19"/>
      <c r="D1348" s="19"/>
      <c r="E1348" s="26"/>
      <c r="F1348" s="435">
        <f t="shared" si="13"/>
        <v>0</v>
      </c>
      <c r="G1348" s="171"/>
      <c r="H1348" s="171"/>
      <c r="I1348" s="402"/>
      <c r="J1348" s="403"/>
      <c r="K1348" s="403"/>
      <c r="L1348" s="403"/>
      <c r="M1348" s="403"/>
      <c r="N1348" s="404"/>
      <c r="O1348" s="402"/>
      <c r="P1348" s="403"/>
      <c r="Q1348" s="403"/>
      <c r="R1348" s="403"/>
      <c r="S1348" s="403"/>
      <c r="T1348" s="404"/>
      <c r="U1348" s="410"/>
      <c r="V1348" s="410"/>
      <c r="W1348" s="410"/>
      <c r="X1348" s="410"/>
      <c r="Y1348" s="410"/>
      <c r="Z1348" s="410"/>
    </row>
    <row r="1349" spans="1:26" x14ac:dyDescent="0.25">
      <c r="A1349" s="19"/>
      <c r="B1349" s="18"/>
      <c r="C1349" s="19"/>
      <c r="D1349" s="19"/>
      <c r="E1349" s="26"/>
      <c r="F1349" s="435">
        <f t="shared" si="13"/>
        <v>0</v>
      </c>
      <c r="G1349" s="171"/>
      <c r="H1349" s="171"/>
      <c r="I1349" s="402"/>
      <c r="J1349" s="403"/>
      <c r="K1349" s="403"/>
      <c r="L1349" s="403"/>
      <c r="M1349" s="403"/>
      <c r="N1349" s="404"/>
      <c r="O1349" s="402"/>
      <c r="P1349" s="403"/>
      <c r="Q1349" s="403"/>
      <c r="R1349" s="403"/>
      <c r="S1349" s="403"/>
      <c r="T1349" s="404"/>
      <c r="U1349" s="410"/>
      <c r="V1349" s="410"/>
      <c r="W1349" s="410"/>
      <c r="X1349" s="410"/>
      <c r="Y1349" s="410"/>
      <c r="Z1349" s="410"/>
    </row>
    <row r="1350" spans="1:26" x14ac:dyDescent="0.25">
      <c r="A1350" s="19"/>
      <c r="B1350" s="18"/>
      <c r="C1350" s="19"/>
      <c r="D1350" s="19"/>
      <c r="E1350" s="26"/>
      <c r="F1350" s="435">
        <f t="shared" si="13"/>
        <v>0</v>
      </c>
      <c r="G1350" s="171"/>
      <c r="H1350" s="171"/>
      <c r="I1350" s="402"/>
      <c r="J1350" s="403"/>
      <c r="K1350" s="403"/>
      <c r="L1350" s="403"/>
      <c r="M1350" s="403"/>
      <c r="N1350" s="404"/>
      <c r="O1350" s="402"/>
      <c r="P1350" s="403"/>
      <c r="Q1350" s="403"/>
      <c r="R1350" s="403"/>
      <c r="S1350" s="403"/>
      <c r="T1350" s="404"/>
      <c r="U1350" s="410"/>
      <c r="V1350" s="410"/>
      <c r="W1350" s="410"/>
      <c r="X1350" s="410"/>
      <c r="Y1350" s="410"/>
      <c r="Z1350" s="410"/>
    </row>
    <row r="1351" spans="1:26" x14ac:dyDescent="0.25">
      <c r="A1351" s="19"/>
      <c r="B1351" s="18"/>
      <c r="C1351" s="19"/>
      <c r="D1351" s="19"/>
      <c r="E1351" s="26"/>
      <c r="F1351" s="435">
        <f t="shared" si="13"/>
        <v>0</v>
      </c>
      <c r="G1351" s="171"/>
      <c r="H1351" s="171"/>
      <c r="I1351" s="402"/>
      <c r="J1351" s="403"/>
      <c r="K1351" s="403"/>
      <c r="L1351" s="403"/>
      <c r="M1351" s="403"/>
      <c r="N1351" s="404"/>
      <c r="O1351" s="402"/>
      <c r="P1351" s="403"/>
      <c r="Q1351" s="403"/>
      <c r="R1351" s="403"/>
      <c r="S1351" s="403"/>
      <c r="T1351" s="404"/>
      <c r="U1351" s="410"/>
      <c r="V1351" s="410"/>
      <c r="W1351" s="410"/>
      <c r="X1351" s="410"/>
      <c r="Y1351" s="410"/>
      <c r="Z1351" s="410"/>
    </row>
    <row r="1352" spans="1:26" x14ac:dyDescent="0.25">
      <c r="A1352" s="19"/>
      <c r="B1352" s="18"/>
      <c r="C1352" s="19"/>
      <c r="D1352" s="19"/>
      <c r="E1352" s="26"/>
      <c r="F1352" s="435">
        <f t="shared" si="13"/>
        <v>0</v>
      </c>
      <c r="G1352" s="171"/>
      <c r="H1352" s="171"/>
      <c r="I1352" s="402"/>
      <c r="J1352" s="403"/>
      <c r="K1352" s="403"/>
      <c r="L1352" s="403"/>
      <c r="M1352" s="403"/>
      <c r="N1352" s="404"/>
      <c r="O1352" s="402"/>
      <c r="P1352" s="403"/>
      <c r="Q1352" s="403"/>
      <c r="R1352" s="403"/>
      <c r="S1352" s="403"/>
      <c r="T1352" s="404"/>
      <c r="U1352" s="410"/>
      <c r="V1352" s="410"/>
      <c r="W1352" s="410"/>
      <c r="X1352" s="410"/>
      <c r="Y1352" s="410"/>
      <c r="Z1352" s="410"/>
    </row>
    <row r="1353" spans="1:26" x14ac:dyDescent="0.25">
      <c r="A1353" s="19"/>
      <c r="B1353" s="18"/>
      <c r="C1353" s="19"/>
      <c r="D1353" s="19"/>
      <c r="E1353" s="26"/>
      <c r="F1353" s="435">
        <f t="shared" si="13"/>
        <v>0</v>
      </c>
      <c r="G1353" s="171"/>
      <c r="H1353" s="171"/>
      <c r="I1353" s="402"/>
      <c r="J1353" s="403"/>
      <c r="K1353" s="403"/>
      <c r="L1353" s="403"/>
      <c r="M1353" s="403"/>
      <c r="N1353" s="404"/>
      <c r="O1353" s="402"/>
      <c r="P1353" s="403"/>
      <c r="Q1353" s="403"/>
      <c r="R1353" s="403"/>
      <c r="S1353" s="403"/>
      <c r="T1353" s="404"/>
      <c r="U1353" s="410"/>
      <c r="V1353" s="410"/>
      <c r="W1353" s="410"/>
      <c r="X1353" s="410"/>
      <c r="Y1353" s="410"/>
      <c r="Z1353" s="410"/>
    </row>
    <row r="1354" spans="1:26" x14ac:dyDescent="0.25">
      <c r="A1354" s="19"/>
      <c r="B1354" s="18"/>
      <c r="C1354" s="19"/>
      <c r="D1354" s="19"/>
      <c r="E1354" s="26"/>
      <c r="F1354" s="435">
        <f t="shared" si="13"/>
        <v>0</v>
      </c>
      <c r="G1354" s="171"/>
      <c r="H1354" s="171"/>
      <c r="I1354" s="402"/>
      <c r="J1354" s="403"/>
      <c r="K1354" s="403"/>
      <c r="L1354" s="403"/>
      <c r="M1354" s="403"/>
      <c r="N1354" s="404"/>
      <c r="O1354" s="402"/>
      <c r="P1354" s="403"/>
      <c r="Q1354" s="403"/>
      <c r="R1354" s="403"/>
      <c r="S1354" s="403"/>
      <c r="T1354" s="404"/>
      <c r="U1354" s="410"/>
      <c r="V1354" s="410"/>
      <c r="W1354" s="410"/>
      <c r="X1354" s="410"/>
      <c r="Y1354" s="410"/>
      <c r="Z1354" s="410"/>
    </row>
    <row r="1355" spans="1:26" x14ac:dyDescent="0.25">
      <c r="A1355" s="19"/>
      <c r="B1355" s="18"/>
      <c r="C1355" s="19"/>
      <c r="D1355" s="19"/>
      <c r="E1355" s="26"/>
      <c r="F1355" s="435">
        <f t="shared" si="13"/>
        <v>0</v>
      </c>
      <c r="G1355" s="171"/>
      <c r="H1355" s="171"/>
      <c r="I1355" s="402"/>
      <c r="J1355" s="403"/>
      <c r="K1355" s="403"/>
      <c r="L1355" s="403"/>
      <c r="M1355" s="403"/>
      <c r="N1355" s="404"/>
      <c r="O1355" s="402"/>
      <c r="P1355" s="403"/>
      <c r="Q1355" s="403"/>
      <c r="R1355" s="403"/>
      <c r="S1355" s="403"/>
      <c r="T1355" s="404"/>
      <c r="U1355" s="410"/>
      <c r="V1355" s="410"/>
      <c r="W1355" s="410"/>
      <c r="X1355" s="410"/>
      <c r="Y1355" s="410"/>
      <c r="Z1355" s="410"/>
    </row>
    <row r="1356" spans="1:26" x14ac:dyDescent="0.25">
      <c r="A1356" s="19"/>
      <c r="B1356" s="18"/>
      <c r="C1356" s="19"/>
      <c r="D1356" s="19"/>
      <c r="E1356" s="26"/>
      <c r="F1356" s="435">
        <f t="shared" si="13"/>
        <v>0</v>
      </c>
      <c r="G1356" s="171"/>
      <c r="H1356" s="171"/>
      <c r="I1356" s="402"/>
      <c r="J1356" s="403"/>
      <c r="K1356" s="403"/>
      <c r="L1356" s="403"/>
      <c r="M1356" s="403"/>
      <c r="N1356" s="404"/>
      <c r="O1356" s="402"/>
      <c r="P1356" s="403"/>
      <c r="Q1356" s="403"/>
      <c r="R1356" s="403"/>
      <c r="S1356" s="403"/>
      <c r="T1356" s="404"/>
      <c r="U1356" s="410"/>
      <c r="V1356" s="410"/>
      <c r="W1356" s="410"/>
      <c r="X1356" s="410"/>
      <c r="Y1356" s="410"/>
      <c r="Z1356" s="410"/>
    </row>
    <row r="1357" spans="1:26" x14ac:dyDescent="0.25">
      <c r="A1357" s="19"/>
      <c r="B1357" s="18"/>
      <c r="C1357" s="19"/>
      <c r="D1357" s="19"/>
      <c r="E1357" s="26"/>
      <c r="F1357" s="435">
        <f t="shared" si="13"/>
        <v>0</v>
      </c>
      <c r="G1357" s="171"/>
      <c r="H1357" s="171"/>
      <c r="I1357" s="402"/>
      <c r="J1357" s="403"/>
      <c r="K1357" s="403"/>
      <c r="L1357" s="403"/>
      <c r="M1357" s="403"/>
      <c r="N1357" s="404"/>
      <c r="O1357" s="402"/>
      <c r="P1357" s="403"/>
      <c r="Q1357" s="403"/>
      <c r="R1357" s="403"/>
      <c r="S1357" s="403"/>
      <c r="T1357" s="404"/>
      <c r="U1357" s="410"/>
      <c r="V1357" s="410"/>
      <c r="W1357" s="410"/>
      <c r="X1357" s="410"/>
      <c r="Y1357" s="410"/>
      <c r="Z1357" s="410"/>
    </row>
    <row r="1358" spans="1:26" x14ac:dyDescent="0.25">
      <c r="A1358" s="19"/>
      <c r="B1358" s="18"/>
      <c r="C1358" s="19"/>
      <c r="D1358" s="19"/>
      <c r="E1358" s="26"/>
      <c r="F1358" s="435">
        <f t="shared" si="13"/>
        <v>0</v>
      </c>
      <c r="G1358" s="171"/>
      <c r="H1358" s="171"/>
      <c r="I1358" s="402"/>
      <c r="J1358" s="403"/>
      <c r="K1358" s="403"/>
      <c r="L1358" s="403"/>
      <c r="M1358" s="403"/>
      <c r="N1358" s="404"/>
      <c r="O1358" s="402"/>
      <c r="P1358" s="403"/>
      <c r="Q1358" s="403"/>
      <c r="R1358" s="403"/>
      <c r="S1358" s="403"/>
      <c r="T1358" s="404"/>
      <c r="U1358" s="410"/>
      <c r="V1358" s="410"/>
      <c r="W1358" s="410"/>
      <c r="X1358" s="410"/>
      <c r="Y1358" s="410"/>
      <c r="Z1358" s="410"/>
    </row>
    <row r="1359" spans="1:26" x14ac:dyDescent="0.25">
      <c r="A1359" s="19"/>
      <c r="B1359" s="18"/>
      <c r="C1359" s="19"/>
      <c r="D1359" s="19"/>
      <c r="E1359" s="26"/>
      <c r="F1359" s="435">
        <f t="shared" si="13"/>
        <v>0</v>
      </c>
      <c r="G1359" s="171"/>
      <c r="H1359" s="171"/>
      <c r="I1359" s="402"/>
      <c r="J1359" s="403"/>
      <c r="K1359" s="403"/>
      <c r="L1359" s="403"/>
      <c r="M1359" s="403"/>
      <c r="N1359" s="404"/>
      <c r="O1359" s="402"/>
      <c r="P1359" s="403"/>
      <c r="Q1359" s="403"/>
      <c r="R1359" s="403"/>
      <c r="S1359" s="403"/>
      <c r="T1359" s="404"/>
      <c r="U1359" s="410"/>
      <c r="V1359" s="410"/>
      <c r="W1359" s="410"/>
      <c r="X1359" s="410"/>
      <c r="Y1359" s="410"/>
      <c r="Z1359" s="410"/>
    </row>
    <row r="1360" spans="1:26" x14ac:dyDescent="0.25">
      <c r="A1360" s="19"/>
      <c r="B1360" s="18"/>
      <c r="C1360" s="19"/>
      <c r="D1360" s="19"/>
      <c r="E1360" s="26"/>
      <c r="F1360" s="435">
        <f t="shared" si="13"/>
        <v>0</v>
      </c>
      <c r="G1360" s="171"/>
      <c r="H1360" s="171"/>
      <c r="I1360" s="402"/>
      <c r="J1360" s="403"/>
      <c r="K1360" s="403"/>
      <c r="L1360" s="403"/>
      <c r="M1360" s="403"/>
      <c r="N1360" s="404"/>
      <c r="O1360" s="402"/>
      <c r="P1360" s="403"/>
      <c r="Q1360" s="403"/>
      <c r="R1360" s="403"/>
      <c r="S1360" s="403"/>
      <c r="T1360" s="404"/>
      <c r="U1360" s="410"/>
      <c r="V1360" s="410"/>
      <c r="W1360" s="410"/>
      <c r="X1360" s="410"/>
      <c r="Y1360" s="410"/>
      <c r="Z1360" s="410"/>
    </row>
    <row r="1361" spans="1:26" x14ac:dyDescent="0.25">
      <c r="A1361" s="19"/>
      <c r="B1361" s="18"/>
      <c r="C1361" s="19"/>
      <c r="D1361" s="19"/>
      <c r="E1361" s="26"/>
      <c r="F1361" s="435">
        <f t="shared" si="13"/>
        <v>0</v>
      </c>
      <c r="G1361" s="171"/>
      <c r="H1361" s="171"/>
      <c r="I1361" s="402"/>
      <c r="J1361" s="403"/>
      <c r="K1361" s="403"/>
      <c r="L1361" s="403"/>
      <c r="M1361" s="403"/>
      <c r="N1361" s="404"/>
      <c r="O1361" s="402"/>
      <c r="P1361" s="403"/>
      <c r="Q1361" s="403"/>
      <c r="R1361" s="403"/>
      <c r="S1361" s="403"/>
      <c r="T1361" s="404"/>
      <c r="U1361" s="410"/>
      <c r="V1361" s="410"/>
      <c r="W1361" s="410"/>
      <c r="X1361" s="410"/>
      <c r="Y1361" s="410"/>
      <c r="Z1361" s="410"/>
    </row>
    <row r="1362" spans="1:26" x14ac:dyDescent="0.25">
      <c r="A1362" s="19"/>
      <c r="B1362" s="18"/>
      <c r="C1362" s="19"/>
      <c r="D1362" s="19"/>
      <c r="E1362" s="26"/>
      <c r="F1362" s="435">
        <f t="shared" si="13"/>
        <v>0</v>
      </c>
      <c r="G1362" s="171"/>
      <c r="H1362" s="171"/>
      <c r="I1362" s="402"/>
      <c r="J1362" s="403"/>
      <c r="K1362" s="403"/>
      <c r="L1362" s="403"/>
      <c r="M1362" s="403"/>
      <c r="N1362" s="404"/>
      <c r="O1362" s="402"/>
      <c r="P1362" s="403"/>
      <c r="Q1362" s="403"/>
      <c r="R1362" s="403"/>
      <c r="S1362" s="403"/>
      <c r="T1362" s="404"/>
      <c r="U1362" s="410"/>
      <c r="V1362" s="410"/>
      <c r="W1362" s="410"/>
      <c r="X1362" s="410"/>
      <c r="Y1362" s="410"/>
      <c r="Z1362" s="410"/>
    </row>
    <row r="1363" spans="1:26" x14ac:dyDescent="0.25">
      <c r="A1363" s="19"/>
      <c r="B1363" s="18"/>
      <c r="C1363" s="19"/>
      <c r="D1363" s="19"/>
      <c r="E1363" s="26"/>
      <c r="F1363" s="435">
        <f t="shared" si="13"/>
        <v>0</v>
      </c>
      <c r="G1363" s="171"/>
      <c r="H1363" s="171"/>
      <c r="I1363" s="402"/>
      <c r="J1363" s="403"/>
      <c r="K1363" s="403"/>
      <c r="L1363" s="403"/>
      <c r="M1363" s="403"/>
      <c r="N1363" s="404"/>
      <c r="O1363" s="402"/>
      <c r="P1363" s="403"/>
      <c r="Q1363" s="403"/>
      <c r="R1363" s="403"/>
      <c r="S1363" s="403"/>
      <c r="T1363" s="404"/>
      <c r="U1363" s="410"/>
      <c r="V1363" s="410"/>
      <c r="W1363" s="410"/>
      <c r="X1363" s="410"/>
      <c r="Y1363" s="410"/>
      <c r="Z1363" s="410"/>
    </row>
    <row r="1364" spans="1:26" x14ac:dyDescent="0.25">
      <c r="A1364" s="19"/>
      <c r="B1364" s="18"/>
      <c r="C1364" s="19"/>
      <c r="D1364" s="19"/>
      <c r="E1364" s="26"/>
      <c r="F1364" s="435">
        <f t="shared" si="13"/>
        <v>0</v>
      </c>
      <c r="G1364" s="171"/>
      <c r="H1364" s="171"/>
      <c r="I1364" s="402"/>
      <c r="J1364" s="403"/>
      <c r="K1364" s="403"/>
      <c r="L1364" s="403"/>
      <c r="M1364" s="403"/>
      <c r="N1364" s="404"/>
      <c r="O1364" s="402"/>
      <c r="P1364" s="403"/>
      <c r="Q1364" s="403"/>
      <c r="R1364" s="403"/>
      <c r="S1364" s="403"/>
      <c r="T1364" s="404"/>
      <c r="U1364" s="410"/>
      <c r="V1364" s="410"/>
      <c r="W1364" s="410"/>
      <c r="X1364" s="410"/>
      <c r="Y1364" s="410"/>
      <c r="Z1364" s="410"/>
    </row>
    <row r="1365" spans="1:26" x14ac:dyDescent="0.25">
      <c r="A1365" s="19"/>
      <c r="B1365" s="18"/>
      <c r="C1365" s="19"/>
      <c r="D1365" s="19"/>
      <c r="E1365" s="26"/>
      <c r="F1365" s="435">
        <f t="shared" si="13"/>
        <v>0</v>
      </c>
      <c r="G1365" s="171"/>
      <c r="H1365" s="171"/>
      <c r="I1365" s="402"/>
      <c r="J1365" s="403"/>
      <c r="K1365" s="403"/>
      <c r="L1365" s="403"/>
      <c r="M1365" s="403"/>
      <c r="N1365" s="404"/>
      <c r="O1365" s="402"/>
      <c r="P1365" s="403"/>
      <c r="Q1365" s="403"/>
      <c r="R1365" s="403"/>
      <c r="S1365" s="403"/>
      <c r="T1365" s="404"/>
      <c r="U1365" s="410"/>
      <c r="V1365" s="410"/>
      <c r="W1365" s="410"/>
      <c r="X1365" s="410"/>
      <c r="Y1365" s="410"/>
      <c r="Z1365" s="410"/>
    </row>
    <row r="1366" spans="1:26" x14ac:dyDescent="0.25">
      <c r="A1366" s="19"/>
      <c r="B1366" s="18"/>
      <c r="C1366" s="19"/>
      <c r="D1366" s="19"/>
      <c r="E1366" s="26"/>
      <c r="F1366" s="435">
        <f t="shared" si="13"/>
        <v>0</v>
      </c>
      <c r="G1366" s="171"/>
      <c r="H1366" s="171"/>
      <c r="I1366" s="402"/>
      <c r="J1366" s="403"/>
      <c r="K1366" s="403"/>
      <c r="L1366" s="403"/>
      <c r="M1366" s="403"/>
      <c r="N1366" s="404"/>
      <c r="O1366" s="402"/>
      <c r="P1366" s="403"/>
      <c r="Q1366" s="403"/>
      <c r="R1366" s="403"/>
      <c r="S1366" s="403"/>
      <c r="T1366" s="404"/>
      <c r="U1366" s="410"/>
      <c r="V1366" s="410"/>
      <c r="W1366" s="410"/>
      <c r="X1366" s="410"/>
      <c r="Y1366" s="410"/>
      <c r="Z1366" s="410"/>
    </row>
    <row r="1367" spans="1:26" x14ac:dyDescent="0.25">
      <c r="A1367" s="19"/>
      <c r="B1367" s="18"/>
      <c r="C1367" s="19"/>
      <c r="D1367" s="19"/>
      <c r="E1367" s="26"/>
      <c r="F1367" s="435">
        <f t="shared" si="13"/>
        <v>0</v>
      </c>
      <c r="G1367" s="171"/>
      <c r="H1367" s="171"/>
      <c r="I1367" s="402"/>
      <c r="J1367" s="403"/>
      <c r="K1367" s="403"/>
      <c r="L1367" s="403"/>
      <c r="M1367" s="403"/>
      <c r="N1367" s="404"/>
      <c r="O1367" s="402"/>
      <c r="P1367" s="403"/>
      <c r="Q1367" s="403"/>
      <c r="R1367" s="403"/>
      <c r="S1367" s="403"/>
      <c r="T1367" s="404"/>
      <c r="U1367" s="410"/>
      <c r="V1367" s="410"/>
      <c r="W1367" s="410"/>
      <c r="X1367" s="410"/>
      <c r="Y1367" s="410"/>
      <c r="Z1367" s="410"/>
    </row>
    <row r="1368" spans="1:26" x14ac:dyDescent="0.25">
      <c r="A1368" s="19"/>
      <c r="B1368" s="18"/>
      <c r="C1368" s="19"/>
      <c r="D1368" s="19"/>
      <c r="E1368" s="26"/>
      <c r="F1368" s="435">
        <f t="shared" si="13"/>
        <v>0</v>
      </c>
      <c r="G1368" s="171"/>
      <c r="H1368" s="171"/>
      <c r="I1368" s="402"/>
      <c r="J1368" s="403"/>
      <c r="K1368" s="403"/>
      <c r="L1368" s="403"/>
      <c r="M1368" s="403"/>
      <c r="N1368" s="404"/>
      <c r="O1368" s="402"/>
      <c r="P1368" s="403"/>
      <c r="Q1368" s="403"/>
      <c r="R1368" s="403"/>
      <c r="S1368" s="403"/>
      <c r="T1368" s="404"/>
      <c r="U1368" s="410"/>
      <c r="V1368" s="410"/>
      <c r="W1368" s="410"/>
      <c r="X1368" s="410"/>
      <c r="Y1368" s="410"/>
      <c r="Z1368" s="410"/>
    </row>
    <row r="1369" spans="1:26" x14ac:dyDescent="0.25">
      <c r="A1369" s="19"/>
      <c r="B1369" s="18"/>
      <c r="C1369" s="19"/>
      <c r="D1369" s="19"/>
      <c r="E1369" s="26"/>
      <c r="F1369" s="435">
        <f t="shared" si="13"/>
        <v>0</v>
      </c>
      <c r="G1369" s="171"/>
      <c r="H1369" s="171"/>
      <c r="I1369" s="402"/>
      <c r="J1369" s="403"/>
      <c r="K1369" s="403"/>
      <c r="L1369" s="403"/>
      <c r="M1369" s="403"/>
      <c r="N1369" s="404"/>
      <c r="O1369" s="402"/>
      <c r="P1369" s="403"/>
      <c r="Q1369" s="403"/>
      <c r="R1369" s="403"/>
      <c r="S1369" s="403"/>
      <c r="T1369" s="404"/>
      <c r="U1369" s="410"/>
      <c r="V1369" s="410"/>
      <c r="W1369" s="410"/>
      <c r="X1369" s="410"/>
      <c r="Y1369" s="410"/>
      <c r="Z1369" s="410"/>
    </row>
    <row r="1370" spans="1:26" x14ac:dyDescent="0.25">
      <c r="A1370" s="19"/>
      <c r="B1370" s="18"/>
      <c r="C1370" s="19"/>
      <c r="D1370" s="19"/>
      <c r="E1370" s="26"/>
      <c r="F1370" s="435">
        <f t="shared" si="13"/>
        <v>0</v>
      </c>
      <c r="G1370" s="171"/>
      <c r="H1370" s="171"/>
      <c r="I1370" s="402"/>
      <c r="J1370" s="403"/>
      <c r="K1370" s="403"/>
      <c r="L1370" s="403"/>
      <c r="M1370" s="403"/>
      <c r="N1370" s="404"/>
      <c r="O1370" s="402"/>
      <c r="P1370" s="403"/>
      <c r="Q1370" s="403"/>
      <c r="R1370" s="403"/>
      <c r="S1370" s="403"/>
      <c r="T1370" s="404"/>
      <c r="U1370" s="410"/>
      <c r="V1370" s="410"/>
      <c r="W1370" s="410"/>
      <c r="X1370" s="410"/>
      <c r="Y1370" s="410"/>
      <c r="Z1370" s="410"/>
    </row>
    <row r="1371" spans="1:26" x14ac:dyDescent="0.25">
      <c r="A1371" s="19"/>
      <c r="B1371" s="18"/>
      <c r="C1371" s="19"/>
      <c r="D1371" s="19"/>
      <c r="E1371" s="26"/>
      <c r="F1371" s="435">
        <f t="shared" si="13"/>
        <v>0</v>
      </c>
      <c r="G1371" s="171"/>
      <c r="H1371" s="171"/>
      <c r="I1371" s="402"/>
      <c r="J1371" s="403"/>
      <c r="K1371" s="403"/>
      <c r="L1371" s="403"/>
      <c r="M1371" s="403"/>
      <c r="N1371" s="404"/>
      <c r="O1371" s="402"/>
      <c r="P1371" s="403"/>
      <c r="Q1371" s="403"/>
      <c r="R1371" s="403"/>
      <c r="S1371" s="403"/>
      <c r="T1371" s="404"/>
      <c r="U1371" s="410"/>
      <c r="V1371" s="410"/>
      <c r="W1371" s="410"/>
      <c r="X1371" s="410"/>
      <c r="Y1371" s="410"/>
      <c r="Z1371" s="410"/>
    </row>
    <row r="1372" spans="1:26" x14ac:dyDescent="0.25">
      <c r="A1372" s="19"/>
      <c r="B1372" s="18"/>
      <c r="C1372" s="19"/>
      <c r="D1372" s="19"/>
      <c r="E1372" s="26"/>
      <c r="F1372" s="435">
        <f t="shared" si="13"/>
        <v>0</v>
      </c>
      <c r="G1372" s="171"/>
      <c r="H1372" s="171"/>
      <c r="I1372" s="402"/>
      <c r="J1372" s="403"/>
      <c r="K1372" s="403"/>
      <c r="L1372" s="403"/>
      <c r="M1372" s="403"/>
      <c r="N1372" s="404"/>
      <c r="O1372" s="402"/>
      <c r="P1372" s="403"/>
      <c r="Q1372" s="403"/>
      <c r="R1372" s="403"/>
      <c r="S1372" s="403"/>
      <c r="T1372" s="404"/>
      <c r="U1372" s="410"/>
      <c r="V1372" s="410"/>
      <c r="W1372" s="410"/>
      <c r="X1372" s="410"/>
      <c r="Y1372" s="410"/>
      <c r="Z1372" s="410"/>
    </row>
    <row r="1373" spans="1:26" x14ac:dyDescent="0.25">
      <c r="A1373" s="19"/>
      <c r="B1373" s="18"/>
      <c r="C1373" s="19"/>
      <c r="D1373" s="19"/>
      <c r="E1373" s="26"/>
      <c r="F1373" s="435">
        <f t="shared" si="13"/>
        <v>0</v>
      </c>
      <c r="G1373" s="171"/>
      <c r="H1373" s="171"/>
      <c r="I1373" s="402"/>
      <c r="J1373" s="403"/>
      <c r="K1373" s="403"/>
      <c r="L1373" s="403"/>
      <c r="M1373" s="403"/>
      <c r="N1373" s="404"/>
      <c r="O1373" s="402"/>
      <c r="P1373" s="403"/>
      <c r="Q1373" s="403"/>
      <c r="R1373" s="403"/>
      <c r="S1373" s="403"/>
      <c r="T1373" s="404"/>
      <c r="U1373" s="410"/>
      <c r="V1373" s="410"/>
      <c r="W1373" s="410"/>
      <c r="X1373" s="410"/>
      <c r="Y1373" s="410"/>
      <c r="Z1373" s="410"/>
    </row>
    <row r="1374" spans="1:26" x14ac:dyDescent="0.25">
      <c r="A1374" s="19"/>
      <c r="B1374" s="18"/>
      <c r="C1374" s="19"/>
      <c r="D1374" s="19"/>
      <c r="E1374" s="26"/>
      <c r="F1374" s="435">
        <f t="shared" si="13"/>
        <v>0</v>
      </c>
      <c r="G1374" s="171"/>
      <c r="H1374" s="171"/>
      <c r="I1374" s="402"/>
      <c r="J1374" s="403"/>
      <c r="K1374" s="403"/>
      <c r="L1374" s="403"/>
      <c r="M1374" s="403"/>
      <c r="N1374" s="404"/>
      <c r="O1374" s="402"/>
      <c r="P1374" s="403"/>
      <c r="Q1374" s="403"/>
      <c r="R1374" s="403"/>
      <c r="S1374" s="403"/>
      <c r="T1374" s="404"/>
      <c r="U1374" s="410"/>
      <c r="V1374" s="410"/>
      <c r="W1374" s="410"/>
      <c r="X1374" s="410"/>
      <c r="Y1374" s="410"/>
      <c r="Z1374" s="410"/>
    </row>
    <row r="1375" spans="1:26" x14ac:dyDescent="0.25">
      <c r="A1375" s="19"/>
      <c r="B1375" s="18"/>
      <c r="C1375" s="19"/>
      <c r="D1375" s="19"/>
      <c r="E1375" s="26"/>
      <c r="F1375" s="435">
        <f t="shared" si="13"/>
        <v>0</v>
      </c>
      <c r="G1375" s="171"/>
      <c r="H1375" s="171"/>
      <c r="I1375" s="402"/>
      <c r="J1375" s="403"/>
      <c r="K1375" s="403"/>
      <c r="L1375" s="403"/>
      <c r="M1375" s="403"/>
      <c r="N1375" s="404"/>
      <c r="O1375" s="402"/>
      <c r="P1375" s="403"/>
      <c r="Q1375" s="403"/>
      <c r="R1375" s="403"/>
      <c r="S1375" s="403"/>
      <c r="T1375" s="404"/>
      <c r="U1375" s="410"/>
      <c r="V1375" s="410"/>
      <c r="W1375" s="410"/>
      <c r="X1375" s="410"/>
      <c r="Y1375" s="410"/>
      <c r="Z1375" s="410"/>
    </row>
    <row r="1376" spans="1:26" x14ac:dyDescent="0.25">
      <c r="A1376" s="19"/>
      <c r="B1376" s="18"/>
      <c r="C1376" s="19"/>
      <c r="D1376" s="19"/>
      <c r="E1376" s="26"/>
      <c r="F1376" s="435">
        <f t="shared" si="13"/>
        <v>0</v>
      </c>
      <c r="G1376" s="171"/>
      <c r="H1376" s="171"/>
      <c r="I1376" s="402"/>
      <c r="J1376" s="403"/>
      <c r="K1376" s="403"/>
      <c r="L1376" s="403"/>
      <c r="M1376" s="403"/>
      <c r="N1376" s="404"/>
      <c r="O1376" s="402"/>
      <c r="P1376" s="403"/>
      <c r="Q1376" s="403"/>
      <c r="R1376" s="403"/>
      <c r="S1376" s="403"/>
      <c r="T1376" s="404"/>
      <c r="U1376" s="410"/>
      <c r="V1376" s="410"/>
      <c r="W1376" s="410"/>
      <c r="X1376" s="410"/>
      <c r="Y1376" s="410"/>
      <c r="Z1376" s="410"/>
    </row>
    <row r="1377" spans="1:26" x14ac:dyDescent="0.25">
      <c r="A1377" s="19"/>
      <c r="B1377" s="18"/>
      <c r="C1377" s="19"/>
      <c r="D1377" s="19"/>
      <c r="E1377" s="26"/>
      <c r="F1377" s="435">
        <f t="shared" si="13"/>
        <v>0</v>
      </c>
      <c r="G1377" s="171"/>
      <c r="H1377" s="171"/>
      <c r="I1377" s="402"/>
      <c r="J1377" s="403"/>
      <c r="K1377" s="403"/>
      <c r="L1377" s="403"/>
      <c r="M1377" s="403"/>
      <c r="N1377" s="404"/>
      <c r="O1377" s="402"/>
      <c r="P1377" s="403"/>
      <c r="Q1377" s="403"/>
      <c r="R1377" s="403"/>
      <c r="S1377" s="403"/>
      <c r="T1377" s="404"/>
      <c r="U1377" s="410"/>
      <c r="V1377" s="410"/>
      <c r="W1377" s="410"/>
      <c r="X1377" s="410"/>
      <c r="Y1377" s="410"/>
      <c r="Z1377" s="410"/>
    </row>
    <row r="1378" spans="1:26" x14ac:dyDescent="0.25">
      <c r="A1378" s="19"/>
      <c r="B1378" s="18"/>
      <c r="C1378" s="19"/>
      <c r="D1378" s="19"/>
      <c r="E1378" s="26"/>
      <c r="F1378" s="435">
        <f t="shared" si="13"/>
        <v>0</v>
      </c>
      <c r="G1378" s="171"/>
      <c r="H1378" s="171"/>
      <c r="I1378" s="402"/>
      <c r="J1378" s="403"/>
      <c r="K1378" s="403"/>
      <c r="L1378" s="403"/>
      <c r="M1378" s="403"/>
      <c r="N1378" s="404"/>
      <c r="O1378" s="402"/>
      <c r="P1378" s="403"/>
      <c r="Q1378" s="403"/>
      <c r="R1378" s="403"/>
      <c r="S1378" s="403"/>
      <c r="T1378" s="404"/>
      <c r="U1378" s="410"/>
      <c r="V1378" s="410"/>
      <c r="W1378" s="410"/>
      <c r="X1378" s="410"/>
      <c r="Y1378" s="410"/>
      <c r="Z1378" s="410"/>
    </row>
    <row r="1379" spans="1:26" x14ac:dyDescent="0.25">
      <c r="A1379" s="19"/>
      <c r="B1379" s="18"/>
      <c r="C1379" s="19"/>
      <c r="D1379" s="19"/>
      <c r="E1379" s="26"/>
      <c r="F1379" s="435">
        <f t="shared" ref="F1379:F1442" si="14">MOD(H1379-G1379,1)</f>
        <v>0</v>
      </c>
      <c r="G1379" s="171"/>
      <c r="H1379" s="171"/>
      <c r="I1379" s="402"/>
      <c r="J1379" s="403"/>
      <c r="K1379" s="403"/>
      <c r="L1379" s="403"/>
      <c r="M1379" s="403"/>
      <c r="N1379" s="404"/>
      <c r="O1379" s="402"/>
      <c r="P1379" s="403"/>
      <c r="Q1379" s="403"/>
      <c r="R1379" s="403"/>
      <c r="S1379" s="403"/>
      <c r="T1379" s="404"/>
      <c r="U1379" s="410"/>
      <c r="V1379" s="410"/>
      <c r="W1379" s="410"/>
      <c r="X1379" s="410"/>
      <c r="Y1379" s="410"/>
      <c r="Z1379" s="410"/>
    </row>
    <row r="1380" spans="1:26" x14ac:dyDescent="0.25">
      <c r="A1380" s="19"/>
      <c r="B1380" s="18"/>
      <c r="C1380" s="19"/>
      <c r="D1380" s="19"/>
      <c r="E1380" s="26"/>
      <c r="F1380" s="435">
        <f t="shared" si="14"/>
        <v>0</v>
      </c>
      <c r="G1380" s="171"/>
      <c r="H1380" s="171"/>
      <c r="I1380" s="402"/>
      <c r="J1380" s="403"/>
      <c r="K1380" s="403"/>
      <c r="L1380" s="403"/>
      <c r="M1380" s="403"/>
      <c r="N1380" s="404"/>
      <c r="O1380" s="402"/>
      <c r="P1380" s="403"/>
      <c r="Q1380" s="403"/>
      <c r="R1380" s="403"/>
      <c r="S1380" s="403"/>
      <c r="T1380" s="404"/>
      <c r="U1380" s="410"/>
      <c r="V1380" s="410"/>
      <c r="W1380" s="410"/>
      <c r="X1380" s="410"/>
      <c r="Y1380" s="410"/>
      <c r="Z1380" s="410"/>
    </row>
    <row r="1381" spans="1:26" x14ac:dyDescent="0.25">
      <c r="A1381" s="19"/>
      <c r="B1381" s="18"/>
      <c r="C1381" s="19"/>
      <c r="D1381" s="19"/>
      <c r="E1381" s="26"/>
      <c r="F1381" s="435">
        <f t="shared" si="14"/>
        <v>0</v>
      </c>
      <c r="G1381" s="171"/>
      <c r="H1381" s="171"/>
      <c r="I1381" s="402"/>
      <c r="J1381" s="403"/>
      <c r="K1381" s="403"/>
      <c r="L1381" s="403"/>
      <c r="M1381" s="403"/>
      <c r="N1381" s="404"/>
      <c r="O1381" s="402"/>
      <c r="P1381" s="403"/>
      <c r="Q1381" s="403"/>
      <c r="R1381" s="403"/>
      <c r="S1381" s="403"/>
      <c r="T1381" s="404"/>
      <c r="U1381" s="410"/>
      <c r="V1381" s="410"/>
      <c r="W1381" s="410"/>
      <c r="X1381" s="410"/>
      <c r="Y1381" s="410"/>
      <c r="Z1381" s="410"/>
    </row>
    <row r="1382" spans="1:26" x14ac:dyDescent="0.25">
      <c r="A1382" s="19"/>
      <c r="B1382" s="18"/>
      <c r="C1382" s="19"/>
      <c r="D1382" s="19"/>
      <c r="E1382" s="26"/>
      <c r="F1382" s="435">
        <f t="shared" si="14"/>
        <v>0</v>
      </c>
      <c r="G1382" s="171"/>
      <c r="H1382" s="171"/>
      <c r="I1382" s="402"/>
      <c r="J1382" s="403"/>
      <c r="K1382" s="403"/>
      <c r="L1382" s="403"/>
      <c r="M1382" s="403"/>
      <c r="N1382" s="404"/>
      <c r="O1382" s="402"/>
      <c r="P1382" s="403"/>
      <c r="Q1382" s="403"/>
      <c r="R1382" s="403"/>
      <c r="S1382" s="403"/>
      <c r="T1382" s="404"/>
      <c r="U1382" s="410"/>
      <c r="V1382" s="410"/>
      <c r="W1382" s="410"/>
      <c r="X1382" s="410"/>
      <c r="Y1382" s="410"/>
      <c r="Z1382" s="410"/>
    </row>
    <row r="1383" spans="1:26" x14ac:dyDescent="0.25">
      <c r="A1383" s="19"/>
      <c r="B1383" s="18"/>
      <c r="C1383" s="19"/>
      <c r="D1383" s="19"/>
      <c r="E1383" s="26"/>
      <c r="F1383" s="435">
        <f t="shared" si="14"/>
        <v>0</v>
      </c>
      <c r="G1383" s="171"/>
      <c r="H1383" s="171"/>
      <c r="I1383" s="402"/>
      <c r="J1383" s="403"/>
      <c r="K1383" s="403"/>
      <c r="L1383" s="403"/>
      <c r="M1383" s="403"/>
      <c r="N1383" s="404"/>
      <c r="O1383" s="402"/>
      <c r="P1383" s="403"/>
      <c r="Q1383" s="403"/>
      <c r="R1383" s="403"/>
      <c r="S1383" s="403"/>
      <c r="T1383" s="404"/>
      <c r="U1383" s="410"/>
      <c r="V1383" s="410"/>
      <c r="W1383" s="410"/>
      <c r="X1383" s="410"/>
      <c r="Y1383" s="410"/>
      <c r="Z1383" s="410"/>
    </row>
    <row r="1384" spans="1:26" x14ac:dyDescent="0.25">
      <c r="A1384" s="19"/>
      <c r="B1384" s="18"/>
      <c r="C1384" s="19"/>
      <c r="D1384" s="19"/>
      <c r="E1384" s="26"/>
      <c r="F1384" s="435">
        <f t="shared" si="14"/>
        <v>0</v>
      </c>
      <c r="G1384" s="171"/>
      <c r="H1384" s="171"/>
      <c r="I1384" s="402"/>
      <c r="J1384" s="403"/>
      <c r="K1384" s="403"/>
      <c r="L1384" s="403"/>
      <c r="M1384" s="403"/>
      <c r="N1384" s="404"/>
      <c r="O1384" s="402"/>
      <c r="P1384" s="403"/>
      <c r="Q1384" s="403"/>
      <c r="R1384" s="403"/>
      <c r="S1384" s="403"/>
      <c r="T1384" s="404"/>
      <c r="U1384" s="410"/>
      <c r="V1384" s="410"/>
      <c r="W1384" s="410"/>
      <c r="X1384" s="410"/>
      <c r="Y1384" s="410"/>
      <c r="Z1384" s="410"/>
    </row>
    <row r="1385" spans="1:26" x14ac:dyDescent="0.25">
      <c r="A1385" s="19"/>
      <c r="B1385" s="18"/>
      <c r="C1385" s="19"/>
      <c r="D1385" s="19"/>
      <c r="E1385" s="26"/>
      <c r="F1385" s="435">
        <f t="shared" si="14"/>
        <v>0</v>
      </c>
      <c r="G1385" s="171"/>
      <c r="H1385" s="171"/>
      <c r="I1385" s="402"/>
      <c r="J1385" s="403"/>
      <c r="K1385" s="403"/>
      <c r="L1385" s="403"/>
      <c r="M1385" s="403"/>
      <c r="N1385" s="404"/>
      <c r="O1385" s="402"/>
      <c r="P1385" s="403"/>
      <c r="Q1385" s="403"/>
      <c r="R1385" s="403"/>
      <c r="S1385" s="403"/>
      <c r="T1385" s="404"/>
      <c r="U1385" s="410"/>
      <c r="V1385" s="410"/>
      <c r="W1385" s="410"/>
      <c r="X1385" s="410"/>
      <c r="Y1385" s="410"/>
      <c r="Z1385" s="410"/>
    </row>
    <row r="1386" spans="1:26" x14ac:dyDescent="0.25">
      <c r="A1386" s="19"/>
      <c r="B1386" s="18"/>
      <c r="C1386" s="19"/>
      <c r="D1386" s="19"/>
      <c r="E1386" s="26"/>
      <c r="F1386" s="435">
        <f t="shared" si="14"/>
        <v>0</v>
      </c>
      <c r="G1386" s="171"/>
      <c r="H1386" s="171"/>
      <c r="I1386" s="402"/>
      <c r="J1386" s="403"/>
      <c r="K1386" s="403"/>
      <c r="L1386" s="403"/>
      <c r="M1386" s="403"/>
      <c r="N1386" s="404"/>
      <c r="O1386" s="402"/>
      <c r="P1386" s="403"/>
      <c r="Q1386" s="403"/>
      <c r="R1386" s="403"/>
      <c r="S1386" s="403"/>
      <c r="T1386" s="404"/>
      <c r="U1386" s="410"/>
      <c r="V1386" s="410"/>
      <c r="W1386" s="410"/>
      <c r="X1386" s="410"/>
      <c r="Y1386" s="410"/>
      <c r="Z1386" s="410"/>
    </row>
    <row r="1387" spans="1:26" x14ac:dyDescent="0.25">
      <c r="A1387" s="19"/>
      <c r="B1387" s="18"/>
      <c r="C1387" s="19"/>
      <c r="D1387" s="19"/>
      <c r="E1387" s="26"/>
      <c r="F1387" s="435">
        <f t="shared" si="14"/>
        <v>0</v>
      </c>
      <c r="G1387" s="171"/>
      <c r="H1387" s="171"/>
      <c r="I1387" s="402"/>
      <c r="J1387" s="403"/>
      <c r="K1387" s="403"/>
      <c r="L1387" s="403"/>
      <c r="M1387" s="403"/>
      <c r="N1387" s="404"/>
      <c r="O1387" s="402"/>
      <c r="P1387" s="403"/>
      <c r="Q1387" s="403"/>
      <c r="R1387" s="403"/>
      <c r="S1387" s="403"/>
      <c r="T1387" s="404"/>
      <c r="U1387" s="410"/>
      <c r="V1387" s="410"/>
      <c r="W1387" s="410"/>
      <c r="X1387" s="410"/>
      <c r="Y1387" s="410"/>
      <c r="Z1387" s="410"/>
    </row>
    <row r="1388" spans="1:26" x14ac:dyDescent="0.25">
      <c r="A1388" s="19"/>
      <c r="B1388" s="18"/>
      <c r="C1388" s="19"/>
      <c r="D1388" s="19"/>
      <c r="E1388" s="26"/>
      <c r="F1388" s="435">
        <f t="shared" si="14"/>
        <v>0</v>
      </c>
      <c r="G1388" s="171"/>
      <c r="H1388" s="171"/>
      <c r="I1388" s="402"/>
      <c r="J1388" s="403"/>
      <c r="K1388" s="403"/>
      <c r="L1388" s="403"/>
      <c r="M1388" s="403"/>
      <c r="N1388" s="404"/>
      <c r="O1388" s="402"/>
      <c r="P1388" s="403"/>
      <c r="Q1388" s="403"/>
      <c r="R1388" s="403"/>
      <c r="S1388" s="403"/>
      <c r="T1388" s="404"/>
      <c r="U1388" s="410"/>
      <c r="V1388" s="410"/>
      <c r="W1388" s="410"/>
      <c r="X1388" s="410"/>
      <c r="Y1388" s="410"/>
      <c r="Z1388" s="410"/>
    </row>
    <row r="1389" spans="1:26" x14ac:dyDescent="0.25">
      <c r="A1389" s="19"/>
      <c r="B1389" s="18"/>
      <c r="C1389" s="19"/>
      <c r="D1389" s="19"/>
      <c r="E1389" s="26"/>
      <c r="F1389" s="435">
        <f t="shared" si="14"/>
        <v>0</v>
      </c>
      <c r="G1389" s="171"/>
      <c r="H1389" s="171"/>
      <c r="I1389" s="402"/>
      <c r="J1389" s="403"/>
      <c r="K1389" s="403"/>
      <c r="L1389" s="403"/>
      <c r="M1389" s="403"/>
      <c r="N1389" s="404"/>
      <c r="O1389" s="402"/>
      <c r="P1389" s="403"/>
      <c r="Q1389" s="403"/>
      <c r="R1389" s="403"/>
      <c r="S1389" s="403"/>
      <c r="T1389" s="404"/>
      <c r="U1389" s="410"/>
      <c r="V1389" s="410"/>
      <c r="W1389" s="410"/>
      <c r="X1389" s="410"/>
      <c r="Y1389" s="410"/>
      <c r="Z1389" s="410"/>
    </row>
    <row r="1390" spans="1:26" x14ac:dyDescent="0.25">
      <c r="A1390" s="19"/>
      <c r="B1390" s="18"/>
      <c r="C1390" s="19"/>
      <c r="D1390" s="19"/>
      <c r="E1390" s="26"/>
      <c r="F1390" s="435">
        <f t="shared" si="14"/>
        <v>0</v>
      </c>
      <c r="G1390" s="171"/>
      <c r="H1390" s="171"/>
      <c r="I1390" s="402"/>
      <c r="J1390" s="403"/>
      <c r="K1390" s="403"/>
      <c r="L1390" s="403"/>
      <c r="M1390" s="403"/>
      <c r="N1390" s="404"/>
      <c r="O1390" s="402"/>
      <c r="P1390" s="403"/>
      <c r="Q1390" s="403"/>
      <c r="R1390" s="403"/>
      <c r="S1390" s="403"/>
      <c r="T1390" s="404"/>
      <c r="U1390" s="410"/>
      <c r="V1390" s="410"/>
      <c r="W1390" s="410"/>
      <c r="X1390" s="410"/>
      <c r="Y1390" s="410"/>
      <c r="Z1390" s="410"/>
    </row>
    <row r="1391" spans="1:26" x14ac:dyDescent="0.25">
      <c r="A1391" s="19"/>
      <c r="B1391" s="18"/>
      <c r="C1391" s="19"/>
      <c r="D1391" s="19"/>
      <c r="E1391" s="26"/>
      <c r="F1391" s="435">
        <f t="shared" si="14"/>
        <v>0</v>
      </c>
      <c r="G1391" s="171"/>
      <c r="H1391" s="171"/>
      <c r="I1391" s="402"/>
      <c r="J1391" s="403"/>
      <c r="K1391" s="403"/>
      <c r="L1391" s="403"/>
      <c r="M1391" s="403"/>
      <c r="N1391" s="404"/>
      <c r="O1391" s="402"/>
      <c r="P1391" s="403"/>
      <c r="Q1391" s="403"/>
      <c r="R1391" s="403"/>
      <c r="S1391" s="403"/>
      <c r="T1391" s="404"/>
      <c r="U1391" s="410"/>
      <c r="V1391" s="410"/>
      <c r="W1391" s="410"/>
      <c r="X1391" s="410"/>
      <c r="Y1391" s="410"/>
      <c r="Z1391" s="410"/>
    </row>
    <row r="1392" spans="1:26" x14ac:dyDescent="0.25">
      <c r="A1392" s="19"/>
      <c r="B1392" s="18"/>
      <c r="C1392" s="19"/>
      <c r="D1392" s="19"/>
      <c r="E1392" s="26"/>
      <c r="F1392" s="435">
        <f t="shared" si="14"/>
        <v>0</v>
      </c>
      <c r="G1392" s="171"/>
      <c r="H1392" s="171"/>
      <c r="I1392" s="402"/>
      <c r="J1392" s="403"/>
      <c r="K1392" s="403"/>
      <c r="L1392" s="403"/>
      <c r="M1392" s="403"/>
      <c r="N1392" s="404"/>
      <c r="O1392" s="402"/>
      <c r="P1392" s="403"/>
      <c r="Q1392" s="403"/>
      <c r="R1392" s="403"/>
      <c r="S1392" s="403"/>
      <c r="T1392" s="404"/>
      <c r="U1392" s="410"/>
      <c r="V1392" s="410"/>
      <c r="W1392" s="410"/>
      <c r="X1392" s="410"/>
      <c r="Y1392" s="410"/>
      <c r="Z1392" s="410"/>
    </row>
    <row r="1393" spans="1:26" x14ac:dyDescent="0.25">
      <c r="A1393" s="19"/>
      <c r="B1393" s="18"/>
      <c r="C1393" s="19"/>
      <c r="D1393" s="19"/>
      <c r="E1393" s="26"/>
      <c r="F1393" s="435">
        <f t="shared" si="14"/>
        <v>0</v>
      </c>
      <c r="G1393" s="171"/>
      <c r="H1393" s="171"/>
      <c r="I1393" s="402"/>
      <c r="J1393" s="403"/>
      <c r="K1393" s="403"/>
      <c r="L1393" s="403"/>
      <c r="M1393" s="403"/>
      <c r="N1393" s="404"/>
      <c r="O1393" s="402"/>
      <c r="P1393" s="403"/>
      <c r="Q1393" s="403"/>
      <c r="R1393" s="403"/>
      <c r="S1393" s="403"/>
      <c r="T1393" s="404"/>
      <c r="U1393" s="410"/>
      <c r="V1393" s="410"/>
      <c r="W1393" s="410"/>
      <c r="X1393" s="410"/>
      <c r="Y1393" s="410"/>
      <c r="Z1393" s="410"/>
    </row>
    <row r="1394" spans="1:26" x14ac:dyDescent="0.25">
      <c r="A1394" s="19"/>
      <c r="B1394" s="18"/>
      <c r="C1394" s="19"/>
      <c r="D1394" s="19"/>
      <c r="E1394" s="26"/>
      <c r="F1394" s="435">
        <f t="shared" si="14"/>
        <v>0</v>
      </c>
      <c r="G1394" s="171"/>
      <c r="H1394" s="171"/>
      <c r="I1394" s="402"/>
      <c r="J1394" s="403"/>
      <c r="K1394" s="403"/>
      <c r="L1394" s="403"/>
      <c r="M1394" s="403"/>
      <c r="N1394" s="404"/>
      <c r="O1394" s="402"/>
      <c r="P1394" s="403"/>
      <c r="Q1394" s="403"/>
      <c r="R1394" s="403"/>
      <c r="S1394" s="403"/>
      <c r="T1394" s="404"/>
      <c r="U1394" s="410"/>
      <c r="V1394" s="410"/>
      <c r="W1394" s="410"/>
      <c r="X1394" s="410"/>
      <c r="Y1394" s="410"/>
      <c r="Z1394" s="410"/>
    </row>
    <row r="1395" spans="1:26" x14ac:dyDescent="0.25">
      <c r="A1395" s="19"/>
      <c r="B1395" s="18"/>
      <c r="C1395" s="19"/>
      <c r="D1395" s="19"/>
      <c r="E1395" s="26"/>
      <c r="F1395" s="435">
        <f t="shared" si="14"/>
        <v>0</v>
      </c>
      <c r="G1395" s="171"/>
      <c r="H1395" s="171"/>
      <c r="I1395" s="402"/>
      <c r="J1395" s="403"/>
      <c r="K1395" s="403"/>
      <c r="L1395" s="403"/>
      <c r="M1395" s="403"/>
      <c r="N1395" s="404"/>
      <c r="O1395" s="402"/>
      <c r="P1395" s="403"/>
      <c r="Q1395" s="403"/>
      <c r="R1395" s="403"/>
      <c r="S1395" s="403"/>
      <c r="T1395" s="404"/>
      <c r="U1395" s="410"/>
      <c r="V1395" s="410"/>
      <c r="W1395" s="410"/>
      <c r="X1395" s="410"/>
      <c r="Y1395" s="410"/>
      <c r="Z1395" s="410"/>
    </row>
    <row r="1396" spans="1:26" x14ac:dyDescent="0.25">
      <c r="A1396" s="19"/>
      <c r="B1396" s="18"/>
      <c r="C1396" s="19"/>
      <c r="D1396" s="19"/>
      <c r="E1396" s="26"/>
      <c r="F1396" s="435">
        <f t="shared" si="14"/>
        <v>0</v>
      </c>
      <c r="G1396" s="171"/>
      <c r="H1396" s="171"/>
      <c r="I1396" s="402"/>
      <c r="J1396" s="403"/>
      <c r="K1396" s="403"/>
      <c r="L1396" s="403"/>
      <c r="M1396" s="403"/>
      <c r="N1396" s="404"/>
      <c r="O1396" s="402"/>
      <c r="P1396" s="403"/>
      <c r="Q1396" s="403"/>
      <c r="R1396" s="403"/>
      <c r="S1396" s="403"/>
      <c r="T1396" s="404"/>
      <c r="U1396" s="410"/>
      <c r="V1396" s="410"/>
      <c r="W1396" s="410"/>
      <c r="X1396" s="410"/>
      <c r="Y1396" s="410"/>
      <c r="Z1396" s="410"/>
    </row>
    <row r="1397" spans="1:26" x14ac:dyDescent="0.25">
      <c r="A1397" s="19"/>
      <c r="B1397" s="18"/>
      <c r="C1397" s="19"/>
      <c r="D1397" s="19"/>
      <c r="E1397" s="26"/>
      <c r="F1397" s="435">
        <f t="shared" si="14"/>
        <v>0</v>
      </c>
      <c r="G1397" s="171"/>
      <c r="H1397" s="171"/>
      <c r="I1397" s="402"/>
      <c r="J1397" s="403"/>
      <c r="K1397" s="403"/>
      <c r="L1397" s="403"/>
      <c r="M1397" s="403"/>
      <c r="N1397" s="404"/>
      <c r="O1397" s="402"/>
      <c r="P1397" s="403"/>
      <c r="Q1397" s="403"/>
      <c r="R1397" s="403"/>
      <c r="S1397" s="403"/>
      <c r="T1397" s="404"/>
      <c r="U1397" s="410"/>
      <c r="V1397" s="410"/>
      <c r="W1397" s="410"/>
      <c r="X1397" s="410"/>
      <c r="Y1397" s="410"/>
      <c r="Z1397" s="410"/>
    </row>
    <row r="1398" spans="1:26" x14ac:dyDescent="0.25">
      <c r="A1398" s="19"/>
      <c r="B1398" s="18"/>
      <c r="C1398" s="19"/>
      <c r="D1398" s="19"/>
      <c r="E1398" s="26"/>
      <c r="F1398" s="435">
        <f t="shared" si="14"/>
        <v>0</v>
      </c>
      <c r="G1398" s="171"/>
      <c r="H1398" s="171"/>
      <c r="I1398" s="402"/>
      <c r="J1398" s="403"/>
      <c r="K1398" s="403"/>
      <c r="L1398" s="403"/>
      <c r="M1398" s="403"/>
      <c r="N1398" s="404"/>
      <c r="O1398" s="402"/>
      <c r="P1398" s="403"/>
      <c r="Q1398" s="403"/>
      <c r="R1398" s="403"/>
      <c r="S1398" s="403"/>
      <c r="T1398" s="404"/>
      <c r="U1398" s="410"/>
      <c r="V1398" s="410"/>
      <c r="W1398" s="410"/>
      <c r="X1398" s="410"/>
      <c r="Y1398" s="410"/>
      <c r="Z1398" s="410"/>
    </row>
    <row r="1399" spans="1:26" x14ac:dyDescent="0.25">
      <c r="A1399" s="19"/>
      <c r="B1399" s="18"/>
      <c r="C1399" s="19"/>
      <c r="D1399" s="19"/>
      <c r="E1399" s="26"/>
      <c r="F1399" s="435">
        <f t="shared" si="14"/>
        <v>0</v>
      </c>
      <c r="G1399" s="171"/>
      <c r="H1399" s="171"/>
      <c r="I1399" s="402"/>
      <c r="J1399" s="403"/>
      <c r="K1399" s="403"/>
      <c r="L1399" s="403"/>
      <c r="M1399" s="403"/>
      <c r="N1399" s="404"/>
      <c r="O1399" s="402"/>
      <c r="P1399" s="403"/>
      <c r="Q1399" s="403"/>
      <c r="R1399" s="403"/>
      <c r="S1399" s="403"/>
      <c r="T1399" s="404"/>
      <c r="U1399" s="410"/>
      <c r="V1399" s="410"/>
      <c r="W1399" s="410"/>
      <c r="X1399" s="410"/>
      <c r="Y1399" s="410"/>
      <c r="Z1399" s="410"/>
    </row>
    <row r="1400" spans="1:26" x14ac:dyDescent="0.25">
      <c r="A1400" s="19"/>
      <c r="B1400" s="18"/>
      <c r="C1400" s="19"/>
      <c r="D1400" s="19"/>
      <c r="E1400" s="26"/>
      <c r="F1400" s="435">
        <f t="shared" si="14"/>
        <v>0</v>
      </c>
      <c r="G1400" s="171"/>
      <c r="H1400" s="171"/>
      <c r="I1400" s="402"/>
      <c r="J1400" s="403"/>
      <c r="K1400" s="403"/>
      <c r="L1400" s="403"/>
      <c r="M1400" s="403"/>
      <c r="N1400" s="404"/>
      <c r="O1400" s="402"/>
      <c r="P1400" s="403"/>
      <c r="Q1400" s="403"/>
      <c r="R1400" s="403"/>
      <c r="S1400" s="403"/>
      <c r="T1400" s="404"/>
      <c r="U1400" s="410"/>
      <c r="V1400" s="410"/>
      <c r="W1400" s="410"/>
      <c r="X1400" s="410"/>
      <c r="Y1400" s="410"/>
      <c r="Z1400" s="410"/>
    </row>
    <row r="1401" spans="1:26" x14ac:dyDescent="0.25">
      <c r="A1401" s="19"/>
      <c r="B1401" s="18"/>
      <c r="C1401" s="19"/>
      <c r="D1401" s="19"/>
      <c r="E1401" s="26"/>
      <c r="F1401" s="435">
        <f t="shared" si="14"/>
        <v>0</v>
      </c>
      <c r="G1401" s="171"/>
      <c r="H1401" s="171"/>
      <c r="I1401" s="402"/>
      <c r="J1401" s="403"/>
      <c r="K1401" s="403"/>
      <c r="L1401" s="403"/>
      <c r="M1401" s="403"/>
      <c r="N1401" s="404"/>
      <c r="O1401" s="402"/>
      <c r="P1401" s="403"/>
      <c r="Q1401" s="403"/>
      <c r="R1401" s="403"/>
      <c r="S1401" s="403"/>
      <c r="T1401" s="404"/>
      <c r="U1401" s="410"/>
      <c r="V1401" s="410"/>
      <c r="W1401" s="410"/>
      <c r="X1401" s="410"/>
      <c r="Y1401" s="410"/>
      <c r="Z1401" s="410"/>
    </row>
    <row r="1402" spans="1:26" x14ac:dyDescent="0.25">
      <c r="A1402" s="19"/>
      <c r="B1402" s="18"/>
      <c r="C1402" s="19"/>
      <c r="D1402" s="19"/>
      <c r="E1402" s="26"/>
      <c r="F1402" s="435">
        <f t="shared" si="14"/>
        <v>0</v>
      </c>
      <c r="G1402" s="171"/>
      <c r="H1402" s="171"/>
      <c r="I1402" s="402"/>
      <c r="J1402" s="403"/>
      <c r="K1402" s="403"/>
      <c r="L1402" s="403"/>
      <c r="M1402" s="403"/>
      <c r="N1402" s="404"/>
      <c r="O1402" s="402"/>
      <c r="P1402" s="403"/>
      <c r="Q1402" s="403"/>
      <c r="R1402" s="403"/>
      <c r="S1402" s="403"/>
      <c r="T1402" s="404"/>
      <c r="U1402" s="410"/>
      <c r="V1402" s="410"/>
      <c r="W1402" s="410"/>
      <c r="X1402" s="410"/>
      <c r="Y1402" s="410"/>
      <c r="Z1402" s="410"/>
    </row>
    <row r="1403" spans="1:26" x14ac:dyDescent="0.25">
      <c r="A1403" s="19"/>
      <c r="B1403" s="18"/>
      <c r="C1403" s="19"/>
      <c r="D1403" s="19"/>
      <c r="E1403" s="26"/>
      <c r="F1403" s="435">
        <f t="shared" si="14"/>
        <v>0</v>
      </c>
      <c r="G1403" s="171"/>
      <c r="H1403" s="171"/>
      <c r="I1403" s="402"/>
      <c r="J1403" s="403"/>
      <c r="K1403" s="403"/>
      <c r="L1403" s="403"/>
      <c r="M1403" s="403"/>
      <c r="N1403" s="404"/>
      <c r="O1403" s="402"/>
      <c r="P1403" s="403"/>
      <c r="Q1403" s="403"/>
      <c r="R1403" s="403"/>
      <c r="S1403" s="403"/>
      <c r="T1403" s="404"/>
      <c r="U1403" s="410"/>
      <c r="V1403" s="410"/>
      <c r="W1403" s="410"/>
      <c r="X1403" s="410"/>
      <c r="Y1403" s="410"/>
      <c r="Z1403" s="410"/>
    </row>
    <row r="1404" spans="1:26" x14ac:dyDescent="0.25">
      <c r="A1404" s="19"/>
      <c r="B1404" s="18"/>
      <c r="C1404" s="19"/>
      <c r="D1404" s="19"/>
      <c r="E1404" s="26"/>
      <c r="F1404" s="435">
        <f t="shared" si="14"/>
        <v>0</v>
      </c>
      <c r="G1404" s="171"/>
      <c r="H1404" s="171"/>
      <c r="I1404" s="402"/>
      <c r="J1404" s="403"/>
      <c r="K1404" s="403"/>
      <c r="L1404" s="403"/>
      <c r="M1404" s="403"/>
      <c r="N1404" s="404"/>
      <c r="O1404" s="402"/>
      <c r="P1404" s="403"/>
      <c r="Q1404" s="403"/>
      <c r="R1404" s="403"/>
      <c r="S1404" s="403"/>
      <c r="T1404" s="404"/>
      <c r="U1404" s="410"/>
      <c r="V1404" s="410"/>
      <c r="W1404" s="410"/>
      <c r="X1404" s="410"/>
      <c r="Y1404" s="410"/>
      <c r="Z1404" s="410"/>
    </row>
    <row r="1405" spans="1:26" x14ac:dyDescent="0.25">
      <c r="A1405" s="19"/>
      <c r="B1405" s="18"/>
      <c r="C1405" s="19"/>
      <c r="D1405" s="19"/>
      <c r="E1405" s="26"/>
      <c r="F1405" s="435">
        <f t="shared" si="14"/>
        <v>0</v>
      </c>
      <c r="G1405" s="171"/>
      <c r="H1405" s="171"/>
      <c r="I1405" s="402"/>
      <c r="J1405" s="403"/>
      <c r="K1405" s="403"/>
      <c r="L1405" s="403"/>
      <c r="M1405" s="403"/>
      <c r="N1405" s="404"/>
      <c r="O1405" s="402"/>
      <c r="P1405" s="403"/>
      <c r="Q1405" s="403"/>
      <c r="R1405" s="403"/>
      <c r="S1405" s="403"/>
      <c r="T1405" s="404"/>
      <c r="U1405" s="410"/>
      <c r="V1405" s="410"/>
      <c r="W1405" s="410"/>
      <c r="X1405" s="410"/>
      <c r="Y1405" s="410"/>
      <c r="Z1405" s="410"/>
    </row>
    <row r="1406" spans="1:26" x14ac:dyDescent="0.25">
      <c r="A1406" s="19"/>
      <c r="B1406" s="18"/>
      <c r="C1406" s="19"/>
      <c r="D1406" s="19"/>
      <c r="E1406" s="26"/>
      <c r="F1406" s="435">
        <f t="shared" si="14"/>
        <v>0</v>
      </c>
      <c r="G1406" s="171"/>
      <c r="H1406" s="171"/>
      <c r="I1406" s="402"/>
      <c r="J1406" s="403"/>
      <c r="K1406" s="403"/>
      <c r="L1406" s="403"/>
      <c r="M1406" s="403"/>
      <c r="N1406" s="404"/>
      <c r="O1406" s="402"/>
      <c r="P1406" s="403"/>
      <c r="Q1406" s="403"/>
      <c r="R1406" s="403"/>
      <c r="S1406" s="403"/>
      <c r="T1406" s="404"/>
      <c r="U1406" s="410"/>
      <c r="V1406" s="410"/>
      <c r="W1406" s="410"/>
      <c r="X1406" s="410"/>
      <c r="Y1406" s="410"/>
      <c r="Z1406" s="410"/>
    </row>
    <row r="1407" spans="1:26" x14ac:dyDescent="0.25">
      <c r="A1407" s="19"/>
      <c r="B1407" s="18"/>
      <c r="C1407" s="19"/>
      <c r="D1407" s="19"/>
      <c r="E1407" s="26"/>
      <c r="F1407" s="435">
        <f t="shared" si="14"/>
        <v>0</v>
      </c>
      <c r="G1407" s="171"/>
      <c r="H1407" s="171"/>
      <c r="I1407" s="402"/>
      <c r="J1407" s="403"/>
      <c r="K1407" s="403"/>
      <c r="L1407" s="403"/>
      <c r="M1407" s="403"/>
      <c r="N1407" s="404"/>
      <c r="O1407" s="402"/>
      <c r="P1407" s="403"/>
      <c r="Q1407" s="403"/>
      <c r="R1407" s="403"/>
      <c r="S1407" s="403"/>
      <c r="T1407" s="404"/>
      <c r="U1407" s="410"/>
      <c r="V1407" s="410"/>
      <c r="W1407" s="410"/>
      <c r="X1407" s="410"/>
      <c r="Y1407" s="410"/>
      <c r="Z1407" s="410"/>
    </row>
    <row r="1408" spans="1:26" x14ac:dyDescent="0.25">
      <c r="A1408" s="19"/>
      <c r="B1408" s="18"/>
      <c r="C1408" s="19"/>
      <c r="D1408" s="19"/>
      <c r="E1408" s="26"/>
      <c r="F1408" s="435">
        <f t="shared" si="14"/>
        <v>0</v>
      </c>
      <c r="G1408" s="171"/>
      <c r="H1408" s="171"/>
      <c r="I1408" s="402"/>
      <c r="J1408" s="403"/>
      <c r="K1408" s="403"/>
      <c r="L1408" s="403"/>
      <c r="M1408" s="403"/>
      <c r="N1408" s="404"/>
      <c r="O1408" s="402"/>
      <c r="P1408" s="403"/>
      <c r="Q1408" s="403"/>
      <c r="R1408" s="403"/>
      <c r="S1408" s="403"/>
      <c r="T1408" s="404"/>
      <c r="U1408" s="410"/>
      <c r="V1408" s="410"/>
      <c r="W1408" s="410"/>
      <c r="X1408" s="410"/>
      <c r="Y1408" s="410"/>
      <c r="Z1408" s="410"/>
    </row>
    <row r="1409" spans="1:26" x14ac:dyDescent="0.25">
      <c r="A1409" s="19"/>
      <c r="B1409" s="18"/>
      <c r="C1409" s="19"/>
      <c r="D1409" s="19"/>
      <c r="E1409" s="26"/>
      <c r="F1409" s="435">
        <f t="shared" si="14"/>
        <v>0</v>
      </c>
      <c r="G1409" s="171"/>
      <c r="H1409" s="171"/>
      <c r="I1409" s="402"/>
      <c r="J1409" s="403"/>
      <c r="K1409" s="403"/>
      <c r="L1409" s="403"/>
      <c r="M1409" s="403"/>
      <c r="N1409" s="404"/>
      <c r="O1409" s="402"/>
      <c r="P1409" s="403"/>
      <c r="Q1409" s="403"/>
      <c r="R1409" s="403"/>
      <c r="S1409" s="403"/>
      <c r="T1409" s="404"/>
      <c r="U1409" s="410"/>
      <c r="V1409" s="410"/>
      <c r="W1409" s="410"/>
      <c r="X1409" s="410"/>
      <c r="Y1409" s="410"/>
      <c r="Z1409" s="410"/>
    </row>
    <row r="1410" spans="1:26" x14ac:dyDescent="0.25">
      <c r="A1410" s="19"/>
      <c r="B1410" s="18"/>
      <c r="C1410" s="19"/>
      <c r="D1410" s="19"/>
      <c r="E1410" s="26"/>
      <c r="F1410" s="435">
        <f t="shared" si="14"/>
        <v>0</v>
      </c>
      <c r="G1410" s="171"/>
      <c r="H1410" s="171"/>
      <c r="I1410" s="402"/>
      <c r="J1410" s="403"/>
      <c r="K1410" s="403"/>
      <c r="L1410" s="403"/>
      <c r="M1410" s="403"/>
      <c r="N1410" s="404"/>
      <c r="O1410" s="402"/>
      <c r="P1410" s="403"/>
      <c r="Q1410" s="403"/>
      <c r="R1410" s="403"/>
      <c r="S1410" s="403"/>
      <c r="T1410" s="404"/>
      <c r="U1410" s="410"/>
      <c r="V1410" s="410"/>
      <c r="W1410" s="410"/>
      <c r="X1410" s="410"/>
      <c r="Y1410" s="410"/>
      <c r="Z1410" s="410"/>
    </row>
    <row r="1411" spans="1:26" x14ac:dyDescent="0.25">
      <c r="A1411" s="19"/>
      <c r="B1411" s="18"/>
      <c r="C1411" s="19"/>
      <c r="D1411" s="19"/>
      <c r="E1411" s="26"/>
      <c r="F1411" s="435">
        <f t="shared" si="14"/>
        <v>0</v>
      </c>
      <c r="G1411" s="171"/>
      <c r="H1411" s="171"/>
      <c r="I1411" s="402"/>
      <c r="J1411" s="403"/>
      <c r="K1411" s="403"/>
      <c r="L1411" s="403"/>
      <c r="M1411" s="403"/>
      <c r="N1411" s="404"/>
      <c r="O1411" s="402"/>
      <c r="P1411" s="403"/>
      <c r="Q1411" s="403"/>
      <c r="R1411" s="403"/>
      <c r="S1411" s="403"/>
      <c r="T1411" s="404"/>
      <c r="U1411" s="410"/>
      <c r="V1411" s="410"/>
      <c r="W1411" s="410"/>
      <c r="X1411" s="410"/>
      <c r="Y1411" s="410"/>
      <c r="Z1411" s="410"/>
    </row>
    <row r="1412" spans="1:26" x14ac:dyDescent="0.25">
      <c r="A1412" s="19"/>
      <c r="B1412" s="18"/>
      <c r="C1412" s="19"/>
      <c r="D1412" s="19"/>
      <c r="E1412" s="26"/>
      <c r="F1412" s="435">
        <f t="shared" si="14"/>
        <v>0</v>
      </c>
      <c r="G1412" s="171"/>
      <c r="H1412" s="171"/>
      <c r="I1412" s="402"/>
      <c r="J1412" s="403"/>
      <c r="K1412" s="403"/>
      <c r="L1412" s="403"/>
      <c r="M1412" s="403"/>
      <c r="N1412" s="404"/>
      <c r="O1412" s="402"/>
      <c r="P1412" s="403"/>
      <c r="Q1412" s="403"/>
      <c r="R1412" s="403"/>
      <c r="S1412" s="403"/>
      <c r="T1412" s="404"/>
      <c r="U1412" s="410"/>
      <c r="V1412" s="410"/>
      <c r="W1412" s="410"/>
      <c r="X1412" s="410"/>
      <c r="Y1412" s="410"/>
      <c r="Z1412" s="410"/>
    </row>
    <row r="1413" spans="1:26" x14ac:dyDescent="0.25">
      <c r="A1413" s="19"/>
      <c r="B1413" s="18"/>
      <c r="C1413" s="19"/>
      <c r="D1413" s="19"/>
      <c r="E1413" s="26"/>
      <c r="F1413" s="435">
        <f t="shared" si="14"/>
        <v>0</v>
      </c>
      <c r="G1413" s="171"/>
      <c r="H1413" s="171"/>
      <c r="I1413" s="402"/>
      <c r="J1413" s="403"/>
      <c r="K1413" s="403"/>
      <c r="L1413" s="403"/>
      <c r="M1413" s="403"/>
      <c r="N1413" s="404"/>
      <c r="O1413" s="402"/>
      <c r="P1413" s="403"/>
      <c r="Q1413" s="403"/>
      <c r="R1413" s="403"/>
      <c r="S1413" s="403"/>
      <c r="T1413" s="404"/>
      <c r="U1413" s="410"/>
      <c r="V1413" s="410"/>
      <c r="W1413" s="410"/>
      <c r="X1413" s="410"/>
      <c r="Y1413" s="410"/>
      <c r="Z1413" s="410"/>
    </row>
    <row r="1414" spans="1:26" x14ac:dyDescent="0.25">
      <c r="A1414" s="19"/>
      <c r="B1414" s="18"/>
      <c r="C1414" s="19"/>
      <c r="D1414" s="19"/>
      <c r="E1414" s="26"/>
      <c r="F1414" s="435">
        <f t="shared" si="14"/>
        <v>0</v>
      </c>
      <c r="G1414" s="171"/>
      <c r="H1414" s="171"/>
      <c r="I1414" s="402"/>
      <c r="J1414" s="403"/>
      <c r="K1414" s="403"/>
      <c r="L1414" s="403"/>
      <c r="M1414" s="403"/>
      <c r="N1414" s="404"/>
      <c r="O1414" s="402"/>
      <c r="P1414" s="403"/>
      <c r="Q1414" s="403"/>
      <c r="R1414" s="403"/>
      <c r="S1414" s="403"/>
      <c r="T1414" s="404"/>
      <c r="U1414" s="410"/>
      <c r="V1414" s="410"/>
      <c r="W1414" s="410"/>
      <c r="X1414" s="410"/>
      <c r="Y1414" s="410"/>
      <c r="Z1414" s="410"/>
    </row>
    <row r="1415" spans="1:26" x14ac:dyDescent="0.25">
      <c r="A1415" s="19"/>
      <c r="B1415" s="18"/>
      <c r="C1415" s="19"/>
      <c r="D1415" s="19"/>
      <c r="E1415" s="26"/>
      <c r="F1415" s="435">
        <f t="shared" si="14"/>
        <v>0</v>
      </c>
      <c r="G1415" s="171"/>
      <c r="H1415" s="171"/>
      <c r="I1415" s="402"/>
      <c r="J1415" s="403"/>
      <c r="K1415" s="403"/>
      <c r="L1415" s="403"/>
      <c r="M1415" s="403"/>
      <c r="N1415" s="404"/>
      <c r="O1415" s="402"/>
      <c r="P1415" s="403"/>
      <c r="Q1415" s="403"/>
      <c r="R1415" s="403"/>
      <c r="S1415" s="403"/>
      <c r="T1415" s="404"/>
      <c r="U1415" s="410"/>
      <c r="V1415" s="410"/>
      <c r="W1415" s="410"/>
      <c r="X1415" s="410"/>
      <c r="Y1415" s="410"/>
      <c r="Z1415" s="410"/>
    </row>
    <row r="1416" spans="1:26" x14ac:dyDescent="0.25">
      <c r="A1416" s="19"/>
      <c r="B1416" s="18"/>
      <c r="C1416" s="19"/>
      <c r="D1416" s="19"/>
      <c r="E1416" s="26"/>
      <c r="F1416" s="435">
        <f t="shared" si="14"/>
        <v>0</v>
      </c>
      <c r="G1416" s="171"/>
      <c r="H1416" s="171"/>
      <c r="I1416" s="402"/>
      <c r="J1416" s="403"/>
      <c r="K1416" s="403"/>
      <c r="L1416" s="403"/>
      <c r="M1416" s="403"/>
      <c r="N1416" s="404"/>
      <c r="O1416" s="402"/>
      <c r="P1416" s="403"/>
      <c r="Q1416" s="403"/>
      <c r="R1416" s="403"/>
      <c r="S1416" s="403"/>
      <c r="T1416" s="404"/>
      <c r="U1416" s="410"/>
      <c r="V1416" s="410"/>
      <c r="W1416" s="410"/>
      <c r="X1416" s="410"/>
      <c r="Y1416" s="410"/>
      <c r="Z1416" s="410"/>
    </row>
    <row r="1417" spans="1:26" x14ac:dyDescent="0.25">
      <c r="A1417" s="19"/>
      <c r="B1417" s="18"/>
      <c r="C1417" s="19"/>
      <c r="D1417" s="19"/>
      <c r="E1417" s="26"/>
      <c r="F1417" s="435">
        <f t="shared" si="14"/>
        <v>0</v>
      </c>
      <c r="G1417" s="171"/>
      <c r="H1417" s="171"/>
      <c r="I1417" s="402"/>
      <c r="J1417" s="403"/>
      <c r="K1417" s="403"/>
      <c r="L1417" s="403"/>
      <c r="M1417" s="403"/>
      <c r="N1417" s="404"/>
      <c r="O1417" s="402"/>
      <c r="P1417" s="403"/>
      <c r="Q1417" s="403"/>
      <c r="R1417" s="403"/>
      <c r="S1417" s="403"/>
      <c r="T1417" s="404"/>
      <c r="U1417" s="410"/>
      <c r="V1417" s="410"/>
      <c r="W1417" s="410"/>
      <c r="X1417" s="410"/>
      <c r="Y1417" s="410"/>
      <c r="Z1417" s="410"/>
    </row>
    <row r="1418" spans="1:26" x14ac:dyDescent="0.25">
      <c r="A1418" s="19"/>
      <c r="B1418" s="18"/>
      <c r="C1418" s="19"/>
      <c r="D1418" s="19"/>
      <c r="E1418" s="26"/>
      <c r="F1418" s="435">
        <f t="shared" si="14"/>
        <v>0</v>
      </c>
      <c r="G1418" s="171"/>
      <c r="H1418" s="171"/>
      <c r="I1418" s="402"/>
      <c r="J1418" s="403"/>
      <c r="K1418" s="403"/>
      <c r="L1418" s="403"/>
      <c r="M1418" s="403"/>
      <c r="N1418" s="404"/>
      <c r="O1418" s="402"/>
      <c r="P1418" s="403"/>
      <c r="Q1418" s="403"/>
      <c r="R1418" s="403"/>
      <c r="S1418" s="403"/>
      <c r="T1418" s="404"/>
      <c r="U1418" s="410"/>
      <c r="V1418" s="410"/>
      <c r="W1418" s="410"/>
      <c r="X1418" s="410"/>
      <c r="Y1418" s="410"/>
      <c r="Z1418" s="410"/>
    </row>
    <row r="1419" spans="1:26" x14ac:dyDescent="0.25">
      <c r="A1419" s="19"/>
      <c r="B1419" s="18"/>
      <c r="C1419" s="19"/>
      <c r="D1419" s="19"/>
      <c r="E1419" s="26"/>
      <c r="F1419" s="435">
        <f t="shared" si="14"/>
        <v>0</v>
      </c>
      <c r="G1419" s="171"/>
      <c r="H1419" s="171"/>
      <c r="I1419" s="402"/>
      <c r="J1419" s="403"/>
      <c r="K1419" s="403"/>
      <c r="L1419" s="403"/>
      <c r="M1419" s="403"/>
      <c r="N1419" s="404"/>
      <c r="O1419" s="402"/>
      <c r="P1419" s="403"/>
      <c r="Q1419" s="403"/>
      <c r="R1419" s="403"/>
      <c r="S1419" s="403"/>
      <c r="T1419" s="404"/>
      <c r="U1419" s="410"/>
      <c r="V1419" s="410"/>
      <c r="W1419" s="410"/>
      <c r="X1419" s="410"/>
      <c r="Y1419" s="410"/>
      <c r="Z1419" s="410"/>
    </row>
    <row r="1420" spans="1:26" x14ac:dyDescent="0.25">
      <c r="A1420" s="19"/>
      <c r="B1420" s="18"/>
      <c r="C1420" s="19"/>
      <c r="D1420" s="19"/>
      <c r="E1420" s="26"/>
      <c r="F1420" s="435">
        <f t="shared" si="14"/>
        <v>0</v>
      </c>
      <c r="G1420" s="171"/>
      <c r="H1420" s="171"/>
      <c r="I1420" s="402"/>
      <c r="J1420" s="403"/>
      <c r="K1420" s="403"/>
      <c r="L1420" s="403"/>
      <c r="M1420" s="403"/>
      <c r="N1420" s="404"/>
      <c r="O1420" s="402"/>
      <c r="P1420" s="403"/>
      <c r="Q1420" s="403"/>
      <c r="R1420" s="403"/>
      <c r="S1420" s="403"/>
      <c r="T1420" s="404"/>
      <c r="U1420" s="410"/>
      <c r="V1420" s="410"/>
      <c r="W1420" s="410"/>
      <c r="X1420" s="410"/>
      <c r="Y1420" s="410"/>
      <c r="Z1420" s="410"/>
    </row>
    <row r="1421" spans="1:26" x14ac:dyDescent="0.25">
      <c r="A1421" s="19"/>
      <c r="B1421" s="18"/>
      <c r="C1421" s="19"/>
      <c r="D1421" s="19"/>
      <c r="E1421" s="26"/>
      <c r="F1421" s="435">
        <f t="shared" si="14"/>
        <v>0</v>
      </c>
      <c r="G1421" s="171"/>
      <c r="H1421" s="171"/>
      <c r="I1421" s="402"/>
      <c r="J1421" s="403"/>
      <c r="K1421" s="403"/>
      <c r="L1421" s="403"/>
      <c r="M1421" s="403"/>
      <c r="N1421" s="404"/>
      <c r="O1421" s="402"/>
      <c r="P1421" s="403"/>
      <c r="Q1421" s="403"/>
      <c r="R1421" s="403"/>
      <c r="S1421" s="403"/>
      <c r="T1421" s="404"/>
      <c r="U1421" s="410"/>
      <c r="V1421" s="410"/>
      <c r="W1421" s="410"/>
      <c r="X1421" s="410"/>
      <c r="Y1421" s="410"/>
      <c r="Z1421" s="410"/>
    </row>
    <row r="1422" spans="1:26" x14ac:dyDescent="0.25">
      <c r="A1422" s="19"/>
      <c r="B1422" s="18"/>
      <c r="C1422" s="19"/>
      <c r="D1422" s="19"/>
      <c r="E1422" s="26"/>
      <c r="F1422" s="435">
        <f t="shared" si="14"/>
        <v>0</v>
      </c>
      <c r="G1422" s="171"/>
      <c r="H1422" s="171"/>
      <c r="I1422" s="402"/>
      <c r="J1422" s="403"/>
      <c r="K1422" s="403"/>
      <c r="L1422" s="403"/>
      <c r="M1422" s="403"/>
      <c r="N1422" s="404"/>
      <c r="O1422" s="402"/>
      <c r="P1422" s="403"/>
      <c r="Q1422" s="403"/>
      <c r="R1422" s="403"/>
      <c r="S1422" s="403"/>
      <c r="T1422" s="404"/>
      <c r="U1422" s="410"/>
      <c r="V1422" s="410"/>
      <c r="W1422" s="410"/>
      <c r="X1422" s="410"/>
      <c r="Y1422" s="410"/>
      <c r="Z1422" s="410"/>
    </row>
    <row r="1423" spans="1:26" x14ac:dyDescent="0.25">
      <c r="A1423" s="19"/>
      <c r="B1423" s="18"/>
      <c r="C1423" s="19"/>
      <c r="D1423" s="19"/>
      <c r="E1423" s="26"/>
      <c r="F1423" s="435">
        <f t="shared" si="14"/>
        <v>0</v>
      </c>
      <c r="G1423" s="171"/>
      <c r="H1423" s="171"/>
      <c r="I1423" s="402"/>
      <c r="J1423" s="403"/>
      <c r="K1423" s="403"/>
      <c r="L1423" s="403"/>
      <c r="M1423" s="403"/>
      <c r="N1423" s="404"/>
      <c r="O1423" s="402"/>
      <c r="P1423" s="403"/>
      <c r="Q1423" s="403"/>
      <c r="R1423" s="403"/>
      <c r="S1423" s="403"/>
      <c r="T1423" s="404"/>
      <c r="U1423" s="410"/>
      <c r="V1423" s="410"/>
      <c r="W1423" s="410"/>
      <c r="X1423" s="410"/>
      <c r="Y1423" s="410"/>
      <c r="Z1423" s="410"/>
    </row>
    <row r="1424" spans="1:26" x14ac:dyDescent="0.25">
      <c r="A1424" s="19"/>
      <c r="B1424" s="18"/>
      <c r="C1424" s="19"/>
      <c r="D1424" s="19"/>
      <c r="E1424" s="26"/>
      <c r="F1424" s="435">
        <f t="shared" si="14"/>
        <v>0</v>
      </c>
      <c r="G1424" s="171"/>
      <c r="H1424" s="171"/>
      <c r="I1424" s="402"/>
      <c r="J1424" s="403"/>
      <c r="K1424" s="403"/>
      <c r="L1424" s="403"/>
      <c r="M1424" s="403"/>
      <c r="N1424" s="404"/>
      <c r="O1424" s="402"/>
      <c r="P1424" s="403"/>
      <c r="Q1424" s="403"/>
      <c r="R1424" s="403"/>
      <c r="S1424" s="403"/>
      <c r="T1424" s="404"/>
      <c r="U1424" s="410"/>
      <c r="V1424" s="410"/>
      <c r="W1424" s="410"/>
      <c r="X1424" s="410"/>
      <c r="Y1424" s="410"/>
      <c r="Z1424" s="410"/>
    </row>
    <row r="1425" spans="1:26" x14ac:dyDescent="0.25">
      <c r="A1425" s="19"/>
      <c r="B1425" s="18"/>
      <c r="C1425" s="19"/>
      <c r="D1425" s="19"/>
      <c r="E1425" s="26"/>
      <c r="F1425" s="435">
        <f t="shared" si="14"/>
        <v>0</v>
      </c>
      <c r="G1425" s="171"/>
      <c r="H1425" s="171"/>
      <c r="I1425" s="402"/>
      <c r="J1425" s="403"/>
      <c r="K1425" s="403"/>
      <c r="L1425" s="403"/>
      <c r="M1425" s="403"/>
      <c r="N1425" s="404"/>
      <c r="O1425" s="402"/>
      <c r="P1425" s="403"/>
      <c r="Q1425" s="403"/>
      <c r="R1425" s="403"/>
      <c r="S1425" s="403"/>
      <c r="T1425" s="404"/>
      <c r="U1425" s="410"/>
      <c r="V1425" s="410"/>
      <c r="W1425" s="410"/>
      <c r="X1425" s="410"/>
      <c r="Y1425" s="410"/>
      <c r="Z1425" s="410"/>
    </row>
    <row r="1426" spans="1:26" x14ac:dyDescent="0.25">
      <c r="A1426" s="19"/>
      <c r="B1426" s="18"/>
      <c r="C1426" s="19"/>
      <c r="D1426" s="19"/>
      <c r="E1426" s="26"/>
      <c r="F1426" s="435">
        <f t="shared" si="14"/>
        <v>0</v>
      </c>
      <c r="G1426" s="171"/>
      <c r="H1426" s="171"/>
      <c r="I1426" s="402"/>
      <c r="J1426" s="403"/>
      <c r="K1426" s="403"/>
      <c r="L1426" s="403"/>
      <c r="M1426" s="403"/>
      <c r="N1426" s="404"/>
      <c r="O1426" s="402"/>
      <c r="P1426" s="403"/>
      <c r="Q1426" s="403"/>
      <c r="R1426" s="403"/>
      <c r="S1426" s="403"/>
      <c r="T1426" s="404"/>
      <c r="U1426" s="410"/>
      <c r="V1426" s="410"/>
      <c r="W1426" s="410"/>
      <c r="X1426" s="410"/>
      <c r="Y1426" s="410"/>
      <c r="Z1426" s="410"/>
    </row>
    <row r="1427" spans="1:26" x14ac:dyDescent="0.25">
      <c r="A1427" s="19"/>
      <c r="B1427" s="18"/>
      <c r="C1427" s="19"/>
      <c r="D1427" s="19"/>
      <c r="E1427" s="26"/>
      <c r="F1427" s="435">
        <f t="shared" si="14"/>
        <v>0</v>
      </c>
      <c r="G1427" s="171"/>
      <c r="H1427" s="171"/>
      <c r="I1427" s="402"/>
      <c r="J1427" s="403"/>
      <c r="K1427" s="403"/>
      <c r="L1427" s="403"/>
      <c r="M1427" s="403"/>
      <c r="N1427" s="404"/>
      <c r="O1427" s="402"/>
      <c r="P1427" s="403"/>
      <c r="Q1427" s="403"/>
      <c r="R1427" s="403"/>
      <c r="S1427" s="403"/>
      <c r="T1427" s="404"/>
      <c r="U1427" s="410"/>
      <c r="V1427" s="410"/>
      <c r="W1427" s="410"/>
      <c r="X1427" s="410"/>
      <c r="Y1427" s="410"/>
      <c r="Z1427" s="410"/>
    </row>
    <row r="1428" spans="1:26" x14ac:dyDescent="0.25">
      <c r="A1428" s="19"/>
      <c r="B1428" s="18"/>
      <c r="C1428" s="19"/>
      <c r="D1428" s="19"/>
      <c r="E1428" s="26"/>
      <c r="F1428" s="435">
        <f t="shared" si="14"/>
        <v>0</v>
      </c>
      <c r="G1428" s="171"/>
      <c r="H1428" s="171"/>
      <c r="I1428" s="402"/>
      <c r="J1428" s="403"/>
      <c r="K1428" s="403"/>
      <c r="L1428" s="403"/>
      <c r="M1428" s="403"/>
      <c r="N1428" s="404"/>
      <c r="O1428" s="402"/>
      <c r="P1428" s="403"/>
      <c r="Q1428" s="403"/>
      <c r="R1428" s="403"/>
      <c r="S1428" s="403"/>
      <c r="T1428" s="404"/>
      <c r="U1428" s="410"/>
      <c r="V1428" s="410"/>
      <c r="W1428" s="410"/>
      <c r="X1428" s="410"/>
      <c r="Y1428" s="410"/>
      <c r="Z1428" s="410"/>
    </row>
    <row r="1429" spans="1:26" x14ac:dyDescent="0.25">
      <c r="A1429" s="19"/>
      <c r="B1429" s="18"/>
      <c r="C1429" s="19"/>
      <c r="D1429" s="19"/>
      <c r="E1429" s="26"/>
      <c r="F1429" s="435">
        <f t="shared" si="14"/>
        <v>0</v>
      </c>
      <c r="G1429" s="171"/>
      <c r="H1429" s="171"/>
      <c r="I1429" s="402"/>
      <c r="J1429" s="403"/>
      <c r="K1429" s="403"/>
      <c r="L1429" s="403"/>
      <c r="M1429" s="403"/>
      <c r="N1429" s="404"/>
      <c r="O1429" s="402"/>
      <c r="P1429" s="403"/>
      <c r="Q1429" s="403"/>
      <c r="R1429" s="403"/>
      <c r="S1429" s="403"/>
      <c r="T1429" s="404"/>
      <c r="U1429" s="410"/>
      <c r="V1429" s="410"/>
      <c r="W1429" s="410"/>
      <c r="X1429" s="410"/>
      <c r="Y1429" s="410"/>
      <c r="Z1429" s="410"/>
    </row>
    <row r="1430" spans="1:26" x14ac:dyDescent="0.25">
      <c r="A1430" s="19"/>
      <c r="B1430" s="18"/>
      <c r="C1430" s="19"/>
      <c r="D1430" s="19"/>
      <c r="E1430" s="26"/>
      <c r="F1430" s="435">
        <f t="shared" si="14"/>
        <v>0</v>
      </c>
      <c r="G1430" s="171"/>
      <c r="H1430" s="171"/>
      <c r="I1430" s="402"/>
      <c r="J1430" s="403"/>
      <c r="K1430" s="403"/>
      <c r="L1430" s="403"/>
      <c r="M1430" s="403"/>
      <c r="N1430" s="404"/>
      <c r="O1430" s="402"/>
      <c r="P1430" s="403"/>
      <c r="Q1430" s="403"/>
      <c r="R1430" s="403"/>
      <c r="S1430" s="403"/>
      <c r="T1430" s="404"/>
      <c r="U1430" s="410"/>
      <c r="V1430" s="410"/>
      <c r="W1430" s="410"/>
      <c r="X1430" s="410"/>
      <c r="Y1430" s="410"/>
      <c r="Z1430" s="410"/>
    </row>
    <row r="1431" spans="1:26" x14ac:dyDescent="0.25">
      <c r="A1431" s="19"/>
      <c r="B1431" s="18"/>
      <c r="C1431" s="19"/>
      <c r="D1431" s="19"/>
      <c r="E1431" s="26"/>
      <c r="F1431" s="435">
        <f t="shared" si="14"/>
        <v>0</v>
      </c>
      <c r="G1431" s="171"/>
      <c r="H1431" s="171"/>
      <c r="I1431" s="402"/>
      <c r="J1431" s="403"/>
      <c r="K1431" s="403"/>
      <c r="L1431" s="403"/>
      <c r="M1431" s="403"/>
      <c r="N1431" s="404"/>
      <c r="O1431" s="402"/>
      <c r="P1431" s="403"/>
      <c r="Q1431" s="403"/>
      <c r="R1431" s="403"/>
      <c r="S1431" s="403"/>
      <c r="T1431" s="404"/>
      <c r="U1431" s="410"/>
      <c r="V1431" s="410"/>
      <c r="W1431" s="410"/>
      <c r="X1431" s="410"/>
      <c r="Y1431" s="410"/>
      <c r="Z1431" s="410"/>
    </row>
    <row r="1432" spans="1:26" x14ac:dyDescent="0.25">
      <c r="A1432" s="19"/>
      <c r="B1432" s="18"/>
      <c r="C1432" s="19"/>
      <c r="D1432" s="19"/>
      <c r="E1432" s="26"/>
      <c r="F1432" s="435">
        <f t="shared" si="14"/>
        <v>0</v>
      </c>
      <c r="G1432" s="171"/>
      <c r="H1432" s="171"/>
      <c r="I1432" s="402"/>
      <c r="J1432" s="403"/>
      <c r="K1432" s="403"/>
      <c r="L1432" s="403"/>
      <c r="M1432" s="403"/>
      <c r="N1432" s="404"/>
      <c r="O1432" s="402"/>
      <c r="P1432" s="403"/>
      <c r="Q1432" s="403"/>
      <c r="R1432" s="403"/>
      <c r="S1432" s="403"/>
      <c r="T1432" s="404"/>
      <c r="U1432" s="410"/>
      <c r="V1432" s="410"/>
      <c r="W1432" s="410"/>
      <c r="X1432" s="410"/>
      <c r="Y1432" s="410"/>
      <c r="Z1432" s="410"/>
    </row>
    <row r="1433" spans="1:26" x14ac:dyDescent="0.25">
      <c r="A1433" s="19"/>
      <c r="B1433" s="18"/>
      <c r="C1433" s="19"/>
      <c r="D1433" s="19"/>
      <c r="E1433" s="26"/>
      <c r="F1433" s="435">
        <f t="shared" si="14"/>
        <v>0</v>
      </c>
      <c r="G1433" s="171"/>
      <c r="H1433" s="171"/>
      <c r="I1433" s="402"/>
      <c r="J1433" s="403"/>
      <c r="K1433" s="403"/>
      <c r="L1433" s="403"/>
      <c r="M1433" s="403"/>
      <c r="N1433" s="404"/>
      <c r="O1433" s="402"/>
      <c r="P1433" s="403"/>
      <c r="Q1433" s="403"/>
      <c r="R1433" s="403"/>
      <c r="S1433" s="403"/>
      <c r="T1433" s="404"/>
      <c r="U1433" s="410"/>
      <c r="V1433" s="410"/>
      <c r="W1433" s="410"/>
      <c r="X1433" s="410"/>
      <c r="Y1433" s="410"/>
      <c r="Z1433" s="410"/>
    </row>
    <row r="1434" spans="1:26" x14ac:dyDescent="0.25">
      <c r="A1434" s="19"/>
      <c r="B1434" s="18"/>
      <c r="C1434" s="19"/>
      <c r="D1434" s="19"/>
      <c r="E1434" s="26"/>
      <c r="F1434" s="435">
        <f t="shared" si="14"/>
        <v>0</v>
      </c>
      <c r="G1434" s="171"/>
      <c r="H1434" s="171"/>
      <c r="I1434" s="402"/>
      <c r="J1434" s="403"/>
      <c r="K1434" s="403"/>
      <c r="L1434" s="403"/>
      <c r="M1434" s="403"/>
      <c r="N1434" s="404"/>
      <c r="O1434" s="402"/>
      <c r="P1434" s="403"/>
      <c r="Q1434" s="403"/>
      <c r="R1434" s="403"/>
      <c r="S1434" s="403"/>
      <c r="T1434" s="404"/>
      <c r="U1434" s="410"/>
      <c r="V1434" s="410"/>
      <c r="W1434" s="410"/>
      <c r="X1434" s="410"/>
      <c r="Y1434" s="410"/>
      <c r="Z1434" s="410"/>
    </row>
    <row r="1435" spans="1:26" x14ac:dyDescent="0.25">
      <c r="A1435" s="19"/>
      <c r="B1435" s="18"/>
      <c r="C1435" s="19"/>
      <c r="D1435" s="19"/>
      <c r="E1435" s="26"/>
      <c r="F1435" s="435">
        <f t="shared" si="14"/>
        <v>0</v>
      </c>
      <c r="G1435" s="171"/>
      <c r="H1435" s="171"/>
      <c r="I1435" s="402"/>
      <c r="J1435" s="403"/>
      <c r="K1435" s="403"/>
      <c r="L1435" s="403"/>
      <c r="M1435" s="403"/>
      <c r="N1435" s="404"/>
      <c r="O1435" s="402"/>
      <c r="P1435" s="403"/>
      <c r="Q1435" s="403"/>
      <c r="R1435" s="403"/>
      <c r="S1435" s="403"/>
      <c r="T1435" s="404"/>
      <c r="U1435" s="410"/>
      <c r="V1435" s="410"/>
      <c r="W1435" s="410"/>
      <c r="X1435" s="410"/>
      <c r="Y1435" s="410"/>
      <c r="Z1435" s="410"/>
    </row>
    <row r="1436" spans="1:26" x14ac:dyDescent="0.25">
      <c r="A1436" s="19"/>
      <c r="B1436" s="18"/>
      <c r="C1436" s="19"/>
      <c r="D1436" s="19"/>
      <c r="E1436" s="26"/>
      <c r="F1436" s="435">
        <f t="shared" si="14"/>
        <v>0</v>
      </c>
      <c r="G1436" s="171"/>
      <c r="H1436" s="171"/>
      <c r="I1436" s="402"/>
      <c r="J1436" s="403"/>
      <c r="K1436" s="403"/>
      <c r="L1436" s="403"/>
      <c r="M1436" s="403"/>
      <c r="N1436" s="404"/>
      <c r="O1436" s="402"/>
      <c r="P1436" s="403"/>
      <c r="Q1436" s="403"/>
      <c r="R1436" s="403"/>
      <c r="S1436" s="403"/>
      <c r="T1436" s="404"/>
      <c r="U1436" s="410"/>
      <c r="V1436" s="410"/>
      <c r="W1436" s="410"/>
      <c r="X1436" s="410"/>
      <c r="Y1436" s="410"/>
      <c r="Z1436" s="410"/>
    </row>
    <row r="1437" spans="1:26" x14ac:dyDescent="0.25">
      <c r="A1437" s="19"/>
      <c r="B1437" s="18"/>
      <c r="C1437" s="19"/>
      <c r="D1437" s="19"/>
      <c r="E1437" s="26"/>
      <c r="F1437" s="435">
        <f t="shared" si="14"/>
        <v>0</v>
      </c>
      <c r="G1437" s="171"/>
      <c r="H1437" s="171"/>
      <c r="I1437" s="402"/>
      <c r="J1437" s="403"/>
      <c r="K1437" s="403"/>
      <c r="L1437" s="403"/>
      <c r="M1437" s="403"/>
      <c r="N1437" s="404"/>
      <c r="O1437" s="402"/>
      <c r="P1437" s="403"/>
      <c r="Q1437" s="403"/>
      <c r="R1437" s="403"/>
      <c r="S1437" s="403"/>
      <c r="T1437" s="404"/>
      <c r="U1437" s="410"/>
      <c r="V1437" s="410"/>
      <c r="W1437" s="410"/>
      <c r="X1437" s="410"/>
      <c r="Y1437" s="410"/>
      <c r="Z1437" s="410"/>
    </row>
    <row r="1438" spans="1:26" x14ac:dyDescent="0.25">
      <c r="A1438" s="19"/>
      <c r="B1438" s="18"/>
      <c r="C1438" s="19"/>
      <c r="D1438" s="19"/>
      <c r="E1438" s="26"/>
      <c r="F1438" s="435">
        <f t="shared" si="14"/>
        <v>0</v>
      </c>
      <c r="G1438" s="171"/>
      <c r="H1438" s="171"/>
      <c r="I1438" s="402"/>
      <c r="J1438" s="403"/>
      <c r="K1438" s="403"/>
      <c r="L1438" s="403"/>
      <c r="M1438" s="403"/>
      <c r="N1438" s="404"/>
      <c r="O1438" s="402"/>
      <c r="P1438" s="403"/>
      <c r="Q1438" s="403"/>
      <c r="R1438" s="403"/>
      <c r="S1438" s="403"/>
      <c r="T1438" s="404"/>
      <c r="U1438" s="410"/>
      <c r="V1438" s="410"/>
      <c r="W1438" s="410"/>
      <c r="X1438" s="410"/>
      <c r="Y1438" s="410"/>
      <c r="Z1438" s="410"/>
    </row>
    <row r="1439" spans="1:26" x14ac:dyDescent="0.25">
      <c r="A1439" s="19"/>
      <c r="B1439" s="18"/>
      <c r="C1439" s="19"/>
      <c r="D1439" s="19"/>
      <c r="E1439" s="26"/>
      <c r="F1439" s="435">
        <f t="shared" si="14"/>
        <v>0</v>
      </c>
      <c r="G1439" s="171"/>
      <c r="H1439" s="171"/>
      <c r="I1439" s="402"/>
      <c r="J1439" s="403"/>
      <c r="K1439" s="403"/>
      <c r="L1439" s="403"/>
      <c r="M1439" s="403"/>
      <c r="N1439" s="404"/>
      <c r="O1439" s="402"/>
      <c r="P1439" s="403"/>
      <c r="Q1439" s="403"/>
      <c r="R1439" s="403"/>
      <c r="S1439" s="403"/>
      <c r="T1439" s="404"/>
      <c r="U1439" s="410"/>
      <c r="V1439" s="410"/>
      <c r="W1439" s="410"/>
      <c r="X1439" s="410"/>
      <c r="Y1439" s="410"/>
      <c r="Z1439" s="410"/>
    </row>
    <row r="1440" spans="1:26" x14ac:dyDescent="0.25">
      <c r="A1440" s="19"/>
      <c r="B1440" s="18"/>
      <c r="C1440" s="19"/>
      <c r="D1440" s="19"/>
      <c r="E1440" s="26"/>
      <c r="F1440" s="435">
        <f t="shared" si="14"/>
        <v>0</v>
      </c>
      <c r="G1440" s="171"/>
      <c r="H1440" s="171"/>
      <c r="I1440" s="402"/>
      <c r="J1440" s="403"/>
      <c r="K1440" s="403"/>
      <c r="L1440" s="403"/>
      <c r="M1440" s="403"/>
      <c r="N1440" s="404"/>
      <c r="O1440" s="402"/>
      <c r="P1440" s="403"/>
      <c r="Q1440" s="403"/>
      <c r="R1440" s="403"/>
      <c r="S1440" s="403"/>
      <c r="T1440" s="404"/>
      <c r="U1440" s="410"/>
      <c r="V1440" s="410"/>
      <c r="W1440" s="410"/>
      <c r="X1440" s="410"/>
      <c r="Y1440" s="410"/>
      <c r="Z1440" s="410"/>
    </row>
    <row r="1441" spans="1:26" x14ac:dyDescent="0.25">
      <c r="A1441" s="19"/>
      <c r="B1441" s="18"/>
      <c r="C1441" s="19"/>
      <c r="D1441" s="19"/>
      <c r="E1441" s="26"/>
      <c r="F1441" s="435">
        <f t="shared" si="14"/>
        <v>0</v>
      </c>
      <c r="G1441" s="171"/>
      <c r="H1441" s="171"/>
      <c r="I1441" s="402"/>
      <c r="J1441" s="403"/>
      <c r="K1441" s="403"/>
      <c r="L1441" s="403"/>
      <c r="M1441" s="403"/>
      <c r="N1441" s="404"/>
      <c r="O1441" s="402"/>
      <c r="P1441" s="403"/>
      <c r="Q1441" s="403"/>
      <c r="R1441" s="403"/>
      <c r="S1441" s="403"/>
      <c r="T1441" s="404"/>
      <c r="U1441" s="410"/>
      <c r="V1441" s="410"/>
      <c r="W1441" s="410"/>
      <c r="X1441" s="410"/>
      <c r="Y1441" s="410"/>
      <c r="Z1441" s="410"/>
    </row>
    <row r="1442" spans="1:26" x14ac:dyDescent="0.25">
      <c r="A1442" s="19"/>
      <c r="B1442" s="18"/>
      <c r="C1442" s="19"/>
      <c r="D1442" s="19"/>
      <c r="E1442" s="26"/>
      <c r="F1442" s="435">
        <f t="shared" si="14"/>
        <v>0</v>
      </c>
      <c r="G1442" s="171"/>
      <c r="H1442" s="171"/>
      <c r="I1442" s="402"/>
      <c r="J1442" s="403"/>
      <c r="K1442" s="403"/>
      <c r="L1442" s="403"/>
      <c r="M1442" s="403"/>
      <c r="N1442" s="404"/>
      <c r="O1442" s="402"/>
      <c r="P1442" s="403"/>
      <c r="Q1442" s="403"/>
      <c r="R1442" s="403"/>
      <c r="S1442" s="403"/>
      <c r="T1442" s="404"/>
      <c r="U1442" s="410"/>
      <c r="V1442" s="410"/>
      <c r="W1442" s="410"/>
      <c r="X1442" s="410"/>
      <c r="Y1442" s="410"/>
      <c r="Z1442" s="410"/>
    </row>
    <row r="1443" spans="1:26" x14ac:dyDescent="0.25">
      <c r="A1443" s="19"/>
      <c r="B1443" s="18"/>
      <c r="C1443" s="19"/>
      <c r="D1443" s="19"/>
      <c r="E1443" s="26"/>
      <c r="F1443" s="435">
        <f t="shared" ref="F1443:F1506" si="15">MOD(H1443-G1443,1)</f>
        <v>0</v>
      </c>
      <c r="G1443" s="171"/>
      <c r="H1443" s="171"/>
      <c r="I1443" s="402"/>
      <c r="J1443" s="403"/>
      <c r="K1443" s="403"/>
      <c r="L1443" s="403"/>
      <c r="M1443" s="403"/>
      <c r="N1443" s="404"/>
      <c r="O1443" s="402"/>
      <c r="P1443" s="403"/>
      <c r="Q1443" s="403"/>
      <c r="R1443" s="403"/>
      <c r="S1443" s="403"/>
      <c r="T1443" s="404"/>
      <c r="U1443" s="410"/>
      <c r="V1443" s="410"/>
      <c r="W1443" s="410"/>
      <c r="X1443" s="410"/>
      <c r="Y1443" s="410"/>
      <c r="Z1443" s="410"/>
    </row>
    <row r="1444" spans="1:26" x14ac:dyDescent="0.25">
      <c r="A1444" s="19"/>
      <c r="B1444" s="18"/>
      <c r="C1444" s="19"/>
      <c r="D1444" s="19"/>
      <c r="E1444" s="26"/>
      <c r="F1444" s="435">
        <f t="shared" si="15"/>
        <v>0</v>
      </c>
      <c r="G1444" s="171"/>
      <c r="H1444" s="171"/>
      <c r="I1444" s="402"/>
      <c r="J1444" s="403"/>
      <c r="K1444" s="403"/>
      <c r="L1444" s="403"/>
      <c r="M1444" s="403"/>
      <c r="N1444" s="404"/>
      <c r="O1444" s="402"/>
      <c r="P1444" s="403"/>
      <c r="Q1444" s="403"/>
      <c r="R1444" s="403"/>
      <c r="S1444" s="403"/>
      <c r="T1444" s="404"/>
      <c r="U1444" s="410"/>
      <c r="V1444" s="410"/>
      <c r="W1444" s="410"/>
      <c r="X1444" s="410"/>
      <c r="Y1444" s="410"/>
      <c r="Z1444" s="410"/>
    </row>
    <row r="1445" spans="1:26" x14ac:dyDescent="0.25">
      <c r="A1445" s="19"/>
      <c r="B1445" s="18"/>
      <c r="C1445" s="19"/>
      <c r="D1445" s="19"/>
      <c r="E1445" s="26"/>
      <c r="F1445" s="435">
        <f t="shared" si="15"/>
        <v>0</v>
      </c>
      <c r="G1445" s="171"/>
      <c r="H1445" s="171"/>
      <c r="I1445" s="402"/>
      <c r="J1445" s="403"/>
      <c r="K1445" s="403"/>
      <c r="L1445" s="403"/>
      <c r="M1445" s="403"/>
      <c r="N1445" s="404"/>
      <c r="O1445" s="402"/>
      <c r="P1445" s="403"/>
      <c r="Q1445" s="403"/>
      <c r="R1445" s="403"/>
      <c r="S1445" s="403"/>
      <c r="T1445" s="404"/>
      <c r="U1445" s="410"/>
      <c r="V1445" s="410"/>
      <c r="W1445" s="410"/>
      <c r="X1445" s="410"/>
      <c r="Y1445" s="410"/>
      <c r="Z1445" s="410"/>
    </row>
    <row r="1446" spans="1:26" x14ac:dyDescent="0.25">
      <c r="A1446" s="19"/>
      <c r="B1446" s="18"/>
      <c r="C1446" s="19"/>
      <c r="D1446" s="19"/>
      <c r="E1446" s="26"/>
      <c r="F1446" s="435">
        <f t="shared" si="15"/>
        <v>0</v>
      </c>
      <c r="G1446" s="171"/>
      <c r="H1446" s="171"/>
      <c r="I1446" s="402"/>
      <c r="J1446" s="403"/>
      <c r="K1446" s="403"/>
      <c r="L1446" s="403"/>
      <c r="M1446" s="403"/>
      <c r="N1446" s="404"/>
      <c r="O1446" s="402"/>
      <c r="P1446" s="403"/>
      <c r="Q1446" s="403"/>
      <c r="R1446" s="403"/>
      <c r="S1446" s="403"/>
      <c r="T1446" s="404"/>
      <c r="U1446" s="410"/>
      <c r="V1446" s="410"/>
      <c r="W1446" s="410"/>
      <c r="X1446" s="410"/>
      <c r="Y1446" s="410"/>
      <c r="Z1446" s="410"/>
    </row>
    <row r="1447" spans="1:26" x14ac:dyDescent="0.25">
      <c r="A1447" s="19"/>
      <c r="B1447" s="18"/>
      <c r="C1447" s="19"/>
      <c r="D1447" s="19"/>
      <c r="E1447" s="26"/>
      <c r="F1447" s="435">
        <f t="shared" si="15"/>
        <v>0</v>
      </c>
      <c r="G1447" s="171"/>
      <c r="H1447" s="171"/>
      <c r="I1447" s="402"/>
      <c r="J1447" s="403"/>
      <c r="K1447" s="403"/>
      <c r="L1447" s="403"/>
      <c r="M1447" s="403"/>
      <c r="N1447" s="404"/>
      <c r="O1447" s="402"/>
      <c r="P1447" s="403"/>
      <c r="Q1447" s="403"/>
      <c r="R1447" s="403"/>
      <c r="S1447" s="403"/>
      <c r="T1447" s="404"/>
      <c r="U1447" s="410"/>
      <c r="V1447" s="410"/>
      <c r="W1447" s="410"/>
      <c r="X1447" s="410"/>
      <c r="Y1447" s="410"/>
      <c r="Z1447" s="410"/>
    </row>
    <row r="1448" spans="1:26" x14ac:dyDescent="0.25">
      <c r="A1448" s="19"/>
      <c r="B1448" s="18"/>
      <c r="C1448" s="19"/>
      <c r="D1448" s="19"/>
      <c r="E1448" s="26"/>
      <c r="F1448" s="435">
        <f t="shared" si="15"/>
        <v>0</v>
      </c>
      <c r="G1448" s="171"/>
      <c r="H1448" s="171"/>
      <c r="I1448" s="402"/>
      <c r="J1448" s="403"/>
      <c r="K1448" s="403"/>
      <c r="L1448" s="403"/>
      <c r="M1448" s="403"/>
      <c r="N1448" s="404"/>
      <c r="O1448" s="402"/>
      <c r="P1448" s="403"/>
      <c r="Q1448" s="403"/>
      <c r="R1448" s="403"/>
      <c r="S1448" s="403"/>
      <c r="T1448" s="404"/>
      <c r="U1448" s="410"/>
      <c r="V1448" s="410"/>
      <c r="W1448" s="410"/>
      <c r="X1448" s="410"/>
      <c r="Y1448" s="410"/>
      <c r="Z1448" s="410"/>
    </row>
    <row r="1449" spans="1:26" x14ac:dyDescent="0.25">
      <c r="A1449" s="19"/>
      <c r="B1449" s="18"/>
      <c r="C1449" s="19"/>
      <c r="D1449" s="19"/>
      <c r="E1449" s="26"/>
      <c r="F1449" s="435">
        <f t="shared" si="15"/>
        <v>0</v>
      </c>
      <c r="G1449" s="171"/>
      <c r="H1449" s="171"/>
      <c r="I1449" s="402"/>
      <c r="J1449" s="403"/>
      <c r="K1449" s="403"/>
      <c r="L1449" s="403"/>
      <c r="M1449" s="403"/>
      <c r="N1449" s="404"/>
      <c r="O1449" s="402"/>
      <c r="P1449" s="403"/>
      <c r="Q1449" s="403"/>
      <c r="R1449" s="403"/>
      <c r="S1449" s="403"/>
      <c r="T1449" s="404"/>
      <c r="U1449" s="410"/>
      <c r="V1449" s="410"/>
      <c r="W1449" s="410"/>
      <c r="X1449" s="410"/>
      <c r="Y1449" s="410"/>
      <c r="Z1449" s="410"/>
    </row>
    <row r="1450" spans="1:26" x14ac:dyDescent="0.25">
      <c r="A1450" s="19"/>
      <c r="B1450" s="18"/>
      <c r="C1450" s="19"/>
      <c r="D1450" s="19"/>
      <c r="E1450" s="26"/>
      <c r="F1450" s="435">
        <f t="shared" si="15"/>
        <v>0</v>
      </c>
      <c r="G1450" s="171"/>
      <c r="H1450" s="171"/>
      <c r="I1450" s="402"/>
      <c r="J1450" s="403"/>
      <c r="K1450" s="403"/>
      <c r="L1450" s="403"/>
      <c r="M1450" s="403"/>
      <c r="N1450" s="404"/>
      <c r="O1450" s="402"/>
      <c r="P1450" s="403"/>
      <c r="Q1450" s="403"/>
      <c r="R1450" s="403"/>
      <c r="S1450" s="403"/>
      <c r="T1450" s="404"/>
      <c r="U1450" s="410"/>
      <c r="V1450" s="410"/>
      <c r="W1450" s="410"/>
      <c r="X1450" s="410"/>
      <c r="Y1450" s="410"/>
      <c r="Z1450" s="410"/>
    </row>
    <row r="1451" spans="1:26" x14ac:dyDescent="0.25">
      <c r="A1451" s="19"/>
      <c r="B1451" s="18"/>
      <c r="C1451" s="19"/>
      <c r="D1451" s="19"/>
      <c r="E1451" s="26"/>
      <c r="F1451" s="435">
        <f t="shared" si="15"/>
        <v>0</v>
      </c>
      <c r="G1451" s="171"/>
      <c r="H1451" s="171"/>
      <c r="I1451" s="402"/>
      <c r="J1451" s="403"/>
      <c r="K1451" s="403"/>
      <c r="L1451" s="403"/>
      <c r="M1451" s="403"/>
      <c r="N1451" s="404"/>
      <c r="O1451" s="402"/>
      <c r="P1451" s="403"/>
      <c r="Q1451" s="403"/>
      <c r="R1451" s="403"/>
      <c r="S1451" s="403"/>
      <c r="T1451" s="404"/>
      <c r="U1451" s="410"/>
      <c r="V1451" s="410"/>
      <c r="W1451" s="410"/>
      <c r="X1451" s="410"/>
      <c r="Y1451" s="410"/>
      <c r="Z1451" s="410"/>
    </row>
    <row r="1452" spans="1:26" x14ac:dyDescent="0.25">
      <c r="A1452" s="19"/>
      <c r="B1452" s="18"/>
      <c r="C1452" s="19"/>
      <c r="D1452" s="19"/>
      <c r="E1452" s="26"/>
      <c r="F1452" s="435">
        <f t="shared" si="15"/>
        <v>0</v>
      </c>
      <c r="G1452" s="171"/>
      <c r="H1452" s="171"/>
      <c r="I1452" s="402"/>
      <c r="J1452" s="403"/>
      <c r="K1452" s="403"/>
      <c r="L1452" s="403"/>
      <c r="M1452" s="403"/>
      <c r="N1452" s="404"/>
      <c r="O1452" s="402"/>
      <c r="P1452" s="403"/>
      <c r="Q1452" s="403"/>
      <c r="R1452" s="403"/>
      <c r="S1452" s="403"/>
      <c r="T1452" s="404"/>
      <c r="U1452" s="410"/>
      <c r="V1452" s="410"/>
      <c r="W1452" s="410"/>
      <c r="X1452" s="410"/>
      <c r="Y1452" s="410"/>
      <c r="Z1452" s="410"/>
    </row>
    <row r="1453" spans="1:26" x14ac:dyDescent="0.25">
      <c r="A1453" s="19"/>
      <c r="B1453" s="18"/>
      <c r="C1453" s="19"/>
      <c r="D1453" s="19"/>
      <c r="E1453" s="26"/>
      <c r="F1453" s="435">
        <f t="shared" si="15"/>
        <v>0</v>
      </c>
      <c r="G1453" s="171"/>
      <c r="H1453" s="171"/>
      <c r="I1453" s="402"/>
      <c r="J1453" s="403"/>
      <c r="K1453" s="403"/>
      <c r="L1453" s="403"/>
      <c r="M1453" s="403"/>
      <c r="N1453" s="404"/>
      <c r="O1453" s="402"/>
      <c r="P1453" s="403"/>
      <c r="Q1453" s="403"/>
      <c r="R1453" s="403"/>
      <c r="S1453" s="403"/>
      <c r="T1453" s="404"/>
      <c r="U1453" s="410"/>
      <c r="V1453" s="410"/>
      <c r="W1453" s="410"/>
      <c r="X1453" s="410"/>
      <c r="Y1453" s="410"/>
      <c r="Z1453" s="410"/>
    </row>
    <row r="1454" spans="1:26" x14ac:dyDescent="0.25">
      <c r="A1454" s="19"/>
      <c r="B1454" s="18"/>
      <c r="C1454" s="19"/>
      <c r="D1454" s="19"/>
      <c r="E1454" s="26"/>
      <c r="F1454" s="435">
        <f t="shared" si="15"/>
        <v>0</v>
      </c>
      <c r="G1454" s="171"/>
      <c r="H1454" s="171"/>
      <c r="I1454" s="402"/>
      <c r="J1454" s="403"/>
      <c r="K1454" s="403"/>
      <c r="L1454" s="403"/>
      <c r="M1454" s="403"/>
      <c r="N1454" s="404"/>
      <c r="O1454" s="402"/>
      <c r="P1454" s="403"/>
      <c r="Q1454" s="403"/>
      <c r="R1454" s="403"/>
      <c r="S1454" s="403"/>
      <c r="T1454" s="404"/>
      <c r="U1454" s="410"/>
      <c r="V1454" s="410"/>
      <c r="W1454" s="410"/>
      <c r="X1454" s="410"/>
      <c r="Y1454" s="410"/>
      <c r="Z1454" s="410"/>
    </row>
    <row r="1455" spans="1:26" x14ac:dyDescent="0.25">
      <c r="A1455" s="19"/>
      <c r="B1455" s="18"/>
      <c r="C1455" s="19"/>
      <c r="D1455" s="19"/>
      <c r="E1455" s="26"/>
      <c r="F1455" s="435">
        <f t="shared" si="15"/>
        <v>0</v>
      </c>
      <c r="G1455" s="171"/>
      <c r="H1455" s="171"/>
      <c r="I1455" s="402"/>
      <c r="J1455" s="403"/>
      <c r="K1455" s="403"/>
      <c r="L1455" s="403"/>
      <c r="M1455" s="403"/>
      <c r="N1455" s="404"/>
      <c r="O1455" s="402"/>
      <c r="P1455" s="403"/>
      <c r="Q1455" s="403"/>
      <c r="R1455" s="403"/>
      <c r="S1455" s="403"/>
      <c r="T1455" s="404"/>
      <c r="U1455" s="410"/>
      <c r="V1455" s="410"/>
      <c r="W1455" s="410"/>
      <c r="X1455" s="410"/>
      <c r="Y1455" s="410"/>
      <c r="Z1455" s="410"/>
    </row>
    <row r="1456" spans="1:26" x14ac:dyDescent="0.25">
      <c r="A1456" s="19"/>
      <c r="B1456" s="18"/>
      <c r="C1456" s="19"/>
      <c r="D1456" s="19"/>
      <c r="E1456" s="26"/>
      <c r="F1456" s="435">
        <f t="shared" si="15"/>
        <v>0</v>
      </c>
      <c r="G1456" s="171"/>
      <c r="H1456" s="171"/>
      <c r="I1456" s="402"/>
      <c r="J1456" s="403"/>
      <c r="K1456" s="403"/>
      <c r="L1456" s="403"/>
      <c r="M1456" s="403"/>
      <c r="N1456" s="404"/>
      <c r="O1456" s="402"/>
      <c r="P1456" s="403"/>
      <c r="Q1456" s="403"/>
      <c r="R1456" s="403"/>
      <c r="S1456" s="403"/>
      <c r="T1456" s="404"/>
      <c r="U1456" s="410"/>
      <c r="V1456" s="410"/>
      <c r="W1456" s="410"/>
      <c r="X1456" s="410"/>
      <c r="Y1456" s="410"/>
      <c r="Z1456" s="410"/>
    </row>
    <row r="1457" spans="1:26" x14ac:dyDescent="0.25">
      <c r="A1457" s="19"/>
      <c r="B1457" s="18"/>
      <c r="C1457" s="19"/>
      <c r="D1457" s="19"/>
      <c r="E1457" s="26"/>
      <c r="F1457" s="435">
        <f t="shared" si="15"/>
        <v>0</v>
      </c>
      <c r="G1457" s="171"/>
      <c r="H1457" s="171"/>
      <c r="I1457" s="402"/>
      <c r="J1457" s="403"/>
      <c r="K1457" s="403"/>
      <c r="L1457" s="403"/>
      <c r="M1457" s="403"/>
      <c r="N1457" s="404"/>
      <c r="O1457" s="402"/>
      <c r="P1457" s="403"/>
      <c r="Q1457" s="403"/>
      <c r="R1457" s="403"/>
      <c r="S1457" s="403"/>
      <c r="T1457" s="404"/>
      <c r="U1457" s="410"/>
      <c r="V1457" s="410"/>
      <c r="W1457" s="410"/>
      <c r="X1457" s="410"/>
      <c r="Y1457" s="410"/>
      <c r="Z1457" s="410"/>
    </row>
    <row r="1458" spans="1:26" x14ac:dyDescent="0.25">
      <c r="A1458" s="19"/>
      <c r="B1458" s="18"/>
      <c r="C1458" s="19"/>
      <c r="D1458" s="19"/>
      <c r="E1458" s="26"/>
      <c r="F1458" s="435">
        <f t="shared" si="15"/>
        <v>0</v>
      </c>
      <c r="G1458" s="171"/>
      <c r="H1458" s="171"/>
      <c r="I1458" s="402"/>
      <c r="J1458" s="403"/>
      <c r="K1458" s="403"/>
      <c r="L1458" s="403"/>
      <c r="M1458" s="403"/>
      <c r="N1458" s="404"/>
      <c r="O1458" s="402"/>
      <c r="P1458" s="403"/>
      <c r="Q1458" s="403"/>
      <c r="R1458" s="403"/>
      <c r="S1458" s="403"/>
      <c r="T1458" s="404"/>
      <c r="U1458" s="410"/>
      <c r="V1458" s="410"/>
      <c r="W1458" s="410"/>
      <c r="X1458" s="410"/>
      <c r="Y1458" s="410"/>
      <c r="Z1458" s="410"/>
    </row>
    <row r="1459" spans="1:26" x14ac:dyDescent="0.25">
      <c r="A1459" s="19"/>
      <c r="B1459" s="18"/>
      <c r="C1459" s="19"/>
      <c r="D1459" s="19"/>
      <c r="E1459" s="26"/>
      <c r="F1459" s="435">
        <f t="shared" si="15"/>
        <v>0</v>
      </c>
      <c r="G1459" s="171"/>
      <c r="H1459" s="171"/>
      <c r="I1459" s="402"/>
      <c r="J1459" s="403"/>
      <c r="K1459" s="403"/>
      <c r="L1459" s="403"/>
      <c r="M1459" s="403"/>
      <c r="N1459" s="404"/>
      <c r="O1459" s="402"/>
      <c r="P1459" s="403"/>
      <c r="Q1459" s="403"/>
      <c r="R1459" s="403"/>
      <c r="S1459" s="403"/>
      <c r="T1459" s="404"/>
      <c r="U1459" s="410"/>
      <c r="V1459" s="410"/>
      <c r="W1459" s="410"/>
      <c r="X1459" s="410"/>
      <c r="Y1459" s="410"/>
      <c r="Z1459" s="410"/>
    </row>
    <row r="1460" spans="1:26" x14ac:dyDescent="0.25">
      <c r="A1460" s="19"/>
      <c r="B1460" s="18"/>
      <c r="C1460" s="19"/>
      <c r="D1460" s="19"/>
      <c r="E1460" s="26"/>
      <c r="F1460" s="435">
        <f t="shared" si="15"/>
        <v>0</v>
      </c>
      <c r="G1460" s="171"/>
      <c r="H1460" s="171"/>
      <c r="I1460" s="402"/>
      <c r="J1460" s="403"/>
      <c r="K1460" s="403"/>
      <c r="L1460" s="403"/>
      <c r="M1460" s="403"/>
      <c r="N1460" s="404"/>
      <c r="O1460" s="402"/>
      <c r="P1460" s="403"/>
      <c r="Q1460" s="403"/>
      <c r="R1460" s="403"/>
      <c r="S1460" s="403"/>
      <c r="T1460" s="404"/>
      <c r="U1460" s="410"/>
      <c r="V1460" s="410"/>
      <c r="W1460" s="410"/>
      <c r="X1460" s="410"/>
      <c r="Y1460" s="410"/>
      <c r="Z1460" s="410"/>
    </row>
    <row r="1461" spans="1:26" x14ac:dyDescent="0.25">
      <c r="A1461" s="19"/>
      <c r="B1461" s="18"/>
      <c r="C1461" s="19"/>
      <c r="D1461" s="19"/>
      <c r="E1461" s="26"/>
      <c r="F1461" s="435">
        <f t="shared" si="15"/>
        <v>0</v>
      </c>
      <c r="G1461" s="171"/>
      <c r="H1461" s="171"/>
      <c r="I1461" s="402"/>
      <c r="J1461" s="403"/>
      <c r="K1461" s="403"/>
      <c r="L1461" s="403"/>
      <c r="M1461" s="403"/>
      <c r="N1461" s="404"/>
      <c r="O1461" s="402"/>
      <c r="P1461" s="403"/>
      <c r="Q1461" s="403"/>
      <c r="R1461" s="403"/>
      <c r="S1461" s="403"/>
      <c r="T1461" s="404"/>
      <c r="U1461" s="410"/>
      <c r="V1461" s="410"/>
      <c r="W1461" s="410"/>
      <c r="X1461" s="410"/>
      <c r="Y1461" s="410"/>
      <c r="Z1461" s="410"/>
    </row>
    <row r="1462" spans="1:26" x14ac:dyDescent="0.25">
      <c r="A1462" s="19"/>
      <c r="B1462" s="18"/>
      <c r="C1462" s="19"/>
      <c r="D1462" s="19"/>
      <c r="E1462" s="26"/>
      <c r="F1462" s="435">
        <f t="shared" si="15"/>
        <v>0</v>
      </c>
      <c r="G1462" s="171"/>
      <c r="H1462" s="171"/>
      <c r="I1462" s="402"/>
      <c r="J1462" s="403"/>
      <c r="K1462" s="403"/>
      <c r="L1462" s="403"/>
      <c r="M1462" s="403"/>
      <c r="N1462" s="404"/>
      <c r="O1462" s="402"/>
      <c r="P1462" s="403"/>
      <c r="Q1462" s="403"/>
      <c r="R1462" s="403"/>
      <c r="S1462" s="403"/>
      <c r="T1462" s="404"/>
      <c r="U1462" s="410"/>
      <c r="V1462" s="410"/>
      <c r="W1462" s="410"/>
      <c r="X1462" s="410"/>
      <c r="Y1462" s="410"/>
      <c r="Z1462" s="410"/>
    </row>
    <row r="1463" spans="1:26" x14ac:dyDescent="0.25">
      <c r="A1463" s="19"/>
      <c r="B1463" s="18"/>
      <c r="C1463" s="19"/>
      <c r="D1463" s="19"/>
      <c r="E1463" s="26"/>
      <c r="F1463" s="435">
        <f t="shared" si="15"/>
        <v>0</v>
      </c>
      <c r="G1463" s="171"/>
      <c r="H1463" s="171"/>
      <c r="I1463" s="402"/>
      <c r="J1463" s="403"/>
      <c r="K1463" s="403"/>
      <c r="L1463" s="403"/>
      <c r="M1463" s="403"/>
      <c r="N1463" s="404"/>
      <c r="O1463" s="402"/>
      <c r="P1463" s="403"/>
      <c r="Q1463" s="403"/>
      <c r="R1463" s="403"/>
      <c r="S1463" s="403"/>
      <c r="T1463" s="404"/>
      <c r="U1463" s="410"/>
      <c r="V1463" s="410"/>
      <c r="W1463" s="410"/>
      <c r="X1463" s="410"/>
      <c r="Y1463" s="410"/>
      <c r="Z1463" s="410"/>
    </row>
    <row r="1464" spans="1:26" x14ac:dyDescent="0.25">
      <c r="A1464" s="19"/>
      <c r="B1464" s="18"/>
      <c r="C1464" s="19"/>
      <c r="D1464" s="19"/>
      <c r="E1464" s="26"/>
      <c r="F1464" s="435">
        <f t="shared" si="15"/>
        <v>0</v>
      </c>
      <c r="G1464" s="171"/>
      <c r="H1464" s="171"/>
      <c r="I1464" s="402"/>
      <c r="J1464" s="403"/>
      <c r="K1464" s="403"/>
      <c r="L1464" s="403"/>
      <c r="M1464" s="403"/>
      <c r="N1464" s="404"/>
      <c r="O1464" s="402"/>
      <c r="P1464" s="403"/>
      <c r="Q1464" s="403"/>
      <c r="R1464" s="403"/>
      <c r="S1464" s="403"/>
      <c r="T1464" s="404"/>
      <c r="U1464" s="410"/>
      <c r="V1464" s="410"/>
      <c r="W1464" s="410"/>
      <c r="X1464" s="410"/>
      <c r="Y1464" s="410"/>
      <c r="Z1464" s="410"/>
    </row>
    <row r="1465" spans="1:26" x14ac:dyDescent="0.25">
      <c r="A1465" s="19"/>
      <c r="B1465" s="18"/>
      <c r="C1465" s="19"/>
      <c r="D1465" s="19"/>
      <c r="E1465" s="26"/>
      <c r="F1465" s="435">
        <f t="shared" si="15"/>
        <v>0</v>
      </c>
      <c r="G1465" s="171"/>
      <c r="H1465" s="171"/>
      <c r="I1465" s="402"/>
      <c r="J1465" s="403"/>
      <c r="K1465" s="403"/>
      <c r="L1465" s="403"/>
      <c r="M1465" s="403"/>
      <c r="N1465" s="404"/>
      <c r="O1465" s="402"/>
      <c r="P1465" s="403"/>
      <c r="Q1465" s="403"/>
      <c r="R1465" s="403"/>
      <c r="S1465" s="403"/>
      <c r="T1465" s="404"/>
      <c r="U1465" s="410"/>
      <c r="V1465" s="410"/>
      <c r="W1465" s="410"/>
      <c r="X1465" s="410"/>
      <c r="Y1465" s="410"/>
      <c r="Z1465" s="410"/>
    </row>
    <row r="1466" spans="1:26" x14ac:dyDescent="0.25">
      <c r="A1466" s="19"/>
      <c r="B1466" s="18"/>
      <c r="C1466" s="19"/>
      <c r="D1466" s="19"/>
      <c r="E1466" s="26"/>
      <c r="F1466" s="435">
        <f t="shared" si="15"/>
        <v>0</v>
      </c>
      <c r="G1466" s="171"/>
      <c r="H1466" s="171"/>
      <c r="I1466" s="402"/>
      <c r="J1466" s="403"/>
      <c r="K1466" s="403"/>
      <c r="L1466" s="403"/>
      <c r="M1466" s="403"/>
      <c r="N1466" s="404"/>
      <c r="O1466" s="402"/>
      <c r="P1466" s="403"/>
      <c r="Q1466" s="403"/>
      <c r="R1466" s="403"/>
      <c r="S1466" s="403"/>
      <c r="T1466" s="404"/>
      <c r="U1466" s="410"/>
      <c r="V1466" s="410"/>
      <c r="W1466" s="410"/>
      <c r="X1466" s="410"/>
      <c r="Y1466" s="410"/>
      <c r="Z1466" s="410"/>
    </row>
    <row r="1467" spans="1:26" x14ac:dyDescent="0.25">
      <c r="A1467" s="19"/>
      <c r="B1467" s="18"/>
      <c r="C1467" s="19"/>
      <c r="D1467" s="19"/>
      <c r="E1467" s="26"/>
      <c r="F1467" s="435">
        <f t="shared" si="15"/>
        <v>0</v>
      </c>
      <c r="G1467" s="171"/>
      <c r="H1467" s="171"/>
      <c r="I1467" s="402"/>
      <c r="J1467" s="403"/>
      <c r="K1467" s="403"/>
      <c r="L1467" s="403"/>
      <c r="M1467" s="403"/>
      <c r="N1467" s="404"/>
      <c r="O1467" s="402"/>
      <c r="P1467" s="403"/>
      <c r="Q1467" s="403"/>
      <c r="R1467" s="403"/>
      <c r="S1467" s="403"/>
      <c r="T1467" s="404"/>
      <c r="U1467" s="410"/>
      <c r="V1467" s="410"/>
      <c r="W1467" s="410"/>
      <c r="X1467" s="410"/>
      <c r="Y1467" s="410"/>
      <c r="Z1467" s="410"/>
    </row>
    <row r="1468" spans="1:26" x14ac:dyDescent="0.25">
      <c r="A1468" s="19"/>
      <c r="B1468" s="18"/>
      <c r="C1468" s="19"/>
      <c r="D1468" s="19"/>
      <c r="E1468" s="26"/>
      <c r="F1468" s="435">
        <f t="shared" si="15"/>
        <v>0</v>
      </c>
      <c r="G1468" s="171"/>
      <c r="H1468" s="171"/>
      <c r="I1468" s="402"/>
      <c r="J1468" s="403"/>
      <c r="K1468" s="403"/>
      <c r="L1468" s="403"/>
      <c r="M1468" s="403"/>
      <c r="N1468" s="404"/>
      <c r="O1468" s="402"/>
      <c r="P1468" s="403"/>
      <c r="Q1468" s="403"/>
      <c r="R1468" s="403"/>
      <c r="S1468" s="403"/>
      <c r="T1468" s="404"/>
      <c r="U1468" s="410"/>
      <c r="V1468" s="410"/>
      <c r="W1468" s="410"/>
      <c r="X1468" s="410"/>
      <c r="Y1468" s="410"/>
      <c r="Z1468" s="410"/>
    </row>
    <row r="1469" spans="1:26" x14ac:dyDescent="0.25">
      <c r="A1469" s="19"/>
      <c r="B1469" s="18"/>
      <c r="C1469" s="19"/>
      <c r="D1469" s="19"/>
      <c r="E1469" s="26"/>
      <c r="F1469" s="435">
        <f t="shared" si="15"/>
        <v>0</v>
      </c>
      <c r="G1469" s="171"/>
      <c r="H1469" s="171"/>
      <c r="I1469" s="402"/>
      <c r="J1469" s="403"/>
      <c r="K1469" s="403"/>
      <c r="L1469" s="403"/>
      <c r="M1469" s="403"/>
      <c r="N1469" s="404"/>
      <c r="O1469" s="402"/>
      <c r="P1469" s="403"/>
      <c r="Q1469" s="403"/>
      <c r="R1469" s="403"/>
      <c r="S1469" s="403"/>
      <c r="T1469" s="404"/>
      <c r="U1469" s="410"/>
      <c r="V1469" s="410"/>
      <c r="W1469" s="410"/>
      <c r="X1469" s="410"/>
      <c r="Y1469" s="410"/>
      <c r="Z1469" s="410"/>
    </row>
    <row r="1470" spans="1:26" x14ac:dyDescent="0.25">
      <c r="A1470" s="19"/>
      <c r="B1470" s="18"/>
      <c r="C1470" s="19"/>
      <c r="D1470" s="19"/>
      <c r="E1470" s="26"/>
      <c r="F1470" s="435">
        <f t="shared" si="15"/>
        <v>0</v>
      </c>
      <c r="G1470" s="171"/>
      <c r="H1470" s="171"/>
      <c r="I1470" s="402"/>
      <c r="J1470" s="403"/>
      <c r="K1470" s="403"/>
      <c r="L1470" s="403"/>
      <c r="M1470" s="403"/>
      <c r="N1470" s="404"/>
      <c r="O1470" s="402"/>
      <c r="P1470" s="403"/>
      <c r="Q1470" s="403"/>
      <c r="R1470" s="403"/>
      <c r="S1470" s="403"/>
      <c r="T1470" s="404"/>
      <c r="U1470" s="410"/>
      <c r="V1470" s="410"/>
      <c r="W1470" s="410"/>
      <c r="X1470" s="410"/>
      <c r="Y1470" s="410"/>
      <c r="Z1470" s="410"/>
    </row>
    <row r="1471" spans="1:26" x14ac:dyDescent="0.25">
      <c r="A1471" s="19"/>
      <c r="B1471" s="18"/>
      <c r="C1471" s="19"/>
      <c r="D1471" s="19"/>
      <c r="E1471" s="26"/>
      <c r="F1471" s="435">
        <f t="shared" si="15"/>
        <v>0</v>
      </c>
      <c r="G1471" s="171"/>
      <c r="H1471" s="171"/>
      <c r="I1471" s="402"/>
      <c r="J1471" s="403"/>
      <c r="K1471" s="403"/>
      <c r="L1471" s="403"/>
      <c r="M1471" s="403"/>
      <c r="N1471" s="404"/>
      <c r="O1471" s="402"/>
      <c r="P1471" s="403"/>
      <c r="Q1471" s="403"/>
      <c r="R1471" s="403"/>
      <c r="S1471" s="403"/>
      <c r="T1471" s="404"/>
      <c r="U1471" s="410"/>
      <c r="V1471" s="410"/>
      <c r="W1471" s="410"/>
      <c r="X1471" s="410"/>
      <c r="Y1471" s="410"/>
      <c r="Z1471" s="410"/>
    </row>
    <row r="1472" spans="1:26" x14ac:dyDescent="0.25">
      <c r="A1472" s="19"/>
      <c r="B1472" s="18"/>
      <c r="C1472" s="19"/>
      <c r="D1472" s="19"/>
      <c r="E1472" s="26"/>
      <c r="F1472" s="435">
        <f t="shared" si="15"/>
        <v>0</v>
      </c>
      <c r="G1472" s="171"/>
      <c r="H1472" s="171"/>
      <c r="I1472" s="402"/>
      <c r="J1472" s="403"/>
      <c r="K1472" s="403"/>
      <c r="L1472" s="403"/>
      <c r="M1472" s="403"/>
      <c r="N1472" s="404"/>
      <c r="O1472" s="402"/>
      <c r="P1472" s="403"/>
      <c r="Q1472" s="403"/>
      <c r="R1472" s="403"/>
      <c r="S1472" s="403"/>
      <c r="T1472" s="404"/>
      <c r="U1472" s="410"/>
      <c r="V1472" s="410"/>
      <c r="W1472" s="410"/>
      <c r="X1472" s="410"/>
      <c r="Y1472" s="410"/>
      <c r="Z1472" s="410"/>
    </row>
    <row r="1473" spans="1:26" x14ac:dyDescent="0.25">
      <c r="A1473" s="19"/>
      <c r="B1473" s="18"/>
      <c r="C1473" s="19"/>
      <c r="D1473" s="19"/>
      <c r="E1473" s="26"/>
      <c r="F1473" s="435">
        <f t="shared" si="15"/>
        <v>0</v>
      </c>
      <c r="G1473" s="171"/>
      <c r="H1473" s="171"/>
      <c r="I1473" s="402"/>
      <c r="J1473" s="403"/>
      <c r="K1473" s="403"/>
      <c r="L1473" s="403"/>
      <c r="M1473" s="403"/>
      <c r="N1473" s="404"/>
      <c r="O1473" s="402"/>
      <c r="P1473" s="403"/>
      <c r="Q1473" s="403"/>
      <c r="R1473" s="403"/>
      <c r="S1473" s="403"/>
      <c r="T1473" s="404"/>
      <c r="U1473" s="410"/>
      <c r="V1473" s="410"/>
      <c r="W1473" s="410"/>
      <c r="X1473" s="410"/>
      <c r="Y1473" s="410"/>
      <c r="Z1473" s="410"/>
    </row>
    <row r="1474" spans="1:26" x14ac:dyDescent="0.25">
      <c r="A1474" s="19"/>
      <c r="B1474" s="18"/>
      <c r="C1474" s="19"/>
      <c r="D1474" s="19"/>
      <c r="E1474" s="26"/>
      <c r="F1474" s="435">
        <f t="shared" si="15"/>
        <v>0</v>
      </c>
      <c r="G1474" s="171"/>
      <c r="H1474" s="171"/>
      <c r="I1474" s="402"/>
      <c r="J1474" s="403"/>
      <c r="K1474" s="403"/>
      <c r="L1474" s="403"/>
      <c r="M1474" s="403"/>
      <c r="N1474" s="404"/>
      <c r="O1474" s="402"/>
      <c r="P1474" s="403"/>
      <c r="Q1474" s="403"/>
      <c r="R1474" s="403"/>
      <c r="S1474" s="403"/>
      <c r="T1474" s="404"/>
      <c r="U1474" s="410"/>
      <c r="V1474" s="410"/>
      <c r="W1474" s="410"/>
      <c r="X1474" s="410"/>
      <c r="Y1474" s="410"/>
      <c r="Z1474" s="410"/>
    </row>
    <row r="1475" spans="1:26" x14ac:dyDescent="0.25">
      <c r="A1475" s="19"/>
      <c r="B1475" s="18"/>
      <c r="C1475" s="19"/>
      <c r="D1475" s="19"/>
      <c r="E1475" s="26"/>
      <c r="F1475" s="435">
        <f t="shared" si="15"/>
        <v>0</v>
      </c>
      <c r="G1475" s="171"/>
      <c r="H1475" s="171"/>
      <c r="I1475" s="402"/>
      <c r="J1475" s="403"/>
      <c r="K1475" s="403"/>
      <c r="L1475" s="403"/>
      <c r="M1475" s="403"/>
      <c r="N1475" s="404"/>
      <c r="O1475" s="402"/>
      <c r="P1475" s="403"/>
      <c r="Q1475" s="403"/>
      <c r="R1475" s="403"/>
      <c r="S1475" s="403"/>
      <c r="T1475" s="404"/>
      <c r="U1475" s="410"/>
      <c r="V1475" s="410"/>
      <c r="W1475" s="410"/>
      <c r="X1475" s="410"/>
      <c r="Y1475" s="410"/>
      <c r="Z1475" s="410"/>
    </row>
    <row r="1476" spans="1:26" x14ac:dyDescent="0.25">
      <c r="A1476" s="19"/>
      <c r="B1476" s="18"/>
      <c r="C1476" s="19"/>
      <c r="D1476" s="19"/>
      <c r="E1476" s="26"/>
      <c r="F1476" s="435">
        <f t="shared" si="15"/>
        <v>0</v>
      </c>
      <c r="G1476" s="171"/>
      <c r="H1476" s="171"/>
      <c r="I1476" s="402"/>
      <c r="J1476" s="403"/>
      <c r="K1476" s="403"/>
      <c r="L1476" s="403"/>
      <c r="M1476" s="403"/>
      <c r="N1476" s="404"/>
      <c r="O1476" s="402"/>
      <c r="P1476" s="403"/>
      <c r="Q1476" s="403"/>
      <c r="R1476" s="403"/>
      <c r="S1476" s="403"/>
      <c r="T1476" s="404"/>
      <c r="U1476" s="410"/>
      <c r="V1476" s="410"/>
      <c r="W1476" s="410"/>
      <c r="X1476" s="410"/>
      <c r="Y1476" s="410"/>
      <c r="Z1476" s="410"/>
    </row>
    <row r="1477" spans="1:26" x14ac:dyDescent="0.25">
      <c r="A1477" s="19"/>
      <c r="B1477" s="18"/>
      <c r="C1477" s="19"/>
      <c r="D1477" s="19"/>
      <c r="E1477" s="26"/>
      <c r="F1477" s="435">
        <f t="shared" si="15"/>
        <v>0</v>
      </c>
      <c r="G1477" s="171"/>
      <c r="H1477" s="171"/>
      <c r="I1477" s="402"/>
      <c r="J1477" s="403"/>
      <c r="K1477" s="403"/>
      <c r="L1477" s="403"/>
      <c r="M1477" s="403"/>
      <c r="N1477" s="404"/>
      <c r="O1477" s="402"/>
      <c r="P1477" s="403"/>
      <c r="Q1477" s="403"/>
      <c r="R1477" s="403"/>
      <c r="S1477" s="403"/>
      <c r="T1477" s="404"/>
      <c r="U1477" s="410"/>
      <c r="V1477" s="410"/>
      <c r="W1477" s="410"/>
      <c r="X1477" s="410"/>
      <c r="Y1477" s="410"/>
      <c r="Z1477" s="410"/>
    </row>
    <row r="1478" spans="1:26" x14ac:dyDescent="0.25">
      <c r="A1478" s="19"/>
      <c r="B1478" s="18"/>
      <c r="C1478" s="19"/>
      <c r="D1478" s="19"/>
      <c r="E1478" s="26"/>
      <c r="F1478" s="435">
        <f t="shared" si="15"/>
        <v>0</v>
      </c>
      <c r="G1478" s="171"/>
      <c r="H1478" s="171"/>
      <c r="I1478" s="402"/>
      <c r="J1478" s="403"/>
      <c r="K1478" s="403"/>
      <c r="L1478" s="403"/>
      <c r="M1478" s="403"/>
      <c r="N1478" s="404"/>
      <c r="O1478" s="402"/>
      <c r="P1478" s="403"/>
      <c r="Q1478" s="403"/>
      <c r="R1478" s="403"/>
      <c r="S1478" s="403"/>
      <c r="T1478" s="404"/>
      <c r="U1478" s="410"/>
      <c r="V1478" s="410"/>
      <c r="W1478" s="410"/>
      <c r="X1478" s="410"/>
      <c r="Y1478" s="410"/>
      <c r="Z1478" s="410"/>
    </row>
    <row r="1479" spans="1:26" x14ac:dyDescent="0.25">
      <c r="A1479" s="19"/>
      <c r="B1479" s="18"/>
      <c r="C1479" s="19"/>
      <c r="D1479" s="19"/>
      <c r="E1479" s="26"/>
      <c r="F1479" s="435">
        <f t="shared" si="15"/>
        <v>0</v>
      </c>
      <c r="G1479" s="171"/>
      <c r="H1479" s="171"/>
      <c r="I1479" s="402"/>
      <c r="J1479" s="403"/>
      <c r="K1479" s="403"/>
      <c r="L1479" s="403"/>
      <c r="M1479" s="403"/>
      <c r="N1479" s="404"/>
      <c r="O1479" s="402"/>
      <c r="P1479" s="403"/>
      <c r="Q1479" s="403"/>
      <c r="R1479" s="403"/>
      <c r="S1479" s="403"/>
      <c r="T1479" s="404"/>
      <c r="U1479" s="410"/>
      <c r="V1479" s="410"/>
      <c r="W1479" s="410"/>
      <c r="X1479" s="410"/>
      <c r="Y1479" s="410"/>
      <c r="Z1479" s="410"/>
    </row>
    <row r="1480" spans="1:26" x14ac:dyDescent="0.25">
      <c r="A1480" s="19"/>
      <c r="B1480" s="18"/>
      <c r="C1480" s="19"/>
      <c r="D1480" s="19"/>
      <c r="E1480" s="26"/>
      <c r="F1480" s="435">
        <f t="shared" si="15"/>
        <v>0</v>
      </c>
      <c r="G1480" s="171"/>
      <c r="H1480" s="171"/>
      <c r="I1480" s="402"/>
      <c r="J1480" s="403"/>
      <c r="K1480" s="403"/>
      <c r="L1480" s="403"/>
      <c r="M1480" s="403"/>
      <c r="N1480" s="404"/>
      <c r="O1480" s="402"/>
      <c r="P1480" s="403"/>
      <c r="Q1480" s="403"/>
      <c r="R1480" s="403"/>
      <c r="S1480" s="403"/>
      <c r="T1480" s="404"/>
      <c r="U1480" s="410"/>
      <c r="V1480" s="410"/>
      <c r="W1480" s="410"/>
      <c r="X1480" s="410"/>
      <c r="Y1480" s="410"/>
      <c r="Z1480" s="410"/>
    </row>
    <row r="1481" spans="1:26" x14ac:dyDescent="0.25">
      <c r="A1481" s="19"/>
      <c r="B1481" s="18"/>
      <c r="C1481" s="19"/>
      <c r="D1481" s="19"/>
      <c r="E1481" s="26"/>
      <c r="F1481" s="435">
        <f t="shared" si="15"/>
        <v>0</v>
      </c>
      <c r="G1481" s="171"/>
      <c r="H1481" s="171"/>
      <c r="I1481" s="402"/>
      <c r="J1481" s="403"/>
      <c r="K1481" s="403"/>
      <c r="L1481" s="403"/>
      <c r="M1481" s="403"/>
      <c r="N1481" s="404"/>
      <c r="O1481" s="402"/>
      <c r="P1481" s="403"/>
      <c r="Q1481" s="403"/>
      <c r="R1481" s="403"/>
      <c r="S1481" s="403"/>
      <c r="T1481" s="404"/>
      <c r="U1481" s="410"/>
      <c r="V1481" s="410"/>
      <c r="W1481" s="410"/>
      <c r="X1481" s="410"/>
      <c r="Y1481" s="410"/>
      <c r="Z1481" s="410"/>
    </row>
    <row r="1482" spans="1:26" x14ac:dyDescent="0.25">
      <c r="A1482" s="19"/>
      <c r="B1482" s="18"/>
      <c r="C1482" s="19"/>
      <c r="D1482" s="19"/>
      <c r="E1482" s="26"/>
      <c r="F1482" s="435">
        <f t="shared" si="15"/>
        <v>0</v>
      </c>
      <c r="G1482" s="171"/>
      <c r="H1482" s="171"/>
      <c r="I1482" s="402"/>
      <c r="J1482" s="403"/>
      <c r="K1482" s="403"/>
      <c r="L1482" s="403"/>
      <c r="M1482" s="403"/>
      <c r="N1482" s="404"/>
      <c r="O1482" s="402"/>
      <c r="P1482" s="403"/>
      <c r="Q1482" s="403"/>
      <c r="R1482" s="403"/>
      <c r="S1482" s="403"/>
      <c r="T1482" s="404"/>
      <c r="U1482" s="410"/>
      <c r="V1482" s="410"/>
      <c r="W1482" s="410"/>
      <c r="X1482" s="410"/>
      <c r="Y1482" s="410"/>
      <c r="Z1482" s="410"/>
    </row>
    <row r="1483" spans="1:26" x14ac:dyDescent="0.25">
      <c r="A1483" s="19"/>
      <c r="B1483" s="18"/>
      <c r="C1483" s="19"/>
      <c r="D1483" s="19"/>
      <c r="E1483" s="26"/>
      <c r="F1483" s="435">
        <f t="shared" si="15"/>
        <v>0</v>
      </c>
      <c r="G1483" s="171"/>
      <c r="H1483" s="171"/>
      <c r="I1483" s="402"/>
      <c r="J1483" s="403"/>
      <c r="K1483" s="403"/>
      <c r="L1483" s="403"/>
      <c r="M1483" s="403"/>
      <c r="N1483" s="404"/>
      <c r="O1483" s="402"/>
      <c r="P1483" s="403"/>
      <c r="Q1483" s="403"/>
      <c r="R1483" s="403"/>
      <c r="S1483" s="403"/>
      <c r="T1483" s="404"/>
      <c r="U1483" s="410"/>
      <c r="V1483" s="410"/>
      <c r="W1483" s="410"/>
      <c r="X1483" s="410"/>
      <c r="Y1483" s="410"/>
      <c r="Z1483" s="410"/>
    </row>
    <row r="1484" spans="1:26" x14ac:dyDescent="0.25">
      <c r="A1484" s="19"/>
      <c r="B1484" s="18"/>
      <c r="C1484" s="19"/>
      <c r="D1484" s="19"/>
      <c r="E1484" s="26"/>
      <c r="F1484" s="435">
        <f t="shared" si="15"/>
        <v>0</v>
      </c>
      <c r="G1484" s="171"/>
      <c r="H1484" s="171"/>
      <c r="I1484" s="402"/>
      <c r="J1484" s="403"/>
      <c r="K1484" s="403"/>
      <c r="L1484" s="403"/>
      <c r="M1484" s="403"/>
      <c r="N1484" s="404"/>
      <c r="O1484" s="402"/>
      <c r="P1484" s="403"/>
      <c r="Q1484" s="403"/>
      <c r="R1484" s="403"/>
      <c r="S1484" s="403"/>
      <c r="T1484" s="404"/>
      <c r="U1484" s="410"/>
      <c r="V1484" s="410"/>
      <c r="W1484" s="410"/>
      <c r="X1484" s="410"/>
      <c r="Y1484" s="410"/>
      <c r="Z1484" s="410"/>
    </row>
    <row r="1485" spans="1:26" x14ac:dyDescent="0.25">
      <c r="A1485" s="19"/>
      <c r="B1485" s="18"/>
      <c r="C1485" s="19"/>
      <c r="D1485" s="19"/>
      <c r="E1485" s="26"/>
      <c r="F1485" s="435">
        <f t="shared" si="15"/>
        <v>0</v>
      </c>
      <c r="G1485" s="171"/>
      <c r="H1485" s="171"/>
      <c r="I1485" s="402"/>
      <c r="J1485" s="403"/>
      <c r="K1485" s="403"/>
      <c r="L1485" s="403"/>
      <c r="M1485" s="403"/>
      <c r="N1485" s="404"/>
      <c r="O1485" s="402"/>
      <c r="P1485" s="403"/>
      <c r="Q1485" s="403"/>
      <c r="R1485" s="403"/>
      <c r="S1485" s="403"/>
      <c r="T1485" s="404"/>
      <c r="U1485" s="410"/>
      <c r="V1485" s="410"/>
      <c r="W1485" s="410"/>
      <c r="X1485" s="410"/>
      <c r="Y1485" s="410"/>
      <c r="Z1485" s="410"/>
    </row>
    <row r="1486" spans="1:26" x14ac:dyDescent="0.25">
      <c r="A1486" s="19"/>
      <c r="B1486" s="18"/>
      <c r="C1486" s="19"/>
      <c r="D1486" s="19"/>
      <c r="E1486" s="26"/>
      <c r="F1486" s="435">
        <f t="shared" si="15"/>
        <v>0</v>
      </c>
      <c r="G1486" s="171"/>
      <c r="H1486" s="171"/>
      <c r="I1486" s="402"/>
      <c r="J1486" s="403"/>
      <c r="K1486" s="403"/>
      <c r="L1486" s="403"/>
      <c r="M1486" s="403"/>
      <c r="N1486" s="404"/>
      <c r="O1486" s="402"/>
      <c r="P1486" s="403"/>
      <c r="Q1486" s="403"/>
      <c r="R1486" s="403"/>
      <c r="S1486" s="403"/>
      <c r="T1486" s="404"/>
      <c r="U1486" s="410"/>
      <c r="V1486" s="410"/>
      <c r="W1486" s="410"/>
      <c r="X1486" s="410"/>
      <c r="Y1486" s="410"/>
      <c r="Z1486" s="410"/>
    </row>
    <row r="1487" spans="1:26" x14ac:dyDescent="0.25">
      <c r="A1487" s="19"/>
      <c r="B1487" s="18"/>
      <c r="C1487" s="19"/>
      <c r="D1487" s="19"/>
      <c r="E1487" s="26"/>
      <c r="F1487" s="435">
        <f t="shared" si="15"/>
        <v>0</v>
      </c>
      <c r="G1487" s="171"/>
      <c r="H1487" s="171"/>
      <c r="I1487" s="402"/>
      <c r="J1487" s="403"/>
      <c r="K1487" s="403"/>
      <c r="L1487" s="403"/>
      <c r="M1487" s="403"/>
      <c r="N1487" s="404"/>
      <c r="O1487" s="402"/>
      <c r="P1487" s="403"/>
      <c r="Q1487" s="403"/>
      <c r="R1487" s="403"/>
      <c r="S1487" s="403"/>
      <c r="T1487" s="404"/>
      <c r="U1487" s="410"/>
      <c r="V1487" s="410"/>
      <c r="W1487" s="410"/>
      <c r="X1487" s="410"/>
      <c r="Y1487" s="410"/>
      <c r="Z1487" s="410"/>
    </row>
    <row r="1488" spans="1:26" x14ac:dyDescent="0.25">
      <c r="A1488" s="19"/>
      <c r="B1488" s="18"/>
      <c r="C1488" s="19"/>
      <c r="D1488" s="19"/>
      <c r="E1488" s="26"/>
      <c r="F1488" s="435">
        <f t="shared" si="15"/>
        <v>0</v>
      </c>
      <c r="G1488" s="171"/>
      <c r="H1488" s="171"/>
      <c r="I1488" s="402"/>
      <c r="J1488" s="403"/>
      <c r="K1488" s="403"/>
      <c r="L1488" s="403"/>
      <c r="M1488" s="403"/>
      <c r="N1488" s="404"/>
      <c r="O1488" s="402"/>
      <c r="P1488" s="403"/>
      <c r="Q1488" s="403"/>
      <c r="R1488" s="403"/>
      <c r="S1488" s="403"/>
      <c r="T1488" s="404"/>
      <c r="U1488" s="410"/>
      <c r="V1488" s="410"/>
      <c r="W1488" s="410"/>
      <c r="X1488" s="410"/>
      <c r="Y1488" s="410"/>
      <c r="Z1488" s="410"/>
    </row>
    <row r="1489" spans="1:26" x14ac:dyDescent="0.25">
      <c r="A1489" s="19"/>
      <c r="B1489" s="18"/>
      <c r="C1489" s="19"/>
      <c r="D1489" s="19"/>
      <c r="E1489" s="26"/>
      <c r="F1489" s="435">
        <f t="shared" si="15"/>
        <v>0</v>
      </c>
      <c r="G1489" s="171"/>
      <c r="H1489" s="171"/>
      <c r="I1489" s="402"/>
      <c r="J1489" s="403"/>
      <c r="K1489" s="403"/>
      <c r="L1489" s="403"/>
      <c r="M1489" s="403"/>
      <c r="N1489" s="404"/>
      <c r="O1489" s="402"/>
      <c r="P1489" s="403"/>
      <c r="Q1489" s="403"/>
      <c r="R1489" s="403"/>
      <c r="S1489" s="403"/>
      <c r="T1489" s="404"/>
      <c r="U1489" s="410"/>
      <c r="V1489" s="410"/>
      <c r="W1489" s="410"/>
      <c r="X1489" s="410"/>
      <c r="Y1489" s="410"/>
      <c r="Z1489" s="410"/>
    </row>
    <row r="1490" spans="1:26" x14ac:dyDescent="0.25">
      <c r="A1490" s="19"/>
      <c r="B1490" s="18"/>
      <c r="C1490" s="19"/>
      <c r="D1490" s="19"/>
      <c r="E1490" s="26"/>
      <c r="F1490" s="435">
        <f t="shared" si="15"/>
        <v>0</v>
      </c>
      <c r="G1490" s="171"/>
      <c r="H1490" s="171"/>
      <c r="I1490" s="402"/>
      <c r="J1490" s="403"/>
      <c r="K1490" s="403"/>
      <c r="L1490" s="403"/>
      <c r="M1490" s="403"/>
      <c r="N1490" s="404"/>
      <c r="O1490" s="402"/>
      <c r="P1490" s="403"/>
      <c r="Q1490" s="403"/>
      <c r="R1490" s="403"/>
      <c r="S1490" s="403"/>
      <c r="T1490" s="404"/>
      <c r="U1490" s="410"/>
      <c r="V1490" s="410"/>
      <c r="W1490" s="410"/>
      <c r="X1490" s="410"/>
      <c r="Y1490" s="410"/>
      <c r="Z1490" s="410"/>
    </row>
    <row r="1491" spans="1:26" x14ac:dyDescent="0.25">
      <c r="A1491" s="19"/>
      <c r="B1491" s="18"/>
      <c r="C1491" s="19"/>
      <c r="D1491" s="19"/>
      <c r="E1491" s="26"/>
      <c r="F1491" s="435">
        <f t="shared" si="15"/>
        <v>0</v>
      </c>
      <c r="G1491" s="171"/>
      <c r="H1491" s="171"/>
      <c r="I1491" s="402"/>
      <c r="J1491" s="403"/>
      <c r="K1491" s="403"/>
      <c r="L1491" s="403"/>
      <c r="M1491" s="403"/>
      <c r="N1491" s="404"/>
      <c r="O1491" s="402"/>
      <c r="P1491" s="403"/>
      <c r="Q1491" s="403"/>
      <c r="R1491" s="403"/>
      <c r="S1491" s="403"/>
      <c r="T1491" s="404"/>
      <c r="U1491" s="410"/>
      <c r="V1491" s="410"/>
      <c r="W1491" s="410"/>
      <c r="X1491" s="410"/>
      <c r="Y1491" s="410"/>
      <c r="Z1491" s="410"/>
    </row>
    <row r="1492" spans="1:26" x14ac:dyDescent="0.25">
      <c r="A1492" s="19"/>
      <c r="B1492" s="18"/>
      <c r="C1492" s="19"/>
      <c r="D1492" s="19"/>
      <c r="E1492" s="26"/>
      <c r="F1492" s="435">
        <f t="shared" si="15"/>
        <v>0</v>
      </c>
      <c r="G1492" s="171"/>
      <c r="H1492" s="171"/>
      <c r="I1492" s="402"/>
      <c r="J1492" s="403"/>
      <c r="K1492" s="403"/>
      <c r="L1492" s="403"/>
      <c r="M1492" s="403"/>
      <c r="N1492" s="404"/>
      <c r="O1492" s="402"/>
      <c r="P1492" s="403"/>
      <c r="Q1492" s="403"/>
      <c r="R1492" s="403"/>
      <c r="S1492" s="403"/>
      <c r="T1492" s="404"/>
      <c r="U1492" s="410"/>
      <c r="V1492" s="410"/>
      <c r="W1492" s="410"/>
      <c r="X1492" s="410"/>
      <c r="Y1492" s="410"/>
      <c r="Z1492" s="410"/>
    </row>
    <row r="1493" spans="1:26" x14ac:dyDescent="0.25">
      <c r="A1493" s="19"/>
      <c r="B1493" s="18"/>
      <c r="C1493" s="19"/>
      <c r="D1493" s="19"/>
      <c r="E1493" s="26"/>
      <c r="F1493" s="435">
        <f t="shared" si="15"/>
        <v>0</v>
      </c>
      <c r="G1493" s="171"/>
      <c r="H1493" s="171"/>
      <c r="I1493" s="402"/>
      <c r="J1493" s="403"/>
      <c r="K1493" s="403"/>
      <c r="L1493" s="403"/>
      <c r="M1493" s="403"/>
      <c r="N1493" s="404"/>
      <c r="O1493" s="402"/>
      <c r="P1493" s="403"/>
      <c r="Q1493" s="403"/>
      <c r="R1493" s="403"/>
      <c r="S1493" s="403"/>
      <c r="T1493" s="404"/>
      <c r="U1493" s="410"/>
      <c r="V1493" s="410"/>
      <c r="W1493" s="410"/>
      <c r="X1493" s="410"/>
      <c r="Y1493" s="410"/>
      <c r="Z1493" s="410"/>
    </row>
    <row r="1494" spans="1:26" x14ac:dyDescent="0.25">
      <c r="A1494" s="19"/>
      <c r="B1494" s="18"/>
      <c r="C1494" s="19"/>
      <c r="D1494" s="19"/>
      <c r="E1494" s="26"/>
      <c r="F1494" s="435">
        <f t="shared" si="15"/>
        <v>0</v>
      </c>
      <c r="G1494" s="171"/>
      <c r="H1494" s="171"/>
      <c r="I1494" s="402"/>
      <c r="J1494" s="403"/>
      <c r="K1494" s="403"/>
      <c r="L1494" s="403"/>
      <c r="M1494" s="403"/>
      <c r="N1494" s="404"/>
      <c r="O1494" s="402"/>
      <c r="P1494" s="403"/>
      <c r="Q1494" s="403"/>
      <c r="R1494" s="403"/>
      <c r="S1494" s="403"/>
      <c r="T1494" s="404"/>
      <c r="U1494" s="410"/>
      <c r="V1494" s="410"/>
      <c r="W1494" s="410"/>
      <c r="X1494" s="410"/>
      <c r="Y1494" s="410"/>
      <c r="Z1494" s="410"/>
    </row>
    <row r="1495" spans="1:26" x14ac:dyDescent="0.25">
      <c r="A1495" s="19"/>
      <c r="B1495" s="18"/>
      <c r="C1495" s="19"/>
      <c r="D1495" s="19"/>
      <c r="E1495" s="26"/>
      <c r="F1495" s="435">
        <f t="shared" si="15"/>
        <v>0</v>
      </c>
      <c r="G1495" s="171"/>
      <c r="H1495" s="171"/>
      <c r="I1495" s="402"/>
      <c r="J1495" s="403"/>
      <c r="K1495" s="403"/>
      <c r="L1495" s="403"/>
      <c r="M1495" s="403"/>
      <c r="N1495" s="404"/>
      <c r="O1495" s="402"/>
      <c r="P1495" s="403"/>
      <c r="Q1495" s="403"/>
      <c r="R1495" s="403"/>
      <c r="S1495" s="403"/>
      <c r="T1495" s="404"/>
      <c r="U1495" s="410"/>
      <c r="V1495" s="410"/>
      <c r="W1495" s="410"/>
      <c r="X1495" s="410"/>
      <c r="Y1495" s="410"/>
      <c r="Z1495" s="410"/>
    </row>
    <row r="1496" spans="1:26" x14ac:dyDescent="0.25">
      <c r="A1496" s="19"/>
      <c r="B1496" s="18"/>
      <c r="C1496" s="19"/>
      <c r="D1496" s="19"/>
      <c r="E1496" s="26"/>
      <c r="F1496" s="435">
        <f t="shared" si="15"/>
        <v>0</v>
      </c>
      <c r="G1496" s="171"/>
      <c r="H1496" s="171"/>
      <c r="I1496" s="402"/>
      <c r="J1496" s="403"/>
      <c r="K1496" s="403"/>
      <c r="L1496" s="403"/>
      <c r="M1496" s="403"/>
      <c r="N1496" s="404"/>
      <c r="O1496" s="402"/>
      <c r="P1496" s="403"/>
      <c r="Q1496" s="403"/>
      <c r="R1496" s="403"/>
      <c r="S1496" s="403"/>
      <c r="T1496" s="404"/>
      <c r="U1496" s="410"/>
      <c r="V1496" s="410"/>
      <c r="W1496" s="410"/>
      <c r="X1496" s="410"/>
      <c r="Y1496" s="410"/>
      <c r="Z1496" s="410"/>
    </row>
    <row r="1497" spans="1:26" x14ac:dyDescent="0.25">
      <c r="A1497" s="19"/>
      <c r="B1497" s="18"/>
      <c r="C1497" s="19"/>
      <c r="D1497" s="19"/>
      <c r="E1497" s="26"/>
      <c r="F1497" s="435">
        <f t="shared" si="15"/>
        <v>0</v>
      </c>
      <c r="G1497" s="171"/>
      <c r="H1497" s="171"/>
      <c r="I1497" s="402"/>
      <c r="J1497" s="403"/>
      <c r="K1497" s="403"/>
      <c r="L1497" s="403"/>
      <c r="M1497" s="403"/>
      <c r="N1497" s="404"/>
      <c r="O1497" s="402"/>
      <c r="P1497" s="403"/>
      <c r="Q1497" s="403"/>
      <c r="R1497" s="403"/>
      <c r="S1497" s="403"/>
      <c r="T1497" s="404"/>
      <c r="U1497" s="410"/>
      <c r="V1497" s="410"/>
      <c r="W1497" s="410"/>
      <c r="X1497" s="410"/>
      <c r="Y1497" s="410"/>
      <c r="Z1497" s="410"/>
    </row>
    <row r="1498" spans="1:26" x14ac:dyDescent="0.25">
      <c r="A1498" s="19"/>
      <c r="B1498" s="18"/>
      <c r="C1498" s="19"/>
      <c r="D1498" s="19"/>
      <c r="E1498" s="26"/>
      <c r="F1498" s="435">
        <f t="shared" si="15"/>
        <v>0</v>
      </c>
      <c r="G1498" s="171"/>
      <c r="H1498" s="171"/>
      <c r="I1498" s="402"/>
      <c r="J1498" s="403"/>
      <c r="K1498" s="403"/>
      <c r="L1498" s="403"/>
      <c r="M1498" s="403"/>
      <c r="N1498" s="404"/>
      <c r="O1498" s="402"/>
      <c r="P1498" s="403"/>
      <c r="Q1498" s="403"/>
      <c r="R1498" s="403"/>
      <c r="S1498" s="403"/>
      <c r="T1498" s="404"/>
      <c r="U1498" s="410"/>
      <c r="V1498" s="410"/>
      <c r="W1498" s="410"/>
      <c r="X1498" s="410"/>
      <c r="Y1498" s="410"/>
      <c r="Z1498" s="410"/>
    </row>
    <row r="1499" spans="1:26" x14ac:dyDescent="0.25">
      <c r="A1499" s="19"/>
      <c r="B1499" s="18"/>
      <c r="C1499" s="19"/>
      <c r="D1499" s="19"/>
      <c r="E1499" s="26"/>
      <c r="F1499" s="435">
        <f t="shared" si="15"/>
        <v>0</v>
      </c>
      <c r="G1499" s="171"/>
      <c r="H1499" s="171"/>
      <c r="I1499" s="402"/>
      <c r="J1499" s="403"/>
      <c r="K1499" s="403"/>
      <c r="L1499" s="403"/>
      <c r="M1499" s="403"/>
      <c r="N1499" s="404"/>
      <c r="O1499" s="402"/>
      <c r="P1499" s="403"/>
      <c r="Q1499" s="403"/>
      <c r="R1499" s="403"/>
      <c r="S1499" s="403"/>
      <c r="T1499" s="404"/>
      <c r="U1499" s="410"/>
      <c r="V1499" s="410"/>
      <c r="W1499" s="410"/>
      <c r="X1499" s="410"/>
      <c r="Y1499" s="410"/>
      <c r="Z1499" s="410"/>
    </row>
    <row r="1500" spans="1:26" x14ac:dyDescent="0.25">
      <c r="A1500" s="19"/>
      <c r="B1500" s="18"/>
      <c r="C1500" s="19"/>
      <c r="D1500" s="19"/>
      <c r="E1500" s="26"/>
      <c r="F1500" s="435">
        <f t="shared" si="15"/>
        <v>0</v>
      </c>
      <c r="G1500" s="171"/>
      <c r="H1500" s="171"/>
      <c r="I1500" s="402"/>
      <c r="J1500" s="403"/>
      <c r="K1500" s="403"/>
      <c r="L1500" s="403"/>
      <c r="M1500" s="403"/>
      <c r="N1500" s="404"/>
      <c r="O1500" s="402"/>
      <c r="P1500" s="403"/>
      <c r="Q1500" s="403"/>
      <c r="R1500" s="403"/>
      <c r="S1500" s="403"/>
      <c r="T1500" s="404"/>
      <c r="U1500" s="410"/>
      <c r="V1500" s="410"/>
      <c r="W1500" s="410"/>
      <c r="X1500" s="410"/>
      <c r="Y1500" s="410"/>
      <c r="Z1500" s="410"/>
    </row>
    <row r="1501" spans="1:26" x14ac:dyDescent="0.25">
      <c r="A1501" s="19"/>
      <c r="B1501" s="18"/>
      <c r="C1501" s="19"/>
      <c r="D1501" s="19"/>
      <c r="E1501" s="26"/>
      <c r="F1501" s="435">
        <f t="shared" si="15"/>
        <v>0</v>
      </c>
      <c r="G1501" s="171"/>
      <c r="H1501" s="171"/>
      <c r="I1501" s="402"/>
      <c r="J1501" s="403"/>
      <c r="K1501" s="403"/>
      <c r="L1501" s="403"/>
      <c r="M1501" s="403"/>
      <c r="N1501" s="404"/>
      <c r="O1501" s="402"/>
      <c r="P1501" s="403"/>
      <c r="Q1501" s="403"/>
      <c r="R1501" s="403"/>
      <c r="S1501" s="403"/>
      <c r="T1501" s="404"/>
      <c r="U1501" s="410"/>
      <c r="V1501" s="410"/>
      <c r="W1501" s="410"/>
      <c r="X1501" s="410"/>
      <c r="Y1501" s="410"/>
      <c r="Z1501" s="410"/>
    </row>
    <row r="1502" spans="1:26" x14ac:dyDescent="0.25">
      <c r="A1502" s="19"/>
      <c r="B1502" s="18"/>
      <c r="C1502" s="19"/>
      <c r="D1502" s="19"/>
      <c r="E1502" s="26"/>
      <c r="F1502" s="435">
        <f t="shared" si="15"/>
        <v>0</v>
      </c>
      <c r="G1502" s="171"/>
      <c r="H1502" s="171"/>
      <c r="I1502" s="402"/>
      <c r="J1502" s="403"/>
      <c r="K1502" s="403"/>
      <c r="L1502" s="403"/>
      <c r="M1502" s="403"/>
      <c r="N1502" s="404"/>
      <c r="O1502" s="402"/>
      <c r="P1502" s="403"/>
      <c r="Q1502" s="403"/>
      <c r="R1502" s="403"/>
      <c r="S1502" s="403"/>
      <c r="T1502" s="404"/>
      <c r="U1502" s="410"/>
      <c r="V1502" s="410"/>
      <c r="W1502" s="410"/>
      <c r="X1502" s="410"/>
      <c r="Y1502" s="410"/>
      <c r="Z1502" s="410"/>
    </row>
    <row r="1503" spans="1:26" x14ac:dyDescent="0.25">
      <c r="A1503" s="19"/>
      <c r="B1503" s="18"/>
      <c r="C1503" s="19"/>
      <c r="D1503" s="19"/>
      <c r="E1503" s="26"/>
      <c r="F1503" s="435">
        <f t="shared" si="15"/>
        <v>0</v>
      </c>
      <c r="G1503" s="171"/>
      <c r="H1503" s="171"/>
      <c r="I1503" s="402"/>
      <c r="J1503" s="403"/>
      <c r="K1503" s="403"/>
      <c r="L1503" s="403"/>
      <c r="M1503" s="403"/>
      <c r="N1503" s="404"/>
      <c r="O1503" s="402"/>
      <c r="P1503" s="403"/>
      <c r="Q1503" s="403"/>
      <c r="R1503" s="403"/>
      <c r="S1503" s="403"/>
      <c r="T1503" s="404"/>
      <c r="U1503" s="410"/>
      <c r="V1503" s="410"/>
      <c r="W1503" s="410"/>
      <c r="X1503" s="410"/>
      <c r="Y1503" s="410"/>
      <c r="Z1503" s="410"/>
    </row>
    <row r="1504" spans="1:26" x14ac:dyDescent="0.25">
      <c r="A1504" s="19"/>
      <c r="B1504" s="18"/>
      <c r="C1504" s="19"/>
      <c r="D1504" s="19"/>
      <c r="E1504" s="26"/>
      <c r="F1504" s="435">
        <f t="shared" si="15"/>
        <v>0</v>
      </c>
      <c r="G1504" s="171"/>
      <c r="H1504" s="171"/>
      <c r="I1504" s="402"/>
      <c r="J1504" s="403"/>
      <c r="K1504" s="403"/>
      <c r="L1504" s="403"/>
      <c r="M1504" s="403"/>
      <c r="N1504" s="404"/>
      <c r="O1504" s="402"/>
      <c r="P1504" s="403"/>
      <c r="Q1504" s="403"/>
      <c r="R1504" s="403"/>
      <c r="S1504" s="403"/>
      <c r="T1504" s="404"/>
      <c r="U1504" s="410"/>
      <c r="V1504" s="410"/>
      <c r="W1504" s="410"/>
      <c r="X1504" s="410"/>
      <c r="Y1504" s="410"/>
      <c r="Z1504" s="410"/>
    </row>
    <row r="1505" spans="1:26" x14ac:dyDescent="0.25">
      <c r="A1505" s="19"/>
      <c r="B1505" s="18"/>
      <c r="C1505" s="19"/>
      <c r="D1505" s="19"/>
      <c r="E1505" s="26"/>
      <c r="F1505" s="435">
        <f t="shared" si="15"/>
        <v>0</v>
      </c>
      <c r="G1505" s="171"/>
      <c r="H1505" s="171"/>
      <c r="I1505" s="402"/>
      <c r="J1505" s="403"/>
      <c r="K1505" s="403"/>
      <c r="L1505" s="403"/>
      <c r="M1505" s="403"/>
      <c r="N1505" s="404"/>
      <c r="O1505" s="402"/>
      <c r="P1505" s="403"/>
      <c r="Q1505" s="403"/>
      <c r="R1505" s="403"/>
      <c r="S1505" s="403"/>
      <c r="T1505" s="404"/>
      <c r="U1505" s="410"/>
      <c r="V1505" s="410"/>
      <c r="W1505" s="410"/>
      <c r="X1505" s="410"/>
      <c r="Y1505" s="410"/>
      <c r="Z1505" s="410"/>
    </row>
    <row r="1506" spans="1:26" x14ac:dyDescent="0.25">
      <c r="A1506" s="19"/>
      <c r="B1506" s="18"/>
      <c r="C1506" s="19"/>
      <c r="D1506" s="19"/>
      <c r="E1506" s="26"/>
      <c r="F1506" s="435">
        <f t="shared" si="15"/>
        <v>0</v>
      </c>
      <c r="G1506" s="171"/>
      <c r="H1506" s="171"/>
      <c r="I1506" s="402"/>
      <c r="J1506" s="403"/>
      <c r="K1506" s="403"/>
      <c r="L1506" s="403"/>
      <c r="M1506" s="403"/>
      <c r="N1506" s="404"/>
      <c r="O1506" s="402"/>
      <c r="P1506" s="403"/>
      <c r="Q1506" s="403"/>
      <c r="R1506" s="403"/>
      <c r="S1506" s="403"/>
      <c r="T1506" s="404"/>
      <c r="U1506" s="410"/>
      <c r="V1506" s="410"/>
      <c r="W1506" s="410"/>
      <c r="X1506" s="410"/>
      <c r="Y1506" s="410"/>
      <c r="Z1506" s="410"/>
    </row>
    <row r="1507" spans="1:26" x14ac:dyDescent="0.25">
      <c r="A1507" s="19"/>
      <c r="B1507" s="18"/>
      <c r="C1507" s="19"/>
      <c r="D1507" s="19"/>
      <c r="E1507" s="26"/>
      <c r="F1507" s="435">
        <f t="shared" ref="F1507:F1570" si="16">MOD(H1507-G1507,1)</f>
        <v>0</v>
      </c>
      <c r="G1507" s="171"/>
      <c r="H1507" s="171"/>
      <c r="I1507" s="402"/>
      <c r="J1507" s="403"/>
      <c r="K1507" s="403"/>
      <c r="L1507" s="403"/>
      <c r="M1507" s="403"/>
      <c r="N1507" s="404"/>
      <c r="O1507" s="402"/>
      <c r="P1507" s="403"/>
      <c r="Q1507" s="403"/>
      <c r="R1507" s="403"/>
      <c r="S1507" s="403"/>
      <c r="T1507" s="404"/>
      <c r="U1507" s="410"/>
      <c r="V1507" s="410"/>
      <c r="W1507" s="410"/>
      <c r="X1507" s="410"/>
      <c r="Y1507" s="410"/>
      <c r="Z1507" s="410"/>
    </row>
    <row r="1508" spans="1:26" x14ac:dyDescent="0.25">
      <c r="A1508" s="19"/>
      <c r="B1508" s="18"/>
      <c r="C1508" s="19"/>
      <c r="D1508" s="19"/>
      <c r="E1508" s="26"/>
      <c r="F1508" s="435">
        <f t="shared" si="16"/>
        <v>0</v>
      </c>
      <c r="G1508" s="171"/>
      <c r="H1508" s="171"/>
      <c r="I1508" s="402"/>
      <c r="J1508" s="403"/>
      <c r="K1508" s="403"/>
      <c r="L1508" s="403"/>
      <c r="M1508" s="403"/>
      <c r="N1508" s="404"/>
      <c r="O1508" s="402"/>
      <c r="P1508" s="403"/>
      <c r="Q1508" s="403"/>
      <c r="R1508" s="403"/>
      <c r="S1508" s="403"/>
      <c r="T1508" s="404"/>
      <c r="U1508" s="410"/>
      <c r="V1508" s="410"/>
      <c r="W1508" s="410"/>
      <c r="X1508" s="410"/>
      <c r="Y1508" s="410"/>
      <c r="Z1508" s="410"/>
    </row>
    <row r="1509" spans="1:26" x14ac:dyDescent="0.25">
      <c r="A1509" s="19"/>
      <c r="B1509" s="18"/>
      <c r="C1509" s="19"/>
      <c r="D1509" s="19"/>
      <c r="E1509" s="26"/>
      <c r="F1509" s="435">
        <f t="shared" si="16"/>
        <v>0</v>
      </c>
      <c r="G1509" s="171"/>
      <c r="H1509" s="171"/>
      <c r="I1509" s="402"/>
      <c r="J1509" s="403"/>
      <c r="K1509" s="403"/>
      <c r="L1509" s="403"/>
      <c r="M1509" s="403"/>
      <c r="N1509" s="404"/>
      <c r="O1509" s="402"/>
      <c r="P1509" s="403"/>
      <c r="Q1509" s="403"/>
      <c r="R1509" s="403"/>
      <c r="S1509" s="403"/>
      <c r="T1509" s="404"/>
      <c r="U1509" s="410"/>
      <c r="V1509" s="410"/>
      <c r="W1509" s="410"/>
      <c r="X1509" s="410"/>
      <c r="Y1509" s="410"/>
      <c r="Z1509" s="410"/>
    </row>
    <row r="1510" spans="1:26" x14ac:dyDescent="0.25">
      <c r="A1510" s="19"/>
      <c r="B1510" s="18"/>
      <c r="C1510" s="19"/>
      <c r="D1510" s="19"/>
      <c r="E1510" s="26"/>
      <c r="F1510" s="435">
        <f t="shared" si="16"/>
        <v>0</v>
      </c>
      <c r="G1510" s="171"/>
      <c r="H1510" s="171"/>
      <c r="I1510" s="402"/>
      <c r="J1510" s="403"/>
      <c r="K1510" s="403"/>
      <c r="L1510" s="403"/>
      <c r="M1510" s="403"/>
      <c r="N1510" s="404"/>
      <c r="O1510" s="402"/>
      <c r="P1510" s="403"/>
      <c r="Q1510" s="403"/>
      <c r="R1510" s="403"/>
      <c r="S1510" s="403"/>
      <c r="T1510" s="404"/>
      <c r="U1510" s="410"/>
      <c r="V1510" s="410"/>
      <c r="W1510" s="410"/>
      <c r="X1510" s="410"/>
      <c r="Y1510" s="410"/>
      <c r="Z1510" s="410"/>
    </row>
    <row r="1511" spans="1:26" x14ac:dyDescent="0.25">
      <c r="A1511" s="19"/>
      <c r="B1511" s="18"/>
      <c r="C1511" s="19"/>
      <c r="D1511" s="19"/>
      <c r="E1511" s="26"/>
      <c r="F1511" s="435">
        <f t="shared" si="16"/>
        <v>0</v>
      </c>
      <c r="G1511" s="171"/>
      <c r="H1511" s="171"/>
      <c r="I1511" s="402"/>
      <c r="J1511" s="403"/>
      <c r="K1511" s="403"/>
      <c r="L1511" s="403"/>
      <c r="M1511" s="403"/>
      <c r="N1511" s="404"/>
      <c r="O1511" s="402"/>
      <c r="P1511" s="403"/>
      <c r="Q1511" s="403"/>
      <c r="R1511" s="403"/>
      <c r="S1511" s="403"/>
      <c r="T1511" s="404"/>
      <c r="U1511" s="410"/>
      <c r="V1511" s="410"/>
      <c r="W1511" s="410"/>
      <c r="X1511" s="410"/>
      <c r="Y1511" s="410"/>
      <c r="Z1511" s="410"/>
    </row>
    <row r="1512" spans="1:26" x14ac:dyDescent="0.25">
      <c r="A1512" s="19"/>
      <c r="B1512" s="18"/>
      <c r="C1512" s="19"/>
      <c r="D1512" s="19"/>
      <c r="E1512" s="26"/>
      <c r="F1512" s="435">
        <f t="shared" si="16"/>
        <v>0</v>
      </c>
      <c r="G1512" s="171"/>
      <c r="H1512" s="171"/>
      <c r="I1512" s="402"/>
      <c r="J1512" s="403"/>
      <c r="K1512" s="403"/>
      <c r="L1512" s="403"/>
      <c r="M1512" s="403"/>
      <c r="N1512" s="404"/>
      <c r="O1512" s="402"/>
      <c r="P1512" s="403"/>
      <c r="Q1512" s="403"/>
      <c r="R1512" s="403"/>
      <c r="S1512" s="403"/>
      <c r="T1512" s="404"/>
      <c r="U1512" s="410"/>
      <c r="V1512" s="410"/>
      <c r="W1512" s="410"/>
      <c r="X1512" s="410"/>
      <c r="Y1512" s="410"/>
      <c r="Z1512" s="410"/>
    </row>
    <row r="1513" spans="1:26" x14ac:dyDescent="0.25">
      <c r="A1513" s="19"/>
      <c r="B1513" s="18"/>
      <c r="C1513" s="19"/>
      <c r="D1513" s="19"/>
      <c r="E1513" s="26"/>
      <c r="F1513" s="435">
        <f t="shared" si="16"/>
        <v>0</v>
      </c>
      <c r="G1513" s="171"/>
      <c r="H1513" s="171"/>
      <c r="I1513" s="402"/>
      <c r="J1513" s="403"/>
      <c r="K1513" s="403"/>
      <c r="L1513" s="403"/>
      <c r="M1513" s="403"/>
      <c r="N1513" s="404"/>
      <c r="O1513" s="402"/>
      <c r="P1513" s="403"/>
      <c r="Q1513" s="403"/>
      <c r="R1513" s="403"/>
      <c r="S1513" s="403"/>
      <c r="T1513" s="404"/>
      <c r="U1513" s="410"/>
      <c r="V1513" s="410"/>
      <c r="W1513" s="410"/>
      <c r="X1513" s="410"/>
      <c r="Y1513" s="410"/>
      <c r="Z1513" s="410"/>
    </row>
    <row r="1514" spans="1:26" x14ac:dyDescent="0.25">
      <c r="A1514" s="19"/>
      <c r="B1514" s="18"/>
      <c r="C1514" s="19"/>
      <c r="D1514" s="19"/>
      <c r="E1514" s="26"/>
      <c r="F1514" s="435">
        <f t="shared" si="16"/>
        <v>0</v>
      </c>
      <c r="G1514" s="171"/>
      <c r="H1514" s="171"/>
      <c r="I1514" s="402"/>
      <c r="J1514" s="403"/>
      <c r="K1514" s="403"/>
      <c r="L1514" s="403"/>
      <c r="M1514" s="403"/>
      <c r="N1514" s="404"/>
      <c r="O1514" s="402"/>
      <c r="P1514" s="403"/>
      <c r="Q1514" s="403"/>
      <c r="R1514" s="403"/>
      <c r="S1514" s="403"/>
      <c r="T1514" s="404"/>
      <c r="U1514" s="410"/>
      <c r="V1514" s="410"/>
      <c r="W1514" s="410"/>
      <c r="X1514" s="410"/>
      <c r="Y1514" s="410"/>
      <c r="Z1514" s="410"/>
    </row>
    <row r="1515" spans="1:26" x14ac:dyDescent="0.25">
      <c r="A1515" s="19"/>
      <c r="B1515" s="18"/>
      <c r="C1515" s="19"/>
      <c r="D1515" s="19"/>
      <c r="E1515" s="26"/>
      <c r="F1515" s="435">
        <f t="shared" si="16"/>
        <v>0</v>
      </c>
      <c r="G1515" s="171"/>
      <c r="H1515" s="171"/>
      <c r="I1515" s="402"/>
      <c r="J1515" s="403"/>
      <c r="K1515" s="403"/>
      <c r="L1515" s="403"/>
      <c r="M1515" s="403"/>
      <c r="N1515" s="404"/>
      <c r="O1515" s="402"/>
      <c r="P1515" s="403"/>
      <c r="Q1515" s="403"/>
      <c r="R1515" s="403"/>
      <c r="S1515" s="403"/>
      <c r="T1515" s="404"/>
      <c r="U1515" s="410"/>
      <c r="V1515" s="410"/>
      <c r="W1515" s="410"/>
      <c r="X1515" s="410"/>
      <c r="Y1515" s="410"/>
      <c r="Z1515" s="410"/>
    </row>
    <row r="1516" spans="1:26" x14ac:dyDescent="0.25">
      <c r="A1516" s="19"/>
      <c r="B1516" s="18"/>
      <c r="C1516" s="19"/>
      <c r="D1516" s="19"/>
      <c r="E1516" s="26"/>
      <c r="F1516" s="435">
        <f t="shared" si="16"/>
        <v>0</v>
      </c>
      <c r="G1516" s="171"/>
      <c r="H1516" s="171"/>
      <c r="I1516" s="402"/>
      <c r="J1516" s="403"/>
      <c r="K1516" s="403"/>
      <c r="L1516" s="403"/>
      <c r="M1516" s="403"/>
      <c r="N1516" s="404"/>
      <c r="O1516" s="402"/>
      <c r="P1516" s="403"/>
      <c r="Q1516" s="403"/>
      <c r="R1516" s="403"/>
      <c r="S1516" s="403"/>
      <c r="T1516" s="404"/>
      <c r="U1516" s="410"/>
      <c r="V1516" s="410"/>
      <c r="W1516" s="410"/>
      <c r="X1516" s="410"/>
      <c r="Y1516" s="410"/>
      <c r="Z1516" s="410"/>
    </row>
    <row r="1517" spans="1:26" x14ac:dyDescent="0.25">
      <c r="A1517" s="19"/>
      <c r="B1517" s="18"/>
      <c r="C1517" s="19"/>
      <c r="D1517" s="19"/>
      <c r="E1517" s="26"/>
      <c r="F1517" s="435">
        <f t="shared" si="16"/>
        <v>0</v>
      </c>
      <c r="G1517" s="171"/>
      <c r="H1517" s="171"/>
      <c r="I1517" s="402"/>
      <c r="J1517" s="403"/>
      <c r="K1517" s="403"/>
      <c r="L1517" s="403"/>
      <c r="M1517" s="403"/>
      <c r="N1517" s="404"/>
      <c r="O1517" s="402"/>
      <c r="P1517" s="403"/>
      <c r="Q1517" s="403"/>
      <c r="R1517" s="403"/>
      <c r="S1517" s="403"/>
      <c r="T1517" s="404"/>
      <c r="U1517" s="410"/>
      <c r="V1517" s="410"/>
      <c r="W1517" s="410"/>
      <c r="X1517" s="410"/>
      <c r="Y1517" s="410"/>
      <c r="Z1517" s="410"/>
    </row>
    <row r="1518" spans="1:26" x14ac:dyDescent="0.25">
      <c r="A1518" s="19"/>
      <c r="B1518" s="18"/>
      <c r="C1518" s="19"/>
      <c r="D1518" s="19"/>
      <c r="E1518" s="26"/>
      <c r="F1518" s="435">
        <f t="shared" si="16"/>
        <v>0</v>
      </c>
      <c r="G1518" s="171"/>
      <c r="H1518" s="171"/>
      <c r="I1518" s="402"/>
      <c r="J1518" s="403"/>
      <c r="K1518" s="403"/>
      <c r="L1518" s="403"/>
      <c r="M1518" s="403"/>
      <c r="N1518" s="404"/>
      <c r="O1518" s="402"/>
      <c r="P1518" s="403"/>
      <c r="Q1518" s="403"/>
      <c r="R1518" s="403"/>
      <c r="S1518" s="403"/>
      <c r="T1518" s="404"/>
      <c r="U1518" s="410"/>
      <c r="V1518" s="410"/>
      <c r="W1518" s="410"/>
      <c r="X1518" s="410"/>
      <c r="Y1518" s="410"/>
      <c r="Z1518" s="410"/>
    </row>
    <row r="1519" spans="1:26" x14ac:dyDescent="0.25">
      <c r="A1519" s="19"/>
      <c r="B1519" s="18"/>
      <c r="C1519" s="19"/>
      <c r="D1519" s="19"/>
      <c r="E1519" s="26"/>
      <c r="F1519" s="435">
        <f t="shared" si="16"/>
        <v>0</v>
      </c>
      <c r="G1519" s="171"/>
      <c r="H1519" s="171"/>
      <c r="I1519" s="402"/>
      <c r="J1519" s="403"/>
      <c r="K1519" s="403"/>
      <c r="L1519" s="403"/>
      <c r="M1519" s="403"/>
      <c r="N1519" s="404"/>
      <c r="O1519" s="402"/>
      <c r="P1519" s="403"/>
      <c r="Q1519" s="403"/>
      <c r="R1519" s="403"/>
      <c r="S1519" s="403"/>
      <c r="T1519" s="404"/>
      <c r="U1519" s="410"/>
      <c r="V1519" s="410"/>
      <c r="W1519" s="410"/>
      <c r="X1519" s="410"/>
      <c r="Y1519" s="410"/>
      <c r="Z1519" s="410"/>
    </row>
    <row r="1520" spans="1:26" x14ac:dyDescent="0.25">
      <c r="A1520" s="19"/>
      <c r="B1520" s="18"/>
      <c r="C1520" s="19"/>
      <c r="D1520" s="19"/>
      <c r="E1520" s="26"/>
      <c r="F1520" s="435">
        <f t="shared" si="16"/>
        <v>0</v>
      </c>
      <c r="G1520" s="171"/>
      <c r="H1520" s="171"/>
      <c r="I1520" s="402"/>
      <c r="J1520" s="403"/>
      <c r="K1520" s="403"/>
      <c r="L1520" s="403"/>
      <c r="M1520" s="403"/>
      <c r="N1520" s="404"/>
      <c r="O1520" s="402"/>
      <c r="P1520" s="403"/>
      <c r="Q1520" s="403"/>
      <c r="R1520" s="403"/>
      <c r="S1520" s="403"/>
      <c r="T1520" s="404"/>
      <c r="U1520" s="410"/>
      <c r="V1520" s="410"/>
      <c r="W1520" s="410"/>
      <c r="X1520" s="410"/>
      <c r="Y1520" s="410"/>
      <c r="Z1520" s="410"/>
    </row>
    <row r="1521" spans="1:26" x14ac:dyDescent="0.25">
      <c r="A1521" s="19"/>
      <c r="B1521" s="18"/>
      <c r="C1521" s="19"/>
      <c r="D1521" s="19"/>
      <c r="E1521" s="26"/>
      <c r="F1521" s="435">
        <f t="shared" si="16"/>
        <v>0</v>
      </c>
      <c r="G1521" s="171"/>
      <c r="H1521" s="171"/>
      <c r="I1521" s="402"/>
      <c r="J1521" s="403"/>
      <c r="K1521" s="403"/>
      <c r="L1521" s="403"/>
      <c r="M1521" s="403"/>
      <c r="N1521" s="404"/>
      <c r="O1521" s="402"/>
      <c r="P1521" s="403"/>
      <c r="Q1521" s="403"/>
      <c r="R1521" s="403"/>
      <c r="S1521" s="403"/>
      <c r="T1521" s="404"/>
      <c r="U1521" s="410"/>
      <c r="V1521" s="410"/>
      <c r="W1521" s="410"/>
      <c r="X1521" s="410"/>
      <c r="Y1521" s="410"/>
      <c r="Z1521" s="410"/>
    </row>
    <row r="1522" spans="1:26" x14ac:dyDescent="0.25">
      <c r="A1522" s="19"/>
      <c r="B1522" s="18"/>
      <c r="C1522" s="19"/>
      <c r="D1522" s="19"/>
      <c r="E1522" s="26"/>
      <c r="F1522" s="435">
        <f t="shared" si="16"/>
        <v>0</v>
      </c>
      <c r="G1522" s="171"/>
      <c r="H1522" s="171"/>
      <c r="I1522" s="402"/>
      <c r="J1522" s="403"/>
      <c r="K1522" s="403"/>
      <c r="L1522" s="403"/>
      <c r="M1522" s="403"/>
      <c r="N1522" s="404"/>
      <c r="O1522" s="402"/>
      <c r="P1522" s="403"/>
      <c r="Q1522" s="403"/>
      <c r="R1522" s="403"/>
      <c r="S1522" s="403"/>
      <c r="T1522" s="404"/>
      <c r="U1522" s="410"/>
      <c r="V1522" s="410"/>
      <c r="W1522" s="410"/>
      <c r="X1522" s="410"/>
      <c r="Y1522" s="410"/>
      <c r="Z1522" s="410"/>
    </row>
    <row r="1523" spans="1:26" x14ac:dyDescent="0.25">
      <c r="A1523" s="19"/>
      <c r="B1523" s="18"/>
      <c r="C1523" s="19"/>
      <c r="D1523" s="19"/>
      <c r="E1523" s="26"/>
      <c r="F1523" s="435">
        <f t="shared" si="16"/>
        <v>0</v>
      </c>
      <c r="G1523" s="171"/>
      <c r="H1523" s="171"/>
      <c r="I1523" s="402"/>
      <c r="J1523" s="403"/>
      <c r="K1523" s="403"/>
      <c r="L1523" s="403"/>
      <c r="M1523" s="403"/>
      <c r="N1523" s="404"/>
      <c r="O1523" s="402"/>
      <c r="P1523" s="403"/>
      <c r="Q1523" s="403"/>
      <c r="R1523" s="403"/>
      <c r="S1523" s="403"/>
      <c r="T1523" s="404"/>
      <c r="U1523" s="410"/>
      <c r="V1523" s="410"/>
      <c r="W1523" s="410"/>
      <c r="X1523" s="410"/>
      <c r="Y1523" s="410"/>
      <c r="Z1523" s="410"/>
    </row>
    <row r="1524" spans="1:26" x14ac:dyDescent="0.25">
      <c r="A1524" s="19"/>
      <c r="B1524" s="18"/>
      <c r="C1524" s="19"/>
      <c r="D1524" s="19"/>
      <c r="E1524" s="26"/>
      <c r="F1524" s="435">
        <f t="shared" si="16"/>
        <v>0</v>
      </c>
      <c r="G1524" s="171"/>
      <c r="H1524" s="171"/>
      <c r="I1524" s="402"/>
      <c r="J1524" s="403"/>
      <c r="K1524" s="403"/>
      <c r="L1524" s="403"/>
      <c r="M1524" s="403"/>
      <c r="N1524" s="404"/>
      <c r="O1524" s="402"/>
      <c r="P1524" s="403"/>
      <c r="Q1524" s="403"/>
      <c r="R1524" s="403"/>
      <c r="S1524" s="403"/>
      <c r="T1524" s="404"/>
      <c r="U1524" s="410"/>
      <c r="V1524" s="410"/>
      <c r="W1524" s="410"/>
      <c r="X1524" s="410"/>
      <c r="Y1524" s="410"/>
      <c r="Z1524" s="410"/>
    </row>
    <row r="1525" spans="1:26" x14ac:dyDescent="0.25">
      <c r="A1525" s="19"/>
      <c r="B1525" s="18"/>
      <c r="C1525" s="19"/>
      <c r="D1525" s="19"/>
      <c r="E1525" s="26"/>
      <c r="F1525" s="435">
        <f t="shared" si="16"/>
        <v>0</v>
      </c>
      <c r="G1525" s="171"/>
      <c r="H1525" s="171"/>
      <c r="I1525" s="402"/>
      <c r="J1525" s="403"/>
      <c r="K1525" s="403"/>
      <c r="L1525" s="403"/>
      <c r="M1525" s="403"/>
      <c r="N1525" s="404"/>
      <c r="O1525" s="402"/>
      <c r="P1525" s="403"/>
      <c r="Q1525" s="403"/>
      <c r="R1525" s="403"/>
      <c r="S1525" s="403"/>
      <c r="T1525" s="404"/>
      <c r="U1525" s="410"/>
      <c r="V1525" s="410"/>
      <c r="W1525" s="410"/>
      <c r="X1525" s="410"/>
      <c r="Y1525" s="410"/>
      <c r="Z1525" s="410"/>
    </row>
    <row r="1526" spans="1:26" x14ac:dyDescent="0.25">
      <c r="A1526" s="19"/>
      <c r="B1526" s="18"/>
      <c r="C1526" s="19"/>
      <c r="D1526" s="19"/>
      <c r="E1526" s="26"/>
      <c r="F1526" s="435">
        <f t="shared" si="16"/>
        <v>0</v>
      </c>
      <c r="G1526" s="171"/>
      <c r="H1526" s="171"/>
      <c r="I1526" s="402"/>
      <c r="J1526" s="403"/>
      <c r="K1526" s="403"/>
      <c r="L1526" s="403"/>
      <c r="M1526" s="403"/>
      <c r="N1526" s="404"/>
      <c r="O1526" s="402"/>
      <c r="P1526" s="403"/>
      <c r="Q1526" s="403"/>
      <c r="R1526" s="403"/>
      <c r="S1526" s="403"/>
      <c r="T1526" s="404"/>
      <c r="U1526" s="410"/>
      <c r="V1526" s="410"/>
      <c r="W1526" s="410"/>
      <c r="X1526" s="410"/>
      <c r="Y1526" s="410"/>
      <c r="Z1526" s="410"/>
    </row>
    <row r="1527" spans="1:26" x14ac:dyDescent="0.25">
      <c r="A1527" s="19"/>
      <c r="B1527" s="18"/>
      <c r="C1527" s="19"/>
      <c r="D1527" s="19"/>
      <c r="E1527" s="26"/>
      <c r="F1527" s="435">
        <f t="shared" si="16"/>
        <v>0</v>
      </c>
      <c r="G1527" s="171"/>
      <c r="H1527" s="171"/>
      <c r="I1527" s="402"/>
      <c r="J1527" s="403"/>
      <c r="K1527" s="403"/>
      <c r="L1527" s="403"/>
      <c r="M1527" s="403"/>
      <c r="N1527" s="404"/>
      <c r="O1527" s="402"/>
      <c r="P1527" s="403"/>
      <c r="Q1527" s="403"/>
      <c r="R1527" s="403"/>
      <c r="S1527" s="403"/>
      <c r="T1527" s="404"/>
      <c r="U1527" s="410"/>
      <c r="V1527" s="410"/>
      <c r="W1527" s="410"/>
      <c r="X1527" s="410"/>
      <c r="Y1527" s="410"/>
      <c r="Z1527" s="410"/>
    </row>
    <row r="1528" spans="1:26" x14ac:dyDescent="0.25">
      <c r="A1528" s="19"/>
      <c r="B1528" s="18"/>
      <c r="C1528" s="19"/>
      <c r="D1528" s="19"/>
      <c r="E1528" s="26"/>
      <c r="F1528" s="435">
        <f t="shared" si="16"/>
        <v>0</v>
      </c>
      <c r="G1528" s="171"/>
      <c r="H1528" s="171"/>
      <c r="I1528" s="402"/>
      <c r="J1528" s="403"/>
      <c r="K1528" s="403"/>
      <c r="L1528" s="403"/>
      <c r="M1528" s="403"/>
      <c r="N1528" s="404"/>
      <c r="O1528" s="402"/>
      <c r="P1528" s="403"/>
      <c r="Q1528" s="403"/>
      <c r="R1528" s="403"/>
      <c r="S1528" s="403"/>
      <c r="T1528" s="404"/>
      <c r="U1528" s="410"/>
      <c r="V1528" s="410"/>
      <c r="W1528" s="410"/>
      <c r="X1528" s="410"/>
      <c r="Y1528" s="410"/>
      <c r="Z1528" s="410"/>
    </row>
    <row r="1529" spans="1:26" x14ac:dyDescent="0.25">
      <c r="A1529" s="19"/>
      <c r="B1529" s="18"/>
      <c r="C1529" s="19"/>
      <c r="D1529" s="19"/>
      <c r="E1529" s="26"/>
      <c r="F1529" s="435">
        <f t="shared" si="16"/>
        <v>0</v>
      </c>
      <c r="G1529" s="171"/>
      <c r="H1529" s="171"/>
      <c r="I1529" s="402"/>
      <c r="J1529" s="403"/>
      <c r="K1529" s="403"/>
      <c r="L1529" s="403"/>
      <c r="M1529" s="403"/>
      <c r="N1529" s="404"/>
      <c r="O1529" s="402"/>
      <c r="P1529" s="403"/>
      <c r="Q1529" s="403"/>
      <c r="R1529" s="403"/>
      <c r="S1529" s="403"/>
      <c r="T1529" s="404"/>
      <c r="U1529" s="410"/>
      <c r="V1529" s="410"/>
      <c r="W1529" s="410"/>
      <c r="X1529" s="410"/>
      <c r="Y1529" s="410"/>
      <c r="Z1529" s="410"/>
    </row>
    <row r="1530" spans="1:26" x14ac:dyDescent="0.25">
      <c r="A1530" s="19"/>
      <c r="B1530" s="18"/>
      <c r="C1530" s="19"/>
      <c r="D1530" s="19"/>
      <c r="E1530" s="26"/>
      <c r="F1530" s="435">
        <f t="shared" si="16"/>
        <v>0</v>
      </c>
      <c r="G1530" s="171"/>
      <c r="H1530" s="171"/>
      <c r="I1530" s="402"/>
      <c r="J1530" s="403"/>
      <c r="K1530" s="403"/>
      <c r="L1530" s="403"/>
      <c r="M1530" s="403"/>
      <c r="N1530" s="404"/>
      <c r="O1530" s="402"/>
      <c r="P1530" s="403"/>
      <c r="Q1530" s="403"/>
      <c r="R1530" s="403"/>
      <c r="S1530" s="403"/>
      <c r="T1530" s="404"/>
      <c r="U1530" s="410"/>
      <c r="V1530" s="410"/>
      <c r="W1530" s="410"/>
      <c r="X1530" s="410"/>
      <c r="Y1530" s="410"/>
      <c r="Z1530" s="410"/>
    </row>
    <row r="1531" spans="1:26" x14ac:dyDescent="0.25">
      <c r="A1531" s="19"/>
      <c r="B1531" s="18"/>
      <c r="C1531" s="19"/>
      <c r="D1531" s="19"/>
      <c r="E1531" s="26"/>
      <c r="F1531" s="435">
        <f t="shared" si="16"/>
        <v>0</v>
      </c>
      <c r="G1531" s="171"/>
      <c r="H1531" s="171"/>
      <c r="I1531" s="402"/>
      <c r="J1531" s="403"/>
      <c r="K1531" s="403"/>
      <c r="L1531" s="403"/>
      <c r="M1531" s="403"/>
      <c r="N1531" s="404"/>
      <c r="O1531" s="402"/>
      <c r="P1531" s="403"/>
      <c r="Q1531" s="403"/>
      <c r="R1531" s="403"/>
      <c r="S1531" s="403"/>
      <c r="T1531" s="404"/>
      <c r="U1531" s="410"/>
      <c r="V1531" s="410"/>
      <c r="W1531" s="410"/>
      <c r="X1531" s="410"/>
      <c r="Y1531" s="410"/>
      <c r="Z1531" s="410"/>
    </row>
    <row r="1532" spans="1:26" x14ac:dyDescent="0.25">
      <c r="A1532" s="19"/>
      <c r="B1532" s="18"/>
      <c r="C1532" s="19"/>
      <c r="D1532" s="19"/>
      <c r="E1532" s="26"/>
      <c r="F1532" s="435">
        <f t="shared" si="16"/>
        <v>0</v>
      </c>
      <c r="G1532" s="171"/>
      <c r="H1532" s="171"/>
      <c r="I1532" s="402"/>
      <c r="J1532" s="403"/>
      <c r="K1532" s="403"/>
      <c r="L1532" s="403"/>
      <c r="M1532" s="403"/>
      <c r="N1532" s="404"/>
      <c r="O1532" s="402"/>
      <c r="P1532" s="403"/>
      <c r="Q1532" s="403"/>
      <c r="R1532" s="403"/>
      <c r="S1532" s="403"/>
      <c r="T1532" s="404"/>
      <c r="U1532" s="410"/>
      <c r="V1532" s="410"/>
      <c r="W1532" s="410"/>
      <c r="X1532" s="410"/>
      <c r="Y1532" s="410"/>
      <c r="Z1532" s="410"/>
    </row>
    <row r="1533" spans="1:26" x14ac:dyDescent="0.25">
      <c r="A1533" s="19"/>
      <c r="B1533" s="18"/>
      <c r="C1533" s="19"/>
      <c r="D1533" s="19"/>
      <c r="E1533" s="26"/>
      <c r="F1533" s="435">
        <f t="shared" si="16"/>
        <v>0</v>
      </c>
      <c r="G1533" s="171"/>
      <c r="H1533" s="171"/>
      <c r="I1533" s="402"/>
      <c r="J1533" s="403"/>
      <c r="K1533" s="403"/>
      <c r="L1533" s="403"/>
      <c r="M1533" s="403"/>
      <c r="N1533" s="404"/>
      <c r="O1533" s="402"/>
      <c r="P1533" s="403"/>
      <c r="Q1533" s="403"/>
      <c r="R1533" s="403"/>
      <c r="S1533" s="403"/>
      <c r="T1533" s="404"/>
      <c r="U1533" s="410"/>
      <c r="V1533" s="410"/>
      <c r="W1533" s="410"/>
      <c r="X1533" s="410"/>
      <c r="Y1533" s="410"/>
      <c r="Z1533" s="410"/>
    </row>
    <row r="1534" spans="1:26" x14ac:dyDescent="0.25">
      <c r="A1534" s="19"/>
      <c r="B1534" s="18"/>
      <c r="C1534" s="19"/>
      <c r="D1534" s="19"/>
      <c r="E1534" s="26"/>
      <c r="F1534" s="435">
        <f t="shared" si="16"/>
        <v>0</v>
      </c>
      <c r="G1534" s="171"/>
      <c r="H1534" s="171"/>
      <c r="I1534" s="402"/>
      <c r="J1534" s="403"/>
      <c r="K1534" s="403"/>
      <c r="L1534" s="403"/>
      <c r="M1534" s="403"/>
      <c r="N1534" s="404"/>
      <c r="O1534" s="402"/>
      <c r="P1534" s="403"/>
      <c r="Q1534" s="403"/>
      <c r="R1534" s="403"/>
      <c r="S1534" s="403"/>
      <c r="T1534" s="404"/>
      <c r="U1534" s="410"/>
      <c r="V1534" s="410"/>
      <c r="W1534" s="410"/>
      <c r="X1534" s="410"/>
      <c r="Y1534" s="410"/>
      <c r="Z1534" s="410"/>
    </row>
    <row r="1535" spans="1:26" x14ac:dyDescent="0.25">
      <c r="A1535" s="19"/>
      <c r="B1535" s="18"/>
      <c r="C1535" s="19"/>
      <c r="D1535" s="19"/>
      <c r="E1535" s="26"/>
      <c r="F1535" s="435">
        <f t="shared" si="16"/>
        <v>0</v>
      </c>
      <c r="G1535" s="171"/>
      <c r="H1535" s="171"/>
      <c r="I1535" s="402"/>
      <c r="J1535" s="403"/>
      <c r="K1535" s="403"/>
      <c r="L1535" s="403"/>
      <c r="M1535" s="403"/>
      <c r="N1535" s="404"/>
      <c r="O1535" s="402"/>
      <c r="P1535" s="403"/>
      <c r="Q1535" s="403"/>
      <c r="R1535" s="403"/>
      <c r="S1535" s="403"/>
      <c r="T1535" s="404"/>
      <c r="U1535" s="410"/>
      <c r="V1535" s="410"/>
      <c r="W1535" s="410"/>
      <c r="X1535" s="410"/>
      <c r="Y1535" s="410"/>
      <c r="Z1535" s="410"/>
    </row>
    <row r="1536" spans="1:26" x14ac:dyDescent="0.25">
      <c r="A1536" s="19"/>
      <c r="B1536" s="18"/>
      <c r="C1536" s="19"/>
      <c r="D1536" s="19"/>
      <c r="E1536" s="26"/>
      <c r="F1536" s="435">
        <f t="shared" si="16"/>
        <v>0</v>
      </c>
      <c r="G1536" s="171"/>
      <c r="H1536" s="171"/>
      <c r="I1536" s="402"/>
      <c r="J1536" s="403"/>
      <c r="K1536" s="403"/>
      <c r="L1536" s="403"/>
      <c r="M1536" s="403"/>
      <c r="N1536" s="404"/>
      <c r="O1536" s="402"/>
      <c r="P1536" s="403"/>
      <c r="Q1536" s="403"/>
      <c r="R1536" s="403"/>
      <c r="S1536" s="403"/>
      <c r="T1536" s="404"/>
      <c r="U1536" s="410"/>
      <c r="V1536" s="410"/>
      <c r="W1536" s="410"/>
      <c r="X1536" s="410"/>
      <c r="Y1536" s="410"/>
      <c r="Z1536" s="410"/>
    </row>
    <row r="1537" spans="1:26" x14ac:dyDescent="0.25">
      <c r="A1537" s="19"/>
      <c r="B1537" s="18"/>
      <c r="C1537" s="19"/>
      <c r="D1537" s="19"/>
      <c r="E1537" s="26"/>
      <c r="F1537" s="435">
        <f t="shared" si="16"/>
        <v>0</v>
      </c>
      <c r="G1537" s="171"/>
      <c r="H1537" s="171"/>
      <c r="I1537" s="402"/>
      <c r="J1537" s="403"/>
      <c r="K1537" s="403"/>
      <c r="L1537" s="403"/>
      <c r="M1537" s="403"/>
      <c r="N1537" s="404"/>
      <c r="O1537" s="402"/>
      <c r="P1537" s="403"/>
      <c r="Q1537" s="403"/>
      <c r="R1537" s="403"/>
      <c r="S1537" s="403"/>
      <c r="T1537" s="404"/>
      <c r="U1537" s="410"/>
      <c r="V1537" s="410"/>
      <c r="W1537" s="410"/>
      <c r="X1537" s="410"/>
      <c r="Y1537" s="410"/>
      <c r="Z1537" s="410"/>
    </row>
    <row r="1538" spans="1:26" x14ac:dyDescent="0.25">
      <c r="A1538" s="19"/>
      <c r="B1538" s="18"/>
      <c r="C1538" s="19"/>
      <c r="D1538" s="19"/>
      <c r="E1538" s="26"/>
      <c r="F1538" s="435">
        <f t="shared" si="16"/>
        <v>0</v>
      </c>
      <c r="G1538" s="171"/>
      <c r="H1538" s="171"/>
      <c r="I1538" s="402"/>
      <c r="J1538" s="403"/>
      <c r="K1538" s="403"/>
      <c r="L1538" s="403"/>
      <c r="M1538" s="403"/>
      <c r="N1538" s="404"/>
      <c r="O1538" s="402"/>
      <c r="P1538" s="403"/>
      <c r="Q1538" s="403"/>
      <c r="R1538" s="403"/>
      <c r="S1538" s="403"/>
      <c r="T1538" s="404"/>
      <c r="U1538" s="410"/>
      <c r="V1538" s="410"/>
      <c r="W1538" s="410"/>
      <c r="X1538" s="410"/>
      <c r="Y1538" s="410"/>
      <c r="Z1538" s="410"/>
    </row>
    <row r="1539" spans="1:26" x14ac:dyDescent="0.25">
      <c r="A1539" s="19"/>
      <c r="B1539" s="18"/>
      <c r="C1539" s="19"/>
      <c r="D1539" s="19"/>
      <c r="E1539" s="26"/>
      <c r="F1539" s="435">
        <f t="shared" si="16"/>
        <v>0</v>
      </c>
      <c r="G1539" s="171"/>
      <c r="H1539" s="171"/>
      <c r="I1539" s="402"/>
      <c r="J1539" s="403"/>
      <c r="K1539" s="403"/>
      <c r="L1539" s="403"/>
      <c r="M1539" s="403"/>
      <c r="N1539" s="404"/>
      <c r="O1539" s="402"/>
      <c r="P1539" s="403"/>
      <c r="Q1539" s="403"/>
      <c r="R1539" s="403"/>
      <c r="S1539" s="403"/>
      <c r="T1539" s="404"/>
      <c r="U1539" s="410"/>
      <c r="V1539" s="410"/>
      <c r="W1539" s="410"/>
      <c r="X1539" s="410"/>
      <c r="Y1539" s="410"/>
      <c r="Z1539" s="410"/>
    </row>
    <row r="1540" spans="1:26" x14ac:dyDescent="0.25">
      <c r="A1540" s="19"/>
      <c r="B1540" s="18"/>
      <c r="C1540" s="19"/>
      <c r="D1540" s="19"/>
      <c r="E1540" s="26"/>
      <c r="F1540" s="435">
        <f t="shared" si="16"/>
        <v>0</v>
      </c>
      <c r="G1540" s="171"/>
      <c r="H1540" s="171"/>
      <c r="I1540" s="402"/>
      <c r="J1540" s="403"/>
      <c r="K1540" s="403"/>
      <c r="L1540" s="403"/>
      <c r="M1540" s="403"/>
      <c r="N1540" s="404"/>
      <c r="O1540" s="402"/>
      <c r="P1540" s="403"/>
      <c r="Q1540" s="403"/>
      <c r="R1540" s="403"/>
      <c r="S1540" s="403"/>
      <c r="T1540" s="404"/>
      <c r="U1540" s="410"/>
      <c r="V1540" s="410"/>
      <c r="W1540" s="410"/>
      <c r="X1540" s="410"/>
      <c r="Y1540" s="410"/>
      <c r="Z1540" s="410"/>
    </row>
    <row r="1541" spans="1:26" x14ac:dyDescent="0.25">
      <c r="A1541" s="19"/>
      <c r="B1541" s="18"/>
      <c r="C1541" s="19"/>
      <c r="D1541" s="19"/>
      <c r="E1541" s="26"/>
      <c r="F1541" s="435">
        <f t="shared" si="16"/>
        <v>0</v>
      </c>
      <c r="G1541" s="171"/>
      <c r="H1541" s="171"/>
      <c r="I1541" s="402"/>
      <c r="J1541" s="403"/>
      <c r="K1541" s="403"/>
      <c r="L1541" s="403"/>
      <c r="M1541" s="403"/>
      <c r="N1541" s="404"/>
      <c r="O1541" s="402"/>
      <c r="P1541" s="403"/>
      <c r="Q1541" s="403"/>
      <c r="R1541" s="403"/>
      <c r="S1541" s="403"/>
      <c r="T1541" s="404"/>
      <c r="U1541" s="410"/>
      <c r="V1541" s="410"/>
      <c r="W1541" s="410"/>
      <c r="X1541" s="410"/>
      <c r="Y1541" s="410"/>
      <c r="Z1541" s="410"/>
    </row>
    <row r="1542" spans="1:26" x14ac:dyDescent="0.25">
      <c r="A1542" s="19"/>
      <c r="B1542" s="18"/>
      <c r="C1542" s="19"/>
      <c r="D1542" s="19"/>
      <c r="E1542" s="26"/>
      <c r="F1542" s="435">
        <f t="shared" si="16"/>
        <v>0</v>
      </c>
      <c r="G1542" s="171"/>
      <c r="H1542" s="171"/>
      <c r="I1542" s="402"/>
      <c r="J1542" s="403"/>
      <c r="K1542" s="403"/>
      <c r="L1542" s="403"/>
      <c r="M1542" s="403"/>
      <c r="N1542" s="404"/>
      <c r="O1542" s="402"/>
      <c r="P1542" s="403"/>
      <c r="Q1542" s="403"/>
      <c r="R1542" s="403"/>
      <c r="S1542" s="403"/>
      <c r="T1542" s="404"/>
      <c r="U1542" s="410"/>
      <c r="V1542" s="410"/>
      <c r="W1542" s="410"/>
      <c r="X1542" s="410"/>
      <c r="Y1542" s="410"/>
      <c r="Z1542" s="410"/>
    </row>
    <row r="1543" spans="1:26" x14ac:dyDescent="0.25">
      <c r="A1543" s="19"/>
      <c r="B1543" s="18"/>
      <c r="C1543" s="19"/>
      <c r="D1543" s="19"/>
      <c r="E1543" s="26"/>
      <c r="F1543" s="435">
        <f t="shared" si="16"/>
        <v>0</v>
      </c>
      <c r="G1543" s="171"/>
      <c r="H1543" s="171"/>
      <c r="I1543" s="402"/>
      <c r="J1543" s="403"/>
      <c r="K1543" s="403"/>
      <c r="L1543" s="403"/>
      <c r="M1543" s="403"/>
      <c r="N1543" s="404"/>
      <c r="O1543" s="402"/>
      <c r="P1543" s="403"/>
      <c r="Q1543" s="403"/>
      <c r="R1543" s="403"/>
      <c r="S1543" s="403"/>
      <c r="T1543" s="404"/>
      <c r="U1543" s="410"/>
      <c r="V1543" s="410"/>
      <c r="W1543" s="410"/>
      <c r="X1543" s="410"/>
      <c r="Y1543" s="410"/>
      <c r="Z1543" s="410"/>
    </row>
    <row r="1544" spans="1:26" x14ac:dyDescent="0.25">
      <c r="A1544" s="19"/>
      <c r="B1544" s="18"/>
      <c r="C1544" s="19"/>
      <c r="D1544" s="19"/>
      <c r="E1544" s="26"/>
      <c r="F1544" s="435">
        <f t="shared" si="16"/>
        <v>0</v>
      </c>
      <c r="G1544" s="171"/>
      <c r="H1544" s="171"/>
      <c r="I1544" s="402"/>
      <c r="J1544" s="403"/>
      <c r="K1544" s="403"/>
      <c r="L1544" s="403"/>
      <c r="M1544" s="403"/>
      <c r="N1544" s="404"/>
      <c r="O1544" s="402"/>
      <c r="P1544" s="403"/>
      <c r="Q1544" s="403"/>
      <c r="R1544" s="403"/>
      <c r="S1544" s="403"/>
      <c r="T1544" s="404"/>
      <c r="U1544" s="410"/>
      <c r="V1544" s="410"/>
      <c r="W1544" s="410"/>
      <c r="X1544" s="410"/>
      <c r="Y1544" s="410"/>
      <c r="Z1544" s="410"/>
    </row>
    <row r="1545" spans="1:26" x14ac:dyDescent="0.25">
      <c r="A1545" s="19"/>
      <c r="B1545" s="18"/>
      <c r="C1545" s="19"/>
      <c r="D1545" s="19"/>
      <c r="E1545" s="26"/>
      <c r="F1545" s="435">
        <f t="shared" si="16"/>
        <v>0</v>
      </c>
      <c r="G1545" s="171"/>
      <c r="H1545" s="171"/>
      <c r="I1545" s="402"/>
      <c r="J1545" s="403"/>
      <c r="K1545" s="403"/>
      <c r="L1545" s="403"/>
      <c r="M1545" s="403"/>
      <c r="N1545" s="404"/>
      <c r="O1545" s="402"/>
      <c r="P1545" s="403"/>
      <c r="Q1545" s="403"/>
      <c r="R1545" s="403"/>
      <c r="S1545" s="403"/>
      <c r="T1545" s="404"/>
      <c r="U1545" s="410"/>
      <c r="V1545" s="410"/>
      <c r="W1545" s="410"/>
      <c r="X1545" s="410"/>
      <c r="Y1545" s="410"/>
      <c r="Z1545" s="410"/>
    </row>
    <row r="1546" spans="1:26" x14ac:dyDescent="0.25">
      <c r="A1546" s="19"/>
      <c r="B1546" s="18"/>
      <c r="C1546" s="19"/>
      <c r="D1546" s="19"/>
      <c r="E1546" s="26"/>
      <c r="F1546" s="435">
        <f t="shared" si="16"/>
        <v>0</v>
      </c>
      <c r="G1546" s="171"/>
      <c r="H1546" s="171"/>
      <c r="I1546" s="402"/>
      <c r="J1546" s="403"/>
      <c r="K1546" s="403"/>
      <c r="L1546" s="403"/>
      <c r="M1546" s="403"/>
      <c r="N1546" s="404"/>
      <c r="O1546" s="402"/>
      <c r="P1546" s="403"/>
      <c r="Q1546" s="403"/>
      <c r="R1546" s="403"/>
      <c r="S1546" s="403"/>
      <c r="T1546" s="404"/>
      <c r="U1546" s="410"/>
      <c r="V1546" s="410"/>
      <c r="W1546" s="410"/>
      <c r="X1546" s="410"/>
      <c r="Y1546" s="410"/>
      <c r="Z1546" s="410"/>
    </row>
    <row r="1547" spans="1:26" x14ac:dyDescent="0.25">
      <c r="A1547" s="19"/>
      <c r="B1547" s="18"/>
      <c r="C1547" s="19"/>
      <c r="D1547" s="19"/>
      <c r="E1547" s="26"/>
      <c r="F1547" s="435">
        <f t="shared" si="16"/>
        <v>0</v>
      </c>
      <c r="G1547" s="171"/>
      <c r="H1547" s="171"/>
      <c r="I1547" s="402"/>
      <c r="J1547" s="403"/>
      <c r="K1547" s="403"/>
      <c r="L1547" s="403"/>
      <c r="M1547" s="403"/>
      <c r="N1547" s="404"/>
      <c r="O1547" s="402"/>
      <c r="P1547" s="403"/>
      <c r="Q1547" s="403"/>
      <c r="R1547" s="403"/>
      <c r="S1547" s="403"/>
      <c r="T1547" s="404"/>
      <c r="U1547" s="410"/>
      <c r="V1547" s="410"/>
      <c r="W1547" s="410"/>
      <c r="X1547" s="410"/>
      <c r="Y1547" s="410"/>
      <c r="Z1547" s="410"/>
    </row>
    <row r="1548" spans="1:26" x14ac:dyDescent="0.25">
      <c r="A1548" s="19"/>
      <c r="B1548" s="18"/>
      <c r="C1548" s="19"/>
      <c r="D1548" s="19"/>
      <c r="E1548" s="26"/>
      <c r="F1548" s="435">
        <f t="shared" si="16"/>
        <v>0</v>
      </c>
      <c r="G1548" s="171"/>
      <c r="H1548" s="171"/>
      <c r="I1548" s="402"/>
      <c r="J1548" s="403"/>
      <c r="K1548" s="403"/>
      <c r="L1548" s="403"/>
      <c r="M1548" s="403"/>
      <c r="N1548" s="404"/>
      <c r="O1548" s="402"/>
      <c r="P1548" s="403"/>
      <c r="Q1548" s="403"/>
      <c r="R1548" s="403"/>
      <c r="S1548" s="403"/>
      <c r="T1548" s="404"/>
      <c r="U1548" s="410"/>
      <c r="V1548" s="410"/>
      <c r="W1548" s="410"/>
      <c r="X1548" s="410"/>
      <c r="Y1548" s="410"/>
      <c r="Z1548" s="410"/>
    </row>
    <row r="1549" spans="1:26" x14ac:dyDescent="0.25">
      <c r="A1549" s="19"/>
      <c r="B1549" s="18"/>
      <c r="C1549" s="19"/>
      <c r="D1549" s="19"/>
      <c r="E1549" s="26"/>
      <c r="F1549" s="435">
        <f t="shared" si="16"/>
        <v>0</v>
      </c>
      <c r="G1549" s="171"/>
      <c r="H1549" s="171"/>
      <c r="I1549" s="402"/>
      <c r="J1549" s="403"/>
      <c r="K1549" s="403"/>
      <c r="L1549" s="403"/>
      <c r="M1549" s="403"/>
      <c r="N1549" s="404"/>
      <c r="O1549" s="402"/>
      <c r="P1549" s="403"/>
      <c r="Q1549" s="403"/>
      <c r="R1549" s="403"/>
      <c r="S1549" s="403"/>
      <c r="T1549" s="404"/>
      <c r="U1549" s="410"/>
      <c r="V1549" s="410"/>
      <c r="W1549" s="410"/>
      <c r="X1549" s="410"/>
      <c r="Y1549" s="410"/>
      <c r="Z1549" s="410"/>
    </row>
    <row r="1550" spans="1:26" x14ac:dyDescent="0.25">
      <c r="A1550" s="19"/>
      <c r="B1550" s="18"/>
      <c r="C1550" s="19"/>
      <c r="D1550" s="19"/>
      <c r="E1550" s="26"/>
      <c r="F1550" s="435">
        <f t="shared" si="16"/>
        <v>0</v>
      </c>
      <c r="G1550" s="171"/>
      <c r="H1550" s="171"/>
      <c r="I1550" s="402"/>
      <c r="J1550" s="403"/>
      <c r="K1550" s="403"/>
      <c r="L1550" s="403"/>
      <c r="M1550" s="403"/>
      <c r="N1550" s="404"/>
      <c r="O1550" s="402"/>
      <c r="P1550" s="403"/>
      <c r="Q1550" s="403"/>
      <c r="R1550" s="403"/>
      <c r="S1550" s="403"/>
      <c r="T1550" s="404"/>
      <c r="U1550" s="410"/>
      <c r="V1550" s="410"/>
      <c r="W1550" s="410"/>
      <c r="X1550" s="410"/>
      <c r="Y1550" s="410"/>
      <c r="Z1550" s="410"/>
    </row>
    <row r="1551" spans="1:26" x14ac:dyDescent="0.25">
      <c r="A1551" s="19"/>
      <c r="B1551" s="18"/>
      <c r="C1551" s="19"/>
      <c r="D1551" s="19"/>
      <c r="E1551" s="26"/>
      <c r="F1551" s="435">
        <f t="shared" si="16"/>
        <v>0</v>
      </c>
      <c r="G1551" s="171"/>
      <c r="H1551" s="171"/>
      <c r="I1551" s="402"/>
      <c r="J1551" s="403"/>
      <c r="K1551" s="403"/>
      <c r="L1551" s="403"/>
      <c r="M1551" s="403"/>
      <c r="N1551" s="404"/>
      <c r="O1551" s="402"/>
      <c r="P1551" s="403"/>
      <c r="Q1551" s="403"/>
      <c r="R1551" s="403"/>
      <c r="S1551" s="403"/>
      <c r="T1551" s="404"/>
      <c r="U1551" s="410"/>
      <c r="V1551" s="410"/>
      <c r="W1551" s="410"/>
      <c r="X1551" s="410"/>
      <c r="Y1551" s="410"/>
      <c r="Z1551" s="410"/>
    </row>
    <row r="1552" spans="1:26" x14ac:dyDescent="0.25">
      <c r="A1552" s="19"/>
      <c r="B1552" s="18"/>
      <c r="C1552" s="19"/>
      <c r="D1552" s="19"/>
      <c r="E1552" s="26"/>
      <c r="F1552" s="435">
        <f t="shared" si="16"/>
        <v>0</v>
      </c>
      <c r="G1552" s="171"/>
      <c r="H1552" s="171"/>
      <c r="I1552" s="402"/>
      <c r="J1552" s="403"/>
      <c r="K1552" s="403"/>
      <c r="L1552" s="403"/>
      <c r="M1552" s="403"/>
      <c r="N1552" s="404"/>
      <c r="O1552" s="402"/>
      <c r="P1552" s="403"/>
      <c r="Q1552" s="403"/>
      <c r="R1552" s="403"/>
      <c r="S1552" s="403"/>
      <c r="T1552" s="404"/>
      <c r="U1552" s="410"/>
      <c r="V1552" s="410"/>
      <c r="W1552" s="410"/>
      <c r="X1552" s="410"/>
      <c r="Y1552" s="410"/>
      <c r="Z1552" s="410"/>
    </row>
    <row r="1553" spans="1:26" x14ac:dyDescent="0.25">
      <c r="A1553" s="19"/>
      <c r="B1553" s="18"/>
      <c r="C1553" s="19"/>
      <c r="D1553" s="19"/>
      <c r="E1553" s="26"/>
      <c r="F1553" s="435">
        <f t="shared" si="16"/>
        <v>0</v>
      </c>
      <c r="G1553" s="171"/>
      <c r="H1553" s="171"/>
      <c r="I1553" s="402"/>
      <c r="J1553" s="403"/>
      <c r="K1553" s="403"/>
      <c r="L1553" s="403"/>
      <c r="M1553" s="403"/>
      <c r="N1553" s="404"/>
      <c r="O1553" s="402"/>
      <c r="P1553" s="403"/>
      <c r="Q1553" s="403"/>
      <c r="R1553" s="403"/>
      <c r="S1553" s="403"/>
      <c r="T1553" s="404"/>
      <c r="U1553" s="410"/>
      <c r="V1553" s="410"/>
      <c r="W1553" s="410"/>
      <c r="X1553" s="410"/>
      <c r="Y1553" s="410"/>
      <c r="Z1553" s="410"/>
    </row>
    <row r="1554" spans="1:26" x14ac:dyDescent="0.25">
      <c r="A1554" s="19"/>
      <c r="B1554" s="18"/>
      <c r="C1554" s="19"/>
      <c r="D1554" s="19"/>
      <c r="E1554" s="26"/>
      <c r="F1554" s="435">
        <f t="shared" si="16"/>
        <v>0</v>
      </c>
      <c r="G1554" s="171"/>
      <c r="H1554" s="171"/>
      <c r="I1554" s="402"/>
      <c r="J1554" s="403"/>
      <c r="K1554" s="403"/>
      <c r="L1554" s="403"/>
      <c r="M1554" s="403"/>
      <c r="N1554" s="404"/>
      <c r="O1554" s="402"/>
      <c r="P1554" s="403"/>
      <c r="Q1554" s="403"/>
      <c r="R1554" s="403"/>
      <c r="S1554" s="403"/>
      <c r="T1554" s="404"/>
      <c r="U1554" s="410"/>
      <c r="V1554" s="410"/>
      <c r="W1554" s="410"/>
      <c r="X1554" s="410"/>
      <c r="Y1554" s="410"/>
      <c r="Z1554" s="410"/>
    </row>
    <row r="1555" spans="1:26" x14ac:dyDescent="0.25">
      <c r="A1555" s="19"/>
      <c r="B1555" s="18"/>
      <c r="C1555" s="19"/>
      <c r="D1555" s="19"/>
      <c r="E1555" s="26"/>
      <c r="F1555" s="435">
        <f t="shared" si="16"/>
        <v>0</v>
      </c>
      <c r="G1555" s="171"/>
      <c r="H1555" s="171"/>
      <c r="I1555" s="402"/>
      <c r="J1555" s="403"/>
      <c r="K1555" s="403"/>
      <c r="L1555" s="403"/>
      <c r="M1555" s="403"/>
      <c r="N1555" s="404"/>
      <c r="O1555" s="402"/>
      <c r="P1555" s="403"/>
      <c r="Q1555" s="403"/>
      <c r="R1555" s="403"/>
      <c r="S1555" s="403"/>
      <c r="T1555" s="404"/>
      <c r="U1555" s="410"/>
      <c r="V1555" s="410"/>
      <c r="W1555" s="410"/>
      <c r="X1555" s="410"/>
      <c r="Y1555" s="410"/>
      <c r="Z1555" s="410"/>
    </row>
    <row r="1556" spans="1:26" x14ac:dyDescent="0.25">
      <c r="A1556" s="19"/>
      <c r="B1556" s="18"/>
      <c r="C1556" s="19"/>
      <c r="D1556" s="19"/>
      <c r="E1556" s="26"/>
      <c r="F1556" s="435">
        <f t="shared" si="16"/>
        <v>0</v>
      </c>
      <c r="G1556" s="171"/>
      <c r="H1556" s="171"/>
      <c r="I1556" s="402"/>
      <c r="J1556" s="403"/>
      <c r="K1556" s="403"/>
      <c r="L1556" s="403"/>
      <c r="M1556" s="403"/>
      <c r="N1556" s="404"/>
      <c r="O1556" s="402"/>
      <c r="P1556" s="403"/>
      <c r="Q1556" s="403"/>
      <c r="R1556" s="403"/>
      <c r="S1556" s="403"/>
      <c r="T1556" s="404"/>
      <c r="U1556" s="410"/>
      <c r="V1556" s="410"/>
      <c r="W1556" s="410"/>
      <c r="X1556" s="410"/>
      <c r="Y1556" s="410"/>
      <c r="Z1556" s="410"/>
    </row>
    <row r="1557" spans="1:26" x14ac:dyDescent="0.25">
      <c r="A1557" s="19"/>
      <c r="B1557" s="18"/>
      <c r="C1557" s="19"/>
      <c r="D1557" s="19"/>
      <c r="E1557" s="26"/>
      <c r="F1557" s="435">
        <f t="shared" si="16"/>
        <v>0</v>
      </c>
      <c r="G1557" s="171"/>
      <c r="H1557" s="171"/>
      <c r="I1557" s="402"/>
      <c r="J1557" s="403"/>
      <c r="K1557" s="403"/>
      <c r="L1557" s="403"/>
      <c r="M1557" s="403"/>
      <c r="N1557" s="404"/>
      <c r="O1557" s="402"/>
      <c r="P1557" s="403"/>
      <c r="Q1557" s="403"/>
      <c r="R1557" s="403"/>
      <c r="S1557" s="403"/>
      <c r="T1557" s="404"/>
      <c r="U1557" s="410"/>
      <c r="V1557" s="410"/>
      <c r="W1557" s="410"/>
      <c r="X1557" s="410"/>
      <c r="Y1557" s="410"/>
      <c r="Z1557" s="410"/>
    </row>
    <row r="1558" spans="1:26" x14ac:dyDescent="0.25">
      <c r="A1558" s="19"/>
      <c r="B1558" s="18"/>
      <c r="C1558" s="19"/>
      <c r="D1558" s="19"/>
      <c r="E1558" s="26"/>
      <c r="F1558" s="435">
        <f t="shared" si="16"/>
        <v>0</v>
      </c>
      <c r="G1558" s="171"/>
      <c r="H1558" s="171"/>
      <c r="I1558" s="402"/>
      <c r="J1558" s="403"/>
      <c r="K1558" s="403"/>
      <c r="L1558" s="403"/>
      <c r="M1558" s="403"/>
      <c r="N1558" s="404"/>
      <c r="O1558" s="402"/>
      <c r="P1558" s="403"/>
      <c r="Q1558" s="403"/>
      <c r="R1558" s="403"/>
      <c r="S1558" s="403"/>
      <c r="T1558" s="404"/>
      <c r="U1558" s="410"/>
      <c r="V1558" s="410"/>
      <c r="W1558" s="410"/>
      <c r="X1558" s="410"/>
      <c r="Y1558" s="410"/>
      <c r="Z1558" s="410"/>
    </row>
    <row r="1559" spans="1:26" x14ac:dyDescent="0.25">
      <c r="A1559" s="19"/>
      <c r="B1559" s="18"/>
      <c r="C1559" s="19"/>
      <c r="D1559" s="19"/>
      <c r="E1559" s="26"/>
      <c r="F1559" s="435">
        <f t="shared" si="16"/>
        <v>0</v>
      </c>
      <c r="G1559" s="171"/>
      <c r="H1559" s="171"/>
      <c r="I1559" s="402"/>
      <c r="J1559" s="403"/>
      <c r="K1559" s="403"/>
      <c r="L1559" s="403"/>
      <c r="M1559" s="403"/>
      <c r="N1559" s="404"/>
      <c r="O1559" s="402"/>
      <c r="P1559" s="403"/>
      <c r="Q1559" s="403"/>
      <c r="R1559" s="403"/>
      <c r="S1559" s="403"/>
      <c r="T1559" s="404"/>
      <c r="U1559" s="410"/>
      <c r="V1559" s="410"/>
      <c r="W1559" s="410"/>
      <c r="X1559" s="410"/>
      <c r="Y1559" s="410"/>
      <c r="Z1559" s="410"/>
    </row>
    <row r="1560" spans="1:26" x14ac:dyDescent="0.25">
      <c r="A1560" s="19"/>
      <c r="B1560" s="18"/>
      <c r="C1560" s="19"/>
      <c r="D1560" s="19"/>
      <c r="E1560" s="26"/>
      <c r="F1560" s="435">
        <f t="shared" si="16"/>
        <v>0</v>
      </c>
      <c r="G1560" s="171"/>
      <c r="H1560" s="171"/>
      <c r="I1560" s="402"/>
      <c r="J1560" s="403"/>
      <c r="K1560" s="403"/>
      <c r="L1560" s="403"/>
      <c r="M1560" s="403"/>
      <c r="N1560" s="404"/>
      <c r="O1560" s="402"/>
      <c r="P1560" s="403"/>
      <c r="Q1560" s="403"/>
      <c r="R1560" s="403"/>
      <c r="S1560" s="403"/>
      <c r="T1560" s="404"/>
      <c r="U1560" s="410"/>
      <c r="V1560" s="410"/>
      <c r="W1560" s="410"/>
      <c r="X1560" s="410"/>
      <c r="Y1560" s="410"/>
      <c r="Z1560" s="410"/>
    </row>
    <row r="1561" spans="1:26" x14ac:dyDescent="0.25">
      <c r="A1561" s="19"/>
      <c r="B1561" s="18"/>
      <c r="C1561" s="19"/>
      <c r="D1561" s="19"/>
      <c r="E1561" s="26"/>
      <c r="F1561" s="435">
        <f t="shared" si="16"/>
        <v>0</v>
      </c>
      <c r="G1561" s="171"/>
      <c r="H1561" s="171"/>
      <c r="I1561" s="402"/>
      <c r="J1561" s="403"/>
      <c r="K1561" s="403"/>
      <c r="L1561" s="403"/>
      <c r="M1561" s="403"/>
      <c r="N1561" s="404"/>
      <c r="O1561" s="402"/>
      <c r="P1561" s="403"/>
      <c r="Q1561" s="403"/>
      <c r="R1561" s="403"/>
      <c r="S1561" s="403"/>
      <c r="T1561" s="404"/>
      <c r="U1561" s="410"/>
      <c r="V1561" s="410"/>
      <c r="W1561" s="410"/>
      <c r="X1561" s="410"/>
      <c r="Y1561" s="410"/>
      <c r="Z1561" s="410"/>
    </row>
    <row r="1562" spans="1:26" x14ac:dyDescent="0.25">
      <c r="A1562" s="19"/>
      <c r="B1562" s="18"/>
      <c r="C1562" s="19"/>
      <c r="D1562" s="19"/>
      <c r="E1562" s="26"/>
      <c r="F1562" s="435">
        <f t="shared" si="16"/>
        <v>0</v>
      </c>
      <c r="G1562" s="171"/>
      <c r="H1562" s="171"/>
      <c r="I1562" s="402"/>
      <c r="J1562" s="403"/>
      <c r="K1562" s="403"/>
      <c r="L1562" s="403"/>
      <c r="M1562" s="403"/>
      <c r="N1562" s="404"/>
      <c r="O1562" s="402"/>
      <c r="P1562" s="403"/>
      <c r="Q1562" s="403"/>
      <c r="R1562" s="403"/>
      <c r="S1562" s="403"/>
      <c r="T1562" s="404"/>
      <c r="U1562" s="410"/>
      <c r="V1562" s="410"/>
      <c r="W1562" s="410"/>
      <c r="X1562" s="410"/>
      <c r="Y1562" s="410"/>
      <c r="Z1562" s="410"/>
    </row>
    <row r="1563" spans="1:26" x14ac:dyDescent="0.25">
      <c r="A1563" s="19"/>
      <c r="B1563" s="18"/>
      <c r="C1563" s="19"/>
      <c r="D1563" s="19"/>
      <c r="E1563" s="26"/>
      <c r="F1563" s="435">
        <f t="shared" si="16"/>
        <v>0</v>
      </c>
      <c r="G1563" s="171"/>
      <c r="H1563" s="171"/>
      <c r="I1563" s="402"/>
      <c r="J1563" s="403"/>
      <c r="K1563" s="403"/>
      <c r="L1563" s="403"/>
      <c r="M1563" s="403"/>
      <c r="N1563" s="404"/>
      <c r="O1563" s="402"/>
      <c r="P1563" s="403"/>
      <c r="Q1563" s="403"/>
      <c r="R1563" s="403"/>
      <c r="S1563" s="403"/>
      <c r="T1563" s="404"/>
      <c r="U1563" s="410"/>
      <c r="V1563" s="410"/>
      <c r="W1563" s="410"/>
      <c r="X1563" s="410"/>
      <c r="Y1563" s="410"/>
      <c r="Z1563" s="410"/>
    </row>
    <row r="1564" spans="1:26" x14ac:dyDescent="0.25">
      <c r="A1564" s="19"/>
      <c r="B1564" s="18"/>
      <c r="C1564" s="19"/>
      <c r="D1564" s="19"/>
      <c r="E1564" s="26"/>
      <c r="F1564" s="435">
        <f t="shared" si="16"/>
        <v>0</v>
      </c>
      <c r="G1564" s="171"/>
      <c r="H1564" s="171"/>
      <c r="I1564" s="402"/>
      <c r="J1564" s="403"/>
      <c r="K1564" s="403"/>
      <c r="L1564" s="403"/>
      <c r="M1564" s="403"/>
      <c r="N1564" s="404"/>
      <c r="O1564" s="402"/>
      <c r="P1564" s="403"/>
      <c r="Q1564" s="403"/>
      <c r="R1564" s="403"/>
      <c r="S1564" s="403"/>
      <c r="T1564" s="404"/>
      <c r="U1564" s="410"/>
      <c r="V1564" s="410"/>
      <c r="W1564" s="410"/>
      <c r="X1564" s="410"/>
      <c r="Y1564" s="410"/>
      <c r="Z1564" s="410"/>
    </row>
    <row r="1565" spans="1:26" x14ac:dyDescent="0.25">
      <c r="A1565" s="19"/>
      <c r="B1565" s="18"/>
      <c r="C1565" s="19"/>
      <c r="D1565" s="19"/>
      <c r="E1565" s="26"/>
      <c r="F1565" s="435">
        <f t="shared" si="16"/>
        <v>0</v>
      </c>
      <c r="G1565" s="171"/>
      <c r="H1565" s="171"/>
      <c r="I1565" s="402"/>
      <c r="J1565" s="403"/>
      <c r="K1565" s="403"/>
      <c r="L1565" s="403"/>
      <c r="M1565" s="403"/>
      <c r="N1565" s="404"/>
      <c r="O1565" s="402"/>
      <c r="P1565" s="403"/>
      <c r="Q1565" s="403"/>
      <c r="R1565" s="403"/>
      <c r="S1565" s="403"/>
      <c r="T1565" s="404"/>
      <c r="U1565" s="410"/>
      <c r="V1565" s="410"/>
      <c r="W1565" s="410"/>
      <c r="X1565" s="410"/>
      <c r="Y1565" s="410"/>
      <c r="Z1565" s="410"/>
    </row>
    <row r="1566" spans="1:26" x14ac:dyDescent="0.25">
      <c r="A1566" s="19"/>
      <c r="B1566" s="18"/>
      <c r="C1566" s="19"/>
      <c r="D1566" s="19"/>
      <c r="E1566" s="26"/>
      <c r="F1566" s="435">
        <f t="shared" si="16"/>
        <v>0</v>
      </c>
      <c r="G1566" s="171"/>
      <c r="H1566" s="171"/>
      <c r="I1566" s="402"/>
      <c r="J1566" s="403"/>
      <c r="K1566" s="403"/>
      <c r="L1566" s="403"/>
      <c r="M1566" s="403"/>
      <c r="N1566" s="404"/>
      <c r="O1566" s="402"/>
      <c r="P1566" s="403"/>
      <c r="Q1566" s="403"/>
      <c r="R1566" s="403"/>
      <c r="S1566" s="403"/>
      <c r="T1566" s="404"/>
      <c r="U1566" s="410"/>
      <c r="V1566" s="410"/>
      <c r="W1566" s="410"/>
      <c r="X1566" s="410"/>
      <c r="Y1566" s="410"/>
      <c r="Z1566" s="410"/>
    </row>
    <row r="1567" spans="1:26" x14ac:dyDescent="0.25">
      <c r="A1567" s="19"/>
      <c r="B1567" s="18"/>
      <c r="C1567" s="19"/>
      <c r="D1567" s="19"/>
      <c r="E1567" s="26"/>
      <c r="F1567" s="435">
        <f t="shared" si="16"/>
        <v>0</v>
      </c>
      <c r="G1567" s="171"/>
      <c r="H1567" s="171"/>
      <c r="I1567" s="402"/>
      <c r="J1567" s="403"/>
      <c r="K1567" s="403"/>
      <c r="L1567" s="403"/>
      <c r="M1567" s="403"/>
      <c r="N1567" s="404"/>
      <c r="O1567" s="402"/>
      <c r="P1567" s="403"/>
      <c r="Q1567" s="403"/>
      <c r="R1567" s="403"/>
      <c r="S1567" s="403"/>
      <c r="T1567" s="404"/>
      <c r="U1567" s="410"/>
      <c r="V1567" s="410"/>
      <c r="W1567" s="410"/>
      <c r="X1567" s="410"/>
      <c r="Y1567" s="410"/>
      <c r="Z1567" s="410"/>
    </row>
    <row r="1568" spans="1:26" x14ac:dyDescent="0.25">
      <c r="A1568" s="19"/>
      <c r="B1568" s="18"/>
      <c r="C1568" s="19"/>
      <c r="D1568" s="19"/>
      <c r="E1568" s="26"/>
      <c r="F1568" s="435">
        <f t="shared" si="16"/>
        <v>0</v>
      </c>
      <c r="G1568" s="171"/>
      <c r="H1568" s="171"/>
      <c r="I1568" s="402"/>
      <c r="J1568" s="403"/>
      <c r="K1568" s="403"/>
      <c r="L1568" s="403"/>
      <c r="M1568" s="403"/>
      <c r="N1568" s="404"/>
      <c r="O1568" s="402"/>
      <c r="P1568" s="403"/>
      <c r="Q1568" s="403"/>
      <c r="R1568" s="403"/>
      <c r="S1568" s="403"/>
      <c r="T1568" s="404"/>
      <c r="U1568" s="410"/>
      <c r="V1568" s="410"/>
      <c r="W1568" s="410"/>
      <c r="X1568" s="410"/>
      <c r="Y1568" s="410"/>
      <c r="Z1568" s="410"/>
    </row>
    <row r="1569" spans="1:26" x14ac:dyDescent="0.25">
      <c r="A1569" s="19"/>
      <c r="B1569" s="18"/>
      <c r="C1569" s="19"/>
      <c r="D1569" s="19"/>
      <c r="E1569" s="26"/>
      <c r="F1569" s="435">
        <f t="shared" si="16"/>
        <v>0</v>
      </c>
      <c r="G1569" s="171"/>
      <c r="H1569" s="171"/>
      <c r="I1569" s="402"/>
      <c r="J1569" s="403"/>
      <c r="K1569" s="403"/>
      <c r="L1569" s="403"/>
      <c r="M1569" s="403"/>
      <c r="N1569" s="404"/>
      <c r="O1569" s="402"/>
      <c r="P1569" s="403"/>
      <c r="Q1569" s="403"/>
      <c r="R1569" s="403"/>
      <c r="S1569" s="403"/>
      <c r="T1569" s="404"/>
      <c r="U1569" s="410"/>
      <c r="V1569" s="410"/>
      <c r="W1569" s="410"/>
      <c r="X1569" s="410"/>
      <c r="Y1569" s="410"/>
      <c r="Z1569" s="410"/>
    </row>
    <row r="1570" spans="1:26" x14ac:dyDescent="0.25">
      <c r="A1570" s="19"/>
      <c r="B1570" s="18"/>
      <c r="C1570" s="19"/>
      <c r="D1570" s="19"/>
      <c r="E1570" s="26"/>
      <c r="F1570" s="435">
        <f t="shared" si="16"/>
        <v>0</v>
      </c>
      <c r="G1570" s="171"/>
      <c r="H1570" s="171"/>
      <c r="I1570" s="402"/>
      <c r="J1570" s="403"/>
      <c r="K1570" s="403"/>
      <c r="L1570" s="403"/>
      <c r="M1570" s="403"/>
      <c r="N1570" s="404"/>
      <c r="O1570" s="402"/>
      <c r="P1570" s="403"/>
      <c r="Q1570" s="403"/>
      <c r="R1570" s="403"/>
      <c r="S1570" s="403"/>
      <c r="T1570" s="404"/>
      <c r="U1570" s="410"/>
      <c r="V1570" s="410"/>
      <c r="W1570" s="410"/>
      <c r="X1570" s="410"/>
      <c r="Y1570" s="410"/>
      <c r="Z1570" s="410"/>
    </row>
    <row r="1571" spans="1:26" x14ac:dyDescent="0.25">
      <c r="A1571" s="19"/>
      <c r="B1571" s="18"/>
      <c r="C1571" s="19"/>
      <c r="D1571" s="19"/>
      <c r="E1571" s="26"/>
      <c r="F1571" s="435">
        <f t="shared" ref="F1571:F1634" si="17">MOD(H1571-G1571,1)</f>
        <v>0</v>
      </c>
      <c r="G1571" s="171"/>
      <c r="H1571" s="171"/>
      <c r="I1571" s="402"/>
      <c r="J1571" s="403"/>
      <c r="K1571" s="403"/>
      <c r="L1571" s="403"/>
      <c r="M1571" s="403"/>
      <c r="N1571" s="404"/>
      <c r="O1571" s="402"/>
      <c r="P1571" s="403"/>
      <c r="Q1571" s="403"/>
      <c r="R1571" s="403"/>
      <c r="S1571" s="403"/>
      <c r="T1571" s="404"/>
      <c r="U1571" s="410"/>
      <c r="V1571" s="410"/>
      <c r="W1571" s="410"/>
      <c r="X1571" s="410"/>
      <c r="Y1571" s="410"/>
      <c r="Z1571" s="410"/>
    </row>
    <row r="1572" spans="1:26" x14ac:dyDescent="0.25">
      <c r="A1572" s="19"/>
      <c r="B1572" s="18"/>
      <c r="C1572" s="19"/>
      <c r="D1572" s="19"/>
      <c r="E1572" s="26"/>
      <c r="F1572" s="435">
        <f t="shared" si="17"/>
        <v>0</v>
      </c>
      <c r="G1572" s="171"/>
      <c r="H1572" s="171"/>
      <c r="I1572" s="402"/>
      <c r="J1572" s="403"/>
      <c r="K1572" s="403"/>
      <c r="L1572" s="403"/>
      <c r="M1572" s="403"/>
      <c r="N1572" s="404"/>
      <c r="O1572" s="402"/>
      <c r="P1572" s="403"/>
      <c r="Q1572" s="403"/>
      <c r="R1572" s="403"/>
      <c r="S1572" s="403"/>
      <c r="T1572" s="404"/>
      <c r="U1572" s="410"/>
      <c r="V1572" s="410"/>
      <c r="W1572" s="410"/>
      <c r="X1572" s="410"/>
      <c r="Y1572" s="410"/>
      <c r="Z1572" s="410"/>
    </row>
    <row r="1573" spans="1:26" x14ac:dyDescent="0.25">
      <c r="A1573" s="19"/>
      <c r="B1573" s="18"/>
      <c r="C1573" s="19"/>
      <c r="D1573" s="19"/>
      <c r="E1573" s="26"/>
      <c r="F1573" s="435">
        <f t="shared" si="17"/>
        <v>0</v>
      </c>
      <c r="G1573" s="171"/>
      <c r="H1573" s="171"/>
      <c r="I1573" s="402"/>
      <c r="J1573" s="403"/>
      <c r="K1573" s="403"/>
      <c r="L1573" s="403"/>
      <c r="M1573" s="403"/>
      <c r="N1573" s="404"/>
      <c r="O1573" s="402"/>
      <c r="P1573" s="403"/>
      <c r="Q1573" s="403"/>
      <c r="R1573" s="403"/>
      <c r="S1573" s="403"/>
      <c r="T1573" s="404"/>
      <c r="U1573" s="410"/>
      <c r="V1573" s="410"/>
      <c r="W1573" s="410"/>
      <c r="X1573" s="410"/>
      <c r="Y1573" s="410"/>
      <c r="Z1573" s="410"/>
    </row>
    <row r="1574" spans="1:26" x14ac:dyDescent="0.25">
      <c r="A1574" s="19"/>
      <c r="B1574" s="18"/>
      <c r="C1574" s="19"/>
      <c r="D1574" s="19"/>
      <c r="E1574" s="26"/>
      <c r="F1574" s="435">
        <f t="shared" si="17"/>
        <v>0</v>
      </c>
      <c r="G1574" s="171"/>
      <c r="H1574" s="171"/>
      <c r="I1574" s="402"/>
      <c r="J1574" s="403"/>
      <c r="K1574" s="403"/>
      <c r="L1574" s="403"/>
      <c r="M1574" s="403"/>
      <c r="N1574" s="404"/>
      <c r="O1574" s="402"/>
      <c r="P1574" s="403"/>
      <c r="Q1574" s="403"/>
      <c r="R1574" s="403"/>
      <c r="S1574" s="403"/>
      <c r="T1574" s="404"/>
      <c r="U1574" s="410"/>
      <c r="V1574" s="410"/>
      <c r="W1574" s="410"/>
      <c r="X1574" s="410"/>
      <c r="Y1574" s="410"/>
      <c r="Z1574" s="410"/>
    </row>
    <row r="1575" spans="1:26" x14ac:dyDescent="0.25">
      <c r="A1575" s="19"/>
      <c r="B1575" s="18"/>
      <c r="C1575" s="19"/>
      <c r="D1575" s="19"/>
      <c r="E1575" s="26"/>
      <c r="F1575" s="435">
        <f t="shared" si="17"/>
        <v>0</v>
      </c>
      <c r="G1575" s="171"/>
      <c r="H1575" s="171"/>
      <c r="I1575" s="402"/>
      <c r="J1575" s="403"/>
      <c r="K1575" s="403"/>
      <c r="L1575" s="403"/>
      <c r="M1575" s="403"/>
      <c r="N1575" s="404"/>
      <c r="O1575" s="402"/>
      <c r="P1575" s="403"/>
      <c r="Q1575" s="403"/>
      <c r="R1575" s="403"/>
      <c r="S1575" s="403"/>
      <c r="T1575" s="404"/>
      <c r="U1575" s="410"/>
      <c r="V1575" s="410"/>
      <c r="W1575" s="410"/>
      <c r="X1575" s="410"/>
      <c r="Y1575" s="410"/>
      <c r="Z1575" s="410"/>
    </row>
    <row r="1576" spans="1:26" x14ac:dyDescent="0.25">
      <c r="A1576" s="19"/>
      <c r="B1576" s="18"/>
      <c r="C1576" s="19"/>
      <c r="D1576" s="19"/>
      <c r="E1576" s="26"/>
      <c r="F1576" s="435">
        <f t="shared" si="17"/>
        <v>0</v>
      </c>
      <c r="G1576" s="171"/>
      <c r="H1576" s="171"/>
      <c r="I1576" s="402"/>
      <c r="J1576" s="403"/>
      <c r="K1576" s="403"/>
      <c r="L1576" s="403"/>
      <c r="M1576" s="403"/>
      <c r="N1576" s="404"/>
      <c r="O1576" s="402"/>
      <c r="P1576" s="403"/>
      <c r="Q1576" s="403"/>
      <c r="R1576" s="403"/>
      <c r="S1576" s="403"/>
      <c r="T1576" s="404"/>
      <c r="U1576" s="410"/>
      <c r="V1576" s="410"/>
      <c r="W1576" s="410"/>
      <c r="X1576" s="410"/>
      <c r="Y1576" s="410"/>
      <c r="Z1576" s="410"/>
    </row>
    <row r="1577" spans="1:26" x14ac:dyDescent="0.25">
      <c r="A1577" s="19"/>
      <c r="B1577" s="18"/>
      <c r="C1577" s="19"/>
      <c r="D1577" s="19"/>
      <c r="E1577" s="26"/>
      <c r="F1577" s="435">
        <f t="shared" si="17"/>
        <v>0</v>
      </c>
      <c r="G1577" s="171"/>
      <c r="H1577" s="171"/>
      <c r="I1577" s="402"/>
      <c r="J1577" s="403"/>
      <c r="K1577" s="403"/>
      <c r="L1577" s="403"/>
      <c r="M1577" s="403"/>
      <c r="N1577" s="404"/>
      <c r="O1577" s="402"/>
      <c r="P1577" s="403"/>
      <c r="Q1577" s="403"/>
      <c r="R1577" s="403"/>
      <c r="S1577" s="403"/>
      <c r="T1577" s="404"/>
      <c r="U1577" s="410"/>
      <c r="V1577" s="410"/>
      <c r="W1577" s="410"/>
      <c r="X1577" s="410"/>
      <c r="Y1577" s="410"/>
      <c r="Z1577" s="410"/>
    </row>
    <row r="1578" spans="1:26" x14ac:dyDescent="0.25">
      <c r="A1578" s="19"/>
      <c r="B1578" s="18"/>
      <c r="C1578" s="19"/>
      <c r="D1578" s="19"/>
      <c r="E1578" s="26"/>
      <c r="F1578" s="435">
        <f t="shared" si="17"/>
        <v>0</v>
      </c>
      <c r="G1578" s="171"/>
      <c r="H1578" s="171"/>
      <c r="I1578" s="402"/>
      <c r="J1578" s="403"/>
      <c r="K1578" s="403"/>
      <c r="L1578" s="403"/>
      <c r="M1578" s="403"/>
      <c r="N1578" s="404"/>
      <c r="O1578" s="402"/>
      <c r="P1578" s="403"/>
      <c r="Q1578" s="403"/>
      <c r="R1578" s="403"/>
      <c r="S1578" s="403"/>
      <c r="T1578" s="404"/>
      <c r="U1578" s="410"/>
      <c r="V1578" s="410"/>
      <c r="W1578" s="410"/>
      <c r="X1578" s="410"/>
      <c r="Y1578" s="410"/>
      <c r="Z1578" s="410"/>
    </row>
    <row r="1579" spans="1:26" x14ac:dyDescent="0.25">
      <c r="A1579" s="19"/>
      <c r="B1579" s="18"/>
      <c r="C1579" s="19"/>
      <c r="D1579" s="19"/>
      <c r="E1579" s="26"/>
      <c r="F1579" s="435">
        <f t="shared" si="17"/>
        <v>0</v>
      </c>
      <c r="G1579" s="171"/>
      <c r="H1579" s="171"/>
      <c r="I1579" s="402"/>
      <c r="J1579" s="403"/>
      <c r="K1579" s="403"/>
      <c r="L1579" s="403"/>
      <c r="M1579" s="403"/>
      <c r="N1579" s="404"/>
      <c r="O1579" s="402"/>
      <c r="P1579" s="403"/>
      <c r="Q1579" s="403"/>
      <c r="R1579" s="403"/>
      <c r="S1579" s="403"/>
      <c r="T1579" s="404"/>
      <c r="U1579" s="410"/>
      <c r="V1579" s="410"/>
      <c r="W1579" s="410"/>
      <c r="X1579" s="410"/>
      <c r="Y1579" s="410"/>
      <c r="Z1579" s="410"/>
    </row>
    <row r="1580" spans="1:26" x14ac:dyDescent="0.25">
      <c r="A1580" s="19"/>
      <c r="B1580" s="18"/>
      <c r="C1580" s="19"/>
      <c r="D1580" s="19"/>
      <c r="E1580" s="26"/>
      <c r="F1580" s="435">
        <f t="shared" si="17"/>
        <v>0</v>
      </c>
      <c r="G1580" s="171"/>
      <c r="H1580" s="171"/>
      <c r="I1580" s="402"/>
      <c r="J1580" s="403"/>
      <c r="K1580" s="403"/>
      <c r="L1580" s="403"/>
      <c r="M1580" s="403"/>
      <c r="N1580" s="404"/>
      <c r="O1580" s="402"/>
      <c r="P1580" s="403"/>
      <c r="Q1580" s="403"/>
      <c r="R1580" s="403"/>
      <c r="S1580" s="403"/>
      <c r="T1580" s="404"/>
      <c r="U1580" s="410"/>
      <c r="V1580" s="410"/>
      <c r="W1580" s="410"/>
      <c r="X1580" s="410"/>
      <c r="Y1580" s="410"/>
      <c r="Z1580" s="410"/>
    </row>
    <row r="1581" spans="1:26" x14ac:dyDescent="0.25">
      <c r="A1581" s="19"/>
      <c r="B1581" s="18"/>
      <c r="C1581" s="19"/>
      <c r="D1581" s="19"/>
      <c r="E1581" s="26"/>
      <c r="F1581" s="435">
        <f t="shared" si="17"/>
        <v>0</v>
      </c>
      <c r="G1581" s="171"/>
      <c r="H1581" s="171"/>
      <c r="I1581" s="402"/>
      <c r="J1581" s="403"/>
      <c r="K1581" s="403"/>
      <c r="L1581" s="403"/>
      <c r="M1581" s="403"/>
      <c r="N1581" s="404"/>
      <c r="O1581" s="402"/>
      <c r="P1581" s="403"/>
      <c r="Q1581" s="403"/>
      <c r="R1581" s="403"/>
      <c r="S1581" s="403"/>
      <c r="T1581" s="404"/>
      <c r="U1581" s="410"/>
      <c r="V1581" s="410"/>
      <c r="W1581" s="410"/>
      <c r="X1581" s="410"/>
      <c r="Y1581" s="410"/>
      <c r="Z1581" s="410"/>
    </row>
    <row r="1582" spans="1:26" x14ac:dyDescent="0.25">
      <c r="A1582" s="19"/>
      <c r="B1582" s="18"/>
      <c r="C1582" s="19"/>
      <c r="D1582" s="19"/>
      <c r="E1582" s="26"/>
      <c r="F1582" s="435">
        <f t="shared" si="17"/>
        <v>0</v>
      </c>
      <c r="G1582" s="171"/>
      <c r="H1582" s="171"/>
      <c r="I1582" s="402"/>
      <c r="J1582" s="403"/>
      <c r="K1582" s="403"/>
      <c r="L1582" s="403"/>
      <c r="M1582" s="403"/>
      <c r="N1582" s="404"/>
      <c r="O1582" s="402"/>
      <c r="P1582" s="403"/>
      <c r="Q1582" s="403"/>
      <c r="R1582" s="403"/>
      <c r="S1582" s="403"/>
      <c r="T1582" s="404"/>
      <c r="U1582" s="410"/>
      <c r="V1582" s="410"/>
      <c r="W1582" s="410"/>
      <c r="X1582" s="410"/>
      <c r="Y1582" s="410"/>
      <c r="Z1582" s="410"/>
    </row>
    <row r="1583" spans="1:26" x14ac:dyDescent="0.25">
      <c r="A1583" s="19"/>
      <c r="B1583" s="18"/>
      <c r="C1583" s="19"/>
      <c r="D1583" s="19"/>
      <c r="E1583" s="26"/>
      <c r="F1583" s="435">
        <f t="shared" si="17"/>
        <v>0</v>
      </c>
      <c r="G1583" s="171"/>
      <c r="H1583" s="171"/>
      <c r="I1583" s="402"/>
      <c r="J1583" s="403"/>
      <c r="K1583" s="403"/>
      <c r="L1583" s="403"/>
      <c r="M1583" s="403"/>
      <c r="N1583" s="404"/>
      <c r="O1583" s="402"/>
      <c r="P1583" s="403"/>
      <c r="Q1583" s="403"/>
      <c r="R1583" s="403"/>
      <c r="S1583" s="403"/>
      <c r="T1583" s="404"/>
      <c r="U1583" s="410"/>
      <c r="V1583" s="410"/>
      <c r="W1583" s="410"/>
      <c r="X1583" s="410"/>
      <c r="Y1583" s="410"/>
      <c r="Z1583" s="410"/>
    </row>
    <row r="1584" spans="1:26" x14ac:dyDescent="0.25">
      <c r="A1584" s="19"/>
      <c r="B1584" s="18"/>
      <c r="C1584" s="19"/>
      <c r="D1584" s="19"/>
      <c r="E1584" s="26"/>
      <c r="F1584" s="435">
        <f t="shared" si="17"/>
        <v>0</v>
      </c>
      <c r="G1584" s="171"/>
      <c r="H1584" s="171"/>
      <c r="I1584" s="402"/>
      <c r="J1584" s="403"/>
      <c r="K1584" s="403"/>
      <c r="L1584" s="403"/>
      <c r="M1584" s="403"/>
      <c r="N1584" s="404"/>
      <c r="O1584" s="402"/>
      <c r="P1584" s="403"/>
      <c r="Q1584" s="403"/>
      <c r="R1584" s="403"/>
      <c r="S1584" s="403"/>
      <c r="T1584" s="404"/>
      <c r="U1584" s="410"/>
      <c r="V1584" s="410"/>
      <c r="W1584" s="410"/>
      <c r="X1584" s="410"/>
      <c r="Y1584" s="410"/>
      <c r="Z1584" s="410"/>
    </row>
    <row r="1585" spans="1:26" x14ac:dyDescent="0.25">
      <c r="A1585" s="19"/>
      <c r="B1585" s="18"/>
      <c r="C1585" s="19"/>
      <c r="D1585" s="19"/>
      <c r="E1585" s="26"/>
      <c r="F1585" s="435">
        <f t="shared" si="17"/>
        <v>0</v>
      </c>
      <c r="G1585" s="171"/>
      <c r="H1585" s="171"/>
      <c r="I1585" s="402"/>
      <c r="J1585" s="403"/>
      <c r="K1585" s="403"/>
      <c r="L1585" s="403"/>
      <c r="M1585" s="403"/>
      <c r="N1585" s="404"/>
      <c r="O1585" s="402"/>
      <c r="P1585" s="403"/>
      <c r="Q1585" s="403"/>
      <c r="R1585" s="403"/>
      <c r="S1585" s="403"/>
      <c r="T1585" s="404"/>
      <c r="U1585" s="410"/>
      <c r="V1585" s="410"/>
      <c r="W1585" s="410"/>
      <c r="X1585" s="410"/>
      <c r="Y1585" s="410"/>
      <c r="Z1585" s="410"/>
    </row>
    <row r="1586" spans="1:26" x14ac:dyDescent="0.25">
      <c r="A1586" s="19"/>
      <c r="B1586" s="18"/>
      <c r="C1586" s="19"/>
      <c r="D1586" s="19"/>
      <c r="E1586" s="26"/>
      <c r="F1586" s="435">
        <f t="shared" si="17"/>
        <v>0</v>
      </c>
      <c r="G1586" s="171"/>
      <c r="H1586" s="171"/>
      <c r="I1586" s="402"/>
      <c r="J1586" s="403"/>
      <c r="K1586" s="403"/>
      <c r="L1586" s="403"/>
      <c r="M1586" s="403"/>
      <c r="N1586" s="404"/>
      <c r="O1586" s="402"/>
      <c r="P1586" s="403"/>
      <c r="Q1586" s="403"/>
      <c r="R1586" s="403"/>
      <c r="S1586" s="403"/>
      <c r="T1586" s="404"/>
      <c r="U1586" s="410"/>
      <c r="V1586" s="410"/>
      <c r="W1586" s="410"/>
      <c r="X1586" s="410"/>
      <c r="Y1586" s="410"/>
      <c r="Z1586" s="410"/>
    </row>
    <row r="1587" spans="1:26" x14ac:dyDescent="0.25">
      <c r="A1587" s="19"/>
      <c r="B1587" s="18"/>
      <c r="C1587" s="19"/>
      <c r="D1587" s="19"/>
      <c r="E1587" s="26"/>
      <c r="F1587" s="435">
        <f t="shared" si="17"/>
        <v>0</v>
      </c>
      <c r="G1587" s="171"/>
      <c r="H1587" s="171"/>
      <c r="I1587" s="402"/>
      <c r="J1587" s="403"/>
      <c r="K1587" s="403"/>
      <c r="L1587" s="403"/>
      <c r="M1587" s="403"/>
      <c r="N1587" s="404"/>
      <c r="O1587" s="402"/>
      <c r="P1587" s="403"/>
      <c r="Q1587" s="403"/>
      <c r="R1587" s="403"/>
      <c r="S1587" s="403"/>
      <c r="T1587" s="404"/>
      <c r="U1587" s="410"/>
      <c r="V1587" s="410"/>
      <c r="W1587" s="410"/>
      <c r="X1587" s="410"/>
      <c r="Y1587" s="410"/>
      <c r="Z1587" s="410"/>
    </row>
    <row r="1588" spans="1:26" x14ac:dyDescent="0.25">
      <c r="A1588" s="19"/>
      <c r="B1588" s="18"/>
      <c r="C1588" s="19"/>
      <c r="D1588" s="19"/>
      <c r="E1588" s="26"/>
      <c r="F1588" s="435">
        <f t="shared" si="17"/>
        <v>0</v>
      </c>
      <c r="G1588" s="171"/>
      <c r="H1588" s="171"/>
      <c r="I1588" s="402"/>
      <c r="J1588" s="403"/>
      <c r="K1588" s="403"/>
      <c r="L1588" s="403"/>
      <c r="M1588" s="403"/>
      <c r="N1588" s="404"/>
      <c r="O1588" s="402"/>
      <c r="P1588" s="403"/>
      <c r="Q1588" s="403"/>
      <c r="R1588" s="403"/>
      <c r="S1588" s="403"/>
      <c r="T1588" s="404"/>
      <c r="U1588" s="410"/>
      <c r="V1588" s="410"/>
      <c r="W1588" s="410"/>
      <c r="X1588" s="410"/>
      <c r="Y1588" s="410"/>
      <c r="Z1588" s="410"/>
    </row>
    <row r="1589" spans="1:26" x14ac:dyDescent="0.25">
      <c r="A1589" s="19"/>
      <c r="B1589" s="18"/>
      <c r="C1589" s="19"/>
      <c r="D1589" s="19"/>
      <c r="E1589" s="26"/>
      <c r="F1589" s="435">
        <f t="shared" si="17"/>
        <v>0</v>
      </c>
      <c r="G1589" s="171"/>
      <c r="H1589" s="171"/>
      <c r="I1589" s="402"/>
      <c r="J1589" s="403"/>
      <c r="K1589" s="403"/>
      <c r="L1589" s="403"/>
      <c r="M1589" s="403"/>
      <c r="N1589" s="404"/>
      <c r="O1589" s="402"/>
      <c r="P1589" s="403"/>
      <c r="Q1589" s="403"/>
      <c r="R1589" s="403"/>
      <c r="S1589" s="403"/>
      <c r="T1589" s="404"/>
      <c r="U1589" s="410"/>
      <c r="V1589" s="410"/>
      <c r="W1589" s="410"/>
      <c r="X1589" s="410"/>
      <c r="Y1589" s="410"/>
      <c r="Z1589" s="410"/>
    </row>
    <row r="1590" spans="1:26" x14ac:dyDescent="0.25">
      <c r="A1590" s="19"/>
      <c r="B1590" s="18"/>
      <c r="C1590" s="19"/>
      <c r="D1590" s="19"/>
      <c r="E1590" s="26"/>
      <c r="F1590" s="435">
        <f t="shared" si="17"/>
        <v>0</v>
      </c>
      <c r="G1590" s="171"/>
      <c r="H1590" s="171"/>
      <c r="I1590" s="402"/>
      <c r="J1590" s="403"/>
      <c r="K1590" s="403"/>
      <c r="L1590" s="403"/>
      <c r="M1590" s="403"/>
      <c r="N1590" s="404"/>
      <c r="O1590" s="402"/>
      <c r="P1590" s="403"/>
      <c r="Q1590" s="403"/>
      <c r="R1590" s="403"/>
      <c r="S1590" s="403"/>
      <c r="T1590" s="404"/>
      <c r="U1590" s="410"/>
      <c r="V1590" s="410"/>
      <c r="W1590" s="410"/>
      <c r="X1590" s="410"/>
      <c r="Y1590" s="410"/>
      <c r="Z1590" s="410"/>
    </row>
    <row r="1591" spans="1:26" x14ac:dyDescent="0.25">
      <c r="A1591" s="19"/>
      <c r="B1591" s="18"/>
      <c r="C1591" s="19"/>
      <c r="D1591" s="19"/>
      <c r="E1591" s="26"/>
      <c r="F1591" s="435">
        <f t="shared" si="17"/>
        <v>0</v>
      </c>
      <c r="G1591" s="171"/>
      <c r="H1591" s="171"/>
      <c r="I1591" s="402"/>
      <c r="J1591" s="403"/>
      <c r="K1591" s="403"/>
      <c r="L1591" s="403"/>
      <c r="M1591" s="403"/>
      <c r="N1591" s="404"/>
      <c r="O1591" s="402"/>
      <c r="P1591" s="403"/>
      <c r="Q1591" s="403"/>
      <c r="R1591" s="403"/>
      <c r="S1591" s="403"/>
      <c r="T1591" s="404"/>
      <c r="U1591" s="410"/>
      <c r="V1591" s="410"/>
      <c r="W1591" s="410"/>
      <c r="X1591" s="410"/>
      <c r="Y1591" s="410"/>
      <c r="Z1591" s="410"/>
    </row>
    <row r="1592" spans="1:26" x14ac:dyDescent="0.25">
      <c r="A1592" s="19"/>
      <c r="B1592" s="18"/>
      <c r="C1592" s="19"/>
      <c r="D1592" s="19"/>
      <c r="E1592" s="26"/>
      <c r="F1592" s="435">
        <f t="shared" si="17"/>
        <v>0</v>
      </c>
      <c r="G1592" s="171"/>
      <c r="H1592" s="171"/>
      <c r="I1592" s="402"/>
      <c r="J1592" s="403"/>
      <c r="K1592" s="403"/>
      <c r="L1592" s="403"/>
      <c r="M1592" s="403"/>
      <c r="N1592" s="404"/>
      <c r="O1592" s="402"/>
      <c r="P1592" s="403"/>
      <c r="Q1592" s="403"/>
      <c r="R1592" s="403"/>
      <c r="S1592" s="403"/>
      <c r="T1592" s="404"/>
      <c r="U1592" s="410"/>
      <c r="V1592" s="410"/>
      <c r="W1592" s="410"/>
      <c r="X1592" s="410"/>
      <c r="Y1592" s="410"/>
      <c r="Z1592" s="410"/>
    </row>
    <row r="1593" spans="1:26" x14ac:dyDescent="0.25">
      <c r="A1593" s="19"/>
      <c r="B1593" s="18"/>
      <c r="C1593" s="19"/>
      <c r="D1593" s="19"/>
      <c r="E1593" s="26"/>
      <c r="F1593" s="435">
        <f t="shared" si="17"/>
        <v>0</v>
      </c>
      <c r="G1593" s="171"/>
      <c r="H1593" s="171"/>
      <c r="I1593" s="402"/>
      <c r="J1593" s="403"/>
      <c r="K1593" s="403"/>
      <c r="L1593" s="403"/>
      <c r="M1593" s="403"/>
      <c r="N1593" s="404"/>
      <c r="O1593" s="402"/>
      <c r="P1593" s="403"/>
      <c r="Q1593" s="403"/>
      <c r="R1593" s="403"/>
      <c r="S1593" s="403"/>
      <c r="T1593" s="404"/>
      <c r="U1593" s="410"/>
      <c r="V1593" s="410"/>
      <c r="W1593" s="410"/>
      <c r="X1593" s="410"/>
      <c r="Y1593" s="410"/>
      <c r="Z1593" s="410"/>
    </row>
    <row r="1594" spans="1:26" x14ac:dyDescent="0.25">
      <c r="A1594" s="19"/>
      <c r="B1594" s="18"/>
      <c r="C1594" s="19"/>
      <c r="D1594" s="19"/>
      <c r="E1594" s="26"/>
      <c r="F1594" s="435">
        <f t="shared" si="17"/>
        <v>0</v>
      </c>
      <c r="G1594" s="171"/>
      <c r="H1594" s="171"/>
      <c r="I1594" s="402"/>
      <c r="J1594" s="403"/>
      <c r="K1594" s="403"/>
      <c r="L1594" s="403"/>
      <c r="M1594" s="403"/>
      <c r="N1594" s="404"/>
      <c r="O1594" s="402"/>
      <c r="P1594" s="403"/>
      <c r="Q1594" s="403"/>
      <c r="R1594" s="403"/>
      <c r="S1594" s="403"/>
      <c r="T1594" s="404"/>
      <c r="U1594" s="410"/>
      <c r="V1594" s="410"/>
      <c r="W1594" s="410"/>
      <c r="X1594" s="410"/>
      <c r="Y1594" s="410"/>
      <c r="Z1594" s="410"/>
    </row>
    <row r="1595" spans="1:26" x14ac:dyDescent="0.25">
      <c r="A1595" s="19"/>
      <c r="B1595" s="18"/>
      <c r="C1595" s="19"/>
      <c r="D1595" s="19"/>
      <c r="E1595" s="26"/>
      <c r="F1595" s="435">
        <f t="shared" si="17"/>
        <v>0</v>
      </c>
      <c r="G1595" s="171"/>
      <c r="H1595" s="171"/>
      <c r="I1595" s="402"/>
      <c r="J1595" s="403"/>
      <c r="K1595" s="403"/>
      <c r="L1595" s="403"/>
      <c r="M1595" s="403"/>
      <c r="N1595" s="404"/>
      <c r="O1595" s="402"/>
      <c r="P1595" s="403"/>
      <c r="Q1595" s="403"/>
      <c r="R1595" s="403"/>
      <c r="S1595" s="403"/>
      <c r="T1595" s="404"/>
      <c r="U1595" s="410"/>
      <c r="V1595" s="410"/>
      <c r="W1595" s="410"/>
      <c r="X1595" s="410"/>
      <c r="Y1595" s="410"/>
      <c r="Z1595" s="410"/>
    </row>
    <row r="1596" spans="1:26" x14ac:dyDescent="0.25">
      <c r="A1596" s="19"/>
      <c r="B1596" s="18"/>
      <c r="C1596" s="19"/>
      <c r="D1596" s="19"/>
      <c r="E1596" s="26"/>
      <c r="F1596" s="435">
        <f t="shared" si="17"/>
        <v>0</v>
      </c>
      <c r="G1596" s="171"/>
      <c r="H1596" s="171"/>
      <c r="I1596" s="402"/>
      <c r="J1596" s="403"/>
      <c r="K1596" s="403"/>
      <c r="L1596" s="403"/>
      <c r="M1596" s="403"/>
      <c r="N1596" s="404"/>
      <c r="O1596" s="402"/>
      <c r="P1596" s="403"/>
      <c r="Q1596" s="403"/>
      <c r="R1596" s="403"/>
      <c r="S1596" s="403"/>
      <c r="T1596" s="404"/>
      <c r="U1596" s="410"/>
      <c r="V1596" s="410"/>
      <c r="W1596" s="410"/>
      <c r="X1596" s="410"/>
      <c r="Y1596" s="410"/>
      <c r="Z1596" s="410"/>
    </row>
    <row r="1597" spans="1:26" x14ac:dyDescent="0.25">
      <c r="A1597" s="19"/>
      <c r="B1597" s="18"/>
      <c r="C1597" s="19"/>
      <c r="D1597" s="19"/>
      <c r="E1597" s="26"/>
      <c r="F1597" s="435">
        <f t="shared" si="17"/>
        <v>0</v>
      </c>
      <c r="G1597" s="171"/>
      <c r="H1597" s="171"/>
      <c r="I1597" s="402"/>
      <c r="J1597" s="403"/>
      <c r="K1597" s="403"/>
      <c r="L1597" s="403"/>
      <c r="M1597" s="403"/>
      <c r="N1597" s="404"/>
      <c r="O1597" s="402"/>
      <c r="P1597" s="403"/>
      <c r="Q1597" s="403"/>
      <c r="R1597" s="403"/>
      <c r="S1597" s="403"/>
      <c r="T1597" s="404"/>
      <c r="U1597" s="410"/>
      <c r="V1597" s="410"/>
      <c r="W1597" s="410"/>
      <c r="X1597" s="410"/>
      <c r="Y1597" s="410"/>
      <c r="Z1597" s="410"/>
    </row>
    <row r="1598" spans="1:26" x14ac:dyDescent="0.25">
      <c r="A1598" s="19"/>
      <c r="B1598" s="18"/>
      <c r="C1598" s="19"/>
      <c r="D1598" s="19"/>
      <c r="E1598" s="26"/>
      <c r="F1598" s="435">
        <f t="shared" si="17"/>
        <v>0</v>
      </c>
      <c r="G1598" s="171"/>
      <c r="H1598" s="171"/>
      <c r="I1598" s="402"/>
      <c r="J1598" s="403"/>
      <c r="K1598" s="403"/>
      <c r="L1598" s="403"/>
      <c r="M1598" s="403"/>
      <c r="N1598" s="404"/>
      <c r="O1598" s="402"/>
      <c r="P1598" s="403"/>
      <c r="Q1598" s="403"/>
      <c r="R1598" s="403"/>
      <c r="S1598" s="403"/>
      <c r="T1598" s="404"/>
      <c r="U1598" s="410"/>
      <c r="V1598" s="410"/>
      <c r="W1598" s="410"/>
      <c r="X1598" s="410"/>
      <c r="Y1598" s="410"/>
      <c r="Z1598" s="410"/>
    </row>
    <row r="1599" spans="1:26" x14ac:dyDescent="0.25">
      <c r="A1599" s="19"/>
      <c r="B1599" s="18"/>
      <c r="C1599" s="19"/>
      <c r="D1599" s="19"/>
      <c r="E1599" s="26"/>
      <c r="F1599" s="435">
        <f t="shared" si="17"/>
        <v>0</v>
      </c>
      <c r="G1599" s="171"/>
      <c r="H1599" s="171"/>
      <c r="I1599" s="402"/>
      <c r="J1599" s="403"/>
      <c r="K1599" s="403"/>
      <c r="L1599" s="403"/>
      <c r="M1599" s="403"/>
      <c r="N1599" s="404"/>
      <c r="O1599" s="402"/>
      <c r="P1599" s="403"/>
      <c r="Q1599" s="403"/>
      <c r="R1599" s="403"/>
      <c r="S1599" s="403"/>
      <c r="T1599" s="404"/>
      <c r="U1599" s="410"/>
      <c r="V1599" s="410"/>
      <c r="W1599" s="410"/>
      <c r="X1599" s="410"/>
      <c r="Y1599" s="410"/>
      <c r="Z1599" s="410"/>
    </row>
    <row r="1600" spans="1:26" x14ac:dyDescent="0.25">
      <c r="A1600" s="19"/>
      <c r="B1600" s="18"/>
      <c r="C1600" s="19"/>
      <c r="D1600" s="19"/>
      <c r="E1600" s="26"/>
      <c r="F1600" s="435">
        <f t="shared" si="17"/>
        <v>0</v>
      </c>
      <c r="G1600" s="171"/>
      <c r="H1600" s="171"/>
      <c r="I1600" s="402"/>
      <c r="J1600" s="403"/>
      <c r="K1600" s="403"/>
      <c r="L1600" s="403"/>
      <c r="M1600" s="403"/>
      <c r="N1600" s="404"/>
      <c r="O1600" s="402"/>
      <c r="P1600" s="403"/>
      <c r="Q1600" s="403"/>
      <c r="R1600" s="403"/>
      <c r="S1600" s="403"/>
      <c r="T1600" s="404"/>
      <c r="U1600" s="410"/>
      <c r="V1600" s="410"/>
      <c r="W1600" s="410"/>
      <c r="X1600" s="410"/>
      <c r="Y1600" s="410"/>
      <c r="Z1600" s="410"/>
    </row>
    <row r="1601" spans="1:26" x14ac:dyDescent="0.25">
      <c r="A1601" s="19"/>
      <c r="B1601" s="18"/>
      <c r="C1601" s="19"/>
      <c r="D1601" s="19"/>
      <c r="E1601" s="26"/>
      <c r="F1601" s="435">
        <f t="shared" si="17"/>
        <v>0</v>
      </c>
      <c r="G1601" s="171"/>
      <c r="H1601" s="171"/>
      <c r="I1601" s="402"/>
      <c r="J1601" s="403"/>
      <c r="K1601" s="403"/>
      <c r="L1601" s="403"/>
      <c r="M1601" s="403"/>
      <c r="N1601" s="404"/>
      <c r="O1601" s="402"/>
      <c r="P1601" s="403"/>
      <c r="Q1601" s="403"/>
      <c r="R1601" s="403"/>
      <c r="S1601" s="403"/>
      <c r="T1601" s="404"/>
      <c r="U1601" s="410"/>
      <c r="V1601" s="410"/>
      <c r="W1601" s="410"/>
      <c r="X1601" s="410"/>
      <c r="Y1601" s="410"/>
      <c r="Z1601" s="410"/>
    </row>
    <row r="1602" spans="1:26" x14ac:dyDescent="0.25">
      <c r="A1602" s="19"/>
      <c r="B1602" s="18"/>
      <c r="C1602" s="19"/>
      <c r="D1602" s="19"/>
      <c r="E1602" s="26"/>
      <c r="F1602" s="435">
        <f t="shared" si="17"/>
        <v>0</v>
      </c>
      <c r="G1602" s="171"/>
      <c r="H1602" s="171"/>
      <c r="I1602" s="402"/>
      <c r="J1602" s="403"/>
      <c r="K1602" s="403"/>
      <c r="L1602" s="403"/>
      <c r="M1602" s="403"/>
      <c r="N1602" s="404"/>
      <c r="O1602" s="402"/>
      <c r="P1602" s="403"/>
      <c r="Q1602" s="403"/>
      <c r="R1602" s="403"/>
      <c r="S1602" s="403"/>
      <c r="T1602" s="404"/>
      <c r="U1602" s="410"/>
      <c r="V1602" s="410"/>
      <c r="W1602" s="410"/>
      <c r="X1602" s="410"/>
      <c r="Y1602" s="410"/>
      <c r="Z1602" s="410"/>
    </row>
    <row r="1603" spans="1:26" x14ac:dyDescent="0.25">
      <c r="A1603" s="19"/>
      <c r="B1603" s="18"/>
      <c r="C1603" s="19"/>
      <c r="D1603" s="19"/>
      <c r="E1603" s="26"/>
      <c r="F1603" s="435">
        <f t="shared" si="17"/>
        <v>0</v>
      </c>
      <c r="G1603" s="171"/>
      <c r="H1603" s="171"/>
      <c r="I1603" s="402"/>
      <c r="J1603" s="403"/>
      <c r="K1603" s="403"/>
      <c r="L1603" s="403"/>
      <c r="M1603" s="403"/>
      <c r="N1603" s="404"/>
      <c r="O1603" s="402"/>
      <c r="P1603" s="403"/>
      <c r="Q1603" s="403"/>
      <c r="R1603" s="403"/>
      <c r="S1603" s="403"/>
      <c r="T1603" s="404"/>
      <c r="U1603" s="410"/>
      <c r="V1603" s="410"/>
      <c r="W1603" s="410"/>
      <c r="X1603" s="410"/>
      <c r="Y1603" s="410"/>
      <c r="Z1603" s="410"/>
    </row>
    <row r="1604" spans="1:26" x14ac:dyDescent="0.25">
      <c r="A1604" s="19"/>
      <c r="B1604" s="18"/>
      <c r="C1604" s="19"/>
      <c r="D1604" s="19"/>
      <c r="E1604" s="26"/>
      <c r="F1604" s="435">
        <f t="shared" si="17"/>
        <v>0</v>
      </c>
      <c r="G1604" s="171"/>
      <c r="H1604" s="171"/>
      <c r="I1604" s="402"/>
      <c r="J1604" s="403"/>
      <c r="K1604" s="403"/>
      <c r="L1604" s="403"/>
      <c r="M1604" s="403"/>
      <c r="N1604" s="404"/>
      <c r="O1604" s="402"/>
      <c r="P1604" s="403"/>
      <c r="Q1604" s="403"/>
      <c r="R1604" s="403"/>
      <c r="S1604" s="403"/>
      <c r="T1604" s="404"/>
      <c r="U1604" s="410"/>
      <c r="V1604" s="410"/>
      <c r="W1604" s="410"/>
      <c r="X1604" s="410"/>
      <c r="Y1604" s="410"/>
      <c r="Z1604" s="410"/>
    </row>
    <row r="1605" spans="1:26" x14ac:dyDescent="0.25">
      <c r="A1605" s="19"/>
      <c r="B1605" s="18"/>
      <c r="C1605" s="19"/>
      <c r="D1605" s="19"/>
      <c r="E1605" s="26"/>
      <c r="F1605" s="435">
        <f t="shared" si="17"/>
        <v>0</v>
      </c>
      <c r="G1605" s="171"/>
      <c r="H1605" s="171"/>
      <c r="I1605" s="402"/>
      <c r="J1605" s="403"/>
      <c r="K1605" s="403"/>
      <c r="L1605" s="403"/>
      <c r="M1605" s="403"/>
      <c r="N1605" s="404"/>
      <c r="O1605" s="402"/>
      <c r="P1605" s="403"/>
      <c r="Q1605" s="403"/>
      <c r="R1605" s="403"/>
      <c r="S1605" s="403"/>
      <c r="T1605" s="404"/>
      <c r="U1605" s="410"/>
      <c r="V1605" s="410"/>
      <c r="W1605" s="410"/>
      <c r="X1605" s="410"/>
      <c r="Y1605" s="410"/>
      <c r="Z1605" s="410"/>
    </row>
    <row r="1606" spans="1:26" x14ac:dyDescent="0.25">
      <c r="A1606" s="19"/>
      <c r="B1606" s="18"/>
      <c r="C1606" s="19"/>
      <c r="D1606" s="19"/>
      <c r="E1606" s="26"/>
      <c r="F1606" s="435">
        <f t="shared" si="17"/>
        <v>0</v>
      </c>
      <c r="G1606" s="171"/>
      <c r="H1606" s="171"/>
      <c r="I1606" s="402"/>
      <c r="J1606" s="403"/>
      <c r="K1606" s="403"/>
      <c r="L1606" s="403"/>
      <c r="M1606" s="403"/>
      <c r="N1606" s="404"/>
      <c r="O1606" s="402"/>
      <c r="P1606" s="403"/>
      <c r="Q1606" s="403"/>
      <c r="R1606" s="403"/>
      <c r="S1606" s="403"/>
      <c r="T1606" s="404"/>
      <c r="U1606" s="410"/>
      <c r="V1606" s="410"/>
      <c r="W1606" s="410"/>
      <c r="X1606" s="410"/>
      <c r="Y1606" s="410"/>
      <c r="Z1606" s="410"/>
    </row>
    <row r="1607" spans="1:26" x14ac:dyDescent="0.25">
      <c r="A1607" s="19"/>
      <c r="B1607" s="18"/>
      <c r="C1607" s="19"/>
      <c r="D1607" s="19"/>
      <c r="E1607" s="26"/>
      <c r="F1607" s="435">
        <f t="shared" si="17"/>
        <v>0</v>
      </c>
      <c r="G1607" s="171"/>
      <c r="H1607" s="171"/>
      <c r="I1607" s="402"/>
      <c r="J1607" s="403"/>
      <c r="K1607" s="403"/>
      <c r="L1607" s="403"/>
      <c r="M1607" s="403"/>
      <c r="N1607" s="404"/>
      <c r="O1607" s="402"/>
      <c r="P1607" s="403"/>
      <c r="Q1607" s="403"/>
      <c r="R1607" s="403"/>
      <c r="S1607" s="403"/>
      <c r="T1607" s="404"/>
      <c r="U1607" s="410"/>
      <c r="V1607" s="410"/>
      <c r="W1607" s="410"/>
      <c r="X1607" s="410"/>
      <c r="Y1607" s="410"/>
      <c r="Z1607" s="410"/>
    </row>
    <row r="1608" spans="1:26" x14ac:dyDescent="0.25">
      <c r="A1608" s="19"/>
      <c r="B1608" s="18"/>
      <c r="C1608" s="19"/>
      <c r="D1608" s="19"/>
      <c r="E1608" s="26"/>
      <c r="F1608" s="435">
        <f t="shared" si="17"/>
        <v>0</v>
      </c>
      <c r="G1608" s="171"/>
      <c r="H1608" s="171"/>
      <c r="I1608" s="402"/>
      <c r="J1608" s="403"/>
      <c r="K1608" s="403"/>
      <c r="L1608" s="403"/>
      <c r="M1608" s="403"/>
      <c r="N1608" s="404"/>
      <c r="O1608" s="402"/>
      <c r="P1608" s="403"/>
      <c r="Q1608" s="403"/>
      <c r="R1608" s="403"/>
      <c r="S1608" s="403"/>
      <c r="T1608" s="404"/>
      <c r="U1608" s="410"/>
      <c r="V1608" s="410"/>
      <c r="W1608" s="410"/>
      <c r="X1608" s="410"/>
      <c r="Y1608" s="410"/>
      <c r="Z1608" s="410"/>
    </row>
    <row r="1609" spans="1:26" x14ac:dyDescent="0.25">
      <c r="A1609" s="19"/>
      <c r="B1609" s="18"/>
      <c r="C1609" s="19"/>
      <c r="D1609" s="19"/>
      <c r="E1609" s="26"/>
      <c r="F1609" s="435">
        <f t="shared" si="17"/>
        <v>0</v>
      </c>
      <c r="G1609" s="171"/>
      <c r="H1609" s="171"/>
      <c r="I1609" s="402"/>
      <c r="J1609" s="403"/>
      <c r="K1609" s="403"/>
      <c r="L1609" s="403"/>
      <c r="M1609" s="403"/>
      <c r="N1609" s="404"/>
      <c r="O1609" s="402"/>
      <c r="P1609" s="403"/>
      <c r="Q1609" s="403"/>
      <c r="R1609" s="403"/>
      <c r="S1609" s="403"/>
      <c r="T1609" s="404"/>
      <c r="U1609" s="410"/>
      <c r="V1609" s="410"/>
      <c r="W1609" s="410"/>
      <c r="X1609" s="410"/>
      <c r="Y1609" s="410"/>
      <c r="Z1609" s="410"/>
    </row>
    <row r="1610" spans="1:26" x14ac:dyDescent="0.25">
      <c r="A1610" s="19"/>
      <c r="B1610" s="18"/>
      <c r="C1610" s="19"/>
      <c r="D1610" s="19"/>
      <c r="E1610" s="26"/>
      <c r="F1610" s="435">
        <f t="shared" si="17"/>
        <v>0</v>
      </c>
      <c r="G1610" s="171"/>
      <c r="H1610" s="171"/>
      <c r="I1610" s="402"/>
      <c r="J1610" s="403"/>
      <c r="K1610" s="403"/>
      <c r="L1610" s="403"/>
      <c r="M1610" s="403"/>
      <c r="N1610" s="404"/>
      <c r="O1610" s="402"/>
      <c r="P1610" s="403"/>
      <c r="Q1610" s="403"/>
      <c r="R1610" s="403"/>
      <c r="S1610" s="403"/>
      <c r="T1610" s="404"/>
      <c r="U1610" s="410"/>
      <c r="V1610" s="410"/>
      <c r="W1610" s="410"/>
      <c r="X1610" s="410"/>
      <c r="Y1610" s="410"/>
      <c r="Z1610" s="410"/>
    </row>
    <row r="1611" spans="1:26" x14ac:dyDescent="0.25">
      <c r="A1611" s="19"/>
      <c r="B1611" s="18"/>
      <c r="C1611" s="19"/>
      <c r="D1611" s="19"/>
      <c r="E1611" s="26"/>
      <c r="F1611" s="435">
        <f t="shared" si="17"/>
        <v>0</v>
      </c>
      <c r="G1611" s="171"/>
      <c r="H1611" s="171"/>
      <c r="I1611" s="402"/>
      <c r="J1611" s="403"/>
      <c r="K1611" s="403"/>
      <c r="L1611" s="403"/>
      <c r="M1611" s="403"/>
      <c r="N1611" s="404"/>
      <c r="O1611" s="402"/>
      <c r="P1611" s="403"/>
      <c r="Q1611" s="403"/>
      <c r="R1611" s="403"/>
      <c r="S1611" s="403"/>
      <c r="T1611" s="404"/>
      <c r="U1611" s="410"/>
      <c r="V1611" s="410"/>
      <c r="W1611" s="410"/>
      <c r="X1611" s="410"/>
      <c r="Y1611" s="410"/>
      <c r="Z1611" s="410"/>
    </row>
    <row r="1612" spans="1:26" x14ac:dyDescent="0.25">
      <c r="A1612" s="19"/>
      <c r="B1612" s="18"/>
      <c r="C1612" s="19"/>
      <c r="D1612" s="19"/>
      <c r="E1612" s="26"/>
      <c r="F1612" s="435">
        <f t="shared" si="17"/>
        <v>0</v>
      </c>
      <c r="G1612" s="171"/>
      <c r="H1612" s="171"/>
      <c r="I1612" s="402"/>
      <c r="J1612" s="403"/>
      <c r="K1612" s="403"/>
      <c r="L1612" s="403"/>
      <c r="M1612" s="403"/>
      <c r="N1612" s="404"/>
      <c r="O1612" s="402"/>
      <c r="P1612" s="403"/>
      <c r="Q1612" s="403"/>
      <c r="R1612" s="403"/>
      <c r="S1612" s="403"/>
      <c r="T1612" s="404"/>
      <c r="U1612" s="410"/>
      <c r="V1612" s="410"/>
      <c r="W1612" s="410"/>
      <c r="X1612" s="410"/>
      <c r="Y1612" s="410"/>
      <c r="Z1612" s="410"/>
    </row>
    <row r="1613" spans="1:26" x14ac:dyDescent="0.25">
      <c r="A1613" s="19"/>
      <c r="B1613" s="18"/>
      <c r="C1613" s="19"/>
      <c r="D1613" s="19"/>
      <c r="E1613" s="26"/>
      <c r="F1613" s="435">
        <f t="shared" si="17"/>
        <v>0</v>
      </c>
      <c r="G1613" s="171"/>
      <c r="H1613" s="171"/>
      <c r="I1613" s="402"/>
      <c r="J1613" s="403"/>
      <c r="K1613" s="403"/>
      <c r="L1613" s="403"/>
      <c r="M1613" s="403"/>
      <c r="N1613" s="404"/>
      <c r="O1613" s="402"/>
      <c r="P1613" s="403"/>
      <c r="Q1613" s="403"/>
      <c r="R1613" s="403"/>
      <c r="S1613" s="403"/>
      <c r="T1613" s="404"/>
      <c r="U1613" s="410"/>
      <c r="V1613" s="410"/>
      <c r="W1613" s="410"/>
      <c r="X1613" s="410"/>
      <c r="Y1613" s="410"/>
      <c r="Z1613" s="410"/>
    </row>
    <row r="1614" spans="1:26" x14ac:dyDescent="0.25">
      <c r="A1614" s="19"/>
      <c r="B1614" s="18"/>
      <c r="C1614" s="19"/>
      <c r="D1614" s="19"/>
      <c r="E1614" s="26"/>
      <c r="F1614" s="435">
        <f t="shared" si="17"/>
        <v>0</v>
      </c>
      <c r="G1614" s="171"/>
      <c r="H1614" s="171"/>
      <c r="I1614" s="402"/>
      <c r="J1614" s="403"/>
      <c r="K1614" s="403"/>
      <c r="L1614" s="403"/>
      <c r="M1614" s="403"/>
      <c r="N1614" s="404"/>
      <c r="O1614" s="402"/>
      <c r="P1614" s="403"/>
      <c r="Q1614" s="403"/>
      <c r="R1614" s="403"/>
      <c r="S1614" s="403"/>
      <c r="T1614" s="404"/>
      <c r="U1614" s="410"/>
      <c r="V1614" s="410"/>
      <c r="W1614" s="410"/>
      <c r="X1614" s="410"/>
      <c r="Y1614" s="410"/>
      <c r="Z1614" s="410"/>
    </row>
    <row r="1615" spans="1:26" x14ac:dyDescent="0.25">
      <c r="A1615" s="19"/>
      <c r="B1615" s="18"/>
      <c r="C1615" s="19"/>
      <c r="D1615" s="19"/>
      <c r="E1615" s="26"/>
      <c r="F1615" s="435">
        <f t="shared" si="17"/>
        <v>0</v>
      </c>
      <c r="G1615" s="171"/>
      <c r="H1615" s="171"/>
      <c r="I1615" s="402"/>
      <c r="J1615" s="403"/>
      <c r="K1615" s="403"/>
      <c r="L1615" s="403"/>
      <c r="M1615" s="403"/>
      <c r="N1615" s="404"/>
      <c r="O1615" s="402"/>
      <c r="P1615" s="403"/>
      <c r="Q1615" s="403"/>
      <c r="R1615" s="403"/>
      <c r="S1615" s="403"/>
      <c r="T1615" s="404"/>
      <c r="U1615" s="410"/>
      <c r="V1615" s="410"/>
      <c r="W1615" s="410"/>
      <c r="X1615" s="410"/>
      <c r="Y1615" s="410"/>
      <c r="Z1615" s="410"/>
    </row>
    <row r="1616" spans="1:26" x14ac:dyDescent="0.25">
      <c r="A1616" s="19"/>
      <c r="B1616" s="18"/>
      <c r="C1616" s="19"/>
      <c r="D1616" s="19"/>
      <c r="E1616" s="26"/>
      <c r="F1616" s="435">
        <f t="shared" si="17"/>
        <v>0</v>
      </c>
      <c r="G1616" s="171"/>
      <c r="H1616" s="171"/>
      <c r="I1616" s="402"/>
      <c r="J1616" s="403"/>
      <c r="K1616" s="403"/>
      <c r="L1616" s="403"/>
      <c r="M1616" s="403"/>
      <c r="N1616" s="404"/>
      <c r="O1616" s="402"/>
      <c r="P1616" s="403"/>
      <c r="Q1616" s="403"/>
      <c r="R1616" s="403"/>
      <c r="S1616" s="403"/>
      <c r="T1616" s="404"/>
      <c r="U1616" s="410"/>
      <c r="V1616" s="410"/>
      <c r="W1616" s="410"/>
      <c r="X1616" s="410"/>
      <c r="Y1616" s="410"/>
      <c r="Z1616" s="410"/>
    </row>
    <row r="1617" spans="1:26" x14ac:dyDescent="0.25">
      <c r="A1617" s="19"/>
      <c r="B1617" s="18"/>
      <c r="C1617" s="19"/>
      <c r="D1617" s="19"/>
      <c r="E1617" s="26"/>
      <c r="F1617" s="435">
        <f t="shared" si="17"/>
        <v>0</v>
      </c>
      <c r="G1617" s="171"/>
      <c r="H1617" s="171"/>
      <c r="I1617" s="402"/>
      <c r="J1617" s="403"/>
      <c r="K1617" s="403"/>
      <c r="L1617" s="403"/>
      <c r="M1617" s="403"/>
      <c r="N1617" s="404"/>
      <c r="O1617" s="402"/>
      <c r="P1617" s="403"/>
      <c r="Q1617" s="403"/>
      <c r="R1617" s="403"/>
      <c r="S1617" s="403"/>
      <c r="T1617" s="404"/>
      <c r="U1617" s="410"/>
      <c r="V1617" s="410"/>
      <c r="W1617" s="410"/>
      <c r="X1617" s="410"/>
      <c r="Y1617" s="410"/>
      <c r="Z1617" s="410"/>
    </row>
    <row r="1618" spans="1:26" x14ac:dyDescent="0.25">
      <c r="A1618" s="19"/>
      <c r="B1618" s="18"/>
      <c r="C1618" s="19"/>
      <c r="D1618" s="19"/>
      <c r="E1618" s="26"/>
      <c r="F1618" s="435">
        <f t="shared" si="17"/>
        <v>0</v>
      </c>
      <c r="G1618" s="171"/>
      <c r="H1618" s="171"/>
      <c r="I1618" s="402"/>
      <c r="J1618" s="403"/>
      <c r="K1618" s="403"/>
      <c r="L1618" s="403"/>
      <c r="M1618" s="403"/>
      <c r="N1618" s="404"/>
      <c r="O1618" s="402"/>
      <c r="P1618" s="403"/>
      <c r="Q1618" s="403"/>
      <c r="R1618" s="403"/>
      <c r="S1618" s="403"/>
      <c r="T1618" s="404"/>
      <c r="U1618" s="410"/>
      <c r="V1618" s="410"/>
      <c r="W1618" s="410"/>
      <c r="X1618" s="410"/>
      <c r="Y1618" s="410"/>
      <c r="Z1618" s="410"/>
    </row>
    <row r="1619" spans="1:26" x14ac:dyDescent="0.25">
      <c r="A1619" s="19"/>
      <c r="B1619" s="18"/>
      <c r="C1619" s="19"/>
      <c r="D1619" s="19"/>
      <c r="E1619" s="26"/>
      <c r="F1619" s="435">
        <f t="shared" si="17"/>
        <v>0</v>
      </c>
      <c r="G1619" s="171"/>
      <c r="H1619" s="171"/>
      <c r="I1619" s="402"/>
      <c r="J1619" s="403"/>
      <c r="K1619" s="403"/>
      <c r="L1619" s="403"/>
      <c r="M1619" s="403"/>
      <c r="N1619" s="404"/>
      <c r="O1619" s="402"/>
      <c r="P1619" s="403"/>
      <c r="Q1619" s="403"/>
      <c r="R1619" s="403"/>
      <c r="S1619" s="403"/>
      <c r="T1619" s="404"/>
      <c r="U1619" s="410"/>
      <c r="V1619" s="410"/>
      <c r="W1619" s="410"/>
      <c r="X1619" s="410"/>
      <c r="Y1619" s="410"/>
      <c r="Z1619" s="410"/>
    </row>
    <row r="1620" spans="1:26" x14ac:dyDescent="0.25">
      <c r="A1620" s="19"/>
      <c r="B1620" s="18"/>
      <c r="C1620" s="19"/>
      <c r="D1620" s="19"/>
      <c r="E1620" s="26"/>
      <c r="F1620" s="435">
        <f t="shared" si="17"/>
        <v>0</v>
      </c>
      <c r="G1620" s="171"/>
      <c r="H1620" s="171"/>
      <c r="I1620" s="402"/>
      <c r="J1620" s="403"/>
      <c r="K1620" s="403"/>
      <c r="L1620" s="403"/>
      <c r="M1620" s="403"/>
      <c r="N1620" s="404"/>
      <c r="O1620" s="402"/>
      <c r="P1620" s="403"/>
      <c r="Q1620" s="403"/>
      <c r="R1620" s="403"/>
      <c r="S1620" s="403"/>
      <c r="T1620" s="404"/>
      <c r="U1620" s="410"/>
      <c r="V1620" s="410"/>
      <c r="W1620" s="410"/>
      <c r="X1620" s="410"/>
      <c r="Y1620" s="410"/>
      <c r="Z1620" s="410"/>
    </row>
    <row r="1621" spans="1:26" x14ac:dyDescent="0.25">
      <c r="A1621" s="19"/>
      <c r="B1621" s="18"/>
      <c r="C1621" s="19"/>
      <c r="D1621" s="19"/>
      <c r="E1621" s="26"/>
      <c r="F1621" s="435">
        <f t="shared" si="17"/>
        <v>0</v>
      </c>
      <c r="G1621" s="171"/>
      <c r="H1621" s="171"/>
      <c r="I1621" s="402"/>
      <c r="J1621" s="403"/>
      <c r="K1621" s="403"/>
      <c r="L1621" s="403"/>
      <c r="M1621" s="403"/>
      <c r="N1621" s="404"/>
      <c r="O1621" s="402"/>
      <c r="P1621" s="403"/>
      <c r="Q1621" s="403"/>
      <c r="R1621" s="403"/>
      <c r="S1621" s="403"/>
      <c r="T1621" s="404"/>
      <c r="U1621" s="410"/>
      <c r="V1621" s="410"/>
      <c r="W1621" s="410"/>
      <c r="X1621" s="410"/>
      <c r="Y1621" s="410"/>
      <c r="Z1621" s="410"/>
    </row>
    <row r="1622" spans="1:26" x14ac:dyDescent="0.25">
      <c r="A1622" s="19"/>
      <c r="B1622" s="18"/>
      <c r="C1622" s="19"/>
      <c r="D1622" s="19"/>
      <c r="E1622" s="26"/>
      <c r="F1622" s="435">
        <f t="shared" si="17"/>
        <v>0</v>
      </c>
      <c r="G1622" s="171"/>
      <c r="H1622" s="171"/>
      <c r="I1622" s="402"/>
      <c r="J1622" s="403"/>
      <c r="K1622" s="403"/>
      <c r="L1622" s="403"/>
      <c r="M1622" s="403"/>
      <c r="N1622" s="404"/>
      <c r="O1622" s="402"/>
      <c r="P1622" s="403"/>
      <c r="Q1622" s="403"/>
      <c r="R1622" s="403"/>
      <c r="S1622" s="403"/>
      <c r="T1622" s="404"/>
      <c r="U1622" s="410"/>
      <c r="V1622" s="410"/>
      <c r="W1622" s="410"/>
      <c r="X1622" s="410"/>
      <c r="Y1622" s="410"/>
      <c r="Z1622" s="410"/>
    </row>
    <row r="1623" spans="1:26" x14ac:dyDescent="0.25">
      <c r="A1623" s="19"/>
      <c r="B1623" s="18"/>
      <c r="C1623" s="19"/>
      <c r="D1623" s="19"/>
      <c r="E1623" s="26"/>
      <c r="F1623" s="435">
        <f t="shared" si="17"/>
        <v>0</v>
      </c>
      <c r="G1623" s="171"/>
      <c r="H1623" s="171"/>
      <c r="I1623" s="402"/>
      <c r="J1623" s="403"/>
      <c r="K1623" s="403"/>
      <c r="L1623" s="403"/>
      <c r="M1623" s="403"/>
      <c r="N1623" s="404"/>
      <c r="O1623" s="402"/>
      <c r="P1623" s="403"/>
      <c r="Q1623" s="403"/>
      <c r="R1623" s="403"/>
      <c r="S1623" s="403"/>
      <c r="T1623" s="404"/>
      <c r="U1623" s="410"/>
      <c r="V1623" s="410"/>
      <c r="W1623" s="410"/>
      <c r="X1623" s="410"/>
      <c r="Y1623" s="410"/>
      <c r="Z1623" s="410"/>
    </row>
    <row r="1624" spans="1:26" x14ac:dyDescent="0.25">
      <c r="A1624" s="19"/>
      <c r="B1624" s="18"/>
      <c r="C1624" s="19"/>
      <c r="D1624" s="19"/>
      <c r="E1624" s="26"/>
      <c r="F1624" s="435">
        <f t="shared" si="17"/>
        <v>0</v>
      </c>
      <c r="G1624" s="171"/>
      <c r="H1624" s="171"/>
      <c r="I1624" s="402"/>
      <c r="J1624" s="403"/>
      <c r="K1624" s="403"/>
      <c r="L1624" s="403"/>
      <c r="M1624" s="403"/>
      <c r="N1624" s="404"/>
      <c r="O1624" s="402"/>
      <c r="P1624" s="403"/>
      <c r="Q1624" s="403"/>
      <c r="R1624" s="403"/>
      <c r="S1624" s="403"/>
      <c r="T1624" s="404"/>
      <c r="U1624" s="410"/>
      <c r="V1624" s="410"/>
      <c r="W1624" s="410"/>
      <c r="X1624" s="410"/>
      <c r="Y1624" s="410"/>
      <c r="Z1624" s="410"/>
    </row>
    <row r="1625" spans="1:26" x14ac:dyDescent="0.25">
      <c r="A1625" s="19"/>
      <c r="B1625" s="18"/>
      <c r="C1625" s="19"/>
      <c r="D1625" s="19"/>
      <c r="E1625" s="26"/>
      <c r="F1625" s="435">
        <f t="shared" si="17"/>
        <v>0</v>
      </c>
      <c r="G1625" s="171"/>
      <c r="H1625" s="171"/>
      <c r="I1625" s="402"/>
      <c r="J1625" s="403"/>
      <c r="K1625" s="403"/>
      <c r="L1625" s="403"/>
      <c r="M1625" s="403"/>
      <c r="N1625" s="404"/>
      <c r="O1625" s="402"/>
      <c r="P1625" s="403"/>
      <c r="Q1625" s="403"/>
      <c r="R1625" s="403"/>
      <c r="S1625" s="403"/>
      <c r="T1625" s="404"/>
      <c r="U1625" s="410"/>
      <c r="V1625" s="410"/>
      <c r="W1625" s="410"/>
      <c r="X1625" s="410"/>
      <c r="Y1625" s="410"/>
      <c r="Z1625" s="410"/>
    </row>
    <row r="1626" spans="1:26" x14ac:dyDescent="0.25">
      <c r="A1626" s="19"/>
      <c r="B1626" s="18"/>
      <c r="C1626" s="19"/>
      <c r="D1626" s="19"/>
      <c r="E1626" s="26"/>
      <c r="F1626" s="435">
        <f t="shared" si="17"/>
        <v>0</v>
      </c>
      <c r="G1626" s="171"/>
      <c r="H1626" s="171"/>
      <c r="I1626" s="402"/>
      <c r="J1626" s="403"/>
      <c r="K1626" s="403"/>
      <c r="L1626" s="403"/>
      <c r="M1626" s="403"/>
      <c r="N1626" s="404"/>
      <c r="O1626" s="402"/>
      <c r="P1626" s="403"/>
      <c r="Q1626" s="403"/>
      <c r="R1626" s="403"/>
      <c r="S1626" s="403"/>
      <c r="T1626" s="404"/>
      <c r="U1626" s="410"/>
      <c r="V1626" s="410"/>
      <c r="W1626" s="410"/>
      <c r="X1626" s="410"/>
      <c r="Y1626" s="410"/>
      <c r="Z1626" s="410"/>
    </row>
    <row r="1627" spans="1:26" x14ac:dyDescent="0.25">
      <c r="A1627" s="19"/>
      <c r="B1627" s="18"/>
      <c r="C1627" s="19"/>
      <c r="D1627" s="19"/>
      <c r="E1627" s="26"/>
      <c r="F1627" s="435">
        <f t="shared" si="17"/>
        <v>0</v>
      </c>
      <c r="G1627" s="171"/>
      <c r="H1627" s="171"/>
      <c r="I1627" s="402"/>
      <c r="J1627" s="403"/>
      <c r="K1627" s="403"/>
      <c r="L1627" s="403"/>
      <c r="M1627" s="403"/>
      <c r="N1627" s="404"/>
      <c r="O1627" s="402"/>
      <c r="P1627" s="403"/>
      <c r="Q1627" s="403"/>
      <c r="R1627" s="403"/>
      <c r="S1627" s="403"/>
      <c r="T1627" s="404"/>
      <c r="U1627" s="410"/>
      <c r="V1627" s="410"/>
      <c r="W1627" s="410"/>
      <c r="X1627" s="410"/>
      <c r="Y1627" s="410"/>
      <c r="Z1627" s="410"/>
    </row>
    <row r="1628" spans="1:26" x14ac:dyDescent="0.25">
      <c r="A1628" s="19"/>
      <c r="B1628" s="18"/>
      <c r="C1628" s="19"/>
      <c r="D1628" s="19"/>
      <c r="E1628" s="26"/>
      <c r="F1628" s="435">
        <f t="shared" si="17"/>
        <v>0</v>
      </c>
      <c r="G1628" s="171"/>
      <c r="H1628" s="171"/>
      <c r="I1628" s="402"/>
      <c r="J1628" s="403"/>
      <c r="K1628" s="403"/>
      <c r="L1628" s="403"/>
      <c r="M1628" s="403"/>
      <c r="N1628" s="404"/>
      <c r="O1628" s="402"/>
      <c r="P1628" s="403"/>
      <c r="Q1628" s="403"/>
      <c r="R1628" s="403"/>
      <c r="S1628" s="403"/>
      <c r="T1628" s="404"/>
      <c r="U1628" s="410"/>
      <c r="V1628" s="410"/>
      <c r="W1628" s="410"/>
      <c r="X1628" s="410"/>
      <c r="Y1628" s="410"/>
      <c r="Z1628" s="410"/>
    </row>
    <row r="1629" spans="1:26" x14ac:dyDescent="0.25">
      <c r="A1629" s="19"/>
      <c r="B1629" s="18"/>
      <c r="C1629" s="19"/>
      <c r="D1629" s="19"/>
      <c r="E1629" s="26"/>
      <c r="F1629" s="435">
        <f t="shared" si="17"/>
        <v>0</v>
      </c>
      <c r="G1629" s="171"/>
      <c r="H1629" s="171"/>
      <c r="I1629" s="402"/>
      <c r="J1629" s="403"/>
      <c r="K1629" s="403"/>
      <c r="L1629" s="403"/>
      <c r="M1629" s="403"/>
      <c r="N1629" s="404"/>
      <c r="O1629" s="402"/>
      <c r="P1629" s="403"/>
      <c r="Q1629" s="403"/>
      <c r="R1629" s="403"/>
      <c r="S1629" s="403"/>
      <c r="T1629" s="404"/>
      <c r="U1629" s="410"/>
      <c r="V1629" s="410"/>
      <c r="W1629" s="410"/>
      <c r="X1629" s="410"/>
      <c r="Y1629" s="410"/>
      <c r="Z1629" s="410"/>
    </row>
    <row r="1630" spans="1:26" x14ac:dyDescent="0.25">
      <c r="A1630" s="19"/>
      <c r="B1630" s="18"/>
      <c r="C1630" s="19"/>
      <c r="D1630" s="19"/>
      <c r="E1630" s="26"/>
      <c r="F1630" s="435">
        <f t="shared" si="17"/>
        <v>0</v>
      </c>
      <c r="G1630" s="171"/>
      <c r="H1630" s="171"/>
      <c r="I1630" s="402"/>
      <c r="J1630" s="403"/>
      <c r="K1630" s="403"/>
      <c r="L1630" s="403"/>
      <c r="M1630" s="403"/>
      <c r="N1630" s="404"/>
      <c r="O1630" s="402"/>
      <c r="P1630" s="403"/>
      <c r="Q1630" s="403"/>
      <c r="R1630" s="403"/>
      <c r="S1630" s="403"/>
      <c r="T1630" s="404"/>
      <c r="U1630" s="410"/>
      <c r="V1630" s="410"/>
      <c r="W1630" s="410"/>
      <c r="X1630" s="410"/>
      <c r="Y1630" s="410"/>
      <c r="Z1630" s="410"/>
    </row>
    <row r="1631" spans="1:26" x14ac:dyDescent="0.25">
      <c r="A1631" s="19"/>
      <c r="B1631" s="18"/>
      <c r="C1631" s="19"/>
      <c r="D1631" s="19"/>
      <c r="E1631" s="26"/>
      <c r="F1631" s="435">
        <f t="shared" si="17"/>
        <v>0</v>
      </c>
      <c r="G1631" s="171"/>
      <c r="H1631" s="171"/>
      <c r="I1631" s="402"/>
      <c r="J1631" s="403"/>
      <c r="K1631" s="403"/>
      <c r="L1631" s="403"/>
      <c r="M1631" s="403"/>
      <c r="N1631" s="404"/>
      <c r="O1631" s="402"/>
      <c r="P1631" s="403"/>
      <c r="Q1631" s="403"/>
      <c r="R1631" s="403"/>
      <c r="S1631" s="403"/>
      <c r="T1631" s="404"/>
      <c r="U1631" s="410"/>
      <c r="V1631" s="410"/>
      <c r="W1631" s="410"/>
      <c r="X1631" s="410"/>
      <c r="Y1631" s="410"/>
      <c r="Z1631" s="410"/>
    </row>
    <row r="1632" spans="1:26" x14ac:dyDescent="0.25">
      <c r="A1632" s="19"/>
      <c r="B1632" s="18"/>
      <c r="C1632" s="19"/>
      <c r="D1632" s="19"/>
      <c r="E1632" s="26"/>
      <c r="F1632" s="435">
        <f t="shared" si="17"/>
        <v>0</v>
      </c>
      <c r="G1632" s="171"/>
      <c r="H1632" s="171"/>
      <c r="I1632" s="402"/>
      <c r="J1632" s="403"/>
      <c r="K1632" s="403"/>
      <c r="L1632" s="403"/>
      <c r="M1632" s="403"/>
      <c r="N1632" s="404"/>
      <c r="O1632" s="402"/>
      <c r="P1632" s="403"/>
      <c r="Q1632" s="403"/>
      <c r="R1632" s="403"/>
      <c r="S1632" s="403"/>
      <c r="T1632" s="404"/>
      <c r="U1632" s="410"/>
      <c r="V1632" s="410"/>
      <c r="W1632" s="410"/>
      <c r="X1632" s="410"/>
      <c r="Y1632" s="410"/>
      <c r="Z1632" s="410"/>
    </row>
    <row r="1633" spans="1:26" x14ac:dyDescent="0.25">
      <c r="A1633" s="19"/>
      <c r="B1633" s="18"/>
      <c r="C1633" s="19"/>
      <c r="D1633" s="19"/>
      <c r="E1633" s="26"/>
      <c r="F1633" s="435">
        <f t="shared" si="17"/>
        <v>0</v>
      </c>
      <c r="G1633" s="171"/>
      <c r="H1633" s="171"/>
      <c r="I1633" s="402"/>
      <c r="J1633" s="403"/>
      <c r="K1633" s="403"/>
      <c r="L1633" s="403"/>
      <c r="M1633" s="403"/>
      <c r="N1633" s="404"/>
      <c r="O1633" s="402"/>
      <c r="P1633" s="403"/>
      <c r="Q1633" s="403"/>
      <c r="R1633" s="403"/>
      <c r="S1633" s="403"/>
      <c r="T1633" s="404"/>
      <c r="U1633" s="410"/>
      <c r="V1633" s="410"/>
      <c r="W1633" s="410"/>
      <c r="X1633" s="410"/>
      <c r="Y1633" s="410"/>
      <c r="Z1633" s="410"/>
    </row>
    <row r="1634" spans="1:26" x14ac:dyDescent="0.25">
      <c r="A1634" s="19"/>
      <c r="B1634" s="18"/>
      <c r="C1634" s="19"/>
      <c r="D1634" s="19"/>
      <c r="E1634" s="26"/>
      <c r="F1634" s="435">
        <f t="shared" si="17"/>
        <v>0</v>
      </c>
      <c r="G1634" s="171"/>
      <c r="H1634" s="171"/>
      <c r="I1634" s="402"/>
      <c r="J1634" s="403"/>
      <c r="K1634" s="403"/>
      <c r="L1634" s="403"/>
      <c r="M1634" s="403"/>
      <c r="N1634" s="404"/>
      <c r="O1634" s="402"/>
      <c r="P1634" s="403"/>
      <c r="Q1634" s="403"/>
      <c r="R1634" s="403"/>
      <c r="S1634" s="403"/>
      <c r="T1634" s="404"/>
      <c r="U1634" s="410"/>
      <c r="V1634" s="410"/>
      <c r="W1634" s="410"/>
      <c r="X1634" s="410"/>
      <c r="Y1634" s="410"/>
      <c r="Z1634" s="410"/>
    </row>
    <row r="1635" spans="1:26" x14ac:dyDescent="0.25">
      <c r="A1635" s="19"/>
      <c r="B1635" s="18"/>
      <c r="C1635" s="19"/>
      <c r="D1635" s="19"/>
      <c r="E1635" s="26"/>
      <c r="F1635" s="435">
        <f t="shared" ref="F1635:F1698" si="18">MOD(H1635-G1635,1)</f>
        <v>0</v>
      </c>
      <c r="G1635" s="171"/>
      <c r="H1635" s="171"/>
      <c r="I1635" s="402"/>
      <c r="J1635" s="403"/>
      <c r="K1635" s="403"/>
      <c r="L1635" s="403"/>
      <c r="M1635" s="403"/>
      <c r="N1635" s="404"/>
      <c r="O1635" s="402"/>
      <c r="P1635" s="403"/>
      <c r="Q1635" s="403"/>
      <c r="R1635" s="403"/>
      <c r="S1635" s="403"/>
      <c r="T1635" s="404"/>
      <c r="U1635" s="410"/>
      <c r="V1635" s="410"/>
      <c r="W1635" s="410"/>
      <c r="X1635" s="410"/>
      <c r="Y1635" s="410"/>
      <c r="Z1635" s="410"/>
    </row>
    <row r="1636" spans="1:26" x14ac:dyDescent="0.25">
      <c r="A1636" s="19"/>
      <c r="B1636" s="18"/>
      <c r="C1636" s="19"/>
      <c r="D1636" s="19"/>
      <c r="E1636" s="26"/>
      <c r="F1636" s="435">
        <f t="shared" si="18"/>
        <v>0</v>
      </c>
      <c r="G1636" s="171"/>
      <c r="H1636" s="171"/>
      <c r="I1636" s="402"/>
      <c r="J1636" s="403"/>
      <c r="K1636" s="403"/>
      <c r="L1636" s="403"/>
      <c r="M1636" s="403"/>
      <c r="N1636" s="404"/>
      <c r="O1636" s="402"/>
      <c r="P1636" s="403"/>
      <c r="Q1636" s="403"/>
      <c r="R1636" s="403"/>
      <c r="S1636" s="403"/>
      <c r="T1636" s="404"/>
      <c r="U1636" s="410"/>
      <c r="V1636" s="410"/>
      <c r="W1636" s="410"/>
      <c r="X1636" s="410"/>
      <c r="Y1636" s="410"/>
      <c r="Z1636" s="410"/>
    </row>
    <row r="1637" spans="1:26" x14ac:dyDescent="0.25">
      <c r="A1637" s="19"/>
      <c r="B1637" s="18"/>
      <c r="C1637" s="19"/>
      <c r="D1637" s="19"/>
      <c r="E1637" s="26"/>
      <c r="F1637" s="435">
        <f t="shared" si="18"/>
        <v>0</v>
      </c>
      <c r="G1637" s="171"/>
      <c r="H1637" s="171"/>
      <c r="I1637" s="402"/>
      <c r="J1637" s="403"/>
      <c r="K1637" s="403"/>
      <c r="L1637" s="403"/>
      <c r="M1637" s="403"/>
      <c r="N1637" s="404"/>
      <c r="O1637" s="402"/>
      <c r="P1637" s="403"/>
      <c r="Q1637" s="403"/>
      <c r="R1637" s="403"/>
      <c r="S1637" s="403"/>
      <c r="T1637" s="404"/>
      <c r="U1637" s="410"/>
      <c r="V1637" s="410"/>
      <c r="W1637" s="410"/>
      <c r="X1637" s="410"/>
      <c r="Y1637" s="410"/>
      <c r="Z1637" s="410"/>
    </row>
    <row r="1638" spans="1:26" x14ac:dyDescent="0.25">
      <c r="A1638" s="19"/>
      <c r="B1638" s="18"/>
      <c r="C1638" s="19"/>
      <c r="D1638" s="19"/>
      <c r="E1638" s="26"/>
      <c r="F1638" s="435">
        <f t="shared" si="18"/>
        <v>0</v>
      </c>
      <c r="G1638" s="171"/>
      <c r="H1638" s="171"/>
      <c r="I1638" s="402"/>
      <c r="J1638" s="403"/>
      <c r="K1638" s="403"/>
      <c r="L1638" s="403"/>
      <c r="M1638" s="403"/>
      <c r="N1638" s="404"/>
      <c r="O1638" s="402"/>
      <c r="P1638" s="403"/>
      <c r="Q1638" s="403"/>
      <c r="R1638" s="403"/>
      <c r="S1638" s="403"/>
      <c r="T1638" s="404"/>
      <c r="U1638" s="410"/>
      <c r="V1638" s="410"/>
      <c r="W1638" s="410"/>
      <c r="X1638" s="410"/>
      <c r="Y1638" s="410"/>
      <c r="Z1638" s="410"/>
    </row>
    <row r="1639" spans="1:26" x14ac:dyDescent="0.25">
      <c r="A1639" s="19"/>
      <c r="B1639" s="18"/>
      <c r="C1639" s="19"/>
      <c r="D1639" s="19"/>
      <c r="E1639" s="26"/>
      <c r="F1639" s="435">
        <f t="shared" si="18"/>
        <v>0</v>
      </c>
      <c r="G1639" s="171"/>
      <c r="H1639" s="171"/>
      <c r="I1639" s="402"/>
      <c r="J1639" s="403"/>
      <c r="K1639" s="403"/>
      <c r="L1639" s="403"/>
      <c r="M1639" s="403"/>
      <c r="N1639" s="404"/>
      <c r="O1639" s="402"/>
      <c r="P1639" s="403"/>
      <c r="Q1639" s="403"/>
      <c r="R1639" s="403"/>
      <c r="S1639" s="403"/>
      <c r="T1639" s="404"/>
      <c r="U1639" s="410"/>
      <c r="V1639" s="410"/>
      <c r="W1639" s="410"/>
      <c r="X1639" s="410"/>
      <c r="Y1639" s="410"/>
      <c r="Z1639" s="410"/>
    </row>
    <row r="1640" spans="1:26" x14ac:dyDescent="0.25">
      <c r="A1640" s="19"/>
      <c r="B1640" s="18"/>
      <c r="C1640" s="19"/>
      <c r="D1640" s="19"/>
      <c r="E1640" s="26"/>
      <c r="F1640" s="435">
        <f t="shared" si="18"/>
        <v>0</v>
      </c>
      <c r="G1640" s="171"/>
      <c r="H1640" s="171"/>
      <c r="I1640" s="402"/>
      <c r="J1640" s="403"/>
      <c r="K1640" s="403"/>
      <c r="L1640" s="403"/>
      <c r="M1640" s="403"/>
      <c r="N1640" s="404"/>
      <c r="O1640" s="402"/>
      <c r="P1640" s="403"/>
      <c r="Q1640" s="403"/>
      <c r="R1640" s="403"/>
      <c r="S1640" s="403"/>
      <c r="T1640" s="404"/>
      <c r="U1640" s="410"/>
      <c r="V1640" s="410"/>
      <c r="W1640" s="410"/>
      <c r="X1640" s="410"/>
      <c r="Y1640" s="410"/>
      <c r="Z1640" s="410"/>
    </row>
    <row r="1641" spans="1:26" x14ac:dyDescent="0.25">
      <c r="A1641" s="19"/>
      <c r="B1641" s="18"/>
      <c r="C1641" s="19"/>
      <c r="D1641" s="19"/>
      <c r="E1641" s="26"/>
      <c r="F1641" s="435">
        <f t="shared" si="18"/>
        <v>0</v>
      </c>
      <c r="G1641" s="171"/>
      <c r="H1641" s="171"/>
      <c r="I1641" s="402"/>
      <c r="J1641" s="403"/>
      <c r="K1641" s="403"/>
      <c r="L1641" s="403"/>
      <c r="M1641" s="403"/>
      <c r="N1641" s="404"/>
      <c r="O1641" s="402"/>
      <c r="P1641" s="403"/>
      <c r="Q1641" s="403"/>
      <c r="R1641" s="403"/>
      <c r="S1641" s="403"/>
      <c r="T1641" s="404"/>
      <c r="U1641" s="410"/>
      <c r="V1641" s="410"/>
      <c r="W1641" s="410"/>
      <c r="X1641" s="410"/>
      <c r="Y1641" s="410"/>
      <c r="Z1641" s="410"/>
    </row>
    <row r="1642" spans="1:26" x14ac:dyDescent="0.25">
      <c r="A1642" s="19"/>
      <c r="B1642" s="18"/>
      <c r="C1642" s="19"/>
      <c r="D1642" s="19"/>
      <c r="E1642" s="26"/>
      <c r="F1642" s="435">
        <f t="shared" si="18"/>
        <v>0</v>
      </c>
      <c r="G1642" s="171"/>
      <c r="H1642" s="171"/>
      <c r="I1642" s="402"/>
      <c r="J1642" s="403"/>
      <c r="K1642" s="403"/>
      <c r="L1642" s="403"/>
      <c r="M1642" s="403"/>
      <c r="N1642" s="404"/>
      <c r="O1642" s="402"/>
      <c r="P1642" s="403"/>
      <c r="Q1642" s="403"/>
      <c r="R1642" s="403"/>
      <c r="S1642" s="403"/>
      <c r="T1642" s="404"/>
      <c r="U1642" s="410"/>
      <c r="V1642" s="410"/>
      <c r="W1642" s="410"/>
      <c r="X1642" s="410"/>
      <c r="Y1642" s="410"/>
      <c r="Z1642" s="410"/>
    </row>
    <row r="1643" spans="1:26" x14ac:dyDescent="0.25">
      <c r="A1643" s="19"/>
      <c r="B1643" s="18"/>
      <c r="C1643" s="19"/>
      <c r="D1643" s="19"/>
      <c r="E1643" s="26"/>
      <c r="F1643" s="435">
        <f t="shared" si="18"/>
        <v>0</v>
      </c>
      <c r="G1643" s="171"/>
      <c r="H1643" s="171"/>
      <c r="I1643" s="402"/>
      <c r="J1643" s="403"/>
      <c r="K1643" s="403"/>
      <c r="L1643" s="403"/>
      <c r="M1643" s="403"/>
      <c r="N1643" s="404"/>
      <c r="O1643" s="402"/>
      <c r="P1643" s="403"/>
      <c r="Q1643" s="403"/>
      <c r="R1643" s="403"/>
      <c r="S1643" s="403"/>
      <c r="T1643" s="404"/>
      <c r="U1643" s="410"/>
      <c r="V1643" s="410"/>
      <c r="W1643" s="410"/>
      <c r="X1643" s="410"/>
      <c r="Y1643" s="410"/>
      <c r="Z1643" s="410"/>
    </row>
    <row r="1644" spans="1:26" x14ac:dyDescent="0.25">
      <c r="A1644" s="19"/>
      <c r="B1644" s="18"/>
      <c r="C1644" s="19"/>
      <c r="D1644" s="19"/>
      <c r="E1644" s="26"/>
      <c r="F1644" s="435">
        <f t="shared" si="18"/>
        <v>0</v>
      </c>
      <c r="G1644" s="171"/>
      <c r="H1644" s="171"/>
      <c r="I1644" s="402"/>
      <c r="J1644" s="403"/>
      <c r="K1644" s="403"/>
      <c r="L1644" s="403"/>
      <c r="M1644" s="403"/>
      <c r="N1644" s="404"/>
      <c r="O1644" s="402"/>
      <c r="P1644" s="403"/>
      <c r="Q1644" s="403"/>
      <c r="R1644" s="403"/>
      <c r="S1644" s="403"/>
      <c r="T1644" s="404"/>
      <c r="U1644" s="410"/>
      <c r="V1644" s="410"/>
      <c r="W1644" s="410"/>
      <c r="X1644" s="410"/>
      <c r="Y1644" s="410"/>
      <c r="Z1644" s="410"/>
    </row>
    <row r="1645" spans="1:26" x14ac:dyDescent="0.25">
      <c r="A1645" s="19"/>
      <c r="B1645" s="18"/>
      <c r="C1645" s="19"/>
      <c r="D1645" s="19"/>
      <c r="E1645" s="26"/>
      <c r="F1645" s="435">
        <f t="shared" si="18"/>
        <v>0</v>
      </c>
      <c r="G1645" s="171"/>
      <c r="H1645" s="171"/>
      <c r="I1645" s="402"/>
      <c r="J1645" s="403"/>
      <c r="K1645" s="403"/>
      <c r="L1645" s="403"/>
      <c r="M1645" s="403"/>
      <c r="N1645" s="404"/>
      <c r="O1645" s="402"/>
      <c r="P1645" s="403"/>
      <c r="Q1645" s="403"/>
      <c r="R1645" s="403"/>
      <c r="S1645" s="403"/>
      <c r="T1645" s="404"/>
      <c r="U1645" s="410"/>
      <c r="V1645" s="410"/>
      <c r="W1645" s="410"/>
      <c r="X1645" s="410"/>
      <c r="Y1645" s="410"/>
      <c r="Z1645" s="410"/>
    </row>
    <row r="1646" spans="1:26" x14ac:dyDescent="0.25">
      <c r="A1646" s="19"/>
      <c r="B1646" s="18"/>
      <c r="C1646" s="19"/>
      <c r="D1646" s="19"/>
      <c r="E1646" s="26"/>
      <c r="F1646" s="435">
        <f t="shared" si="18"/>
        <v>0</v>
      </c>
      <c r="G1646" s="171"/>
      <c r="H1646" s="171"/>
      <c r="I1646" s="402"/>
      <c r="J1646" s="403"/>
      <c r="K1646" s="403"/>
      <c r="L1646" s="403"/>
      <c r="M1646" s="403"/>
      <c r="N1646" s="404"/>
      <c r="O1646" s="402"/>
      <c r="P1646" s="403"/>
      <c r="Q1646" s="403"/>
      <c r="R1646" s="403"/>
      <c r="S1646" s="403"/>
      <c r="T1646" s="404"/>
      <c r="U1646" s="410"/>
      <c r="V1646" s="410"/>
      <c r="W1646" s="410"/>
      <c r="X1646" s="410"/>
      <c r="Y1646" s="410"/>
      <c r="Z1646" s="410"/>
    </row>
    <row r="1647" spans="1:26" x14ac:dyDescent="0.25">
      <c r="A1647" s="19"/>
      <c r="B1647" s="18"/>
      <c r="C1647" s="19"/>
      <c r="D1647" s="19"/>
      <c r="E1647" s="26"/>
      <c r="F1647" s="435">
        <f t="shared" si="18"/>
        <v>0</v>
      </c>
      <c r="G1647" s="171"/>
      <c r="H1647" s="171"/>
      <c r="I1647" s="402"/>
      <c r="J1647" s="403"/>
      <c r="K1647" s="403"/>
      <c r="L1647" s="403"/>
      <c r="M1647" s="403"/>
      <c r="N1647" s="404"/>
      <c r="O1647" s="402"/>
      <c r="P1647" s="403"/>
      <c r="Q1647" s="403"/>
      <c r="R1647" s="403"/>
      <c r="S1647" s="403"/>
      <c r="T1647" s="404"/>
      <c r="U1647" s="410"/>
      <c r="V1647" s="410"/>
      <c r="W1647" s="410"/>
      <c r="X1647" s="410"/>
      <c r="Y1647" s="410"/>
      <c r="Z1647" s="410"/>
    </row>
    <row r="1648" spans="1:26" x14ac:dyDescent="0.25">
      <c r="A1648" s="19"/>
      <c r="B1648" s="18"/>
      <c r="C1648" s="19"/>
      <c r="D1648" s="19"/>
      <c r="E1648" s="26"/>
      <c r="F1648" s="435">
        <f t="shared" si="18"/>
        <v>0</v>
      </c>
      <c r="G1648" s="171"/>
      <c r="H1648" s="171"/>
      <c r="I1648" s="402"/>
      <c r="J1648" s="403"/>
      <c r="K1648" s="403"/>
      <c r="L1648" s="403"/>
      <c r="M1648" s="403"/>
      <c r="N1648" s="404"/>
      <c r="O1648" s="402"/>
      <c r="P1648" s="403"/>
      <c r="Q1648" s="403"/>
      <c r="R1648" s="403"/>
      <c r="S1648" s="403"/>
      <c r="T1648" s="404"/>
      <c r="U1648" s="410"/>
      <c r="V1648" s="410"/>
      <c r="W1648" s="410"/>
      <c r="X1648" s="410"/>
      <c r="Y1648" s="410"/>
      <c r="Z1648" s="410"/>
    </row>
    <row r="1649" spans="1:26" x14ac:dyDescent="0.25">
      <c r="A1649" s="19"/>
      <c r="B1649" s="18"/>
      <c r="C1649" s="19"/>
      <c r="D1649" s="19"/>
      <c r="E1649" s="26"/>
      <c r="F1649" s="435">
        <f t="shared" si="18"/>
        <v>0</v>
      </c>
      <c r="G1649" s="171"/>
      <c r="H1649" s="171"/>
      <c r="I1649" s="402"/>
      <c r="J1649" s="403"/>
      <c r="K1649" s="403"/>
      <c r="L1649" s="403"/>
      <c r="M1649" s="403"/>
      <c r="N1649" s="404"/>
      <c r="O1649" s="402"/>
      <c r="P1649" s="403"/>
      <c r="Q1649" s="403"/>
      <c r="R1649" s="403"/>
      <c r="S1649" s="403"/>
      <c r="T1649" s="404"/>
      <c r="U1649" s="410"/>
      <c r="V1649" s="410"/>
      <c r="W1649" s="410"/>
      <c r="X1649" s="410"/>
      <c r="Y1649" s="410"/>
      <c r="Z1649" s="410"/>
    </row>
    <row r="1650" spans="1:26" x14ac:dyDescent="0.25">
      <c r="A1650" s="19"/>
      <c r="B1650" s="18"/>
      <c r="C1650" s="19"/>
      <c r="D1650" s="19"/>
      <c r="E1650" s="26"/>
      <c r="F1650" s="435">
        <f t="shared" si="18"/>
        <v>0</v>
      </c>
      <c r="G1650" s="171"/>
      <c r="H1650" s="171"/>
      <c r="I1650" s="402"/>
      <c r="J1650" s="403"/>
      <c r="K1650" s="403"/>
      <c r="L1650" s="403"/>
      <c r="M1650" s="403"/>
      <c r="N1650" s="404"/>
      <c r="O1650" s="402"/>
      <c r="P1650" s="403"/>
      <c r="Q1650" s="403"/>
      <c r="R1650" s="403"/>
      <c r="S1650" s="403"/>
      <c r="T1650" s="404"/>
      <c r="U1650" s="410"/>
      <c r="V1650" s="410"/>
      <c r="W1650" s="410"/>
      <c r="X1650" s="410"/>
      <c r="Y1650" s="410"/>
      <c r="Z1650" s="410"/>
    </row>
    <row r="1651" spans="1:26" x14ac:dyDescent="0.25">
      <c r="A1651" s="19"/>
      <c r="B1651" s="18"/>
      <c r="C1651" s="19"/>
      <c r="D1651" s="19"/>
      <c r="E1651" s="26"/>
      <c r="F1651" s="435">
        <f t="shared" si="18"/>
        <v>0</v>
      </c>
      <c r="G1651" s="171"/>
      <c r="H1651" s="171"/>
      <c r="I1651" s="402"/>
      <c r="J1651" s="403"/>
      <c r="K1651" s="403"/>
      <c r="L1651" s="403"/>
      <c r="M1651" s="403"/>
      <c r="N1651" s="404"/>
      <c r="O1651" s="402"/>
      <c r="P1651" s="403"/>
      <c r="Q1651" s="403"/>
      <c r="R1651" s="403"/>
      <c r="S1651" s="403"/>
      <c r="T1651" s="404"/>
      <c r="U1651" s="410"/>
      <c r="V1651" s="410"/>
      <c r="W1651" s="410"/>
      <c r="X1651" s="410"/>
      <c r="Y1651" s="410"/>
      <c r="Z1651" s="410"/>
    </row>
    <row r="1652" spans="1:26" x14ac:dyDescent="0.25">
      <c r="A1652" s="19"/>
      <c r="B1652" s="18"/>
      <c r="C1652" s="19"/>
      <c r="D1652" s="19"/>
      <c r="E1652" s="26"/>
      <c r="F1652" s="435">
        <f t="shared" si="18"/>
        <v>0</v>
      </c>
      <c r="G1652" s="171"/>
      <c r="H1652" s="171"/>
      <c r="I1652" s="402"/>
      <c r="J1652" s="403"/>
      <c r="K1652" s="403"/>
      <c r="L1652" s="403"/>
      <c r="M1652" s="403"/>
      <c r="N1652" s="404"/>
      <c r="O1652" s="402"/>
      <c r="P1652" s="403"/>
      <c r="Q1652" s="403"/>
      <c r="R1652" s="403"/>
      <c r="S1652" s="403"/>
      <c r="T1652" s="404"/>
      <c r="U1652" s="410"/>
      <c r="V1652" s="410"/>
      <c r="W1652" s="410"/>
      <c r="X1652" s="410"/>
      <c r="Y1652" s="410"/>
      <c r="Z1652" s="410"/>
    </row>
    <row r="1653" spans="1:26" x14ac:dyDescent="0.25">
      <c r="A1653" s="19"/>
      <c r="B1653" s="18"/>
      <c r="C1653" s="19"/>
      <c r="D1653" s="19"/>
      <c r="E1653" s="26"/>
      <c r="F1653" s="435">
        <f t="shared" si="18"/>
        <v>0</v>
      </c>
      <c r="G1653" s="171"/>
      <c r="H1653" s="171"/>
      <c r="I1653" s="402"/>
      <c r="J1653" s="403"/>
      <c r="K1653" s="403"/>
      <c r="L1653" s="403"/>
      <c r="M1653" s="403"/>
      <c r="N1653" s="404"/>
      <c r="O1653" s="402"/>
      <c r="P1653" s="403"/>
      <c r="Q1653" s="403"/>
      <c r="R1653" s="403"/>
      <c r="S1653" s="403"/>
      <c r="T1653" s="404"/>
      <c r="U1653" s="410"/>
      <c r="V1653" s="410"/>
      <c r="W1653" s="410"/>
      <c r="X1653" s="410"/>
      <c r="Y1653" s="410"/>
      <c r="Z1653" s="410"/>
    </row>
    <row r="1654" spans="1:26" x14ac:dyDescent="0.25">
      <c r="A1654" s="19"/>
      <c r="B1654" s="18"/>
      <c r="C1654" s="19"/>
      <c r="D1654" s="19"/>
      <c r="E1654" s="26"/>
      <c r="F1654" s="435">
        <f t="shared" si="18"/>
        <v>0</v>
      </c>
      <c r="G1654" s="171"/>
      <c r="H1654" s="171"/>
      <c r="I1654" s="402"/>
      <c r="J1654" s="403"/>
      <c r="K1654" s="403"/>
      <c r="L1654" s="403"/>
      <c r="M1654" s="403"/>
      <c r="N1654" s="404"/>
      <c r="O1654" s="402"/>
      <c r="P1654" s="403"/>
      <c r="Q1654" s="403"/>
      <c r="R1654" s="403"/>
      <c r="S1654" s="403"/>
      <c r="T1654" s="404"/>
      <c r="U1654" s="410"/>
      <c r="V1654" s="410"/>
      <c r="W1654" s="410"/>
      <c r="X1654" s="410"/>
      <c r="Y1654" s="410"/>
      <c r="Z1654" s="410"/>
    </row>
    <row r="1655" spans="1:26" x14ac:dyDescent="0.25">
      <c r="A1655" s="19"/>
      <c r="B1655" s="18"/>
      <c r="C1655" s="19"/>
      <c r="D1655" s="19"/>
      <c r="E1655" s="26"/>
      <c r="F1655" s="435">
        <f t="shared" si="18"/>
        <v>0</v>
      </c>
      <c r="G1655" s="171"/>
      <c r="H1655" s="171"/>
      <c r="I1655" s="402"/>
      <c r="J1655" s="403"/>
      <c r="K1655" s="403"/>
      <c r="L1655" s="403"/>
      <c r="M1655" s="403"/>
      <c r="N1655" s="404"/>
      <c r="O1655" s="402"/>
      <c r="P1655" s="403"/>
      <c r="Q1655" s="403"/>
      <c r="R1655" s="403"/>
      <c r="S1655" s="403"/>
      <c r="T1655" s="404"/>
      <c r="U1655" s="410"/>
      <c r="V1655" s="410"/>
      <c r="W1655" s="410"/>
      <c r="X1655" s="410"/>
      <c r="Y1655" s="410"/>
      <c r="Z1655" s="410"/>
    </row>
    <row r="1656" spans="1:26" x14ac:dyDescent="0.25">
      <c r="A1656" s="19"/>
      <c r="B1656" s="18"/>
      <c r="C1656" s="19"/>
      <c r="D1656" s="19"/>
      <c r="E1656" s="26"/>
      <c r="F1656" s="435">
        <f t="shared" si="18"/>
        <v>0</v>
      </c>
      <c r="G1656" s="171"/>
      <c r="H1656" s="171"/>
      <c r="I1656" s="402"/>
      <c r="J1656" s="403"/>
      <c r="K1656" s="403"/>
      <c r="L1656" s="403"/>
      <c r="M1656" s="403"/>
      <c r="N1656" s="404"/>
      <c r="O1656" s="402"/>
      <c r="P1656" s="403"/>
      <c r="Q1656" s="403"/>
      <c r="R1656" s="403"/>
      <c r="S1656" s="403"/>
      <c r="T1656" s="404"/>
      <c r="U1656" s="410"/>
      <c r="V1656" s="410"/>
      <c r="W1656" s="410"/>
      <c r="X1656" s="410"/>
      <c r="Y1656" s="410"/>
      <c r="Z1656" s="410"/>
    </row>
    <row r="1657" spans="1:26" x14ac:dyDescent="0.25">
      <c r="A1657" s="19"/>
      <c r="B1657" s="18"/>
      <c r="C1657" s="19"/>
      <c r="D1657" s="19"/>
      <c r="E1657" s="26"/>
      <c r="F1657" s="435">
        <f t="shared" si="18"/>
        <v>0</v>
      </c>
      <c r="G1657" s="171"/>
      <c r="H1657" s="171"/>
      <c r="I1657" s="402"/>
      <c r="J1657" s="403"/>
      <c r="K1657" s="403"/>
      <c r="L1657" s="403"/>
      <c r="M1657" s="403"/>
      <c r="N1657" s="404"/>
      <c r="O1657" s="402"/>
      <c r="P1657" s="403"/>
      <c r="Q1657" s="403"/>
      <c r="R1657" s="403"/>
      <c r="S1657" s="403"/>
      <c r="T1657" s="404"/>
      <c r="U1657" s="410"/>
      <c r="V1657" s="410"/>
      <c r="W1657" s="410"/>
      <c r="X1657" s="410"/>
      <c r="Y1657" s="410"/>
      <c r="Z1657" s="410"/>
    </row>
    <row r="1658" spans="1:26" x14ac:dyDescent="0.25">
      <c r="A1658" s="19"/>
      <c r="B1658" s="18"/>
      <c r="C1658" s="19"/>
      <c r="D1658" s="19"/>
      <c r="E1658" s="26"/>
      <c r="F1658" s="435">
        <f t="shared" si="18"/>
        <v>0</v>
      </c>
      <c r="G1658" s="171"/>
      <c r="H1658" s="171"/>
      <c r="I1658" s="402"/>
      <c r="J1658" s="403"/>
      <c r="K1658" s="403"/>
      <c r="L1658" s="403"/>
      <c r="M1658" s="403"/>
      <c r="N1658" s="404"/>
      <c r="O1658" s="402"/>
      <c r="P1658" s="403"/>
      <c r="Q1658" s="403"/>
      <c r="R1658" s="403"/>
      <c r="S1658" s="403"/>
      <c r="T1658" s="404"/>
      <c r="U1658" s="410"/>
      <c r="V1658" s="410"/>
      <c r="W1658" s="410"/>
      <c r="X1658" s="410"/>
      <c r="Y1658" s="410"/>
      <c r="Z1658" s="410"/>
    </row>
    <row r="1659" spans="1:26" x14ac:dyDescent="0.25">
      <c r="A1659" s="19"/>
      <c r="B1659" s="18"/>
      <c r="C1659" s="19"/>
      <c r="D1659" s="19"/>
      <c r="E1659" s="26"/>
      <c r="F1659" s="435">
        <f t="shared" si="18"/>
        <v>0</v>
      </c>
      <c r="G1659" s="171"/>
      <c r="H1659" s="171"/>
      <c r="I1659" s="402"/>
      <c r="J1659" s="403"/>
      <c r="K1659" s="403"/>
      <c r="L1659" s="403"/>
      <c r="M1659" s="403"/>
      <c r="N1659" s="404"/>
      <c r="O1659" s="402"/>
      <c r="P1659" s="403"/>
      <c r="Q1659" s="403"/>
      <c r="R1659" s="403"/>
      <c r="S1659" s="403"/>
      <c r="T1659" s="404"/>
      <c r="U1659" s="410"/>
      <c r="V1659" s="410"/>
      <c r="W1659" s="410"/>
      <c r="X1659" s="410"/>
      <c r="Y1659" s="410"/>
      <c r="Z1659" s="410"/>
    </row>
    <row r="1660" spans="1:26" x14ac:dyDescent="0.25">
      <c r="A1660" s="19"/>
      <c r="B1660" s="18"/>
      <c r="C1660" s="19"/>
      <c r="D1660" s="19"/>
      <c r="E1660" s="26"/>
      <c r="F1660" s="435">
        <f t="shared" si="18"/>
        <v>0</v>
      </c>
      <c r="G1660" s="171"/>
      <c r="H1660" s="171"/>
      <c r="I1660" s="402"/>
      <c r="J1660" s="403"/>
      <c r="K1660" s="403"/>
      <c r="L1660" s="403"/>
      <c r="M1660" s="403"/>
      <c r="N1660" s="404"/>
      <c r="O1660" s="402"/>
      <c r="P1660" s="403"/>
      <c r="Q1660" s="403"/>
      <c r="R1660" s="403"/>
      <c r="S1660" s="403"/>
      <c r="T1660" s="404"/>
      <c r="U1660" s="410"/>
      <c r="V1660" s="410"/>
      <c r="W1660" s="410"/>
      <c r="X1660" s="410"/>
      <c r="Y1660" s="410"/>
      <c r="Z1660" s="410"/>
    </row>
    <row r="1661" spans="1:26" x14ac:dyDescent="0.25">
      <c r="A1661" s="19"/>
      <c r="B1661" s="18"/>
      <c r="C1661" s="19"/>
      <c r="D1661" s="19"/>
      <c r="E1661" s="26"/>
      <c r="F1661" s="435">
        <f t="shared" si="18"/>
        <v>0</v>
      </c>
      <c r="G1661" s="171"/>
      <c r="H1661" s="171"/>
      <c r="I1661" s="402"/>
      <c r="J1661" s="403"/>
      <c r="K1661" s="403"/>
      <c r="L1661" s="403"/>
      <c r="M1661" s="403"/>
      <c r="N1661" s="404"/>
      <c r="O1661" s="402"/>
      <c r="P1661" s="403"/>
      <c r="Q1661" s="403"/>
      <c r="R1661" s="403"/>
      <c r="S1661" s="403"/>
      <c r="T1661" s="404"/>
      <c r="U1661" s="410"/>
      <c r="V1661" s="410"/>
      <c r="W1661" s="410"/>
      <c r="X1661" s="410"/>
      <c r="Y1661" s="410"/>
      <c r="Z1661" s="410"/>
    </row>
    <row r="1662" spans="1:26" x14ac:dyDescent="0.25">
      <c r="A1662" s="19"/>
      <c r="B1662" s="18"/>
      <c r="C1662" s="19"/>
      <c r="D1662" s="19"/>
      <c r="E1662" s="26"/>
      <c r="F1662" s="435">
        <f t="shared" si="18"/>
        <v>0</v>
      </c>
      <c r="G1662" s="171"/>
      <c r="H1662" s="171"/>
      <c r="I1662" s="402"/>
      <c r="J1662" s="403"/>
      <c r="K1662" s="403"/>
      <c r="L1662" s="403"/>
      <c r="M1662" s="403"/>
      <c r="N1662" s="404"/>
      <c r="O1662" s="402"/>
      <c r="P1662" s="403"/>
      <c r="Q1662" s="403"/>
      <c r="R1662" s="403"/>
      <c r="S1662" s="403"/>
      <c r="T1662" s="404"/>
      <c r="U1662" s="410"/>
      <c r="V1662" s="410"/>
      <c r="W1662" s="410"/>
      <c r="X1662" s="410"/>
      <c r="Y1662" s="410"/>
      <c r="Z1662" s="410"/>
    </row>
    <row r="1663" spans="1:26" x14ac:dyDescent="0.25">
      <c r="A1663" s="19"/>
      <c r="B1663" s="18"/>
      <c r="C1663" s="19"/>
      <c r="D1663" s="19"/>
      <c r="E1663" s="26"/>
      <c r="F1663" s="435">
        <f t="shared" si="18"/>
        <v>0</v>
      </c>
      <c r="G1663" s="171"/>
      <c r="H1663" s="171"/>
      <c r="I1663" s="402"/>
      <c r="J1663" s="403"/>
      <c r="K1663" s="403"/>
      <c r="L1663" s="403"/>
      <c r="M1663" s="403"/>
      <c r="N1663" s="404"/>
      <c r="O1663" s="402"/>
      <c r="P1663" s="403"/>
      <c r="Q1663" s="403"/>
      <c r="R1663" s="403"/>
      <c r="S1663" s="403"/>
      <c r="T1663" s="404"/>
      <c r="U1663" s="410"/>
      <c r="V1663" s="410"/>
      <c r="W1663" s="410"/>
      <c r="X1663" s="410"/>
      <c r="Y1663" s="410"/>
      <c r="Z1663" s="410"/>
    </row>
    <row r="1664" spans="1:26" x14ac:dyDescent="0.25">
      <c r="A1664" s="19"/>
      <c r="B1664" s="18"/>
      <c r="C1664" s="19"/>
      <c r="D1664" s="19"/>
      <c r="E1664" s="26"/>
      <c r="F1664" s="435">
        <f t="shared" si="18"/>
        <v>0</v>
      </c>
      <c r="G1664" s="171"/>
      <c r="H1664" s="171"/>
      <c r="I1664" s="402"/>
      <c r="J1664" s="403"/>
      <c r="K1664" s="403"/>
      <c r="L1664" s="403"/>
      <c r="M1664" s="403"/>
      <c r="N1664" s="404"/>
      <c r="O1664" s="402"/>
      <c r="P1664" s="403"/>
      <c r="Q1664" s="403"/>
      <c r="R1664" s="403"/>
      <c r="S1664" s="403"/>
      <c r="T1664" s="404"/>
      <c r="U1664" s="410"/>
      <c r="V1664" s="410"/>
      <c r="W1664" s="410"/>
      <c r="X1664" s="410"/>
      <c r="Y1664" s="410"/>
      <c r="Z1664" s="410"/>
    </row>
    <row r="1665" spans="1:26" x14ac:dyDescent="0.25">
      <c r="A1665" s="19"/>
      <c r="B1665" s="18"/>
      <c r="C1665" s="19"/>
      <c r="D1665" s="19"/>
      <c r="E1665" s="26"/>
      <c r="F1665" s="435">
        <f t="shared" si="18"/>
        <v>0</v>
      </c>
      <c r="G1665" s="171"/>
      <c r="H1665" s="171"/>
      <c r="I1665" s="402"/>
      <c r="J1665" s="403"/>
      <c r="K1665" s="403"/>
      <c r="L1665" s="403"/>
      <c r="M1665" s="403"/>
      <c r="N1665" s="404"/>
      <c r="O1665" s="402"/>
      <c r="P1665" s="403"/>
      <c r="Q1665" s="403"/>
      <c r="R1665" s="403"/>
      <c r="S1665" s="403"/>
      <c r="T1665" s="404"/>
      <c r="U1665" s="410"/>
      <c r="V1665" s="410"/>
      <c r="W1665" s="410"/>
      <c r="X1665" s="410"/>
      <c r="Y1665" s="410"/>
      <c r="Z1665" s="410"/>
    </row>
    <row r="1666" spans="1:26" x14ac:dyDescent="0.25">
      <c r="A1666" s="19"/>
      <c r="B1666" s="18"/>
      <c r="C1666" s="19"/>
      <c r="D1666" s="19"/>
      <c r="E1666" s="26"/>
      <c r="F1666" s="435">
        <f t="shared" si="18"/>
        <v>0</v>
      </c>
      <c r="G1666" s="171"/>
      <c r="H1666" s="171"/>
      <c r="I1666" s="402"/>
      <c r="J1666" s="403"/>
      <c r="K1666" s="403"/>
      <c r="L1666" s="403"/>
      <c r="M1666" s="403"/>
      <c r="N1666" s="404"/>
      <c r="O1666" s="402"/>
      <c r="P1666" s="403"/>
      <c r="Q1666" s="403"/>
      <c r="R1666" s="403"/>
      <c r="S1666" s="403"/>
      <c r="T1666" s="404"/>
      <c r="U1666" s="410"/>
      <c r="V1666" s="410"/>
      <c r="W1666" s="410"/>
      <c r="X1666" s="410"/>
      <c r="Y1666" s="410"/>
      <c r="Z1666" s="410"/>
    </row>
    <row r="1667" spans="1:26" x14ac:dyDescent="0.25">
      <c r="A1667" s="19"/>
      <c r="B1667" s="18"/>
      <c r="C1667" s="19"/>
      <c r="D1667" s="19"/>
      <c r="E1667" s="26"/>
      <c r="F1667" s="435">
        <f t="shared" si="18"/>
        <v>0</v>
      </c>
      <c r="G1667" s="171"/>
      <c r="H1667" s="171"/>
      <c r="I1667" s="402"/>
      <c r="J1667" s="403"/>
      <c r="K1667" s="403"/>
      <c r="L1667" s="403"/>
      <c r="M1667" s="403"/>
      <c r="N1667" s="404"/>
      <c r="O1667" s="402"/>
      <c r="P1667" s="403"/>
      <c r="Q1667" s="403"/>
      <c r="R1667" s="403"/>
      <c r="S1667" s="403"/>
      <c r="T1667" s="404"/>
      <c r="U1667" s="410"/>
      <c r="V1667" s="410"/>
      <c r="W1667" s="410"/>
      <c r="X1667" s="410"/>
      <c r="Y1667" s="410"/>
      <c r="Z1667" s="410"/>
    </row>
    <row r="1668" spans="1:26" x14ac:dyDescent="0.25">
      <c r="A1668" s="19"/>
      <c r="B1668" s="18"/>
      <c r="C1668" s="19"/>
      <c r="D1668" s="19"/>
      <c r="E1668" s="26"/>
      <c r="F1668" s="435">
        <f t="shared" si="18"/>
        <v>0</v>
      </c>
      <c r="G1668" s="171"/>
      <c r="H1668" s="171"/>
      <c r="I1668" s="402"/>
      <c r="J1668" s="403"/>
      <c r="K1668" s="403"/>
      <c r="L1668" s="403"/>
      <c r="M1668" s="403"/>
      <c r="N1668" s="404"/>
      <c r="O1668" s="402"/>
      <c r="P1668" s="403"/>
      <c r="Q1668" s="403"/>
      <c r="R1668" s="403"/>
      <c r="S1668" s="403"/>
      <c r="T1668" s="404"/>
      <c r="U1668" s="410"/>
      <c r="V1668" s="410"/>
      <c r="W1668" s="410"/>
      <c r="X1668" s="410"/>
      <c r="Y1668" s="410"/>
      <c r="Z1668" s="410"/>
    </row>
    <row r="1669" spans="1:26" x14ac:dyDescent="0.25">
      <c r="A1669" s="19"/>
      <c r="B1669" s="18"/>
      <c r="C1669" s="19"/>
      <c r="D1669" s="19"/>
      <c r="E1669" s="26"/>
      <c r="F1669" s="435">
        <f t="shared" si="18"/>
        <v>0</v>
      </c>
      <c r="G1669" s="171"/>
      <c r="H1669" s="171"/>
      <c r="I1669" s="402"/>
      <c r="J1669" s="403"/>
      <c r="K1669" s="403"/>
      <c r="L1669" s="403"/>
      <c r="M1669" s="403"/>
      <c r="N1669" s="404"/>
      <c r="O1669" s="402"/>
      <c r="P1669" s="403"/>
      <c r="Q1669" s="403"/>
      <c r="R1669" s="403"/>
      <c r="S1669" s="403"/>
      <c r="T1669" s="404"/>
      <c r="U1669" s="410"/>
      <c r="V1669" s="410"/>
      <c r="W1669" s="410"/>
      <c r="X1669" s="410"/>
      <c r="Y1669" s="410"/>
      <c r="Z1669" s="410"/>
    </row>
    <row r="1670" spans="1:26" x14ac:dyDescent="0.25">
      <c r="A1670" s="19"/>
      <c r="B1670" s="18"/>
      <c r="C1670" s="19"/>
      <c r="D1670" s="19"/>
      <c r="E1670" s="26"/>
      <c r="F1670" s="435">
        <f t="shared" si="18"/>
        <v>0</v>
      </c>
      <c r="G1670" s="171"/>
      <c r="H1670" s="171"/>
      <c r="I1670" s="402"/>
      <c r="J1670" s="403"/>
      <c r="K1670" s="403"/>
      <c r="L1670" s="403"/>
      <c r="M1670" s="403"/>
      <c r="N1670" s="404"/>
      <c r="O1670" s="402"/>
      <c r="P1670" s="403"/>
      <c r="Q1670" s="403"/>
      <c r="R1670" s="403"/>
      <c r="S1670" s="403"/>
      <c r="T1670" s="404"/>
      <c r="U1670" s="410"/>
      <c r="V1670" s="410"/>
      <c r="W1670" s="410"/>
      <c r="X1670" s="410"/>
      <c r="Y1670" s="410"/>
      <c r="Z1670" s="410"/>
    </row>
    <row r="1671" spans="1:26" x14ac:dyDescent="0.25">
      <c r="A1671" s="19"/>
      <c r="B1671" s="18"/>
      <c r="C1671" s="19"/>
      <c r="D1671" s="19"/>
      <c r="E1671" s="26"/>
      <c r="F1671" s="435">
        <f t="shared" si="18"/>
        <v>0</v>
      </c>
      <c r="G1671" s="171"/>
      <c r="H1671" s="171"/>
      <c r="I1671" s="402"/>
      <c r="J1671" s="403"/>
      <c r="K1671" s="403"/>
      <c r="L1671" s="403"/>
      <c r="M1671" s="403"/>
      <c r="N1671" s="404"/>
      <c r="O1671" s="402"/>
      <c r="P1671" s="403"/>
      <c r="Q1671" s="403"/>
      <c r="R1671" s="403"/>
      <c r="S1671" s="403"/>
      <c r="T1671" s="404"/>
      <c r="U1671" s="410"/>
      <c r="V1671" s="410"/>
      <c r="W1671" s="410"/>
      <c r="X1671" s="410"/>
      <c r="Y1671" s="410"/>
      <c r="Z1671" s="410"/>
    </row>
    <row r="1672" spans="1:26" x14ac:dyDescent="0.25">
      <c r="A1672" s="19"/>
      <c r="B1672" s="18"/>
      <c r="C1672" s="19"/>
      <c r="D1672" s="19"/>
      <c r="E1672" s="26"/>
      <c r="F1672" s="435">
        <f t="shared" si="18"/>
        <v>0</v>
      </c>
      <c r="G1672" s="171"/>
      <c r="H1672" s="171"/>
      <c r="I1672" s="402"/>
      <c r="J1672" s="403"/>
      <c r="K1672" s="403"/>
      <c r="L1672" s="403"/>
      <c r="M1672" s="403"/>
      <c r="N1672" s="404"/>
      <c r="O1672" s="402"/>
      <c r="P1672" s="403"/>
      <c r="Q1672" s="403"/>
      <c r="R1672" s="403"/>
      <c r="S1672" s="403"/>
      <c r="T1672" s="404"/>
      <c r="U1672" s="410"/>
      <c r="V1672" s="410"/>
      <c r="W1672" s="410"/>
      <c r="X1672" s="410"/>
      <c r="Y1672" s="410"/>
      <c r="Z1672" s="410"/>
    </row>
    <row r="1673" spans="1:26" x14ac:dyDescent="0.25">
      <c r="A1673" s="19"/>
      <c r="B1673" s="18"/>
      <c r="C1673" s="19"/>
      <c r="D1673" s="19"/>
      <c r="E1673" s="26"/>
      <c r="F1673" s="435">
        <f t="shared" si="18"/>
        <v>0</v>
      </c>
      <c r="G1673" s="171"/>
      <c r="H1673" s="171"/>
      <c r="I1673" s="402"/>
      <c r="J1673" s="403"/>
      <c r="K1673" s="403"/>
      <c r="L1673" s="403"/>
      <c r="M1673" s="403"/>
      <c r="N1673" s="404"/>
      <c r="O1673" s="402"/>
      <c r="P1673" s="403"/>
      <c r="Q1673" s="403"/>
      <c r="R1673" s="403"/>
      <c r="S1673" s="403"/>
      <c r="T1673" s="404"/>
      <c r="U1673" s="410"/>
      <c r="V1673" s="410"/>
      <c r="W1673" s="410"/>
      <c r="X1673" s="410"/>
      <c r="Y1673" s="410"/>
      <c r="Z1673" s="410"/>
    </row>
    <row r="1674" spans="1:26" x14ac:dyDescent="0.25">
      <c r="A1674" s="19"/>
      <c r="B1674" s="18"/>
      <c r="C1674" s="19"/>
      <c r="D1674" s="19"/>
      <c r="E1674" s="26"/>
      <c r="F1674" s="435">
        <f t="shared" si="18"/>
        <v>0</v>
      </c>
      <c r="G1674" s="171"/>
      <c r="H1674" s="171"/>
      <c r="I1674" s="402"/>
      <c r="J1674" s="403"/>
      <c r="K1674" s="403"/>
      <c r="L1674" s="403"/>
      <c r="M1674" s="403"/>
      <c r="N1674" s="404"/>
      <c r="O1674" s="402"/>
      <c r="P1674" s="403"/>
      <c r="Q1674" s="403"/>
      <c r="R1674" s="403"/>
      <c r="S1674" s="403"/>
      <c r="T1674" s="404"/>
      <c r="U1674" s="410"/>
      <c r="V1674" s="410"/>
      <c r="W1674" s="410"/>
      <c r="X1674" s="410"/>
      <c r="Y1674" s="410"/>
      <c r="Z1674" s="410"/>
    </row>
    <row r="1675" spans="1:26" x14ac:dyDescent="0.25">
      <c r="A1675" s="19"/>
      <c r="B1675" s="18"/>
      <c r="C1675" s="19"/>
      <c r="D1675" s="19"/>
      <c r="E1675" s="26"/>
      <c r="F1675" s="435">
        <f t="shared" si="18"/>
        <v>0</v>
      </c>
      <c r="G1675" s="171"/>
      <c r="H1675" s="171"/>
      <c r="I1675" s="402"/>
      <c r="J1675" s="403"/>
      <c r="K1675" s="403"/>
      <c r="L1675" s="403"/>
      <c r="M1675" s="403"/>
      <c r="N1675" s="404"/>
      <c r="O1675" s="402"/>
      <c r="P1675" s="403"/>
      <c r="Q1675" s="403"/>
      <c r="R1675" s="403"/>
      <c r="S1675" s="403"/>
      <c r="T1675" s="404"/>
      <c r="U1675" s="410"/>
      <c r="V1675" s="410"/>
      <c r="W1675" s="410"/>
      <c r="X1675" s="410"/>
      <c r="Y1675" s="410"/>
      <c r="Z1675" s="410"/>
    </row>
    <row r="1676" spans="1:26" x14ac:dyDescent="0.25">
      <c r="A1676" s="19"/>
      <c r="B1676" s="18"/>
      <c r="C1676" s="19"/>
      <c r="D1676" s="19"/>
      <c r="E1676" s="26"/>
      <c r="F1676" s="435">
        <f t="shared" si="18"/>
        <v>0</v>
      </c>
      <c r="G1676" s="171"/>
      <c r="H1676" s="171"/>
      <c r="I1676" s="402"/>
      <c r="J1676" s="403"/>
      <c r="K1676" s="403"/>
      <c r="L1676" s="403"/>
      <c r="M1676" s="403"/>
      <c r="N1676" s="404"/>
      <c r="O1676" s="402"/>
      <c r="P1676" s="403"/>
      <c r="Q1676" s="403"/>
      <c r="R1676" s="403"/>
      <c r="S1676" s="403"/>
      <c r="T1676" s="404"/>
      <c r="U1676" s="410"/>
      <c r="V1676" s="410"/>
      <c r="W1676" s="410"/>
      <c r="X1676" s="410"/>
      <c r="Y1676" s="410"/>
      <c r="Z1676" s="410"/>
    </row>
    <row r="1677" spans="1:26" x14ac:dyDescent="0.25">
      <c r="A1677" s="19"/>
      <c r="B1677" s="18"/>
      <c r="C1677" s="19"/>
      <c r="D1677" s="19"/>
      <c r="E1677" s="26"/>
      <c r="F1677" s="435">
        <f t="shared" si="18"/>
        <v>0</v>
      </c>
      <c r="G1677" s="171"/>
      <c r="H1677" s="171"/>
      <c r="I1677" s="402"/>
      <c r="J1677" s="403"/>
      <c r="K1677" s="403"/>
      <c r="L1677" s="403"/>
      <c r="M1677" s="403"/>
      <c r="N1677" s="404"/>
      <c r="O1677" s="402"/>
      <c r="P1677" s="403"/>
      <c r="Q1677" s="403"/>
      <c r="R1677" s="403"/>
      <c r="S1677" s="403"/>
      <c r="T1677" s="404"/>
      <c r="U1677" s="410"/>
      <c r="V1677" s="410"/>
      <c r="W1677" s="410"/>
      <c r="X1677" s="410"/>
      <c r="Y1677" s="410"/>
      <c r="Z1677" s="410"/>
    </row>
    <row r="1678" spans="1:26" x14ac:dyDescent="0.25">
      <c r="A1678" s="19"/>
      <c r="B1678" s="18"/>
      <c r="C1678" s="19"/>
      <c r="D1678" s="19"/>
      <c r="E1678" s="26"/>
      <c r="F1678" s="435">
        <f t="shared" si="18"/>
        <v>0</v>
      </c>
      <c r="G1678" s="171"/>
      <c r="H1678" s="171"/>
      <c r="I1678" s="402"/>
      <c r="J1678" s="403"/>
      <c r="K1678" s="403"/>
      <c r="L1678" s="403"/>
      <c r="M1678" s="403"/>
      <c r="N1678" s="404"/>
      <c r="O1678" s="402"/>
      <c r="P1678" s="403"/>
      <c r="Q1678" s="403"/>
      <c r="R1678" s="403"/>
      <c r="S1678" s="403"/>
      <c r="T1678" s="404"/>
      <c r="U1678" s="410"/>
      <c r="V1678" s="410"/>
      <c r="W1678" s="410"/>
      <c r="X1678" s="410"/>
      <c r="Y1678" s="410"/>
      <c r="Z1678" s="410"/>
    </row>
    <row r="1679" spans="1:26" x14ac:dyDescent="0.25">
      <c r="A1679" s="19"/>
      <c r="B1679" s="18"/>
      <c r="C1679" s="19"/>
      <c r="D1679" s="19"/>
      <c r="E1679" s="26"/>
      <c r="F1679" s="435">
        <f t="shared" si="18"/>
        <v>0</v>
      </c>
      <c r="G1679" s="171"/>
      <c r="H1679" s="171"/>
      <c r="I1679" s="402"/>
      <c r="J1679" s="403"/>
      <c r="K1679" s="403"/>
      <c r="L1679" s="403"/>
      <c r="M1679" s="403"/>
      <c r="N1679" s="404"/>
      <c r="O1679" s="402"/>
      <c r="P1679" s="403"/>
      <c r="Q1679" s="403"/>
      <c r="R1679" s="403"/>
      <c r="S1679" s="403"/>
      <c r="T1679" s="404"/>
      <c r="U1679" s="410"/>
      <c r="V1679" s="410"/>
      <c r="W1679" s="410"/>
      <c r="X1679" s="410"/>
      <c r="Y1679" s="410"/>
      <c r="Z1679" s="410"/>
    </row>
    <row r="1680" spans="1:26" x14ac:dyDescent="0.25">
      <c r="A1680" s="19"/>
      <c r="B1680" s="18"/>
      <c r="C1680" s="19"/>
      <c r="D1680" s="19"/>
      <c r="E1680" s="26"/>
      <c r="F1680" s="435">
        <f t="shared" si="18"/>
        <v>0</v>
      </c>
      <c r="G1680" s="171"/>
      <c r="H1680" s="171"/>
      <c r="I1680" s="402"/>
      <c r="J1680" s="403"/>
      <c r="K1680" s="403"/>
      <c r="L1680" s="403"/>
      <c r="M1680" s="403"/>
      <c r="N1680" s="404"/>
      <c r="O1680" s="402"/>
      <c r="P1680" s="403"/>
      <c r="Q1680" s="403"/>
      <c r="R1680" s="403"/>
      <c r="S1680" s="403"/>
      <c r="T1680" s="404"/>
      <c r="U1680" s="410"/>
      <c r="V1680" s="410"/>
      <c r="W1680" s="410"/>
      <c r="X1680" s="410"/>
      <c r="Y1680" s="410"/>
      <c r="Z1680" s="410"/>
    </row>
    <row r="1681" spans="1:26" x14ac:dyDescent="0.25">
      <c r="A1681" s="19"/>
      <c r="B1681" s="18"/>
      <c r="C1681" s="19"/>
      <c r="D1681" s="19"/>
      <c r="E1681" s="26"/>
      <c r="F1681" s="435">
        <f t="shared" si="18"/>
        <v>0</v>
      </c>
      <c r="G1681" s="171"/>
      <c r="H1681" s="171"/>
      <c r="I1681" s="402"/>
      <c r="J1681" s="403"/>
      <c r="K1681" s="403"/>
      <c r="L1681" s="403"/>
      <c r="M1681" s="403"/>
      <c r="N1681" s="404"/>
      <c r="O1681" s="402"/>
      <c r="P1681" s="403"/>
      <c r="Q1681" s="403"/>
      <c r="R1681" s="403"/>
      <c r="S1681" s="403"/>
      <c r="T1681" s="404"/>
      <c r="U1681" s="410"/>
      <c r="V1681" s="410"/>
      <c r="W1681" s="410"/>
      <c r="X1681" s="410"/>
      <c r="Y1681" s="410"/>
      <c r="Z1681" s="410"/>
    </row>
    <row r="1682" spans="1:26" x14ac:dyDescent="0.25">
      <c r="A1682" s="19"/>
      <c r="B1682" s="18"/>
      <c r="C1682" s="19"/>
      <c r="D1682" s="19"/>
      <c r="E1682" s="26"/>
      <c r="F1682" s="435">
        <f t="shared" si="18"/>
        <v>0</v>
      </c>
      <c r="G1682" s="171"/>
      <c r="H1682" s="171"/>
      <c r="I1682" s="402"/>
      <c r="J1682" s="403"/>
      <c r="K1682" s="403"/>
      <c r="L1682" s="403"/>
      <c r="M1682" s="403"/>
      <c r="N1682" s="404"/>
      <c r="O1682" s="402"/>
      <c r="P1682" s="403"/>
      <c r="Q1682" s="403"/>
      <c r="R1682" s="403"/>
      <c r="S1682" s="403"/>
      <c r="T1682" s="404"/>
      <c r="U1682" s="410"/>
      <c r="V1682" s="410"/>
      <c r="W1682" s="410"/>
      <c r="X1682" s="410"/>
      <c r="Y1682" s="410"/>
      <c r="Z1682" s="410"/>
    </row>
    <row r="1683" spans="1:26" x14ac:dyDescent="0.25">
      <c r="A1683" s="19"/>
      <c r="B1683" s="18"/>
      <c r="C1683" s="19"/>
      <c r="D1683" s="19"/>
      <c r="E1683" s="26"/>
      <c r="F1683" s="435">
        <f t="shared" si="18"/>
        <v>0</v>
      </c>
      <c r="G1683" s="171"/>
      <c r="H1683" s="171"/>
      <c r="I1683" s="402"/>
      <c r="J1683" s="403"/>
      <c r="K1683" s="403"/>
      <c r="L1683" s="403"/>
      <c r="M1683" s="403"/>
      <c r="N1683" s="404"/>
      <c r="O1683" s="402"/>
      <c r="P1683" s="403"/>
      <c r="Q1683" s="403"/>
      <c r="R1683" s="403"/>
      <c r="S1683" s="403"/>
      <c r="T1683" s="404"/>
      <c r="U1683" s="410"/>
      <c r="V1683" s="410"/>
      <c r="W1683" s="410"/>
      <c r="X1683" s="410"/>
      <c r="Y1683" s="410"/>
      <c r="Z1683" s="410"/>
    </row>
    <row r="1684" spans="1:26" x14ac:dyDescent="0.25">
      <c r="A1684" s="19"/>
      <c r="B1684" s="18"/>
      <c r="C1684" s="19"/>
      <c r="D1684" s="19"/>
      <c r="E1684" s="26"/>
      <c r="F1684" s="435">
        <f t="shared" si="18"/>
        <v>0</v>
      </c>
      <c r="G1684" s="171"/>
      <c r="H1684" s="171"/>
      <c r="I1684" s="402"/>
      <c r="J1684" s="403"/>
      <c r="K1684" s="403"/>
      <c r="L1684" s="403"/>
      <c r="M1684" s="403"/>
      <c r="N1684" s="404"/>
      <c r="O1684" s="402"/>
      <c r="P1684" s="403"/>
      <c r="Q1684" s="403"/>
      <c r="R1684" s="403"/>
      <c r="S1684" s="403"/>
      <c r="T1684" s="404"/>
      <c r="U1684" s="410"/>
      <c r="V1684" s="410"/>
      <c r="W1684" s="410"/>
      <c r="X1684" s="410"/>
      <c r="Y1684" s="410"/>
      <c r="Z1684" s="410"/>
    </row>
    <row r="1685" spans="1:26" x14ac:dyDescent="0.25">
      <c r="A1685" s="19"/>
      <c r="B1685" s="18"/>
      <c r="C1685" s="19"/>
      <c r="D1685" s="19"/>
      <c r="E1685" s="26"/>
      <c r="F1685" s="435">
        <f t="shared" si="18"/>
        <v>0</v>
      </c>
      <c r="G1685" s="171"/>
      <c r="H1685" s="171"/>
      <c r="I1685" s="402"/>
      <c r="J1685" s="403"/>
      <c r="K1685" s="403"/>
      <c r="L1685" s="403"/>
      <c r="M1685" s="403"/>
      <c r="N1685" s="404"/>
      <c r="O1685" s="402"/>
      <c r="P1685" s="403"/>
      <c r="Q1685" s="403"/>
      <c r="R1685" s="403"/>
      <c r="S1685" s="403"/>
      <c r="T1685" s="404"/>
      <c r="U1685" s="410"/>
      <c r="V1685" s="410"/>
      <c r="W1685" s="410"/>
      <c r="X1685" s="410"/>
      <c r="Y1685" s="410"/>
      <c r="Z1685" s="410"/>
    </row>
    <row r="1686" spans="1:26" x14ac:dyDescent="0.25">
      <c r="A1686" s="19"/>
      <c r="B1686" s="18"/>
      <c r="C1686" s="19"/>
      <c r="D1686" s="19"/>
      <c r="E1686" s="26"/>
      <c r="F1686" s="435">
        <f t="shared" si="18"/>
        <v>0</v>
      </c>
      <c r="G1686" s="171"/>
      <c r="H1686" s="171"/>
      <c r="I1686" s="402"/>
      <c r="J1686" s="403"/>
      <c r="K1686" s="403"/>
      <c r="L1686" s="403"/>
      <c r="M1686" s="403"/>
      <c r="N1686" s="404"/>
      <c r="O1686" s="402"/>
      <c r="P1686" s="403"/>
      <c r="Q1686" s="403"/>
      <c r="R1686" s="403"/>
      <c r="S1686" s="403"/>
      <c r="T1686" s="404"/>
      <c r="U1686" s="410"/>
      <c r="V1686" s="410"/>
      <c r="W1686" s="410"/>
      <c r="X1686" s="410"/>
      <c r="Y1686" s="410"/>
      <c r="Z1686" s="410"/>
    </row>
    <row r="1687" spans="1:26" x14ac:dyDescent="0.25">
      <c r="A1687" s="19"/>
      <c r="B1687" s="18"/>
      <c r="C1687" s="19"/>
      <c r="D1687" s="19"/>
      <c r="E1687" s="26"/>
      <c r="F1687" s="435">
        <f t="shared" si="18"/>
        <v>0</v>
      </c>
      <c r="G1687" s="171"/>
      <c r="H1687" s="171"/>
      <c r="I1687" s="402"/>
      <c r="J1687" s="403"/>
      <c r="K1687" s="403"/>
      <c r="L1687" s="403"/>
      <c r="M1687" s="403"/>
      <c r="N1687" s="404"/>
      <c r="O1687" s="402"/>
      <c r="P1687" s="403"/>
      <c r="Q1687" s="403"/>
      <c r="R1687" s="403"/>
      <c r="S1687" s="403"/>
      <c r="T1687" s="404"/>
      <c r="U1687" s="410"/>
      <c r="V1687" s="410"/>
      <c r="W1687" s="410"/>
      <c r="X1687" s="410"/>
      <c r="Y1687" s="410"/>
      <c r="Z1687" s="410"/>
    </row>
    <row r="1688" spans="1:26" x14ac:dyDescent="0.25">
      <c r="A1688" s="19"/>
      <c r="B1688" s="18"/>
      <c r="C1688" s="19"/>
      <c r="D1688" s="19"/>
      <c r="E1688" s="26"/>
      <c r="F1688" s="435">
        <f t="shared" si="18"/>
        <v>0</v>
      </c>
      <c r="G1688" s="171"/>
      <c r="H1688" s="171"/>
      <c r="I1688" s="402"/>
      <c r="J1688" s="403"/>
      <c r="K1688" s="403"/>
      <c r="L1688" s="403"/>
      <c r="M1688" s="403"/>
      <c r="N1688" s="404"/>
      <c r="O1688" s="402"/>
      <c r="P1688" s="403"/>
      <c r="Q1688" s="403"/>
      <c r="R1688" s="403"/>
      <c r="S1688" s="403"/>
      <c r="T1688" s="404"/>
      <c r="U1688" s="410"/>
      <c r="V1688" s="410"/>
      <c r="W1688" s="410"/>
      <c r="X1688" s="410"/>
      <c r="Y1688" s="410"/>
      <c r="Z1688" s="410"/>
    </row>
    <row r="1689" spans="1:26" x14ac:dyDescent="0.25">
      <c r="A1689" s="19"/>
      <c r="B1689" s="18"/>
      <c r="C1689" s="19"/>
      <c r="D1689" s="19"/>
      <c r="E1689" s="26"/>
      <c r="F1689" s="435">
        <f t="shared" si="18"/>
        <v>0</v>
      </c>
      <c r="G1689" s="171"/>
      <c r="H1689" s="171"/>
      <c r="I1689" s="402"/>
      <c r="J1689" s="403"/>
      <c r="K1689" s="403"/>
      <c r="L1689" s="403"/>
      <c r="M1689" s="403"/>
      <c r="N1689" s="404"/>
      <c r="O1689" s="402"/>
      <c r="P1689" s="403"/>
      <c r="Q1689" s="403"/>
      <c r="R1689" s="403"/>
      <c r="S1689" s="403"/>
      <c r="T1689" s="404"/>
      <c r="U1689" s="410"/>
      <c r="V1689" s="410"/>
      <c r="W1689" s="410"/>
      <c r="X1689" s="410"/>
      <c r="Y1689" s="410"/>
      <c r="Z1689" s="410"/>
    </row>
    <row r="1690" spans="1:26" x14ac:dyDescent="0.25">
      <c r="A1690" s="19"/>
      <c r="B1690" s="18"/>
      <c r="C1690" s="19"/>
      <c r="D1690" s="19"/>
      <c r="E1690" s="26"/>
      <c r="F1690" s="435">
        <f t="shared" si="18"/>
        <v>0</v>
      </c>
      <c r="G1690" s="171"/>
      <c r="H1690" s="171"/>
      <c r="I1690" s="402"/>
      <c r="J1690" s="403"/>
      <c r="K1690" s="403"/>
      <c r="L1690" s="403"/>
      <c r="M1690" s="403"/>
      <c r="N1690" s="404"/>
      <c r="O1690" s="402"/>
      <c r="P1690" s="403"/>
      <c r="Q1690" s="403"/>
      <c r="R1690" s="403"/>
      <c r="S1690" s="403"/>
      <c r="T1690" s="404"/>
      <c r="U1690" s="410"/>
      <c r="V1690" s="410"/>
      <c r="W1690" s="410"/>
      <c r="X1690" s="410"/>
      <c r="Y1690" s="410"/>
      <c r="Z1690" s="410"/>
    </row>
    <row r="1691" spans="1:26" x14ac:dyDescent="0.25">
      <c r="A1691" s="19"/>
      <c r="B1691" s="18"/>
      <c r="C1691" s="19"/>
      <c r="D1691" s="19"/>
      <c r="E1691" s="26"/>
      <c r="F1691" s="435">
        <f t="shared" si="18"/>
        <v>0</v>
      </c>
      <c r="G1691" s="171"/>
      <c r="H1691" s="171"/>
      <c r="I1691" s="402"/>
      <c r="J1691" s="403"/>
      <c r="K1691" s="403"/>
      <c r="L1691" s="403"/>
      <c r="M1691" s="403"/>
      <c r="N1691" s="404"/>
      <c r="O1691" s="402"/>
      <c r="P1691" s="403"/>
      <c r="Q1691" s="403"/>
      <c r="R1691" s="403"/>
      <c r="S1691" s="403"/>
      <c r="T1691" s="404"/>
      <c r="U1691" s="410"/>
      <c r="V1691" s="410"/>
      <c r="W1691" s="410"/>
      <c r="X1691" s="410"/>
      <c r="Y1691" s="410"/>
      <c r="Z1691" s="410"/>
    </row>
    <row r="1692" spans="1:26" x14ac:dyDescent="0.25">
      <c r="A1692" s="19"/>
      <c r="B1692" s="18"/>
      <c r="C1692" s="19"/>
      <c r="D1692" s="19"/>
      <c r="E1692" s="26"/>
      <c r="F1692" s="435">
        <f t="shared" si="18"/>
        <v>0</v>
      </c>
      <c r="G1692" s="171"/>
      <c r="H1692" s="171"/>
      <c r="I1692" s="402"/>
      <c r="J1692" s="403"/>
      <c r="K1692" s="403"/>
      <c r="L1692" s="403"/>
      <c r="M1692" s="403"/>
      <c r="N1692" s="404"/>
      <c r="O1692" s="402"/>
      <c r="P1692" s="403"/>
      <c r="Q1692" s="403"/>
      <c r="R1692" s="403"/>
      <c r="S1692" s="403"/>
      <c r="T1692" s="404"/>
      <c r="U1692" s="410"/>
      <c r="V1692" s="410"/>
      <c r="W1692" s="410"/>
      <c r="X1692" s="410"/>
      <c r="Y1692" s="410"/>
      <c r="Z1692" s="410"/>
    </row>
    <row r="1693" spans="1:26" x14ac:dyDescent="0.25">
      <c r="A1693" s="19"/>
      <c r="B1693" s="18"/>
      <c r="C1693" s="19"/>
      <c r="D1693" s="19"/>
      <c r="E1693" s="26"/>
      <c r="F1693" s="435">
        <f t="shared" si="18"/>
        <v>0</v>
      </c>
      <c r="G1693" s="171"/>
      <c r="H1693" s="171"/>
      <c r="I1693" s="402"/>
      <c r="J1693" s="403"/>
      <c r="K1693" s="403"/>
      <c r="L1693" s="403"/>
      <c r="M1693" s="403"/>
      <c r="N1693" s="404"/>
      <c r="O1693" s="402"/>
      <c r="P1693" s="403"/>
      <c r="Q1693" s="403"/>
      <c r="R1693" s="403"/>
      <c r="S1693" s="403"/>
      <c r="T1693" s="404"/>
      <c r="U1693" s="410"/>
      <c r="V1693" s="410"/>
      <c r="W1693" s="410"/>
      <c r="X1693" s="410"/>
      <c r="Y1693" s="410"/>
      <c r="Z1693" s="410"/>
    </row>
    <row r="1694" spans="1:26" x14ac:dyDescent="0.25">
      <c r="A1694" s="19"/>
      <c r="B1694" s="18"/>
      <c r="C1694" s="19"/>
      <c r="D1694" s="19"/>
      <c r="E1694" s="26"/>
      <c r="F1694" s="435">
        <f t="shared" si="18"/>
        <v>0</v>
      </c>
      <c r="G1694" s="171"/>
      <c r="H1694" s="171"/>
      <c r="I1694" s="402"/>
      <c r="J1694" s="403"/>
      <c r="K1694" s="403"/>
      <c r="L1694" s="403"/>
      <c r="M1694" s="403"/>
      <c r="N1694" s="404"/>
      <c r="O1694" s="402"/>
      <c r="P1694" s="403"/>
      <c r="Q1694" s="403"/>
      <c r="R1694" s="403"/>
      <c r="S1694" s="403"/>
      <c r="T1694" s="404"/>
      <c r="U1694" s="410"/>
      <c r="V1694" s="410"/>
      <c r="W1694" s="410"/>
      <c r="X1694" s="410"/>
      <c r="Y1694" s="410"/>
      <c r="Z1694" s="410"/>
    </row>
    <row r="1695" spans="1:26" x14ac:dyDescent="0.25">
      <c r="A1695" s="19"/>
      <c r="B1695" s="18"/>
      <c r="C1695" s="19"/>
      <c r="D1695" s="19"/>
      <c r="E1695" s="26"/>
      <c r="F1695" s="435">
        <f t="shared" si="18"/>
        <v>0</v>
      </c>
      <c r="G1695" s="171"/>
      <c r="H1695" s="171"/>
      <c r="I1695" s="402"/>
      <c r="J1695" s="403"/>
      <c r="K1695" s="403"/>
      <c r="L1695" s="403"/>
      <c r="M1695" s="403"/>
      <c r="N1695" s="404"/>
      <c r="O1695" s="402"/>
      <c r="P1695" s="403"/>
      <c r="Q1695" s="403"/>
      <c r="R1695" s="403"/>
      <c r="S1695" s="403"/>
      <c r="T1695" s="404"/>
      <c r="U1695" s="410"/>
      <c r="V1695" s="410"/>
      <c r="W1695" s="410"/>
      <c r="X1695" s="410"/>
      <c r="Y1695" s="410"/>
      <c r="Z1695" s="410"/>
    </row>
    <row r="1696" spans="1:26" x14ac:dyDescent="0.25">
      <c r="A1696" s="19"/>
      <c r="B1696" s="18"/>
      <c r="C1696" s="19"/>
      <c r="D1696" s="19"/>
      <c r="E1696" s="26"/>
      <c r="F1696" s="435">
        <f t="shared" si="18"/>
        <v>0</v>
      </c>
      <c r="G1696" s="171"/>
      <c r="H1696" s="171"/>
      <c r="I1696" s="402"/>
      <c r="J1696" s="403"/>
      <c r="K1696" s="403"/>
      <c r="L1696" s="403"/>
      <c r="M1696" s="403"/>
      <c r="N1696" s="404"/>
      <c r="O1696" s="402"/>
      <c r="P1696" s="403"/>
      <c r="Q1696" s="403"/>
      <c r="R1696" s="403"/>
      <c r="S1696" s="403"/>
      <c r="T1696" s="404"/>
      <c r="U1696" s="410"/>
      <c r="V1696" s="410"/>
      <c r="W1696" s="410"/>
      <c r="X1696" s="410"/>
      <c r="Y1696" s="410"/>
      <c r="Z1696" s="410"/>
    </row>
    <row r="1697" spans="1:26" x14ac:dyDescent="0.25">
      <c r="A1697" s="19"/>
      <c r="B1697" s="18"/>
      <c r="C1697" s="19"/>
      <c r="D1697" s="19"/>
      <c r="E1697" s="26"/>
      <c r="F1697" s="435">
        <f t="shared" si="18"/>
        <v>0</v>
      </c>
      <c r="G1697" s="171"/>
      <c r="H1697" s="171"/>
      <c r="I1697" s="402"/>
      <c r="J1697" s="403"/>
      <c r="K1697" s="403"/>
      <c r="L1697" s="403"/>
      <c r="M1697" s="403"/>
      <c r="N1697" s="404"/>
      <c r="O1697" s="402"/>
      <c r="P1697" s="403"/>
      <c r="Q1697" s="403"/>
      <c r="R1697" s="403"/>
      <c r="S1697" s="403"/>
      <c r="T1697" s="404"/>
      <c r="U1697" s="410"/>
      <c r="V1697" s="410"/>
      <c r="W1697" s="410"/>
      <c r="X1697" s="410"/>
      <c r="Y1697" s="410"/>
      <c r="Z1697" s="410"/>
    </row>
    <row r="1698" spans="1:26" x14ac:dyDescent="0.25">
      <c r="A1698" s="19"/>
      <c r="B1698" s="18"/>
      <c r="C1698" s="19"/>
      <c r="D1698" s="19"/>
      <c r="E1698" s="26"/>
      <c r="F1698" s="435">
        <f t="shared" si="18"/>
        <v>0</v>
      </c>
      <c r="G1698" s="171"/>
      <c r="H1698" s="171"/>
      <c r="I1698" s="402"/>
      <c r="J1698" s="403"/>
      <c r="K1698" s="403"/>
      <c r="L1698" s="403"/>
      <c r="M1698" s="403"/>
      <c r="N1698" s="404"/>
      <c r="O1698" s="402"/>
      <c r="P1698" s="403"/>
      <c r="Q1698" s="403"/>
      <c r="R1698" s="403"/>
      <c r="S1698" s="403"/>
      <c r="T1698" s="404"/>
      <c r="U1698" s="410"/>
      <c r="V1698" s="410"/>
      <c r="W1698" s="410"/>
      <c r="X1698" s="410"/>
      <c r="Y1698" s="410"/>
      <c r="Z1698" s="410"/>
    </row>
    <row r="1699" spans="1:26" x14ac:dyDescent="0.25">
      <c r="A1699" s="19"/>
      <c r="B1699" s="18"/>
      <c r="C1699" s="19"/>
      <c r="D1699" s="19"/>
      <c r="E1699" s="26"/>
      <c r="F1699" s="435">
        <f t="shared" ref="F1699:F1762" si="19">MOD(H1699-G1699,1)</f>
        <v>0</v>
      </c>
      <c r="G1699" s="171"/>
      <c r="H1699" s="171"/>
      <c r="I1699" s="402"/>
      <c r="J1699" s="403"/>
      <c r="K1699" s="403"/>
      <c r="L1699" s="403"/>
      <c r="M1699" s="403"/>
      <c r="N1699" s="404"/>
      <c r="O1699" s="402"/>
      <c r="P1699" s="403"/>
      <c r="Q1699" s="403"/>
      <c r="R1699" s="403"/>
      <c r="S1699" s="403"/>
      <c r="T1699" s="404"/>
      <c r="U1699" s="410"/>
      <c r="V1699" s="410"/>
      <c r="W1699" s="410"/>
      <c r="X1699" s="410"/>
      <c r="Y1699" s="410"/>
      <c r="Z1699" s="410"/>
    </row>
    <row r="1700" spans="1:26" x14ac:dyDescent="0.25">
      <c r="A1700" s="19"/>
      <c r="B1700" s="18"/>
      <c r="C1700" s="19"/>
      <c r="D1700" s="19"/>
      <c r="E1700" s="26"/>
      <c r="F1700" s="435">
        <f t="shared" si="19"/>
        <v>0</v>
      </c>
      <c r="G1700" s="171"/>
      <c r="H1700" s="171"/>
      <c r="I1700" s="402"/>
      <c r="J1700" s="403"/>
      <c r="K1700" s="403"/>
      <c r="L1700" s="403"/>
      <c r="M1700" s="403"/>
      <c r="N1700" s="404"/>
      <c r="O1700" s="402"/>
      <c r="P1700" s="403"/>
      <c r="Q1700" s="403"/>
      <c r="R1700" s="403"/>
      <c r="S1700" s="403"/>
      <c r="T1700" s="404"/>
      <c r="U1700" s="410"/>
      <c r="V1700" s="410"/>
      <c r="W1700" s="410"/>
      <c r="X1700" s="410"/>
      <c r="Y1700" s="410"/>
      <c r="Z1700" s="410"/>
    </row>
    <row r="1701" spans="1:26" x14ac:dyDescent="0.25">
      <c r="A1701" s="19"/>
      <c r="B1701" s="18"/>
      <c r="C1701" s="19"/>
      <c r="D1701" s="19"/>
      <c r="E1701" s="26"/>
      <c r="F1701" s="435">
        <f t="shared" si="19"/>
        <v>0</v>
      </c>
      <c r="G1701" s="171"/>
      <c r="H1701" s="171"/>
      <c r="I1701" s="402"/>
      <c r="J1701" s="403"/>
      <c r="K1701" s="403"/>
      <c r="L1701" s="403"/>
      <c r="M1701" s="403"/>
      <c r="N1701" s="404"/>
      <c r="O1701" s="402"/>
      <c r="P1701" s="403"/>
      <c r="Q1701" s="403"/>
      <c r="R1701" s="403"/>
      <c r="S1701" s="403"/>
      <c r="T1701" s="404"/>
      <c r="U1701" s="410"/>
      <c r="V1701" s="410"/>
      <c r="W1701" s="410"/>
      <c r="X1701" s="410"/>
      <c r="Y1701" s="410"/>
      <c r="Z1701" s="410"/>
    </row>
    <row r="1702" spans="1:26" x14ac:dyDescent="0.25">
      <c r="A1702" s="19"/>
      <c r="B1702" s="18"/>
      <c r="C1702" s="19"/>
      <c r="D1702" s="19"/>
      <c r="E1702" s="26"/>
      <c r="F1702" s="435">
        <f t="shared" si="19"/>
        <v>0</v>
      </c>
      <c r="G1702" s="171"/>
      <c r="H1702" s="171"/>
      <c r="I1702" s="402"/>
      <c r="J1702" s="403"/>
      <c r="K1702" s="403"/>
      <c r="L1702" s="403"/>
      <c r="M1702" s="403"/>
      <c r="N1702" s="404"/>
      <c r="O1702" s="402"/>
      <c r="P1702" s="403"/>
      <c r="Q1702" s="403"/>
      <c r="R1702" s="403"/>
      <c r="S1702" s="403"/>
      <c r="T1702" s="404"/>
      <c r="U1702" s="410"/>
      <c r="V1702" s="410"/>
      <c r="W1702" s="410"/>
      <c r="X1702" s="410"/>
      <c r="Y1702" s="410"/>
      <c r="Z1702" s="410"/>
    </row>
    <row r="1703" spans="1:26" x14ac:dyDescent="0.25">
      <c r="A1703" s="19"/>
      <c r="B1703" s="18"/>
      <c r="C1703" s="19"/>
      <c r="D1703" s="19"/>
      <c r="E1703" s="26"/>
      <c r="F1703" s="435">
        <f t="shared" si="19"/>
        <v>0</v>
      </c>
      <c r="G1703" s="171"/>
      <c r="H1703" s="171"/>
      <c r="I1703" s="402"/>
      <c r="J1703" s="403"/>
      <c r="K1703" s="403"/>
      <c r="L1703" s="403"/>
      <c r="M1703" s="403"/>
      <c r="N1703" s="404"/>
      <c r="O1703" s="402"/>
      <c r="P1703" s="403"/>
      <c r="Q1703" s="403"/>
      <c r="R1703" s="403"/>
      <c r="S1703" s="403"/>
      <c r="T1703" s="404"/>
      <c r="U1703" s="410"/>
      <c r="V1703" s="410"/>
      <c r="W1703" s="410"/>
      <c r="X1703" s="410"/>
      <c r="Y1703" s="410"/>
      <c r="Z1703" s="410"/>
    </row>
    <row r="1704" spans="1:26" x14ac:dyDescent="0.25">
      <c r="A1704" s="19"/>
      <c r="B1704" s="18"/>
      <c r="C1704" s="19"/>
      <c r="D1704" s="19"/>
      <c r="E1704" s="26"/>
      <c r="F1704" s="435">
        <f t="shared" si="19"/>
        <v>0</v>
      </c>
      <c r="G1704" s="171"/>
      <c r="H1704" s="171"/>
      <c r="I1704" s="402"/>
      <c r="J1704" s="403"/>
      <c r="K1704" s="403"/>
      <c r="L1704" s="403"/>
      <c r="M1704" s="403"/>
      <c r="N1704" s="404"/>
      <c r="O1704" s="402"/>
      <c r="P1704" s="403"/>
      <c r="Q1704" s="403"/>
      <c r="R1704" s="403"/>
      <c r="S1704" s="403"/>
      <c r="T1704" s="404"/>
      <c r="U1704" s="410"/>
      <c r="V1704" s="410"/>
      <c r="W1704" s="410"/>
      <c r="X1704" s="410"/>
      <c r="Y1704" s="410"/>
      <c r="Z1704" s="410"/>
    </row>
    <row r="1705" spans="1:26" x14ac:dyDescent="0.25">
      <c r="A1705" s="19"/>
      <c r="B1705" s="18"/>
      <c r="C1705" s="19"/>
      <c r="D1705" s="19"/>
      <c r="E1705" s="26"/>
      <c r="F1705" s="435">
        <f t="shared" si="19"/>
        <v>0</v>
      </c>
      <c r="G1705" s="171"/>
      <c r="H1705" s="171"/>
      <c r="I1705" s="402"/>
      <c r="J1705" s="403"/>
      <c r="K1705" s="403"/>
      <c r="L1705" s="403"/>
      <c r="M1705" s="403"/>
      <c r="N1705" s="404"/>
      <c r="O1705" s="402"/>
      <c r="P1705" s="403"/>
      <c r="Q1705" s="403"/>
      <c r="R1705" s="403"/>
      <c r="S1705" s="403"/>
      <c r="T1705" s="404"/>
      <c r="U1705" s="410"/>
      <c r="V1705" s="410"/>
      <c r="W1705" s="410"/>
      <c r="X1705" s="410"/>
      <c r="Y1705" s="410"/>
      <c r="Z1705" s="410"/>
    </row>
    <row r="1706" spans="1:26" x14ac:dyDescent="0.25">
      <c r="A1706" s="19"/>
      <c r="B1706" s="18"/>
      <c r="C1706" s="19"/>
      <c r="D1706" s="19"/>
      <c r="E1706" s="26"/>
      <c r="F1706" s="435">
        <f t="shared" si="19"/>
        <v>0</v>
      </c>
      <c r="G1706" s="171"/>
      <c r="H1706" s="171"/>
      <c r="I1706" s="402"/>
      <c r="J1706" s="403"/>
      <c r="K1706" s="403"/>
      <c r="L1706" s="403"/>
      <c r="M1706" s="403"/>
      <c r="N1706" s="404"/>
      <c r="O1706" s="402"/>
      <c r="P1706" s="403"/>
      <c r="Q1706" s="403"/>
      <c r="R1706" s="403"/>
      <c r="S1706" s="403"/>
      <c r="T1706" s="404"/>
      <c r="U1706" s="410"/>
      <c r="V1706" s="410"/>
      <c r="W1706" s="410"/>
      <c r="X1706" s="410"/>
      <c r="Y1706" s="410"/>
      <c r="Z1706" s="410"/>
    </row>
    <row r="1707" spans="1:26" x14ac:dyDescent="0.25">
      <c r="A1707" s="19"/>
      <c r="B1707" s="18"/>
      <c r="C1707" s="19"/>
      <c r="D1707" s="19"/>
      <c r="E1707" s="26"/>
      <c r="F1707" s="435">
        <f t="shared" si="19"/>
        <v>0</v>
      </c>
      <c r="G1707" s="171"/>
      <c r="H1707" s="171"/>
      <c r="I1707" s="402"/>
      <c r="J1707" s="403"/>
      <c r="K1707" s="403"/>
      <c r="L1707" s="403"/>
      <c r="M1707" s="403"/>
      <c r="N1707" s="404"/>
      <c r="O1707" s="402"/>
      <c r="P1707" s="403"/>
      <c r="Q1707" s="403"/>
      <c r="R1707" s="403"/>
      <c r="S1707" s="403"/>
      <c r="T1707" s="404"/>
      <c r="U1707" s="410"/>
      <c r="V1707" s="410"/>
      <c r="W1707" s="410"/>
      <c r="X1707" s="410"/>
      <c r="Y1707" s="410"/>
      <c r="Z1707" s="410"/>
    </row>
    <row r="1708" spans="1:26" x14ac:dyDescent="0.25">
      <c r="A1708" s="19"/>
      <c r="B1708" s="18"/>
      <c r="C1708" s="19"/>
      <c r="D1708" s="19"/>
      <c r="E1708" s="26"/>
      <c r="F1708" s="435">
        <f t="shared" si="19"/>
        <v>0</v>
      </c>
      <c r="G1708" s="171"/>
      <c r="H1708" s="171"/>
      <c r="I1708" s="402"/>
      <c r="J1708" s="403"/>
      <c r="K1708" s="403"/>
      <c r="L1708" s="403"/>
      <c r="M1708" s="403"/>
      <c r="N1708" s="404"/>
      <c r="O1708" s="402"/>
      <c r="P1708" s="403"/>
      <c r="Q1708" s="403"/>
      <c r="R1708" s="403"/>
      <c r="S1708" s="403"/>
      <c r="T1708" s="404"/>
      <c r="U1708" s="410"/>
      <c r="V1708" s="410"/>
      <c r="W1708" s="410"/>
      <c r="X1708" s="410"/>
      <c r="Y1708" s="410"/>
      <c r="Z1708" s="410"/>
    </row>
    <row r="1709" spans="1:26" x14ac:dyDescent="0.25">
      <c r="A1709" s="19"/>
      <c r="B1709" s="18"/>
      <c r="C1709" s="19"/>
      <c r="D1709" s="19"/>
      <c r="E1709" s="26"/>
      <c r="F1709" s="435">
        <f t="shared" si="19"/>
        <v>0</v>
      </c>
      <c r="G1709" s="171"/>
      <c r="H1709" s="171"/>
      <c r="I1709" s="402"/>
      <c r="J1709" s="403"/>
      <c r="K1709" s="403"/>
      <c r="L1709" s="403"/>
      <c r="M1709" s="403"/>
      <c r="N1709" s="404"/>
      <c r="O1709" s="402"/>
      <c r="P1709" s="403"/>
      <c r="Q1709" s="403"/>
      <c r="R1709" s="403"/>
      <c r="S1709" s="403"/>
      <c r="T1709" s="404"/>
      <c r="U1709" s="410"/>
      <c r="V1709" s="410"/>
      <c r="W1709" s="410"/>
      <c r="X1709" s="410"/>
      <c r="Y1709" s="410"/>
      <c r="Z1709" s="410"/>
    </row>
    <row r="1710" spans="1:26" x14ac:dyDescent="0.25">
      <c r="A1710" s="19"/>
      <c r="B1710" s="18"/>
      <c r="C1710" s="19"/>
      <c r="D1710" s="19"/>
      <c r="E1710" s="26"/>
      <c r="F1710" s="435">
        <f t="shared" si="19"/>
        <v>0</v>
      </c>
      <c r="G1710" s="171"/>
      <c r="H1710" s="171"/>
      <c r="I1710" s="402"/>
      <c r="J1710" s="403"/>
      <c r="K1710" s="403"/>
      <c r="L1710" s="403"/>
      <c r="M1710" s="403"/>
      <c r="N1710" s="404"/>
      <c r="O1710" s="402"/>
      <c r="P1710" s="403"/>
      <c r="Q1710" s="403"/>
      <c r="R1710" s="403"/>
      <c r="S1710" s="403"/>
      <c r="T1710" s="404"/>
      <c r="U1710" s="410"/>
      <c r="V1710" s="410"/>
      <c r="W1710" s="410"/>
      <c r="X1710" s="410"/>
      <c r="Y1710" s="410"/>
      <c r="Z1710" s="410"/>
    </row>
    <row r="1711" spans="1:26" x14ac:dyDescent="0.25">
      <c r="A1711" s="19"/>
      <c r="B1711" s="18"/>
      <c r="C1711" s="19"/>
      <c r="D1711" s="19"/>
      <c r="E1711" s="26"/>
      <c r="F1711" s="435">
        <f t="shared" si="19"/>
        <v>0</v>
      </c>
      <c r="G1711" s="171"/>
      <c r="H1711" s="171"/>
      <c r="I1711" s="402"/>
      <c r="J1711" s="403"/>
      <c r="K1711" s="403"/>
      <c r="L1711" s="403"/>
      <c r="M1711" s="403"/>
      <c r="N1711" s="404"/>
      <c r="O1711" s="402"/>
      <c r="P1711" s="403"/>
      <c r="Q1711" s="403"/>
      <c r="R1711" s="403"/>
      <c r="S1711" s="403"/>
      <c r="T1711" s="404"/>
      <c r="U1711" s="410"/>
      <c r="V1711" s="410"/>
      <c r="W1711" s="410"/>
      <c r="X1711" s="410"/>
      <c r="Y1711" s="410"/>
      <c r="Z1711" s="410"/>
    </row>
    <row r="1712" spans="1:26" x14ac:dyDescent="0.25">
      <c r="A1712" s="19"/>
      <c r="B1712" s="18"/>
      <c r="C1712" s="19"/>
      <c r="D1712" s="19"/>
      <c r="E1712" s="26"/>
      <c r="F1712" s="435">
        <f t="shared" si="19"/>
        <v>0</v>
      </c>
      <c r="G1712" s="171"/>
      <c r="H1712" s="171"/>
      <c r="I1712" s="402"/>
      <c r="J1712" s="403"/>
      <c r="K1712" s="403"/>
      <c r="L1712" s="403"/>
      <c r="M1712" s="403"/>
      <c r="N1712" s="404"/>
      <c r="O1712" s="402"/>
      <c r="P1712" s="403"/>
      <c r="Q1712" s="403"/>
      <c r="R1712" s="403"/>
      <c r="S1712" s="403"/>
      <c r="T1712" s="404"/>
      <c r="U1712" s="410"/>
      <c r="V1712" s="410"/>
      <c r="W1712" s="410"/>
      <c r="X1712" s="410"/>
      <c r="Y1712" s="410"/>
      <c r="Z1712" s="410"/>
    </row>
    <row r="1713" spans="1:26" x14ac:dyDescent="0.25">
      <c r="A1713" s="19"/>
      <c r="B1713" s="18"/>
      <c r="C1713" s="19"/>
      <c r="D1713" s="19"/>
      <c r="E1713" s="26"/>
      <c r="F1713" s="435">
        <f t="shared" si="19"/>
        <v>0</v>
      </c>
      <c r="G1713" s="171"/>
      <c r="H1713" s="171"/>
      <c r="I1713" s="402"/>
      <c r="J1713" s="403"/>
      <c r="K1713" s="403"/>
      <c r="L1713" s="403"/>
      <c r="M1713" s="403"/>
      <c r="N1713" s="404"/>
      <c r="O1713" s="402"/>
      <c r="P1713" s="403"/>
      <c r="Q1713" s="403"/>
      <c r="R1713" s="403"/>
      <c r="S1713" s="403"/>
      <c r="T1713" s="404"/>
      <c r="U1713" s="410"/>
      <c r="V1713" s="410"/>
      <c r="W1713" s="410"/>
      <c r="X1713" s="410"/>
      <c r="Y1713" s="410"/>
      <c r="Z1713" s="410"/>
    </row>
    <row r="1714" spans="1:26" x14ac:dyDescent="0.25">
      <c r="A1714" s="19"/>
      <c r="B1714" s="18"/>
      <c r="C1714" s="19"/>
      <c r="D1714" s="19"/>
      <c r="E1714" s="26"/>
      <c r="F1714" s="435">
        <f t="shared" si="19"/>
        <v>0</v>
      </c>
      <c r="G1714" s="171"/>
      <c r="H1714" s="171"/>
      <c r="I1714" s="402"/>
      <c r="J1714" s="403"/>
      <c r="K1714" s="403"/>
      <c r="L1714" s="403"/>
      <c r="M1714" s="403"/>
      <c r="N1714" s="404"/>
      <c r="O1714" s="402"/>
      <c r="P1714" s="403"/>
      <c r="Q1714" s="403"/>
      <c r="R1714" s="403"/>
      <c r="S1714" s="403"/>
      <c r="T1714" s="404"/>
      <c r="U1714" s="410"/>
      <c r="V1714" s="410"/>
      <c r="W1714" s="410"/>
      <c r="X1714" s="410"/>
      <c r="Y1714" s="410"/>
      <c r="Z1714" s="410"/>
    </row>
    <row r="1715" spans="1:26" x14ac:dyDescent="0.25">
      <c r="A1715" s="19"/>
      <c r="B1715" s="18"/>
      <c r="C1715" s="19"/>
      <c r="D1715" s="19"/>
      <c r="E1715" s="26"/>
      <c r="F1715" s="435">
        <f t="shared" si="19"/>
        <v>0</v>
      </c>
      <c r="G1715" s="171"/>
      <c r="H1715" s="171"/>
      <c r="I1715" s="402"/>
      <c r="J1715" s="403"/>
      <c r="K1715" s="403"/>
      <c r="L1715" s="403"/>
      <c r="M1715" s="403"/>
      <c r="N1715" s="404"/>
      <c r="O1715" s="402"/>
      <c r="P1715" s="403"/>
      <c r="Q1715" s="403"/>
      <c r="R1715" s="403"/>
      <c r="S1715" s="403"/>
      <c r="T1715" s="404"/>
      <c r="U1715" s="410"/>
      <c r="V1715" s="410"/>
      <c r="W1715" s="410"/>
      <c r="X1715" s="410"/>
      <c r="Y1715" s="410"/>
      <c r="Z1715" s="410"/>
    </row>
    <row r="1716" spans="1:26" x14ac:dyDescent="0.25">
      <c r="A1716" s="19"/>
      <c r="B1716" s="18"/>
      <c r="C1716" s="19"/>
      <c r="D1716" s="19"/>
      <c r="E1716" s="26"/>
      <c r="F1716" s="435">
        <f t="shared" si="19"/>
        <v>0</v>
      </c>
      <c r="G1716" s="171"/>
      <c r="H1716" s="171"/>
      <c r="I1716" s="402"/>
      <c r="J1716" s="403"/>
      <c r="K1716" s="403"/>
      <c r="L1716" s="403"/>
      <c r="M1716" s="403"/>
      <c r="N1716" s="404"/>
      <c r="O1716" s="402"/>
      <c r="P1716" s="403"/>
      <c r="Q1716" s="403"/>
      <c r="R1716" s="403"/>
      <c r="S1716" s="403"/>
      <c r="T1716" s="404"/>
      <c r="U1716" s="410"/>
      <c r="V1716" s="410"/>
      <c r="W1716" s="410"/>
      <c r="X1716" s="410"/>
      <c r="Y1716" s="410"/>
      <c r="Z1716" s="410"/>
    </row>
    <row r="1717" spans="1:26" x14ac:dyDescent="0.25">
      <c r="A1717" s="19"/>
      <c r="B1717" s="18"/>
      <c r="C1717" s="19"/>
      <c r="D1717" s="19"/>
      <c r="E1717" s="26"/>
      <c r="F1717" s="435">
        <f t="shared" si="19"/>
        <v>0</v>
      </c>
      <c r="G1717" s="171"/>
      <c r="H1717" s="171"/>
      <c r="I1717" s="402"/>
      <c r="J1717" s="403"/>
      <c r="K1717" s="403"/>
      <c r="L1717" s="403"/>
      <c r="M1717" s="403"/>
      <c r="N1717" s="404"/>
      <c r="O1717" s="402"/>
      <c r="P1717" s="403"/>
      <c r="Q1717" s="403"/>
      <c r="R1717" s="403"/>
      <c r="S1717" s="403"/>
      <c r="T1717" s="404"/>
      <c r="U1717" s="410"/>
      <c r="V1717" s="410"/>
      <c r="W1717" s="410"/>
      <c r="X1717" s="410"/>
      <c r="Y1717" s="410"/>
      <c r="Z1717" s="410"/>
    </row>
    <row r="1718" spans="1:26" x14ac:dyDescent="0.25">
      <c r="A1718" s="19"/>
      <c r="B1718" s="18"/>
      <c r="C1718" s="19"/>
      <c r="D1718" s="19"/>
      <c r="E1718" s="26"/>
      <c r="F1718" s="435">
        <f t="shared" si="19"/>
        <v>0</v>
      </c>
      <c r="G1718" s="171"/>
      <c r="H1718" s="171"/>
      <c r="I1718" s="402"/>
      <c r="J1718" s="403"/>
      <c r="K1718" s="403"/>
      <c r="L1718" s="403"/>
      <c r="M1718" s="403"/>
      <c r="N1718" s="404"/>
      <c r="O1718" s="402"/>
      <c r="P1718" s="403"/>
      <c r="Q1718" s="403"/>
      <c r="R1718" s="403"/>
      <c r="S1718" s="403"/>
      <c r="T1718" s="404"/>
      <c r="U1718" s="410"/>
      <c r="V1718" s="410"/>
      <c r="W1718" s="410"/>
      <c r="X1718" s="410"/>
      <c r="Y1718" s="410"/>
      <c r="Z1718" s="410"/>
    </row>
    <row r="1719" spans="1:26" x14ac:dyDescent="0.25">
      <c r="A1719" s="19"/>
      <c r="B1719" s="18"/>
      <c r="C1719" s="19"/>
      <c r="D1719" s="19"/>
      <c r="E1719" s="26"/>
      <c r="F1719" s="435">
        <f t="shared" si="19"/>
        <v>0</v>
      </c>
      <c r="G1719" s="171"/>
      <c r="H1719" s="171"/>
      <c r="I1719" s="402"/>
      <c r="J1719" s="403"/>
      <c r="K1719" s="403"/>
      <c r="L1719" s="403"/>
      <c r="M1719" s="403"/>
      <c r="N1719" s="404"/>
      <c r="O1719" s="402"/>
      <c r="P1719" s="403"/>
      <c r="Q1719" s="403"/>
      <c r="R1719" s="403"/>
      <c r="S1719" s="403"/>
      <c r="T1719" s="404"/>
      <c r="U1719" s="410"/>
      <c r="V1719" s="410"/>
      <c r="W1719" s="410"/>
      <c r="X1719" s="410"/>
      <c r="Y1719" s="410"/>
      <c r="Z1719" s="410"/>
    </row>
    <row r="1720" spans="1:26" x14ac:dyDescent="0.25">
      <c r="A1720" s="19"/>
      <c r="B1720" s="18"/>
      <c r="C1720" s="19"/>
      <c r="D1720" s="19"/>
      <c r="E1720" s="26"/>
      <c r="F1720" s="435">
        <f t="shared" si="19"/>
        <v>0</v>
      </c>
      <c r="G1720" s="171"/>
      <c r="H1720" s="171"/>
      <c r="I1720" s="402"/>
      <c r="J1720" s="403"/>
      <c r="K1720" s="403"/>
      <c r="L1720" s="403"/>
      <c r="M1720" s="403"/>
      <c r="N1720" s="404"/>
      <c r="O1720" s="402"/>
      <c r="P1720" s="403"/>
      <c r="Q1720" s="403"/>
      <c r="R1720" s="403"/>
      <c r="S1720" s="403"/>
      <c r="T1720" s="404"/>
      <c r="U1720" s="410"/>
      <c r="V1720" s="410"/>
      <c r="W1720" s="410"/>
      <c r="X1720" s="410"/>
      <c r="Y1720" s="410"/>
      <c r="Z1720" s="410"/>
    </row>
    <row r="1721" spans="1:26" x14ac:dyDescent="0.25">
      <c r="A1721" s="19"/>
      <c r="B1721" s="18"/>
      <c r="C1721" s="19"/>
      <c r="D1721" s="19"/>
      <c r="E1721" s="26"/>
      <c r="F1721" s="435">
        <f t="shared" si="19"/>
        <v>0</v>
      </c>
      <c r="G1721" s="171"/>
      <c r="H1721" s="171"/>
      <c r="I1721" s="402"/>
      <c r="J1721" s="403"/>
      <c r="K1721" s="403"/>
      <c r="L1721" s="403"/>
      <c r="M1721" s="403"/>
      <c r="N1721" s="404"/>
      <c r="O1721" s="402"/>
      <c r="P1721" s="403"/>
      <c r="Q1721" s="403"/>
      <c r="R1721" s="403"/>
      <c r="S1721" s="403"/>
      <c r="T1721" s="404"/>
      <c r="U1721" s="410"/>
      <c r="V1721" s="410"/>
      <c r="W1721" s="410"/>
      <c r="X1721" s="410"/>
      <c r="Y1721" s="410"/>
      <c r="Z1721" s="410"/>
    </row>
    <row r="1722" spans="1:26" x14ac:dyDescent="0.25">
      <c r="A1722" s="19"/>
      <c r="B1722" s="18"/>
      <c r="C1722" s="19"/>
      <c r="D1722" s="19"/>
      <c r="E1722" s="26"/>
      <c r="F1722" s="435">
        <f t="shared" si="19"/>
        <v>0</v>
      </c>
      <c r="G1722" s="171"/>
      <c r="H1722" s="171"/>
      <c r="I1722" s="402"/>
      <c r="J1722" s="403"/>
      <c r="K1722" s="403"/>
      <c r="L1722" s="403"/>
      <c r="M1722" s="403"/>
      <c r="N1722" s="404"/>
      <c r="O1722" s="402"/>
      <c r="P1722" s="403"/>
      <c r="Q1722" s="403"/>
      <c r="R1722" s="403"/>
      <c r="S1722" s="403"/>
      <c r="T1722" s="404"/>
      <c r="U1722" s="410"/>
      <c r="V1722" s="410"/>
      <c r="W1722" s="410"/>
      <c r="X1722" s="410"/>
      <c r="Y1722" s="410"/>
      <c r="Z1722" s="410"/>
    </row>
    <row r="1723" spans="1:26" x14ac:dyDescent="0.25">
      <c r="A1723" s="19"/>
      <c r="B1723" s="18"/>
      <c r="C1723" s="19"/>
      <c r="D1723" s="19"/>
      <c r="E1723" s="26"/>
      <c r="F1723" s="435">
        <f t="shared" si="19"/>
        <v>0</v>
      </c>
      <c r="G1723" s="171"/>
      <c r="H1723" s="171"/>
      <c r="I1723" s="402"/>
      <c r="J1723" s="403"/>
      <c r="K1723" s="403"/>
      <c r="L1723" s="403"/>
      <c r="M1723" s="403"/>
      <c r="N1723" s="404"/>
      <c r="O1723" s="402"/>
      <c r="P1723" s="403"/>
      <c r="Q1723" s="403"/>
      <c r="R1723" s="403"/>
      <c r="S1723" s="403"/>
      <c r="T1723" s="404"/>
      <c r="U1723" s="410"/>
      <c r="V1723" s="410"/>
      <c r="W1723" s="410"/>
      <c r="X1723" s="410"/>
      <c r="Y1723" s="410"/>
      <c r="Z1723" s="410"/>
    </row>
    <row r="1724" spans="1:26" x14ac:dyDescent="0.25">
      <c r="A1724" s="19"/>
      <c r="B1724" s="18"/>
      <c r="C1724" s="19"/>
      <c r="D1724" s="19"/>
      <c r="E1724" s="26"/>
      <c r="F1724" s="435">
        <f t="shared" si="19"/>
        <v>0</v>
      </c>
      <c r="G1724" s="171"/>
      <c r="H1724" s="171"/>
      <c r="I1724" s="402"/>
      <c r="J1724" s="403"/>
      <c r="K1724" s="403"/>
      <c r="L1724" s="403"/>
      <c r="M1724" s="403"/>
      <c r="N1724" s="404"/>
      <c r="O1724" s="402"/>
      <c r="P1724" s="403"/>
      <c r="Q1724" s="403"/>
      <c r="R1724" s="403"/>
      <c r="S1724" s="403"/>
      <c r="T1724" s="404"/>
      <c r="U1724" s="410"/>
      <c r="V1724" s="410"/>
      <c r="W1724" s="410"/>
      <c r="X1724" s="410"/>
      <c r="Y1724" s="410"/>
      <c r="Z1724" s="410"/>
    </row>
    <row r="1725" spans="1:26" x14ac:dyDescent="0.25">
      <c r="A1725" s="19"/>
      <c r="B1725" s="18"/>
      <c r="C1725" s="19"/>
      <c r="D1725" s="19"/>
      <c r="E1725" s="26"/>
      <c r="F1725" s="435">
        <f t="shared" si="19"/>
        <v>0</v>
      </c>
      <c r="G1725" s="171"/>
      <c r="H1725" s="171"/>
      <c r="I1725" s="402"/>
      <c r="J1725" s="403"/>
      <c r="K1725" s="403"/>
      <c r="L1725" s="403"/>
      <c r="M1725" s="403"/>
      <c r="N1725" s="404"/>
      <c r="O1725" s="402"/>
      <c r="P1725" s="403"/>
      <c r="Q1725" s="403"/>
      <c r="R1725" s="403"/>
      <c r="S1725" s="403"/>
      <c r="T1725" s="404"/>
      <c r="U1725" s="410"/>
      <c r="V1725" s="410"/>
      <c r="W1725" s="410"/>
      <c r="X1725" s="410"/>
      <c r="Y1725" s="410"/>
      <c r="Z1725" s="410"/>
    </row>
    <row r="1726" spans="1:26" x14ac:dyDescent="0.25">
      <c r="A1726" s="19"/>
      <c r="B1726" s="18"/>
      <c r="C1726" s="19"/>
      <c r="D1726" s="19"/>
      <c r="E1726" s="26"/>
      <c r="F1726" s="435">
        <f t="shared" si="19"/>
        <v>0</v>
      </c>
      <c r="G1726" s="171"/>
      <c r="H1726" s="171"/>
      <c r="I1726" s="402"/>
      <c r="J1726" s="403"/>
      <c r="K1726" s="403"/>
      <c r="L1726" s="403"/>
      <c r="M1726" s="403"/>
      <c r="N1726" s="404"/>
      <c r="O1726" s="402"/>
      <c r="P1726" s="403"/>
      <c r="Q1726" s="403"/>
      <c r="R1726" s="403"/>
      <c r="S1726" s="403"/>
      <c r="T1726" s="404"/>
      <c r="U1726" s="410"/>
      <c r="V1726" s="410"/>
      <c r="W1726" s="410"/>
      <c r="X1726" s="410"/>
      <c r="Y1726" s="410"/>
      <c r="Z1726" s="410"/>
    </row>
    <row r="1727" spans="1:26" x14ac:dyDescent="0.25">
      <c r="A1727" s="19"/>
      <c r="B1727" s="18"/>
      <c r="C1727" s="19"/>
      <c r="D1727" s="19"/>
      <c r="E1727" s="26"/>
      <c r="F1727" s="435">
        <f t="shared" si="19"/>
        <v>0</v>
      </c>
      <c r="G1727" s="171"/>
      <c r="H1727" s="171"/>
      <c r="I1727" s="402"/>
      <c r="J1727" s="403"/>
      <c r="K1727" s="403"/>
      <c r="L1727" s="403"/>
      <c r="M1727" s="403"/>
      <c r="N1727" s="404"/>
      <c r="O1727" s="402"/>
      <c r="P1727" s="403"/>
      <c r="Q1727" s="403"/>
      <c r="R1727" s="403"/>
      <c r="S1727" s="403"/>
      <c r="T1727" s="404"/>
      <c r="U1727" s="410"/>
      <c r="V1727" s="410"/>
      <c r="W1727" s="410"/>
      <c r="X1727" s="410"/>
      <c r="Y1727" s="410"/>
      <c r="Z1727" s="410"/>
    </row>
    <row r="1728" spans="1:26" x14ac:dyDescent="0.25">
      <c r="A1728" s="19"/>
      <c r="B1728" s="18"/>
      <c r="C1728" s="19"/>
      <c r="D1728" s="19"/>
      <c r="E1728" s="26"/>
      <c r="F1728" s="435">
        <f t="shared" si="19"/>
        <v>0</v>
      </c>
      <c r="G1728" s="171"/>
      <c r="H1728" s="171"/>
      <c r="I1728" s="402"/>
      <c r="J1728" s="403"/>
      <c r="K1728" s="403"/>
      <c r="L1728" s="403"/>
      <c r="M1728" s="403"/>
      <c r="N1728" s="404"/>
      <c r="O1728" s="402"/>
      <c r="P1728" s="403"/>
      <c r="Q1728" s="403"/>
      <c r="R1728" s="403"/>
      <c r="S1728" s="403"/>
      <c r="T1728" s="404"/>
      <c r="U1728" s="410"/>
      <c r="V1728" s="410"/>
      <c r="W1728" s="410"/>
      <c r="X1728" s="410"/>
      <c r="Y1728" s="410"/>
      <c r="Z1728" s="410"/>
    </row>
    <row r="1729" spans="1:26" x14ac:dyDescent="0.25">
      <c r="A1729" s="19"/>
      <c r="B1729" s="18"/>
      <c r="C1729" s="19"/>
      <c r="D1729" s="19"/>
      <c r="E1729" s="26"/>
      <c r="F1729" s="435">
        <f t="shared" si="19"/>
        <v>0</v>
      </c>
      <c r="G1729" s="171"/>
      <c r="H1729" s="171"/>
      <c r="I1729" s="402"/>
      <c r="J1729" s="403"/>
      <c r="K1729" s="403"/>
      <c r="L1729" s="403"/>
      <c r="M1729" s="403"/>
      <c r="N1729" s="404"/>
      <c r="O1729" s="402"/>
      <c r="P1729" s="403"/>
      <c r="Q1729" s="403"/>
      <c r="R1729" s="403"/>
      <c r="S1729" s="403"/>
      <c r="T1729" s="404"/>
      <c r="U1729" s="410"/>
      <c r="V1729" s="410"/>
      <c r="W1729" s="410"/>
      <c r="X1729" s="410"/>
      <c r="Y1729" s="410"/>
      <c r="Z1729" s="410"/>
    </row>
    <row r="1730" spans="1:26" x14ac:dyDescent="0.25">
      <c r="A1730" s="19"/>
      <c r="B1730" s="18"/>
      <c r="C1730" s="19"/>
      <c r="D1730" s="19"/>
      <c r="E1730" s="26"/>
      <c r="F1730" s="435">
        <f t="shared" si="19"/>
        <v>0</v>
      </c>
      <c r="G1730" s="171"/>
      <c r="H1730" s="171"/>
      <c r="I1730" s="402"/>
      <c r="J1730" s="403"/>
      <c r="K1730" s="403"/>
      <c r="L1730" s="403"/>
      <c r="M1730" s="403"/>
      <c r="N1730" s="404"/>
      <c r="O1730" s="402"/>
      <c r="P1730" s="403"/>
      <c r="Q1730" s="403"/>
      <c r="R1730" s="403"/>
      <c r="S1730" s="403"/>
      <c r="T1730" s="404"/>
      <c r="U1730" s="410"/>
      <c r="V1730" s="410"/>
      <c r="W1730" s="410"/>
      <c r="X1730" s="410"/>
      <c r="Y1730" s="410"/>
      <c r="Z1730" s="410"/>
    </row>
    <row r="1731" spans="1:26" x14ac:dyDescent="0.25">
      <c r="A1731" s="19"/>
      <c r="B1731" s="18"/>
      <c r="C1731" s="19"/>
      <c r="D1731" s="19"/>
      <c r="E1731" s="26"/>
      <c r="F1731" s="435">
        <f t="shared" si="19"/>
        <v>0</v>
      </c>
      <c r="G1731" s="171"/>
      <c r="H1731" s="171"/>
      <c r="I1731" s="402"/>
      <c r="J1731" s="403"/>
      <c r="K1731" s="403"/>
      <c r="L1731" s="403"/>
      <c r="M1731" s="403"/>
      <c r="N1731" s="404"/>
      <c r="O1731" s="402"/>
      <c r="P1731" s="403"/>
      <c r="Q1731" s="403"/>
      <c r="R1731" s="403"/>
      <c r="S1731" s="403"/>
      <c r="T1731" s="404"/>
      <c r="U1731" s="410"/>
      <c r="V1731" s="410"/>
      <c r="W1731" s="410"/>
      <c r="X1731" s="410"/>
      <c r="Y1731" s="410"/>
      <c r="Z1731" s="410"/>
    </row>
    <row r="1732" spans="1:26" x14ac:dyDescent="0.25">
      <c r="A1732" s="19"/>
      <c r="B1732" s="18"/>
      <c r="C1732" s="19"/>
      <c r="D1732" s="19"/>
      <c r="E1732" s="26"/>
      <c r="F1732" s="435">
        <f t="shared" si="19"/>
        <v>0</v>
      </c>
      <c r="G1732" s="171"/>
      <c r="H1732" s="171"/>
      <c r="I1732" s="402"/>
      <c r="J1732" s="403"/>
      <c r="K1732" s="403"/>
      <c r="L1732" s="403"/>
      <c r="M1732" s="403"/>
      <c r="N1732" s="404"/>
      <c r="O1732" s="402"/>
      <c r="P1732" s="403"/>
      <c r="Q1732" s="403"/>
      <c r="R1732" s="403"/>
      <c r="S1732" s="403"/>
      <c r="T1732" s="404"/>
      <c r="U1732" s="410"/>
      <c r="V1732" s="410"/>
      <c r="W1732" s="410"/>
      <c r="X1732" s="410"/>
      <c r="Y1732" s="410"/>
      <c r="Z1732" s="410"/>
    </row>
    <row r="1733" spans="1:26" x14ac:dyDescent="0.25">
      <c r="A1733" s="19"/>
      <c r="B1733" s="18"/>
      <c r="C1733" s="19"/>
      <c r="D1733" s="19"/>
      <c r="E1733" s="26"/>
      <c r="F1733" s="435">
        <f t="shared" si="19"/>
        <v>0</v>
      </c>
      <c r="G1733" s="171"/>
      <c r="H1733" s="171"/>
      <c r="I1733" s="402"/>
      <c r="J1733" s="403"/>
      <c r="K1733" s="403"/>
      <c r="L1733" s="403"/>
      <c r="M1733" s="403"/>
      <c r="N1733" s="404"/>
      <c r="O1733" s="402"/>
      <c r="P1733" s="403"/>
      <c r="Q1733" s="403"/>
      <c r="R1733" s="403"/>
      <c r="S1733" s="403"/>
      <c r="T1733" s="404"/>
      <c r="U1733" s="410"/>
      <c r="V1733" s="410"/>
      <c r="W1733" s="410"/>
      <c r="X1733" s="410"/>
      <c r="Y1733" s="410"/>
      <c r="Z1733" s="410"/>
    </row>
    <row r="1734" spans="1:26" x14ac:dyDescent="0.25">
      <c r="A1734" s="19"/>
      <c r="B1734" s="18"/>
      <c r="C1734" s="19"/>
      <c r="D1734" s="19"/>
      <c r="E1734" s="26"/>
      <c r="F1734" s="435">
        <f t="shared" si="19"/>
        <v>0</v>
      </c>
      <c r="G1734" s="171"/>
      <c r="H1734" s="171"/>
      <c r="I1734" s="402"/>
      <c r="J1734" s="403"/>
      <c r="K1734" s="403"/>
      <c r="L1734" s="403"/>
      <c r="M1734" s="403"/>
      <c r="N1734" s="404"/>
      <c r="O1734" s="402"/>
      <c r="P1734" s="403"/>
      <c r="Q1734" s="403"/>
      <c r="R1734" s="403"/>
      <c r="S1734" s="403"/>
      <c r="T1734" s="404"/>
      <c r="U1734" s="410"/>
      <c r="V1734" s="410"/>
      <c r="W1734" s="410"/>
      <c r="X1734" s="410"/>
      <c r="Y1734" s="410"/>
      <c r="Z1734" s="410"/>
    </row>
    <row r="1735" spans="1:26" x14ac:dyDescent="0.25">
      <c r="A1735" s="19"/>
      <c r="B1735" s="18"/>
      <c r="C1735" s="19"/>
      <c r="D1735" s="19"/>
      <c r="E1735" s="26"/>
      <c r="F1735" s="435">
        <f t="shared" si="19"/>
        <v>0</v>
      </c>
      <c r="G1735" s="171"/>
      <c r="H1735" s="171"/>
      <c r="I1735" s="402"/>
      <c r="J1735" s="403"/>
      <c r="K1735" s="403"/>
      <c r="L1735" s="403"/>
      <c r="M1735" s="403"/>
      <c r="N1735" s="404"/>
      <c r="O1735" s="402"/>
      <c r="P1735" s="403"/>
      <c r="Q1735" s="403"/>
      <c r="R1735" s="403"/>
      <c r="S1735" s="403"/>
      <c r="T1735" s="404"/>
      <c r="U1735" s="410"/>
      <c r="V1735" s="410"/>
      <c r="W1735" s="410"/>
      <c r="X1735" s="410"/>
      <c r="Y1735" s="410"/>
      <c r="Z1735" s="410"/>
    </row>
    <row r="1736" spans="1:26" x14ac:dyDescent="0.25">
      <c r="A1736" s="19"/>
      <c r="B1736" s="18"/>
      <c r="C1736" s="19"/>
      <c r="D1736" s="19"/>
      <c r="E1736" s="26"/>
      <c r="F1736" s="435">
        <f t="shared" si="19"/>
        <v>0</v>
      </c>
      <c r="G1736" s="171"/>
      <c r="H1736" s="171"/>
      <c r="I1736" s="402"/>
      <c r="J1736" s="403"/>
      <c r="K1736" s="403"/>
      <c r="L1736" s="403"/>
      <c r="M1736" s="403"/>
      <c r="N1736" s="404"/>
      <c r="O1736" s="402"/>
      <c r="P1736" s="403"/>
      <c r="Q1736" s="403"/>
      <c r="R1736" s="403"/>
      <c r="S1736" s="403"/>
      <c r="T1736" s="404"/>
      <c r="U1736" s="410"/>
      <c r="V1736" s="410"/>
      <c r="W1736" s="410"/>
      <c r="X1736" s="410"/>
      <c r="Y1736" s="410"/>
      <c r="Z1736" s="410"/>
    </row>
    <row r="1737" spans="1:26" x14ac:dyDescent="0.25">
      <c r="A1737" s="19"/>
      <c r="B1737" s="18"/>
      <c r="C1737" s="19"/>
      <c r="D1737" s="19"/>
      <c r="E1737" s="26"/>
      <c r="F1737" s="435">
        <f t="shared" si="19"/>
        <v>0</v>
      </c>
      <c r="G1737" s="171"/>
      <c r="H1737" s="171"/>
      <c r="I1737" s="402"/>
      <c r="J1737" s="403"/>
      <c r="K1737" s="403"/>
      <c r="L1737" s="403"/>
      <c r="M1737" s="403"/>
      <c r="N1737" s="404"/>
      <c r="O1737" s="402"/>
      <c r="P1737" s="403"/>
      <c r="Q1737" s="403"/>
      <c r="R1737" s="403"/>
      <c r="S1737" s="403"/>
      <c r="T1737" s="404"/>
      <c r="U1737" s="410"/>
      <c r="V1737" s="410"/>
      <c r="W1737" s="410"/>
      <c r="X1737" s="410"/>
      <c r="Y1737" s="410"/>
      <c r="Z1737" s="410"/>
    </row>
    <row r="1738" spans="1:26" x14ac:dyDescent="0.25">
      <c r="A1738" s="19"/>
      <c r="B1738" s="18"/>
      <c r="C1738" s="19"/>
      <c r="D1738" s="19"/>
      <c r="E1738" s="26"/>
      <c r="F1738" s="435">
        <f t="shared" si="19"/>
        <v>0</v>
      </c>
      <c r="G1738" s="171"/>
      <c r="H1738" s="171"/>
      <c r="I1738" s="402"/>
      <c r="J1738" s="403"/>
      <c r="K1738" s="403"/>
      <c r="L1738" s="403"/>
      <c r="M1738" s="403"/>
      <c r="N1738" s="404"/>
      <c r="O1738" s="402"/>
      <c r="P1738" s="403"/>
      <c r="Q1738" s="403"/>
      <c r="R1738" s="403"/>
      <c r="S1738" s="403"/>
      <c r="T1738" s="404"/>
      <c r="U1738" s="410"/>
      <c r="V1738" s="410"/>
      <c r="W1738" s="410"/>
      <c r="X1738" s="410"/>
      <c r="Y1738" s="410"/>
      <c r="Z1738" s="410"/>
    </row>
    <row r="1739" spans="1:26" x14ac:dyDescent="0.25">
      <c r="A1739" s="19"/>
      <c r="B1739" s="18"/>
      <c r="C1739" s="19"/>
      <c r="D1739" s="19"/>
      <c r="E1739" s="26"/>
      <c r="F1739" s="435">
        <f t="shared" si="19"/>
        <v>0</v>
      </c>
      <c r="G1739" s="171"/>
      <c r="H1739" s="171"/>
      <c r="I1739" s="402"/>
      <c r="J1739" s="403"/>
      <c r="K1739" s="403"/>
      <c r="L1739" s="403"/>
      <c r="M1739" s="403"/>
      <c r="N1739" s="404"/>
      <c r="O1739" s="402"/>
      <c r="P1739" s="403"/>
      <c r="Q1739" s="403"/>
      <c r="R1739" s="403"/>
      <c r="S1739" s="403"/>
      <c r="T1739" s="404"/>
      <c r="U1739" s="410"/>
      <c r="V1739" s="410"/>
      <c r="W1739" s="410"/>
      <c r="X1739" s="410"/>
      <c r="Y1739" s="410"/>
      <c r="Z1739" s="410"/>
    </row>
    <row r="1740" spans="1:26" x14ac:dyDescent="0.25">
      <c r="A1740" s="19"/>
      <c r="B1740" s="18"/>
      <c r="C1740" s="19"/>
      <c r="D1740" s="19"/>
      <c r="E1740" s="26"/>
      <c r="F1740" s="435">
        <f t="shared" si="19"/>
        <v>0</v>
      </c>
      <c r="G1740" s="171"/>
      <c r="H1740" s="171"/>
      <c r="I1740" s="402"/>
      <c r="J1740" s="403"/>
      <c r="K1740" s="403"/>
      <c r="L1740" s="403"/>
      <c r="M1740" s="403"/>
      <c r="N1740" s="404"/>
      <c r="O1740" s="402"/>
      <c r="P1740" s="403"/>
      <c r="Q1740" s="403"/>
      <c r="R1740" s="403"/>
      <c r="S1740" s="403"/>
      <c r="T1740" s="404"/>
      <c r="U1740" s="410"/>
      <c r="V1740" s="410"/>
      <c r="W1740" s="410"/>
      <c r="X1740" s="410"/>
      <c r="Y1740" s="410"/>
      <c r="Z1740" s="410"/>
    </row>
    <row r="1741" spans="1:26" x14ac:dyDescent="0.25">
      <c r="A1741" s="19"/>
      <c r="B1741" s="18"/>
      <c r="C1741" s="19"/>
      <c r="D1741" s="19"/>
      <c r="E1741" s="26"/>
      <c r="F1741" s="435">
        <f t="shared" si="19"/>
        <v>0</v>
      </c>
      <c r="G1741" s="171"/>
      <c r="H1741" s="171"/>
      <c r="I1741" s="402"/>
      <c r="J1741" s="403"/>
      <c r="K1741" s="403"/>
      <c r="L1741" s="403"/>
      <c r="M1741" s="403"/>
      <c r="N1741" s="404"/>
      <c r="O1741" s="402"/>
      <c r="P1741" s="403"/>
      <c r="Q1741" s="403"/>
      <c r="R1741" s="403"/>
      <c r="S1741" s="403"/>
      <c r="T1741" s="404"/>
      <c r="U1741" s="410"/>
      <c r="V1741" s="410"/>
      <c r="W1741" s="410"/>
      <c r="X1741" s="410"/>
      <c r="Y1741" s="410"/>
      <c r="Z1741" s="410"/>
    </row>
    <row r="1742" spans="1:26" x14ac:dyDescent="0.25">
      <c r="A1742" s="19"/>
      <c r="B1742" s="18"/>
      <c r="C1742" s="19"/>
      <c r="D1742" s="19"/>
      <c r="E1742" s="26"/>
      <c r="F1742" s="435">
        <f t="shared" si="19"/>
        <v>0</v>
      </c>
      <c r="G1742" s="171"/>
      <c r="H1742" s="171"/>
      <c r="I1742" s="402"/>
      <c r="J1742" s="403"/>
      <c r="K1742" s="403"/>
      <c r="L1742" s="403"/>
      <c r="M1742" s="403"/>
      <c r="N1742" s="404"/>
      <c r="O1742" s="402"/>
      <c r="P1742" s="403"/>
      <c r="Q1742" s="403"/>
      <c r="R1742" s="403"/>
      <c r="S1742" s="403"/>
      <c r="T1742" s="404"/>
      <c r="U1742" s="410"/>
      <c r="V1742" s="410"/>
      <c r="W1742" s="410"/>
      <c r="X1742" s="410"/>
      <c r="Y1742" s="410"/>
      <c r="Z1742" s="410"/>
    </row>
    <row r="1743" spans="1:26" x14ac:dyDescent="0.25">
      <c r="A1743" s="19"/>
      <c r="B1743" s="18"/>
      <c r="C1743" s="19"/>
      <c r="D1743" s="19"/>
      <c r="E1743" s="26"/>
      <c r="F1743" s="435">
        <f t="shared" si="19"/>
        <v>0</v>
      </c>
      <c r="G1743" s="171"/>
      <c r="H1743" s="171"/>
      <c r="I1743" s="402"/>
      <c r="J1743" s="403"/>
      <c r="K1743" s="403"/>
      <c r="L1743" s="403"/>
      <c r="M1743" s="403"/>
      <c r="N1743" s="404"/>
      <c r="O1743" s="402"/>
      <c r="P1743" s="403"/>
      <c r="Q1743" s="403"/>
      <c r="R1743" s="403"/>
      <c r="S1743" s="403"/>
      <c r="T1743" s="404"/>
      <c r="U1743" s="410"/>
      <c r="V1743" s="410"/>
      <c r="W1743" s="410"/>
      <c r="X1743" s="410"/>
      <c r="Y1743" s="410"/>
      <c r="Z1743" s="410"/>
    </row>
    <row r="1744" spans="1:26" x14ac:dyDescent="0.25">
      <c r="A1744" s="19"/>
      <c r="B1744" s="18"/>
      <c r="C1744" s="19"/>
      <c r="D1744" s="19"/>
      <c r="E1744" s="26"/>
      <c r="F1744" s="435">
        <f t="shared" si="19"/>
        <v>0</v>
      </c>
      <c r="G1744" s="171"/>
      <c r="H1744" s="171"/>
      <c r="I1744" s="402"/>
      <c r="J1744" s="403"/>
      <c r="K1744" s="403"/>
      <c r="L1744" s="403"/>
      <c r="M1744" s="403"/>
      <c r="N1744" s="404"/>
      <c r="O1744" s="402"/>
      <c r="P1744" s="403"/>
      <c r="Q1744" s="403"/>
      <c r="R1744" s="403"/>
      <c r="S1744" s="403"/>
      <c r="T1744" s="404"/>
      <c r="U1744" s="410"/>
      <c r="V1744" s="410"/>
      <c r="W1744" s="410"/>
      <c r="X1744" s="410"/>
      <c r="Y1744" s="410"/>
      <c r="Z1744" s="410"/>
    </row>
    <row r="1745" spans="1:26" x14ac:dyDescent="0.25">
      <c r="A1745" s="19"/>
      <c r="B1745" s="18"/>
      <c r="C1745" s="19"/>
      <c r="D1745" s="19"/>
      <c r="E1745" s="26"/>
      <c r="F1745" s="435">
        <f t="shared" si="19"/>
        <v>0</v>
      </c>
      <c r="G1745" s="171"/>
      <c r="H1745" s="171"/>
      <c r="I1745" s="402"/>
      <c r="J1745" s="403"/>
      <c r="K1745" s="403"/>
      <c r="L1745" s="403"/>
      <c r="M1745" s="403"/>
      <c r="N1745" s="404"/>
      <c r="O1745" s="402"/>
      <c r="P1745" s="403"/>
      <c r="Q1745" s="403"/>
      <c r="R1745" s="403"/>
      <c r="S1745" s="403"/>
      <c r="T1745" s="404"/>
      <c r="U1745" s="410"/>
      <c r="V1745" s="410"/>
      <c r="W1745" s="410"/>
      <c r="X1745" s="410"/>
      <c r="Y1745" s="410"/>
      <c r="Z1745" s="410"/>
    </row>
    <row r="1746" spans="1:26" x14ac:dyDescent="0.25">
      <c r="A1746" s="19"/>
      <c r="B1746" s="18"/>
      <c r="C1746" s="19"/>
      <c r="D1746" s="19"/>
      <c r="E1746" s="26"/>
      <c r="F1746" s="435">
        <f t="shared" si="19"/>
        <v>0</v>
      </c>
      <c r="G1746" s="171"/>
      <c r="H1746" s="171"/>
      <c r="I1746" s="402"/>
      <c r="J1746" s="403"/>
      <c r="K1746" s="403"/>
      <c r="L1746" s="403"/>
      <c r="M1746" s="403"/>
      <c r="N1746" s="404"/>
      <c r="O1746" s="402"/>
      <c r="P1746" s="403"/>
      <c r="Q1746" s="403"/>
      <c r="R1746" s="403"/>
      <c r="S1746" s="403"/>
      <c r="T1746" s="404"/>
      <c r="U1746" s="410"/>
      <c r="V1746" s="410"/>
      <c r="W1746" s="410"/>
      <c r="X1746" s="410"/>
      <c r="Y1746" s="410"/>
      <c r="Z1746" s="410"/>
    </row>
    <row r="1747" spans="1:26" x14ac:dyDescent="0.25">
      <c r="A1747" s="19"/>
      <c r="B1747" s="18"/>
      <c r="C1747" s="19"/>
      <c r="D1747" s="19"/>
      <c r="E1747" s="26"/>
      <c r="F1747" s="435">
        <f t="shared" si="19"/>
        <v>0</v>
      </c>
      <c r="G1747" s="171"/>
      <c r="H1747" s="171"/>
      <c r="I1747" s="402"/>
      <c r="J1747" s="403"/>
      <c r="K1747" s="403"/>
      <c r="L1747" s="403"/>
      <c r="M1747" s="403"/>
      <c r="N1747" s="404"/>
      <c r="O1747" s="402"/>
      <c r="P1747" s="403"/>
      <c r="Q1747" s="403"/>
      <c r="R1747" s="403"/>
      <c r="S1747" s="403"/>
      <c r="T1747" s="404"/>
      <c r="U1747" s="410"/>
      <c r="V1747" s="410"/>
      <c r="W1747" s="410"/>
      <c r="X1747" s="410"/>
      <c r="Y1747" s="410"/>
      <c r="Z1747" s="410"/>
    </row>
    <row r="1748" spans="1:26" x14ac:dyDescent="0.25">
      <c r="A1748" s="19"/>
      <c r="B1748" s="18"/>
      <c r="C1748" s="19"/>
      <c r="D1748" s="19"/>
      <c r="E1748" s="26"/>
      <c r="F1748" s="435">
        <f t="shared" si="19"/>
        <v>0</v>
      </c>
      <c r="G1748" s="171"/>
      <c r="H1748" s="171"/>
      <c r="I1748" s="402"/>
      <c r="J1748" s="403"/>
      <c r="K1748" s="403"/>
      <c r="L1748" s="403"/>
      <c r="M1748" s="403"/>
      <c r="N1748" s="404"/>
      <c r="O1748" s="402"/>
      <c r="P1748" s="403"/>
      <c r="Q1748" s="403"/>
      <c r="R1748" s="403"/>
      <c r="S1748" s="403"/>
      <c r="T1748" s="404"/>
      <c r="U1748" s="410"/>
      <c r="V1748" s="410"/>
      <c r="W1748" s="410"/>
      <c r="X1748" s="410"/>
      <c r="Y1748" s="410"/>
      <c r="Z1748" s="410"/>
    </row>
    <row r="1749" spans="1:26" x14ac:dyDescent="0.25">
      <c r="A1749" s="19"/>
      <c r="B1749" s="18"/>
      <c r="C1749" s="19"/>
      <c r="D1749" s="19"/>
      <c r="E1749" s="26"/>
      <c r="F1749" s="435">
        <f t="shared" si="19"/>
        <v>0</v>
      </c>
      <c r="G1749" s="171"/>
      <c r="H1749" s="171"/>
      <c r="I1749" s="402"/>
      <c r="J1749" s="403"/>
      <c r="K1749" s="403"/>
      <c r="L1749" s="403"/>
      <c r="M1749" s="403"/>
      <c r="N1749" s="404"/>
      <c r="O1749" s="402"/>
      <c r="P1749" s="403"/>
      <c r="Q1749" s="403"/>
      <c r="R1749" s="403"/>
      <c r="S1749" s="403"/>
      <c r="T1749" s="404"/>
      <c r="U1749" s="410"/>
      <c r="V1749" s="410"/>
      <c r="W1749" s="410"/>
      <c r="X1749" s="410"/>
      <c r="Y1749" s="410"/>
      <c r="Z1749" s="410"/>
    </row>
    <row r="1750" spans="1:26" x14ac:dyDescent="0.25">
      <c r="A1750" s="19"/>
      <c r="B1750" s="18"/>
      <c r="C1750" s="19"/>
      <c r="D1750" s="19"/>
      <c r="E1750" s="26"/>
      <c r="F1750" s="435">
        <f t="shared" si="19"/>
        <v>0</v>
      </c>
      <c r="G1750" s="171"/>
      <c r="H1750" s="171"/>
      <c r="I1750" s="402"/>
      <c r="J1750" s="403"/>
      <c r="K1750" s="403"/>
      <c r="L1750" s="403"/>
      <c r="M1750" s="403"/>
      <c r="N1750" s="404"/>
      <c r="O1750" s="402"/>
      <c r="P1750" s="403"/>
      <c r="Q1750" s="403"/>
      <c r="R1750" s="403"/>
      <c r="S1750" s="403"/>
      <c r="T1750" s="404"/>
      <c r="U1750" s="410"/>
      <c r="V1750" s="410"/>
      <c r="W1750" s="410"/>
      <c r="X1750" s="410"/>
      <c r="Y1750" s="410"/>
      <c r="Z1750" s="410"/>
    </row>
    <row r="1751" spans="1:26" x14ac:dyDescent="0.25">
      <c r="A1751" s="19"/>
      <c r="B1751" s="18"/>
      <c r="C1751" s="19"/>
      <c r="D1751" s="19"/>
      <c r="E1751" s="26"/>
      <c r="F1751" s="435">
        <f t="shared" si="19"/>
        <v>0</v>
      </c>
      <c r="G1751" s="171"/>
      <c r="H1751" s="171"/>
      <c r="I1751" s="402"/>
      <c r="J1751" s="403"/>
      <c r="K1751" s="403"/>
      <c r="L1751" s="403"/>
      <c r="M1751" s="403"/>
      <c r="N1751" s="404"/>
      <c r="O1751" s="402"/>
      <c r="P1751" s="403"/>
      <c r="Q1751" s="403"/>
      <c r="R1751" s="403"/>
      <c r="S1751" s="403"/>
      <c r="T1751" s="404"/>
      <c r="U1751" s="410"/>
      <c r="V1751" s="410"/>
      <c r="W1751" s="410"/>
      <c r="X1751" s="410"/>
      <c r="Y1751" s="410"/>
      <c r="Z1751" s="410"/>
    </row>
    <row r="1752" spans="1:26" x14ac:dyDescent="0.25">
      <c r="A1752" s="19"/>
      <c r="B1752" s="18"/>
      <c r="C1752" s="19"/>
      <c r="D1752" s="19"/>
      <c r="E1752" s="26"/>
      <c r="F1752" s="435">
        <f t="shared" si="19"/>
        <v>0</v>
      </c>
      <c r="G1752" s="171"/>
      <c r="H1752" s="171"/>
      <c r="I1752" s="402"/>
      <c r="J1752" s="403"/>
      <c r="K1752" s="403"/>
      <c r="L1752" s="403"/>
      <c r="M1752" s="403"/>
      <c r="N1752" s="404"/>
      <c r="O1752" s="402"/>
      <c r="P1752" s="403"/>
      <c r="Q1752" s="403"/>
      <c r="R1752" s="403"/>
      <c r="S1752" s="403"/>
      <c r="T1752" s="404"/>
      <c r="U1752" s="410"/>
      <c r="V1752" s="410"/>
      <c r="W1752" s="410"/>
      <c r="X1752" s="410"/>
      <c r="Y1752" s="410"/>
      <c r="Z1752" s="410"/>
    </row>
    <row r="1753" spans="1:26" x14ac:dyDescent="0.25">
      <c r="A1753" s="19"/>
      <c r="B1753" s="18"/>
      <c r="C1753" s="19"/>
      <c r="D1753" s="19"/>
      <c r="E1753" s="26"/>
      <c r="F1753" s="435">
        <f t="shared" si="19"/>
        <v>0</v>
      </c>
      <c r="G1753" s="171"/>
      <c r="H1753" s="171"/>
      <c r="I1753" s="402"/>
      <c r="J1753" s="403"/>
      <c r="K1753" s="403"/>
      <c r="L1753" s="403"/>
      <c r="M1753" s="403"/>
      <c r="N1753" s="404"/>
      <c r="O1753" s="402"/>
      <c r="P1753" s="403"/>
      <c r="Q1753" s="403"/>
      <c r="R1753" s="403"/>
      <c r="S1753" s="403"/>
      <c r="T1753" s="404"/>
      <c r="U1753" s="410"/>
      <c r="V1753" s="410"/>
      <c r="W1753" s="410"/>
      <c r="X1753" s="410"/>
      <c r="Y1753" s="410"/>
      <c r="Z1753" s="410"/>
    </row>
    <row r="1754" spans="1:26" x14ac:dyDescent="0.25">
      <c r="A1754" s="19"/>
      <c r="B1754" s="18"/>
      <c r="C1754" s="19"/>
      <c r="D1754" s="19"/>
      <c r="E1754" s="26"/>
      <c r="F1754" s="435">
        <f t="shared" si="19"/>
        <v>0</v>
      </c>
      <c r="G1754" s="171"/>
      <c r="H1754" s="171"/>
      <c r="I1754" s="402"/>
      <c r="J1754" s="403"/>
      <c r="K1754" s="403"/>
      <c r="L1754" s="403"/>
      <c r="M1754" s="403"/>
      <c r="N1754" s="404"/>
      <c r="O1754" s="402"/>
      <c r="P1754" s="403"/>
      <c r="Q1754" s="403"/>
      <c r="R1754" s="403"/>
      <c r="S1754" s="403"/>
      <c r="T1754" s="404"/>
      <c r="U1754" s="410"/>
      <c r="V1754" s="410"/>
      <c r="W1754" s="410"/>
      <c r="X1754" s="410"/>
      <c r="Y1754" s="410"/>
      <c r="Z1754" s="410"/>
    </row>
    <row r="1755" spans="1:26" x14ac:dyDescent="0.25">
      <c r="A1755" s="19"/>
      <c r="B1755" s="18"/>
      <c r="C1755" s="19"/>
      <c r="D1755" s="19"/>
      <c r="E1755" s="26"/>
      <c r="F1755" s="435">
        <f t="shared" si="19"/>
        <v>0</v>
      </c>
      <c r="G1755" s="171"/>
      <c r="H1755" s="171"/>
      <c r="I1755" s="402"/>
      <c r="J1755" s="403"/>
      <c r="K1755" s="403"/>
      <c r="L1755" s="403"/>
      <c r="M1755" s="403"/>
      <c r="N1755" s="404"/>
      <c r="O1755" s="402"/>
      <c r="P1755" s="403"/>
      <c r="Q1755" s="403"/>
      <c r="R1755" s="403"/>
      <c r="S1755" s="403"/>
      <c r="T1755" s="404"/>
      <c r="U1755" s="410"/>
      <c r="V1755" s="410"/>
      <c r="W1755" s="410"/>
      <c r="X1755" s="410"/>
      <c r="Y1755" s="410"/>
      <c r="Z1755" s="410"/>
    </row>
    <row r="1756" spans="1:26" x14ac:dyDescent="0.25">
      <c r="A1756" s="19"/>
      <c r="B1756" s="18"/>
      <c r="C1756" s="19"/>
      <c r="D1756" s="19"/>
      <c r="E1756" s="26"/>
      <c r="F1756" s="435">
        <f t="shared" si="19"/>
        <v>0</v>
      </c>
      <c r="G1756" s="171"/>
      <c r="H1756" s="171"/>
      <c r="I1756" s="402"/>
      <c r="J1756" s="403"/>
      <c r="K1756" s="403"/>
      <c r="L1756" s="403"/>
      <c r="M1756" s="403"/>
      <c r="N1756" s="404"/>
      <c r="O1756" s="402"/>
      <c r="P1756" s="403"/>
      <c r="Q1756" s="403"/>
      <c r="R1756" s="403"/>
      <c r="S1756" s="403"/>
      <c r="T1756" s="404"/>
      <c r="U1756" s="410"/>
      <c r="V1756" s="410"/>
      <c r="W1756" s="410"/>
      <c r="X1756" s="410"/>
      <c r="Y1756" s="410"/>
      <c r="Z1756" s="410"/>
    </row>
    <row r="1757" spans="1:26" x14ac:dyDescent="0.25">
      <c r="A1757" s="19"/>
      <c r="B1757" s="18"/>
      <c r="C1757" s="19"/>
      <c r="D1757" s="19"/>
      <c r="E1757" s="26"/>
      <c r="F1757" s="435">
        <f t="shared" si="19"/>
        <v>0</v>
      </c>
      <c r="G1757" s="171"/>
      <c r="H1757" s="171"/>
      <c r="I1757" s="402"/>
      <c r="J1757" s="403"/>
      <c r="K1757" s="403"/>
      <c r="L1757" s="403"/>
      <c r="M1757" s="403"/>
      <c r="N1757" s="404"/>
      <c r="O1757" s="402"/>
      <c r="P1757" s="403"/>
      <c r="Q1757" s="403"/>
      <c r="R1757" s="403"/>
      <c r="S1757" s="403"/>
      <c r="T1757" s="404"/>
      <c r="U1757" s="410"/>
      <c r="V1757" s="410"/>
      <c r="W1757" s="410"/>
      <c r="X1757" s="410"/>
      <c r="Y1757" s="410"/>
      <c r="Z1757" s="410"/>
    </row>
    <row r="1758" spans="1:26" x14ac:dyDescent="0.25">
      <c r="A1758" s="19"/>
      <c r="B1758" s="18"/>
      <c r="C1758" s="19"/>
      <c r="D1758" s="19"/>
      <c r="E1758" s="26"/>
      <c r="F1758" s="435">
        <f t="shared" si="19"/>
        <v>0</v>
      </c>
      <c r="G1758" s="171"/>
      <c r="H1758" s="171"/>
      <c r="I1758" s="402"/>
      <c r="J1758" s="403"/>
      <c r="K1758" s="403"/>
      <c r="L1758" s="403"/>
      <c r="M1758" s="403"/>
      <c r="N1758" s="404"/>
      <c r="O1758" s="402"/>
      <c r="P1758" s="403"/>
      <c r="Q1758" s="403"/>
      <c r="R1758" s="403"/>
      <c r="S1758" s="403"/>
      <c r="T1758" s="404"/>
      <c r="U1758" s="410"/>
      <c r="V1758" s="410"/>
      <c r="W1758" s="410"/>
      <c r="X1758" s="410"/>
      <c r="Y1758" s="410"/>
      <c r="Z1758" s="410"/>
    </row>
    <row r="1759" spans="1:26" x14ac:dyDescent="0.25">
      <c r="A1759" s="19"/>
      <c r="B1759" s="18"/>
      <c r="C1759" s="19"/>
      <c r="D1759" s="19"/>
      <c r="E1759" s="26"/>
      <c r="F1759" s="435">
        <f t="shared" si="19"/>
        <v>0</v>
      </c>
      <c r="G1759" s="171"/>
      <c r="H1759" s="171"/>
      <c r="I1759" s="402"/>
      <c r="J1759" s="403"/>
      <c r="K1759" s="403"/>
      <c r="L1759" s="403"/>
      <c r="M1759" s="403"/>
      <c r="N1759" s="404"/>
      <c r="O1759" s="402"/>
      <c r="P1759" s="403"/>
      <c r="Q1759" s="403"/>
      <c r="R1759" s="403"/>
      <c r="S1759" s="403"/>
      <c r="T1759" s="404"/>
      <c r="U1759" s="410"/>
      <c r="V1759" s="410"/>
      <c r="W1759" s="410"/>
      <c r="X1759" s="410"/>
      <c r="Y1759" s="410"/>
      <c r="Z1759" s="410"/>
    </row>
    <row r="1760" spans="1:26" x14ac:dyDescent="0.25">
      <c r="A1760" s="19"/>
      <c r="B1760" s="18"/>
      <c r="C1760" s="19"/>
      <c r="D1760" s="19"/>
      <c r="E1760" s="26"/>
      <c r="F1760" s="435">
        <f t="shared" si="19"/>
        <v>0</v>
      </c>
      <c r="G1760" s="171"/>
      <c r="H1760" s="171"/>
      <c r="I1760" s="402"/>
      <c r="J1760" s="403"/>
      <c r="K1760" s="403"/>
      <c r="L1760" s="403"/>
      <c r="M1760" s="403"/>
      <c r="N1760" s="404"/>
      <c r="O1760" s="402"/>
      <c r="P1760" s="403"/>
      <c r="Q1760" s="403"/>
      <c r="R1760" s="403"/>
      <c r="S1760" s="403"/>
      <c r="T1760" s="404"/>
      <c r="U1760" s="410"/>
      <c r="V1760" s="410"/>
      <c r="W1760" s="410"/>
      <c r="X1760" s="410"/>
      <c r="Y1760" s="410"/>
      <c r="Z1760" s="410"/>
    </row>
    <row r="1761" spans="1:26" x14ac:dyDescent="0.25">
      <c r="A1761" s="19"/>
      <c r="B1761" s="18"/>
      <c r="C1761" s="19"/>
      <c r="D1761" s="19"/>
      <c r="E1761" s="26"/>
      <c r="F1761" s="435">
        <f t="shared" si="19"/>
        <v>0</v>
      </c>
      <c r="G1761" s="171"/>
      <c r="H1761" s="171"/>
      <c r="I1761" s="402"/>
      <c r="J1761" s="403"/>
      <c r="K1761" s="403"/>
      <c r="L1761" s="403"/>
      <c r="M1761" s="403"/>
      <c r="N1761" s="404"/>
      <c r="O1761" s="402"/>
      <c r="P1761" s="403"/>
      <c r="Q1761" s="403"/>
      <c r="R1761" s="403"/>
      <c r="S1761" s="403"/>
      <c r="T1761" s="404"/>
      <c r="U1761" s="410"/>
      <c r="V1761" s="410"/>
      <c r="W1761" s="410"/>
      <c r="X1761" s="410"/>
      <c r="Y1761" s="410"/>
      <c r="Z1761" s="410"/>
    </row>
    <row r="1762" spans="1:26" x14ac:dyDescent="0.25">
      <c r="A1762" s="19"/>
      <c r="B1762" s="18"/>
      <c r="C1762" s="19"/>
      <c r="D1762" s="19"/>
      <c r="E1762" s="26"/>
      <c r="F1762" s="435">
        <f t="shared" si="19"/>
        <v>0</v>
      </c>
      <c r="G1762" s="171"/>
      <c r="H1762" s="171"/>
      <c r="I1762" s="402"/>
      <c r="J1762" s="403"/>
      <c r="K1762" s="403"/>
      <c r="L1762" s="403"/>
      <c r="M1762" s="403"/>
      <c r="N1762" s="404"/>
      <c r="O1762" s="402"/>
      <c r="P1762" s="403"/>
      <c r="Q1762" s="403"/>
      <c r="R1762" s="403"/>
      <c r="S1762" s="403"/>
      <c r="T1762" s="404"/>
      <c r="U1762" s="410"/>
      <c r="V1762" s="410"/>
      <c r="W1762" s="410"/>
      <c r="X1762" s="410"/>
      <c r="Y1762" s="410"/>
      <c r="Z1762" s="410"/>
    </row>
    <row r="1763" spans="1:26" x14ac:dyDescent="0.25">
      <c r="A1763" s="19"/>
      <c r="B1763" s="18"/>
      <c r="C1763" s="19"/>
      <c r="D1763" s="19"/>
      <c r="E1763" s="26"/>
      <c r="F1763" s="435">
        <f t="shared" ref="F1763:F1826" si="20">MOD(H1763-G1763,1)</f>
        <v>0</v>
      </c>
      <c r="G1763" s="171"/>
      <c r="H1763" s="171"/>
      <c r="I1763" s="402"/>
      <c r="J1763" s="403"/>
      <c r="K1763" s="403"/>
      <c r="L1763" s="403"/>
      <c r="M1763" s="403"/>
      <c r="N1763" s="404"/>
      <c r="O1763" s="402"/>
      <c r="P1763" s="403"/>
      <c r="Q1763" s="403"/>
      <c r="R1763" s="403"/>
      <c r="S1763" s="403"/>
      <c r="T1763" s="404"/>
      <c r="U1763" s="410"/>
      <c r="V1763" s="410"/>
      <c r="W1763" s="410"/>
      <c r="X1763" s="410"/>
      <c r="Y1763" s="410"/>
      <c r="Z1763" s="410"/>
    </row>
    <row r="1764" spans="1:26" x14ac:dyDescent="0.25">
      <c r="A1764" s="19"/>
      <c r="B1764" s="18"/>
      <c r="C1764" s="19"/>
      <c r="D1764" s="19"/>
      <c r="E1764" s="26"/>
      <c r="F1764" s="435">
        <f t="shared" si="20"/>
        <v>0</v>
      </c>
      <c r="G1764" s="171"/>
      <c r="H1764" s="171"/>
      <c r="I1764" s="402"/>
      <c r="J1764" s="403"/>
      <c r="K1764" s="403"/>
      <c r="L1764" s="403"/>
      <c r="M1764" s="403"/>
      <c r="N1764" s="404"/>
      <c r="O1764" s="402"/>
      <c r="P1764" s="403"/>
      <c r="Q1764" s="403"/>
      <c r="R1764" s="403"/>
      <c r="S1764" s="403"/>
      <c r="T1764" s="404"/>
      <c r="U1764" s="410"/>
      <c r="V1764" s="410"/>
      <c r="W1764" s="410"/>
      <c r="X1764" s="410"/>
      <c r="Y1764" s="410"/>
      <c r="Z1764" s="410"/>
    </row>
    <row r="1765" spans="1:26" x14ac:dyDescent="0.25">
      <c r="A1765" s="19"/>
      <c r="B1765" s="18"/>
      <c r="C1765" s="19"/>
      <c r="D1765" s="19"/>
      <c r="E1765" s="26"/>
      <c r="F1765" s="435">
        <f t="shared" si="20"/>
        <v>0</v>
      </c>
      <c r="G1765" s="171"/>
      <c r="H1765" s="171"/>
      <c r="I1765" s="402"/>
      <c r="J1765" s="403"/>
      <c r="K1765" s="403"/>
      <c r="L1765" s="403"/>
      <c r="M1765" s="403"/>
      <c r="N1765" s="404"/>
      <c r="O1765" s="402"/>
      <c r="P1765" s="403"/>
      <c r="Q1765" s="403"/>
      <c r="R1765" s="403"/>
      <c r="S1765" s="403"/>
      <c r="T1765" s="404"/>
      <c r="U1765" s="410"/>
      <c r="V1765" s="410"/>
      <c r="W1765" s="410"/>
      <c r="X1765" s="410"/>
      <c r="Y1765" s="410"/>
      <c r="Z1765" s="410"/>
    </row>
    <row r="1766" spans="1:26" x14ac:dyDescent="0.25">
      <c r="A1766" s="19"/>
      <c r="B1766" s="18"/>
      <c r="C1766" s="19"/>
      <c r="D1766" s="19"/>
      <c r="E1766" s="26"/>
      <c r="F1766" s="435">
        <f t="shared" si="20"/>
        <v>0</v>
      </c>
      <c r="G1766" s="171"/>
      <c r="H1766" s="171"/>
      <c r="I1766" s="402"/>
      <c r="J1766" s="403"/>
      <c r="K1766" s="403"/>
      <c r="L1766" s="403"/>
      <c r="M1766" s="403"/>
      <c r="N1766" s="404"/>
      <c r="O1766" s="402"/>
      <c r="P1766" s="403"/>
      <c r="Q1766" s="403"/>
      <c r="R1766" s="403"/>
      <c r="S1766" s="403"/>
      <c r="T1766" s="404"/>
      <c r="U1766" s="410"/>
      <c r="V1766" s="410"/>
      <c r="W1766" s="410"/>
      <c r="X1766" s="410"/>
      <c r="Y1766" s="410"/>
      <c r="Z1766" s="410"/>
    </row>
    <row r="1767" spans="1:26" x14ac:dyDescent="0.25">
      <c r="A1767" s="19"/>
      <c r="B1767" s="18"/>
      <c r="C1767" s="19"/>
      <c r="D1767" s="19"/>
      <c r="E1767" s="26"/>
      <c r="F1767" s="435">
        <f t="shared" si="20"/>
        <v>0</v>
      </c>
      <c r="G1767" s="171"/>
      <c r="H1767" s="171"/>
      <c r="I1767" s="402"/>
      <c r="J1767" s="403"/>
      <c r="K1767" s="403"/>
      <c r="L1767" s="403"/>
      <c r="M1767" s="403"/>
      <c r="N1767" s="404"/>
      <c r="O1767" s="402"/>
      <c r="P1767" s="403"/>
      <c r="Q1767" s="403"/>
      <c r="R1767" s="403"/>
      <c r="S1767" s="403"/>
      <c r="T1767" s="404"/>
      <c r="U1767" s="410"/>
      <c r="V1767" s="410"/>
      <c r="W1767" s="410"/>
      <c r="X1767" s="410"/>
      <c r="Y1767" s="410"/>
      <c r="Z1767" s="410"/>
    </row>
    <row r="1768" spans="1:26" x14ac:dyDescent="0.25">
      <c r="A1768" s="19"/>
      <c r="B1768" s="18"/>
      <c r="C1768" s="19"/>
      <c r="D1768" s="19"/>
      <c r="E1768" s="26"/>
      <c r="F1768" s="435">
        <f t="shared" si="20"/>
        <v>0</v>
      </c>
      <c r="G1768" s="171"/>
      <c r="H1768" s="171"/>
      <c r="I1768" s="402"/>
      <c r="J1768" s="403"/>
      <c r="K1768" s="403"/>
      <c r="L1768" s="403"/>
      <c r="M1768" s="403"/>
      <c r="N1768" s="404"/>
      <c r="O1768" s="402"/>
      <c r="P1768" s="403"/>
      <c r="Q1768" s="403"/>
      <c r="R1768" s="403"/>
      <c r="S1768" s="403"/>
      <c r="T1768" s="404"/>
      <c r="U1768" s="410"/>
      <c r="V1768" s="410"/>
      <c r="W1768" s="410"/>
      <c r="X1768" s="410"/>
      <c r="Y1768" s="410"/>
      <c r="Z1768" s="410"/>
    </row>
    <row r="1769" spans="1:26" x14ac:dyDescent="0.25">
      <c r="A1769" s="19"/>
      <c r="B1769" s="18"/>
      <c r="C1769" s="19"/>
      <c r="D1769" s="19"/>
      <c r="E1769" s="26"/>
      <c r="F1769" s="435">
        <f t="shared" si="20"/>
        <v>0</v>
      </c>
      <c r="G1769" s="171"/>
      <c r="H1769" s="171"/>
      <c r="I1769" s="402"/>
      <c r="J1769" s="403"/>
      <c r="K1769" s="403"/>
      <c r="L1769" s="403"/>
      <c r="M1769" s="403"/>
      <c r="N1769" s="404"/>
      <c r="O1769" s="402"/>
      <c r="P1769" s="403"/>
      <c r="Q1769" s="403"/>
      <c r="R1769" s="403"/>
      <c r="S1769" s="403"/>
      <c r="T1769" s="404"/>
      <c r="U1769" s="410"/>
      <c r="V1769" s="410"/>
      <c r="W1769" s="410"/>
      <c r="X1769" s="410"/>
      <c r="Y1769" s="410"/>
      <c r="Z1769" s="410"/>
    </row>
    <row r="1770" spans="1:26" x14ac:dyDescent="0.25">
      <c r="A1770" s="19"/>
      <c r="B1770" s="18"/>
      <c r="C1770" s="19"/>
      <c r="D1770" s="19"/>
      <c r="E1770" s="26"/>
      <c r="F1770" s="435">
        <f t="shared" si="20"/>
        <v>0</v>
      </c>
      <c r="G1770" s="171"/>
      <c r="H1770" s="171"/>
      <c r="I1770" s="402"/>
      <c r="J1770" s="403"/>
      <c r="K1770" s="403"/>
      <c r="L1770" s="403"/>
      <c r="M1770" s="403"/>
      <c r="N1770" s="404"/>
      <c r="O1770" s="402"/>
      <c r="P1770" s="403"/>
      <c r="Q1770" s="403"/>
      <c r="R1770" s="403"/>
      <c r="S1770" s="403"/>
      <c r="T1770" s="404"/>
      <c r="U1770" s="410"/>
      <c r="V1770" s="410"/>
      <c r="W1770" s="410"/>
      <c r="X1770" s="410"/>
      <c r="Y1770" s="410"/>
      <c r="Z1770" s="410"/>
    </row>
    <row r="1771" spans="1:26" x14ac:dyDescent="0.25">
      <c r="A1771" s="19"/>
      <c r="B1771" s="18"/>
      <c r="C1771" s="19"/>
      <c r="D1771" s="19"/>
      <c r="E1771" s="26"/>
      <c r="F1771" s="435">
        <f t="shared" si="20"/>
        <v>0</v>
      </c>
      <c r="G1771" s="171"/>
      <c r="H1771" s="171"/>
      <c r="I1771" s="402"/>
      <c r="J1771" s="403"/>
      <c r="K1771" s="403"/>
      <c r="L1771" s="403"/>
      <c r="M1771" s="403"/>
      <c r="N1771" s="404"/>
      <c r="O1771" s="402"/>
      <c r="P1771" s="403"/>
      <c r="Q1771" s="403"/>
      <c r="R1771" s="403"/>
      <c r="S1771" s="403"/>
      <c r="T1771" s="404"/>
      <c r="U1771" s="410"/>
      <c r="V1771" s="410"/>
      <c r="W1771" s="410"/>
      <c r="X1771" s="410"/>
      <c r="Y1771" s="410"/>
      <c r="Z1771" s="410"/>
    </row>
    <row r="1772" spans="1:26" x14ac:dyDescent="0.25">
      <c r="A1772" s="19"/>
      <c r="B1772" s="18"/>
      <c r="C1772" s="19"/>
      <c r="D1772" s="19"/>
      <c r="E1772" s="26"/>
      <c r="F1772" s="435">
        <f t="shared" si="20"/>
        <v>0</v>
      </c>
      <c r="G1772" s="171"/>
      <c r="H1772" s="171"/>
      <c r="I1772" s="402"/>
      <c r="J1772" s="403"/>
      <c r="K1772" s="403"/>
      <c r="L1772" s="403"/>
      <c r="M1772" s="403"/>
      <c r="N1772" s="404"/>
      <c r="O1772" s="402"/>
      <c r="P1772" s="403"/>
      <c r="Q1772" s="403"/>
      <c r="R1772" s="403"/>
      <c r="S1772" s="403"/>
      <c r="T1772" s="404"/>
      <c r="U1772" s="410"/>
      <c r="V1772" s="410"/>
      <c r="W1772" s="410"/>
      <c r="X1772" s="410"/>
      <c r="Y1772" s="410"/>
      <c r="Z1772" s="410"/>
    </row>
    <row r="1773" spans="1:26" x14ac:dyDescent="0.25">
      <c r="A1773" s="19"/>
      <c r="B1773" s="18"/>
      <c r="C1773" s="19"/>
      <c r="D1773" s="19"/>
      <c r="E1773" s="26"/>
      <c r="F1773" s="435">
        <f t="shared" si="20"/>
        <v>0</v>
      </c>
      <c r="G1773" s="171"/>
      <c r="H1773" s="171"/>
      <c r="I1773" s="402"/>
      <c r="J1773" s="403"/>
      <c r="K1773" s="403"/>
      <c r="L1773" s="403"/>
      <c r="M1773" s="403"/>
      <c r="N1773" s="404"/>
      <c r="O1773" s="402"/>
      <c r="P1773" s="403"/>
      <c r="Q1773" s="403"/>
      <c r="R1773" s="403"/>
      <c r="S1773" s="403"/>
      <c r="T1773" s="404"/>
      <c r="U1773" s="410"/>
      <c r="V1773" s="410"/>
      <c r="W1773" s="410"/>
      <c r="X1773" s="410"/>
      <c r="Y1773" s="410"/>
      <c r="Z1773" s="410"/>
    </row>
    <row r="1774" spans="1:26" x14ac:dyDescent="0.25">
      <c r="A1774" s="19"/>
      <c r="B1774" s="18"/>
      <c r="C1774" s="19"/>
      <c r="D1774" s="19"/>
      <c r="E1774" s="26"/>
      <c r="F1774" s="435">
        <f t="shared" si="20"/>
        <v>0</v>
      </c>
      <c r="G1774" s="171"/>
      <c r="H1774" s="171"/>
      <c r="I1774" s="402"/>
      <c r="J1774" s="403"/>
      <c r="K1774" s="403"/>
      <c r="L1774" s="403"/>
      <c r="M1774" s="403"/>
      <c r="N1774" s="404"/>
      <c r="O1774" s="402"/>
      <c r="P1774" s="403"/>
      <c r="Q1774" s="403"/>
      <c r="R1774" s="403"/>
      <c r="S1774" s="403"/>
      <c r="T1774" s="404"/>
      <c r="U1774" s="410"/>
      <c r="V1774" s="410"/>
      <c r="W1774" s="410"/>
      <c r="X1774" s="410"/>
      <c r="Y1774" s="410"/>
      <c r="Z1774" s="410"/>
    </row>
    <row r="1775" spans="1:26" x14ac:dyDescent="0.25">
      <c r="A1775" s="19"/>
      <c r="B1775" s="18"/>
      <c r="C1775" s="19"/>
      <c r="D1775" s="19"/>
      <c r="E1775" s="26"/>
      <c r="F1775" s="435">
        <f t="shared" si="20"/>
        <v>0</v>
      </c>
      <c r="G1775" s="171"/>
      <c r="H1775" s="171"/>
      <c r="I1775" s="402"/>
      <c r="J1775" s="403"/>
      <c r="K1775" s="403"/>
      <c r="L1775" s="403"/>
      <c r="M1775" s="403"/>
      <c r="N1775" s="404"/>
      <c r="O1775" s="402"/>
      <c r="P1775" s="403"/>
      <c r="Q1775" s="403"/>
      <c r="R1775" s="403"/>
      <c r="S1775" s="403"/>
      <c r="T1775" s="404"/>
      <c r="U1775" s="410"/>
      <c r="V1775" s="410"/>
      <c r="W1775" s="410"/>
      <c r="X1775" s="410"/>
      <c r="Y1775" s="410"/>
      <c r="Z1775" s="410"/>
    </row>
    <row r="1776" spans="1:26" x14ac:dyDescent="0.25">
      <c r="A1776" s="19"/>
      <c r="B1776" s="18"/>
      <c r="C1776" s="19"/>
      <c r="D1776" s="19"/>
      <c r="E1776" s="26"/>
      <c r="F1776" s="435">
        <f t="shared" si="20"/>
        <v>0</v>
      </c>
      <c r="G1776" s="171"/>
      <c r="H1776" s="171"/>
      <c r="I1776" s="402"/>
      <c r="J1776" s="403"/>
      <c r="K1776" s="403"/>
      <c r="L1776" s="403"/>
      <c r="M1776" s="403"/>
      <c r="N1776" s="404"/>
      <c r="O1776" s="402"/>
      <c r="P1776" s="403"/>
      <c r="Q1776" s="403"/>
      <c r="R1776" s="403"/>
      <c r="S1776" s="403"/>
      <c r="T1776" s="404"/>
      <c r="U1776" s="410"/>
      <c r="V1776" s="410"/>
      <c r="W1776" s="410"/>
      <c r="X1776" s="410"/>
      <c r="Y1776" s="410"/>
      <c r="Z1776" s="410"/>
    </row>
    <row r="1777" spans="1:26" x14ac:dyDescent="0.25">
      <c r="A1777" s="19"/>
      <c r="B1777" s="18"/>
      <c r="C1777" s="19"/>
      <c r="D1777" s="19"/>
      <c r="E1777" s="26"/>
      <c r="F1777" s="435">
        <f t="shared" si="20"/>
        <v>0</v>
      </c>
      <c r="G1777" s="171"/>
      <c r="H1777" s="171"/>
      <c r="I1777" s="402"/>
      <c r="J1777" s="403"/>
      <c r="K1777" s="403"/>
      <c r="L1777" s="403"/>
      <c r="M1777" s="403"/>
      <c r="N1777" s="404"/>
      <c r="O1777" s="402"/>
      <c r="P1777" s="403"/>
      <c r="Q1777" s="403"/>
      <c r="R1777" s="403"/>
      <c r="S1777" s="403"/>
      <c r="T1777" s="404"/>
      <c r="U1777" s="410"/>
      <c r="V1777" s="410"/>
      <c r="W1777" s="410"/>
      <c r="X1777" s="410"/>
      <c r="Y1777" s="410"/>
      <c r="Z1777" s="410"/>
    </row>
    <row r="1778" spans="1:26" x14ac:dyDescent="0.25">
      <c r="A1778" s="19"/>
      <c r="B1778" s="18"/>
      <c r="C1778" s="19"/>
      <c r="D1778" s="19"/>
      <c r="E1778" s="26"/>
      <c r="F1778" s="435">
        <f t="shared" si="20"/>
        <v>0</v>
      </c>
      <c r="G1778" s="171"/>
      <c r="H1778" s="171"/>
      <c r="I1778" s="402"/>
      <c r="J1778" s="403"/>
      <c r="K1778" s="403"/>
      <c r="L1778" s="403"/>
      <c r="M1778" s="403"/>
      <c r="N1778" s="404"/>
      <c r="O1778" s="402"/>
      <c r="P1778" s="403"/>
      <c r="Q1778" s="403"/>
      <c r="R1778" s="403"/>
      <c r="S1778" s="403"/>
      <c r="T1778" s="404"/>
      <c r="U1778" s="410"/>
      <c r="V1778" s="410"/>
      <c r="W1778" s="410"/>
      <c r="X1778" s="410"/>
      <c r="Y1778" s="410"/>
      <c r="Z1778" s="410"/>
    </row>
    <row r="1779" spans="1:26" x14ac:dyDescent="0.25">
      <c r="A1779" s="19"/>
      <c r="B1779" s="18"/>
      <c r="C1779" s="19"/>
      <c r="D1779" s="19"/>
      <c r="E1779" s="26"/>
      <c r="F1779" s="435">
        <f t="shared" si="20"/>
        <v>0</v>
      </c>
      <c r="G1779" s="171"/>
      <c r="H1779" s="171"/>
      <c r="I1779" s="402"/>
      <c r="J1779" s="403"/>
      <c r="K1779" s="403"/>
      <c r="L1779" s="403"/>
      <c r="M1779" s="403"/>
      <c r="N1779" s="404"/>
      <c r="O1779" s="402"/>
      <c r="P1779" s="403"/>
      <c r="Q1779" s="403"/>
      <c r="R1779" s="403"/>
      <c r="S1779" s="403"/>
      <c r="T1779" s="404"/>
      <c r="U1779" s="410"/>
      <c r="V1779" s="410"/>
      <c r="W1779" s="410"/>
      <c r="X1779" s="410"/>
      <c r="Y1779" s="410"/>
      <c r="Z1779" s="410"/>
    </row>
    <row r="1780" spans="1:26" x14ac:dyDescent="0.25">
      <c r="A1780" s="19"/>
      <c r="B1780" s="18"/>
      <c r="C1780" s="19"/>
      <c r="D1780" s="19"/>
      <c r="E1780" s="26"/>
      <c r="F1780" s="435">
        <f t="shared" si="20"/>
        <v>0</v>
      </c>
      <c r="G1780" s="171"/>
      <c r="H1780" s="171"/>
      <c r="I1780" s="402"/>
      <c r="J1780" s="403"/>
      <c r="K1780" s="403"/>
      <c r="L1780" s="403"/>
      <c r="M1780" s="403"/>
      <c r="N1780" s="404"/>
      <c r="O1780" s="402"/>
      <c r="P1780" s="403"/>
      <c r="Q1780" s="403"/>
      <c r="R1780" s="403"/>
      <c r="S1780" s="403"/>
      <c r="T1780" s="404"/>
      <c r="U1780" s="410"/>
      <c r="V1780" s="410"/>
      <c r="W1780" s="410"/>
      <c r="X1780" s="410"/>
      <c r="Y1780" s="410"/>
      <c r="Z1780" s="410"/>
    </row>
    <row r="1781" spans="1:26" x14ac:dyDescent="0.25">
      <c r="A1781" s="19"/>
      <c r="B1781" s="18"/>
      <c r="C1781" s="19"/>
      <c r="D1781" s="19"/>
      <c r="E1781" s="26"/>
      <c r="F1781" s="435">
        <f t="shared" si="20"/>
        <v>0</v>
      </c>
      <c r="G1781" s="171"/>
      <c r="H1781" s="171"/>
      <c r="I1781" s="402"/>
      <c r="J1781" s="403"/>
      <c r="K1781" s="403"/>
      <c r="L1781" s="403"/>
      <c r="M1781" s="403"/>
      <c r="N1781" s="404"/>
      <c r="O1781" s="402"/>
      <c r="P1781" s="403"/>
      <c r="Q1781" s="403"/>
      <c r="R1781" s="403"/>
      <c r="S1781" s="403"/>
      <c r="T1781" s="404"/>
      <c r="U1781" s="410"/>
      <c r="V1781" s="410"/>
      <c r="W1781" s="410"/>
      <c r="X1781" s="410"/>
      <c r="Y1781" s="410"/>
      <c r="Z1781" s="410"/>
    </row>
    <row r="1782" spans="1:26" x14ac:dyDescent="0.25">
      <c r="A1782" s="19"/>
      <c r="B1782" s="18"/>
      <c r="C1782" s="19"/>
      <c r="D1782" s="19"/>
      <c r="E1782" s="26"/>
      <c r="F1782" s="435">
        <f t="shared" si="20"/>
        <v>0</v>
      </c>
      <c r="G1782" s="171"/>
      <c r="H1782" s="171"/>
      <c r="I1782" s="402"/>
      <c r="J1782" s="403"/>
      <c r="K1782" s="403"/>
      <c r="L1782" s="403"/>
      <c r="M1782" s="403"/>
      <c r="N1782" s="404"/>
      <c r="O1782" s="402"/>
      <c r="P1782" s="403"/>
      <c r="Q1782" s="403"/>
      <c r="R1782" s="403"/>
      <c r="S1782" s="403"/>
      <c r="T1782" s="404"/>
      <c r="U1782" s="410"/>
      <c r="V1782" s="410"/>
      <c r="W1782" s="410"/>
      <c r="X1782" s="410"/>
      <c r="Y1782" s="410"/>
      <c r="Z1782" s="410"/>
    </row>
    <row r="1783" spans="1:26" x14ac:dyDescent="0.25">
      <c r="A1783" s="19"/>
      <c r="B1783" s="18"/>
      <c r="C1783" s="19"/>
      <c r="D1783" s="19"/>
      <c r="E1783" s="26"/>
      <c r="F1783" s="435">
        <f t="shared" si="20"/>
        <v>0</v>
      </c>
      <c r="G1783" s="171"/>
      <c r="H1783" s="171"/>
      <c r="I1783" s="402"/>
      <c r="J1783" s="403"/>
      <c r="K1783" s="403"/>
      <c r="L1783" s="403"/>
      <c r="M1783" s="403"/>
      <c r="N1783" s="404"/>
      <c r="O1783" s="402"/>
      <c r="P1783" s="403"/>
      <c r="Q1783" s="403"/>
      <c r="R1783" s="403"/>
      <c r="S1783" s="403"/>
      <c r="T1783" s="404"/>
      <c r="U1783" s="410"/>
      <c r="V1783" s="410"/>
      <c r="W1783" s="410"/>
      <c r="X1783" s="410"/>
      <c r="Y1783" s="410"/>
      <c r="Z1783" s="410"/>
    </row>
    <row r="1784" spans="1:26" x14ac:dyDescent="0.25">
      <c r="A1784" s="19"/>
      <c r="B1784" s="18"/>
      <c r="C1784" s="19"/>
      <c r="D1784" s="19"/>
      <c r="E1784" s="26"/>
      <c r="F1784" s="435">
        <f t="shared" si="20"/>
        <v>0</v>
      </c>
      <c r="G1784" s="171"/>
      <c r="H1784" s="171"/>
      <c r="I1784" s="402"/>
      <c r="J1784" s="403"/>
      <c r="K1784" s="403"/>
      <c r="L1784" s="403"/>
      <c r="M1784" s="403"/>
      <c r="N1784" s="404"/>
      <c r="O1784" s="402"/>
      <c r="P1784" s="403"/>
      <c r="Q1784" s="403"/>
      <c r="R1784" s="403"/>
      <c r="S1784" s="403"/>
      <c r="T1784" s="404"/>
      <c r="U1784" s="410"/>
      <c r="V1784" s="410"/>
      <c r="W1784" s="410"/>
      <c r="X1784" s="410"/>
      <c r="Y1784" s="410"/>
      <c r="Z1784" s="410"/>
    </row>
    <row r="1785" spans="1:26" x14ac:dyDescent="0.25">
      <c r="A1785" s="19"/>
      <c r="B1785" s="18"/>
      <c r="C1785" s="19"/>
      <c r="D1785" s="19"/>
      <c r="E1785" s="26"/>
      <c r="F1785" s="435">
        <f t="shared" si="20"/>
        <v>0</v>
      </c>
      <c r="G1785" s="171"/>
      <c r="H1785" s="171"/>
      <c r="I1785" s="402"/>
      <c r="J1785" s="403"/>
      <c r="K1785" s="403"/>
      <c r="L1785" s="403"/>
      <c r="M1785" s="403"/>
      <c r="N1785" s="404"/>
      <c r="O1785" s="402"/>
      <c r="P1785" s="403"/>
      <c r="Q1785" s="403"/>
      <c r="R1785" s="403"/>
      <c r="S1785" s="403"/>
      <c r="T1785" s="404"/>
      <c r="U1785" s="410"/>
      <c r="V1785" s="410"/>
      <c r="W1785" s="410"/>
      <c r="X1785" s="410"/>
      <c r="Y1785" s="410"/>
      <c r="Z1785" s="410"/>
    </row>
    <row r="1786" spans="1:26" x14ac:dyDescent="0.25">
      <c r="A1786" s="19"/>
      <c r="B1786" s="18"/>
      <c r="C1786" s="19"/>
      <c r="D1786" s="19"/>
      <c r="E1786" s="26"/>
      <c r="F1786" s="435">
        <f t="shared" si="20"/>
        <v>0</v>
      </c>
      <c r="G1786" s="171"/>
      <c r="H1786" s="171"/>
      <c r="I1786" s="402"/>
      <c r="J1786" s="403"/>
      <c r="K1786" s="403"/>
      <c r="L1786" s="403"/>
      <c r="M1786" s="403"/>
      <c r="N1786" s="404"/>
      <c r="O1786" s="402"/>
      <c r="P1786" s="403"/>
      <c r="Q1786" s="403"/>
      <c r="R1786" s="403"/>
      <c r="S1786" s="403"/>
      <c r="T1786" s="404"/>
      <c r="U1786" s="410"/>
      <c r="V1786" s="410"/>
      <c r="W1786" s="410"/>
      <c r="X1786" s="410"/>
      <c r="Y1786" s="410"/>
      <c r="Z1786" s="410"/>
    </row>
    <row r="1787" spans="1:26" x14ac:dyDescent="0.25">
      <c r="A1787" s="19"/>
      <c r="B1787" s="18"/>
      <c r="C1787" s="19"/>
      <c r="D1787" s="19"/>
      <c r="E1787" s="26"/>
      <c r="F1787" s="435">
        <f t="shared" si="20"/>
        <v>0</v>
      </c>
      <c r="G1787" s="171"/>
      <c r="H1787" s="171"/>
      <c r="I1787" s="402"/>
      <c r="J1787" s="403"/>
      <c r="K1787" s="403"/>
      <c r="L1787" s="403"/>
      <c r="M1787" s="403"/>
      <c r="N1787" s="404"/>
      <c r="O1787" s="402"/>
      <c r="P1787" s="403"/>
      <c r="Q1787" s="403"/>
      <c r="R1787" s="403"/>
      <c r="S1787" s="403"/>
      <c r="T1787" s="404"/>
      <c r="U1787" s="410"/>
      <c r="V1787" s="410"/>
      <c r="W1787" s="410"/>
      <c r="X1787" s="410"/>
      <c r="Y1787" s="410"/>
      <c r="Z1787" s="410"/>
    </row>
    <row r="1788" spans="1:26" x14ac:dyDescent="0.25">
      <c r="A1788" s="19"/>
      <c r="B1788" s="18"/>
      <c r="C1788" s="19"/>
      <c r="D1788" s="19"/>
      <c r="E1788" s="26"/>
      <c r="F1788" s="435">
        <f t="shared" si="20"/>
        <v>0</v>
      </c>
      <c r="G1788" s="171"/>
      <c r="H1788" s="171"/>
      <c r="I1788" s="402"/>
      <c r="J1788" s="403"/>
      <c r="K1788" s="403"/>
      <c r="L1788" s="403"/>
      <c r="M1788" s="403"/>
      <c r="N1788" s="404"/>
      <c r="O1788" s="402"/>
      <c r="P1788" s="403"/>
      <c r="Q1788" s="403"/>
      <c r="R1788" s="403"/>
      <c r="S1788" s="403"/>
      <c r="T1788" s="404"/>
      <c r="U1788" s="410"/>
      <c r="V1788" s="410"/>
      <c r="W1788" s="410"/>
      <c r="X1788" s="410"/>
      <c r="Y1788" s="410"/>
      <c r="Z1788" s="410"/>
    </row>
    <row r="1789" spans="1:26" x14ac:dyDescent="0.25">
      <c r="A1789" s="19"/>
      <c r="B1789" s="18"/>
      <c r="C1789" s="19"/>
      <c r="D1789" s="19"/>
      <c r="E1789" s="26"/>
      <c r="F1789" s="435">
        <f t="shared" si="20"/>
        <v>0</v>
      </c>
      <c r="G1789" s="171"/>
      <c r="H1789" s="171"/>
      <c r="I1789" s="402"/>
      <c r="J1789" s="403"/>
      <c r="K1789" s="403"/>
      <c r="L1789" s="403"/>
      <c r="M1789" s="403"/>
      <c r="N1789" s="404"/>
      <c r="O1789" s="402"/>
      <c r="P1789" s="403"/>
      <c r="Q1789" s="403"/>
      <c r="R1789" s="403"/>
      <c r="S1789" s="403"/>
      <c r="T1789" s="404"/>
      <c r="U1789" s="410"/>
      <c r="V1789" s="410"/>
      <c r="W1789" s="410"/>
      <c r="X1789" s="410"/>
      <c r="Y1789" s="410"/>
      <c r="Z1789" s="410"/>
    </row>
    <row r="1790" spans="1:26" x14ac:dyDescent="0.25">
      <c r="A1790" s="19"/>
      <c r="B1790" s="18"/>
      <c r="C1790" s="19"/>
      <c r="D1790" s="19"/>
      <c r="E1790" s="26"/>
      <c r="F1790" s="435">
        <f t="shared" si="20"/>
        <v>0</v>
      </c>
      <c r="G1790" s="171"/>
      <c r="H1790" s="171"/>
      <c r="I1790" s="402"/>
      <c r="J1790" s="403"/>
      <c r="K1790" s="403"/>
      <c r="L1790" s="403"/>
      <c r="M1790" s="403"/>
      <c r="N1790" s="404"/>
      <c r="O1790" s="402"/>
      <c r="P1790" s="403"/>
      <c r="Q1790" s="403"/>
      <c r="R1790" s="403"/>
      <c r="S1790" s="403"/>
      <c r="T1790" s="404"/>
      <c r="U1790" s="410"/>
      <c r="V1790" s="410"/>
      <c r="W1790" s="410"/>
      <c r="X1790" s="410"/>
      <c r="Y1790" s="410"/>
      <c r="Z1790" s="410"/>
    </row>
    <row r="1791" spans="1:26" x14ac:dyDescent="0.25">
      <c r="A1791" s="19"/>
      <c r="B1791" s="18"/>
      <c r="C1791" s="19"/>
      <c r="D1791" s="19"/>
      <c r="E1791" s="26"/>
      <c r="F1791" s="435">
        <f t="shared" si="20"/>
        <v>0</v>
      </c>
      <c r="G1791" s="171"/>
      <c r="H1791" s="171"/>
      <c r="I1791" s="402"/>
      <c r="J1791" s="403"/>
      <c r="K1791" s="403"/>
      <c r="L1791" s="403"/>
      <c r="M1791" s="403"/>
      <c r="N1791" s="404"/>
      <c r="O1791" s="402"/>
      <c r="P1791" s="403"/>
      <c r="Q1791" s="403"/>
      <c r="R1791" s="403"/>
      <c r="S1791" s="403"/>
      <c r="T1791" s="404"/>
      <c r="U1791" s="410"/>
      <c r="V1791" s="410"/>
      <c r="W1791" s="410"/>
      <c r="X1791" s="410"/>
      <c r="Y1791" s="410"/>
      <c r="Z1791" s="410"/>
    </row>
    <row r="1792" spans="1:26" x14ac:dyDescent="0.25">
      <c r="A1792" s="19"/>
      <c r="B1792" s="18"/>
      <c r="C1792" s="19"/>
      <c r="D1792" s="19"/>
      <c r="E1792" s="26"/>
      <c r="F1792" s="435">
        <f t="shared" si="20"/>
        <v>0</v>
      </c>
      <c r="G1792" s="171"/>
      <c r="H1792" s="171"/>
      <c r="I1792" s="402"/>
      <c r="J1792" s="403"/>
      <c r="K1792" s="403"/>
      <c r="L1792" s="403"/>
      <c r="M1792" s="403"/>
      <c r="N1792" s="404"/>
      <c r="O1792" s="402"/>
      <c r="P1792" s="403"/>
      <c r="Q1792" s="403"/>
      <c r="R1792" s="403"/>
      <c r="S1792" s="403"/>
      <c r="T1792" s="404"/>
      <c r="U1792" s="410"/>
      <c r="V1792" s="410"/>
      <c r="W1792" s="410"/>
      <c r="X1792" s="410"/>
      <c r="Y1792" s="410"/>
      <c r="Z1792" s="410"/>
    </row>
    <row r="1793" spans="1:26" x14ac:dyDescent="0.25">
      <c r="A1793" s="19"/>
      <c r="B1793" s="18"/>
      <c r="C1793" s="19"/>
      <c r="D1793" s="19"/>
      <c r="E1793" s="26"/>
      <c r="F1793" s="435">
        <f t="shared" si="20"/>
        <v>0</v>
      </c>
      <c r="G1793" s="171"/>
      <c r="H1793" s="171"/>
      <c r="I1793" s="402"/>
      <c r="J1793" s="403"/>
      <c r="K1793" s="403"/>
      <c r="L1793" s="403"/>
      <c r="M1793" s="403"/>
      <c r="N1793" s="404"/>
      <c r="O1793" s="402"/>
      <c r="P1793" s="403"/>
      <c r="Q1793" s="403"/>
      <c r="R1793" s="403"/>
      <c r="S1793" s="403"/>
      <c r="T1793" s="404"/>
      <c r="U1793" s="410"/>
      <c r="V1793" s="410"/>
      <c r="W1793" s="410"/>
      <c r="X1793" s="410"/>
      <c r="Y1793" s="410"/>
      <c r="Z1793" s="410"/>
    </row>
    <row r="1794" spans="1:26" x14ac:dyDescent="0.25">
      <c r="A1794" s="19"/>
      <c r="B1794" s="18"/>
      <c r="C1794" s="19"/>
      <c r="D1794" s="19"/>
      <c r="E1794" s="26"/>
      <c r="F1794" s="435">
        <f t="shared" si="20"/>
        <v>0</v>
      </c>
      <c r="G1794" s="171"/>
      <c r="H1794" s="171"/>
      <c r="I1794" s="402"/>
      <c r="J1794" s="403"/>
      <c r="K1794" s="403"/>
      <c r="L1794" s="403"/>
      <c r="M1794" s="403"/>
      <c r="N1794" s="404"/>
      <c r="O1794" s="402"/>
      <c r="P1794" s="403"/>
      <c r="Q1794" s="403"/>
      <c r="R1794" s="403"/>
      <c r="S1794" s="403"/>
      <c r="T1794" s="404"/>
      <c r="U1794" s="410"/>
      <c r="V1794" s="410"/>
      <c r="W1794" s="410"/>
      <c r="X1794" s="410"/>
      <c r="Y1794" s="410"/>
      <c r="Z1794" s="410"/>
    </row>
    <row r="1795" spans="1:26" x14ac:dyDescent="0.25">
      <c r="A1795" s="19"/>
      <c r="B1795" s="18"/>
      <c r="C1795" s="19"/>
      <c r="D1795" s="19"/>
      <c r="E1795" s="26"/>
      <c r="F1795" s="435">
        <f t="shared" si="20"/>
        <v>0</v>
      </c>
      <c r="G1795" s="171"/>
      <c r="H1795" s="171"/>
      <c r="I1795" s="402"/>
      <c r="J1795" s="403"/>
      <c r="K1795" s="403"/>
      <c r="L1795" s="403"/>
      <c r="M1795" s="403"/>
      <c r="N1795" s="404"/>
      <c r="O1795" s="402"/>
      <c r="P1795" s="403"/>
      <c r="Q1795" s="403"/>
      <c r="R1795" s="403"/>
      <c r="S1795" s="403"/>
      <c r="T1795" s="404"/>
      <c r="U1795" s="410"/>
      <c r="V1795" s="410"/>
      <c r="W1795" s="410"/>
      <c r="X1795" s="410"/>
      <c r="Y1795" s="410"/>
      <c r="Z1795" s="410"/>
    </row>
    <row r="1796" spans="1:26" x14ac:dyDescent="0.25">
      <c r="A1796" s="19"/>
      <c r="B1796" s="18"/>
      <c r="C1796" s="19"/>
      <c r="D1796" s="19"/>
      <c r="E1796" s="26"/>
      <c r="F1796" s="435">
        <f t="shared" si="20"/>
        <v>0</v>
      </c>
      <c r="G1796" s="171"/>
      <c r="H1796" s="171"/>
      <c r="I1796" s="402"/>
      <c r="J1796" s="403"/>
      <c r="K1796" s="403"/>
      <c r="L1796" s="403"/>
      <c r="M1796" s="403"/>
      <c r="N1796" s="404"/>
      <c r="O1796" s="402"/>
      <c r="P1796" s="403"/>
      <c r="Q1796" s="403"/>
      <c r="R1796" s="403"/>
      <c r="S1796" s="403"/>
      <c r="T1796" s="404"/>
      <c r="U1796" s="410"/>
      <c r="V1796" s="410"/>
      <c r="W1796" s="410"/>
      <c r="X1796" s="410"/>
      <c r="Y1796" s="410"/>
      <c r="Z1796" s="410"/>
    </row>
    <row r="1797" spans="1:26" x14ac:dyDescent="0.25">
      <c r="A1797" s="19"/>
      <c r="B1797" s="18"/>
      <c r="C1797" s="19"/>
      <c r="D1797" s="19"/>
      <c r="E1797" s="26"/>
      <c r="F1797" s="435">
        <f t="shared" si="20"/>
        <v>0</v>
      </c>
      <c r="G1797" s="171"/>
      <c r="H1797" s="171"/>
      <c r="I1797" s="402"/>
      <c r="J1797" s="403"/>
      <c r="K1797" s="403"/>
      <c r="L1797" s="403"/>
      <c r="M1797" s="403"/>
      <c r="N1797" s="404"/>
      <c r="O1797" s="402"/>
      <c r="P1797" s="403"/>
      <c r="Q1797" s="403"/>
      <c r="R1797" s="403"/>
      <c r="S1797" s="403"/>
      <c r="T1797" s="404"/>
      <c r="U1797" s="410"/>
      <c r="V1797" s="410"/>
      <c r="W1797" s="410"/>
      <c r="X1797" s="410"/>
      <c r="Y1797" s="410"/>
      <c r="Z1797" s="410"/>
    </row>
    <row r="1798" spans="1:26" x14ac:dyDescent="0.25">
      <c r="A1798" s="19"/>
      <c r="B1798" s="18"/>
      <c r="C1798" s="19"/>
      <c r="D1798" s="19"/>
      <c r="E1798" s="26"/>
      <c r="F1798" s="435">
        <f t="shared" si="20"/>
        <v>0</v>
      </c>
      <c r="G1798" s="171"/>
      <c r="H1798" s="171"/>
      <c r="I1798" s="402"/>
      <c r="J1798" s="403"/>
      <c r="K1798" s="403"/>
      <c r="L1798" s="403"/>
      <c r="M1798" s="403"/>
      <c r="N1798" s="404"/>
      <c r="O1798" s="402"/>
      <c r="P1798" s="403"/>
      <c r="Q1798" s="403"/>
      <c r="R1798" s="403"/>
      <c r="S1798" s="403"/>
      <c r="T1798" s="404"/>
      <c r="U1798" s="410"/>
      <c r="V1798" s="410"/>
      <c r="W1798" s="410"/>
      <c r="X1798" s="410"/>
      <c r="Y1798" s="410"/>
      <c r="Z1798" s="410"/>
    </row>
    <row r="1799" spans="1:26" x14ac:dyDescent="0.25">
      <c r="A1799" s="19"/>
      <c r="B1799" s="18"/>
      <c r="C1799" s="19"/>
      <c r="D1799" s="19"/>
      <c r="E1799" s="26"/>
      <c r="F1799" s="435">
        <f t="shared" si="20"/>
        <v>0</v>
      </c>
      <c r="G1799" s="171"/>
      <c r="H1799" s="171"/>
      <c r="I1799" s="402"/>
      <c r="J1799" s="403"/>
      <c r="K1799" s="403"/>
      <c r="L1799" s="403"/>
      <c r="M1799" s="403"/>
      <c r="N1799" s="404"/>
      <c r="O1799" s="402"/>
      <c r="P1799" s="403"/>
      <c r="Q1799" s="403"/>
      <c r="R1799" s="403"/>
      <c r="S1799" s="403"/>
      <c r="T1799" s="404"/>
      <c r="U1799" s="410"/>
      <c r="V1799" s="410"/>
      <c r="W1799" s="410"/>
      <c r="X1799" s="410"/>
      <c r="Y1799" s="410"/>
      <c r="Z1799" s="410"/>
    </row>
    <row r="1800" spans="1:26" x14ac:dyDescent="0.25">
      <c r="A1800" s="19"/>
      <c r="B1800" s="18"/>
      <c r="C1800" s="19"/>
      <c r="D1800" s="19"/>
      <c r="E1800" s="26"/>
      <c r="F1800" s="435">
        <f t="shared" si="20"/>
        <v>0</v>
      </c>
      <c r="G1800" s="171"/>
      <c r="H1800" s="171"/>
      <c r="I1800" s="402"/>
      <c r="J1800" s="403"/>
      <c r="K1800" s="403"/>
      <c r="L1800" s="403"/>
      <c r="M1800" s="403"/>
      <c r="N1800" s="404"/>
      <c r="O1800" s="402"/>
      <c r="P1800" s="403"/>
      <c r="Q1800" s="403"/>
      <c r="R1800" s="403"/>
      <c r="S1800" s="403"/>
      <c r="T1800" s="404"/>
      <c r="U1800" s="410"/>
      <c r="V1800" s="410"/>
      <c r="W1800" s="410"/>
      <c r="X1800" s="410"/>
      <c r="Y1800" s="410"/>
      <c r="Z1800" s="410"/>
    </row>
    <row r="1801" spans="1:26" x14ac:dyDescent="0.25">
      <c r="A1801" s="19"/>
      <c r="B1801" s="18"/>
      <c r="C1801" s="19"/>
      <c r="D1801" s="19"/>
      <c r="E1801" s="26"/>
      <c r="F1801" s="435">
        <f t="shared" si="20"/>
        <v>0</v>
      </c>
      <c r="G1801" s="171"/>
      <c r="H1801" s="171"/>
      <c r="I1801" s="402"/>
      <c r="J1801" s="403"/>
      <c r="K1801" s="403"/>
      <c r="L1801" s="403"/>
      <c r="M1801" s="403"/>
      <c r="N1801" s="404"/>
      <c r="O1801" s="402"/>
      <c r="P1801" s="403"/>
      <c r="Q1801" s="403"/>
      <c r="R1801" s="403"/>
      <c r="S1801" s="403"/>
      <c r="T1801" s="404"/>
      <c r="U1801" s="410"/>
      <c r="V1801" s="410"/>
      <c r="W1801" s="410"/>
      <c r="X1801" s="410"/>
      <c r="Y1801" s="410"/>
      <c r="Z1801" s="410"/>
    </row>
    <row r="1802" spans="1:26" x14ac:dyDescent="0.25">
      <c r="A1802" s="19"/>
      <c r="B1802" s="18"/>
      <c r="C1802" s="19"/>
      <c r="D1802" s="19"/>
      <c r="E1802" s="26"/>
      <c r="F1802" s="435">
        <f t="shared" si="20"/>
        <v>0</v>
      </c>
      <c r="G1802" s="171"/>
      <c r="H1802" s="171"/>
      <c r="I1802" s="402"/>
      <c r="J1802" s="403"/>
      <c r="K1802" s="403"/>
      <c r="L1802" s="403"/>
      <c r="M1802" s="403"/>
      <c r="N1802" s="404"/>
      <c r="O1802" s="402"/>
      <c r="P1802" s="403"/>
      <c r="Q1802" s="403"/>
      <c r="R1802" s="403"/>
      <c r="S1802" s="403"/>
      <c r="T1802" s="404"/>
      <c r="U1802" s="410"/>
      <c r="V1802" s="410"/>
      <c r="W1802" s="410"/>
      <c r="X1802" s="410"/>
      <c r="Y1802" s="410"/>
      <c r="Z1802" s="410"/>
    </row>
    <row r="1803" spans="1:26" x14ac:dyDescent="0.25">
      <c r="A1803" s="19"/>
      <c r="B1803" s="18"/>
      <c r="C1803" s="19"/>
      <c r="D1803" s="19"/>
      <c r="E1803" s="26"/>
      <c r="F1803" s="435">
        <f t="shared" si="20"/>
        <v>0</v>
      </c>
      <c r="G1803" s="171"/>
      <c r="H1803" s="171"/>
      <c r="I1803" s="402"/>
      <c r="J1803" s="403"/>
      <c r="K1803" s="403"/>
      <c r="L1803" s="403"/>
      <c r="M1803" s="403"/>
      <c r="N1803" s="404"/>
      <c r="O1803" s="402"/>
      <c r="P1803" s="403"/>
      <c r="Q1803" s="403"/>
      <c r="R1803" s="403"/>
      <c r="S1803" s="403"/>
      <c r="T1803" s="404"/>
      <c r="U1803" s="410"/>
      <c r="V1803" s="410"/>
      <c r="W1803" s="410"/>
      <c r="X1803" s="410"/>
      <c r="Y1803" s="410"/>
      <c r="Z1803" s="410"/>
    </row>
    <row r="1804" spans="1:26" x14ac:dyDescent="0.25">
      <c r="A1804" s="19"/>
      <c r="B1804" s="18"/>
      <c r="C1804" s="19"/>
      <c r="D1804" s="19"/>
      <c r="E1804" s="26"/>
      <c r="F1804" s="435">
        <f t="shared" si="20"/>
        <v>0</v>
      </c>
      <c r="G1804" s="171"/>
      <c r="H1804" s="171"/>
      <c r="I1804" s="402"/>
      <c r="J1804" s="403"/>
      <c r="K1804" s="403"/>
      <c r="L1804" s="403"/>
      <c r="M1804" s="403"/>
      <c r="N1804" s="404"/>
      <c r="O1804" s="402"/>
      <c r="P1804" s="403"/>
      <c r="Q1804" s="403"/>
      <c r="R1804" s="403"/>
      <c r="S1804" s="403"/>
      <c r="T1804" s="404"/>
      <c r="U1804" s="410"/>
      <c r="V1804" s="410"/>
      <c r="W1804" s="410"/>
      <c r="X1804" s="410"/>
      <c r="Y1804" s="410"/>
      <c r="Z1804" s="410"/>
    </row>
    <row r="1805" spans="1:26" x14ac:dyDescent="0.25">
      <c r="A1805" s="19"/>
      <c r="B1805" s="18"/>
      <c r="C1805" s="19"/>
      <c r="D1805" s="19"/>
      <c r="E1805" s="26"/>
      <c r="F1805" s="435">
        <f t="shared" si="20"/>
        <v>0</v>
      </c>
      <c r="G1805" s="171"/>
      <c r="H1805" s="171"/>
      <c r="I1805" s="402"/>
      <c r="J1805" s="403"/>
      <c r="K1805" s="403"/>
      <c r="L1805" s="403"/>
      <c r="M1805" s="403"/>
      <c r="N1805" s="404"/>
      <c r="O1805" s="402"/>
      <c r="P1805" s="403"/>
      <c r="Q1805" s="403"/>
      <c r="R1805" s="403"/>
      <c r="S1805" s="403"/>
      <c r="T1805" s="404"/>
      <c r="U1805" s="410"/>
      <c r="V1805" s="410"/>
      <c r="W1805" s="410"/>
      <c r="X1805" s="410"/>
      <c r="Y1805" s="410"/>
      <c r="Z1805" s="410"/>
    </row>
    <row r="1806" spans="1:26" x14ac:dyDescent="0.25">
      <c r="A1806" s="19"/>
      <c r="B1806" s="18"/>
      <c r="C1806" s="19"/>
      <c r="D1806" s="19"/>
      <c r="E1806" s="26"/>
      <c r="F1806" s="435">
        <f t="shared" si="20"/>
        <v>0</v>
      </c>
      <c r="G1806" s="171"/>
      <c r="H1806" s="171"/>
      <c r="I1806" s="402"/>
      <c r="J1806" s="403"/>
      <c r="K1806" s="403"/>
      <c r="L1806" s="403"/>
      <c r="M1806" s="403"/>
      <c r="N1806" s="404"/>
      <c r="O1806" s="402"/>
      <c r="P1806" s="403"/>
      <c r="Q1806" s="403"/>
      <c r="R1806" s="403"/>
      <c r="S1806" s="403"/>
      <c r="T1806" s="404"/>
      <c r="U1806" s="410"/>
      <c r="V1806" s="410"/>
      <c r="W1806" s="410"/>
      <c r="X1806" s="410"/>
      <c r="Y1806" s="410"/>
      <c r="Z1806" s="410"/>
    </row>
    <row r="1807" spans="1:26" x14ac:dyDescent="0.25">
      <c r="A1807" s="19"/>
      <c r="B1807" s="18"/>
      <c r="C1807" s="19"/>
      <c r="D1807" s="19"/>
      <c r="E1807" s="26"/>
      <c r="F1807" s="435">
        <f t="shared" si="20"/>
        <v>0</v>
      </c>
      <c r="G1807" s="171"/>
      <c r="H1807" s="171"/>
      <c r="I1807" s="402"/>
      <c r="J1807" s="403"/>
      <c r="K1807" s="403"/>
      <c r="L1807" s="403"/>
      <c r="M1807" s="403"/>
      <c r="N1807" s="404"/>
      <c r="O1807" s="402"/>
      <c r="P1807" s="403"/>
      <c r="Q1807" s="403"/>
      <c r="R1807" s="403"/>
      <c r="S1807" s="403"/>
      <c r="T1807" s="404"/>
      <c r="U1807" s="410"/>
      <c r="V1807" s="410"/>
      <c r="W1807" s="410"/>
      <c r="X1807" s="410"/>
      <c r="Y1807" s="410"/>
      <c r="Z1807" s="410"/>
    </row>
    <row r="1808" spans="1:26" x14ac:dyDescent="0.25">
      <c r="A1808" s="19"/>
      <c r="B1808" s="18"/>
      <c r="C1808" s="19"/>
      <c r="D1808" s="19"/>
      <c r="E1808" s="26"/>
      <c r="F1808" s="435">
        <f t="shared" si="20"/>
        <v>0</v>
      </c>
      <c r="G1808" s="171"/>
      <c r="H1808" s="171"/>
      <c r="I1808" s="402"/>
      <c r="J1808" s="403"/>
      <c r="K1808" s="403"/>
      <c r="L1808" s="403"/>
      <c r="M1808" s="403"/>
      <c r="N1808" s="404"/>
      <c r="O1808" s="402"/>
      <c r="P1808" s="403"/>
      <c r="Q1808" s="403"/>
      <c r="R1808" s="403"/>
      <c r="S1808" s="403"/>
      <c r="T1808" s="404"/>
      <c r="U1808" s="410"/>
      <c r="V1808" s="410"/>
      <c r="W1808" s="410"/>
      <c r="X1808" s="410"/>
      <c r="Y1808" s="410"/>
      <c r="Z1808" s="410"/>
    </row>
    <row r="1809" spans="1:26" x14ac:dyDescent="0.25">
      <c r="A1809" s="19"/>
      <c r="B1809" s="18"/>
      <c r="C1809" s="19"/>
      <c r="D1809" s="19"/>
      <c r="E1809" s="26"/>
      <c r="F1809" s="435">
        <f t="shared" si="20"/>
        <v>0</v>
      </c>
      <c r="G1809" s="171"/>
      <c r="H1809" s="171"/>
      <c r="I1809" s="402"/>
      <c r="J1809" s="403"/>
      <c r="K1809" s="403"/>
      <c r="L1809" s="403"/>
      <c r="M1809" s="403"/>
      <c r="N1809" s="404"/>
      <c r="O1809" s="402"/>
      <c r="P1809" s="403"/>
      <c r="Q1809" s="403"/>
      <c r="R1809" s="403"/>
      <c r="S1809" s="403"/>
      <c r="T1809" s="404"/>
      <c r="U1809" s="410"/>
      <c r="V1809" s="410"/>
      <c r="W1809" s="410"/>
      <c r="X1809" s="410"/>
      <c r="Y1809" s="410"/>
      <c r="Z1809" s="410"/>
    </row>
    <row r="1810" spans="1:26" x14ac:dyDescent="0.25">
      <c r="A1810" s="19"/>
      <c r="B1810" s="18"/>
      <c r="C1810" s="19"/>
      <c r="D1810" s="19"/>
      <c r="E1810" s="26"/>
      <c r="F1810" s="435">
        <f t="shared" si="20"/>
        <v>0</v>
      </c>
      <c r="G1810" s="171"/>
      <c r="H1810" s="171"/>
      <c r="I1810" s="402"/>
      <c r="J1810" s="403"/>
      <c r="K1810" s="403"/>
      <c r="L1810" s="403"/>
      <c r="M1810" s="403"/>
      <c r="N1810" s="404"/>
      <c r="O1810" s="402"/>
      <c r="P1810" s="403"/>
      <c r="Q1810" s="403"/>
      <c r="R1810" s="403"/>
      <c r="S1810" s="403"/>
      <c r="T1810" s="404"/>
      <c r="U1810" s="410"/>
      <c r="V1810" s="410"/>
      <c r="W1810" s="410"/>
      <c r="X1810" s="410"/>
      <c r="Y1810" s="410"/>
      <c r="Z1810" s="410"/>
    </row>
    <row r="1811" spans="1:26" x14ac:dyDescent="0.25">
      <c r="A1811" s="19"/>
      <c r="B1811" s="18"/>
      <c r="C1811" s="19"/>
      <c r="D1811" s="19"/>
      <c r="E1811" s="26"/>
      <c r="F1811" s="435">
        <f t="shared" si="20"/>
        <v>0</v>
      </c>
      <c r="G1811" s="171"/>
      <c r="H1811" s="171"/>
      <c r="I1811" s="402"/>
      <c r="J1811" s="403"/>
      <c r="K1811" s="403"/>
      <c r="L1811" s="403"/>
      <c r="M1811" s="403"/>
      <c r="N1811" s="404"/>
      <c r="O1811" s="402"/>
      <c r="P1811" s="403"/>
      <c r="Q1811" s="403"/>
      <c r="R1811" s="403"/>
      <c r="S1811" s="403"/>
      <c r="T1811" s="404"/>
      <c r="U1811" s="410"/>
      <c r="V1811" s="410"/>
      <c r="W1811" s="410"/>
      <c r="X1811" s="410"/>
      <c r="Y1811" s="410"/>
      <c r="Z1811" s="410"/>
    </row>
    <row r="1812" spans="1:26" x14ac:dyDescent="0.25">
      <c r="A1812" s="19"/>
      <c r="B1812" s="18"/>
      <c r="C1812" s="19"/>
      <c r="D1812" s="19"/>
      <c r="E1812" s="26"/>
      <c r="F1812" s="435">
        <f t="shared" si="20"/>
        <v>0</v>
      </c>
      <c r="G1812" s="171"/>
      <c r="H1812" s="171"/>
      <c r="I1812" s="402"/>
      <c r="J1812" s="403"/>
      <c r="K1812" s="403"/>
      <c r="L1812" s="403"/>
      <c r="M1812" s="403"/>
      <c r="N1812" s="404"/>
      <c r="O1812" s="402"/>
      <c r="P1812" s="403"/>
      <c r="Q1812" s="403"/>
      <c r="R1812" s="403"/>
      <c r="S1812" s="403"/>
      <c r="T1812" s="404"/>
      <c r="U1812" s="410"/>
      <c r="V1812" s="410"/>
      <c r="W1812" s="410"/>
      <c r="X1812" s="410"/>
      <c r="Y1812" s="410"/>
      <c r="Z1812" s="410"/>
    </row>
    <row r="1813" spans="1:26" x14ac:dyDescent="0.25">
      <c r="A1813" s="19"/>
      <c r="B1813" s="18"/>
      <c r="C1813" s="19"/>
      <c r="D1813" s="19"/>
      <c r="E1813" s="26"/>
      <c r="F1813" s="435">
        <f t="shared" si="20"/>
        <v>0</v>
      </c>
      <c r="G1813" s="171"/>
      <c r="H1813" s="171"/>
      <c r="I1813" s="402"/>
      <c r="J1813" s="403"/>
      <c r="K1813" s="403"/>
      <c r="L1813" s="403"/>
      <c r="M1813" s="403"/>
      <c r="N1813" s="404"/>
      <c r="O1813" s="402"/>
      <c r="P1813" s="403"/>
      <c r="Q1813" s="403"/>
      <c r="R1813" s="403"/>
      <c r="S1813" s="403"/>
      <c r="T1813" s="404"/>
      <c r="U1813" s="410"/>
      <c r="V1813" s="410"/>
      <c r="W1813" s="410"/>
      <c r="X1813" s="410"/>
      <c r="Y1813" s="410"/>
      <c r="Z1813" s="410"/>
    </row>
    <row r="1814" spans="1:26" x14ac:dyDescent="0.25">
      <c r="A1814" s="19"/>
      <c r="B1814" s="18"/>
      <c r="C1814" s="19"/>
      <c r="D1814" s="19"/>
      <c r="E1814" s="26"/>
      <c r="F1814" s="435">
        <f t="shared" si="20"/>
        <v>0</v>
      </c>
      <c r="G1814" s="171"/>
      <c r="H1814" s="171"/>
      <c r="I1814" s="402"/>
      <c r="J1814" s="403"/>
      <c r="K1814" s="403"/>
      <c r="L1814" s="403"/>
      <c r="M1814" s="403"/>
      <c r="N1814" s="404"/>
      <c r="O1814" s="402"/>
      <c r="P1814" s="403"/>
      <c r="Q1814" s="403"/>
      <c r="R1814" s="403"/>
      <c r="S1814" s="403"/>
      <c r="T1814" s="404"/>
      <c r="U1814" s="410"/>
      <c r="V1814" s="410"/>
      <c r="W1814" s="410"/>
      <c r="X1814" s="410"/>
      <c r="Y1814" s="410"/>
      <c r="Z1814" s="410"/>
    </row>
    <row r="1815" spans="1:26" x14ac:dyDescent="0.25">
      <c r="A1815" s="19"/>
      <c r="B1815" s="18"/>
      <c r="C1815" s="19"/>
      <c r="D1815" s="19"/>
      <c r="E1815" s="26"/>
      <c r="F1815" s="435">
        <f t="shared" si="20"/>
        <v>0</v>
      </c>
      <c r="G1815" s="171"/>
      <c r="H1815" s="171"/>
      <c r="I1815" s="402"/>
      <c r="J1815" s="403"/>
      <c r="K1815" s="403"/>
      <c r="L1815" s="403"/>
      <c r="M1815" s="403"/>
      <c r="N1815" s="404"/>
      <c r="O1815" s="402"/>
      <c r="P1815" s="403"/>
      <c r="Q1815" s="403"/>
      <c r="R1815" s="403"/>
      <c r="S1815" s="403"/>
      <c r="T1815" s="404"/>
      <c r="U1815" s="410"/>
      <c r="V1815" s="410"/>
      <c r="W1815" s="410"/>
      <c r="X1815" s="410"/>
      <c r="Y1815" s="410"/>
      <c r="Z1815" s="410"/>
    </row>
    <row r="1816" spans="1:26" x14ac:dyDescent="0.25">
      <c r="A1816" s="19"/>
      <c r="B1816" s="18"/>
      <c r="C1816" s="19"/>
      <c r="D1816" s="19"/>
      <c r="E1816" s="26"/>
      <c r="F1816" s="435">
        <f t="shared" si="20"/>
        <v>0</v>
      </c>
      <c r="G1816" s="171"/>
      <c r="H1816" s="171"/>
      <c r="I1816" s="402"/>
      <c r="J1816" s="403"/>
      <c r="K1816" s="403"/>
      <c r="L1816" s="403"/>
      <c r="M1816" s="403"/>
      <c r="N1816" s="404"/>
      <c r="O1816" s="402"/>
      <c r="P1816" s="403"/>
      <c r="Q1816" s="403"/>
      <c r="R1816" s="403"/>
      <c r="S1816" s="403"/>
      <c r="T1816" s="404"/>
      <c r="U1816" s="410"/>
      <c r="V1816" s="410"/>
      <c r="W1816" s="410"/>
      <c r="X1816" s="410"/>
      <c r="Y1816" s="410"/>
      <c r="Z1816" s="410"/>
    </row>
    <row r="1817" spans="1:26" x14ac:dyDescent="0.25">
      <c r="A1817" s="19"/>
      <c r="B1817" s="18"/>
      <c r="C1817" s="19"/>
      <c r="D1817" s="19"/>
      <c r="E1817" s="26"/>
      <c r="F1817" s="435">
        <f t="shared" si="20"/>
        <v>0</v>
      </c>
      <c r="G1817" s="171"/>
      <c r="H1817" s="171"/>
      <c r="I1817" s="402"/>
      <c r="J1817" s="403"/>
      <c r="K1817" s="403"/>
      <c r="L1817" s="403"/>
      <c r="M1817" s="403"/>
      <c r="N1817" s="404"/>
      <c r="O1817" s="402"/>
      <c r="P1817" s="403"/>
      <c r="Q1817" s="403"/>
      <c r="R1817" s="403"/>
      <c r="S1817" s="403"/>
      <c r="T1817" s="404"/>
      <c r="U1817" s="410"/>
      <c r="V1817" s="410"/>
      <c r="W1817" s="410"/>
      <c r="X1817" s="410"/>
      <c r="Y1817" s="410"/>
      <c r="Z1817" s="410"/>
    </row>
    <row r="1818" spans="1:26" x14ac:dyDescent="0.25">
      <c r="A1818" s="19"/>
      <c r="B1818" s="18"/>
      <c r="C1818" s="19"/>
      <c r="D1818" s="19"/>
      <c r="E1818" s="26"/>
      <c r="F1818" s="435">
        <f t="shared" si="20"/>
        <v>0</v>
      </c>
      <c r="G1818" s="171"/>
      <c r="H1818" s="171"/>
      <c r="I1818" s="402"/>
      <c r="J1818" s="403"/>
      <c r="K1818" s="403"/>
      <c r="L1818" s="403"/>
      <c r="M1818" s="403"/>
      <c r="N1818" s="404"/>
      <c r="O1818" s="402"/>
      <c r="P1818" s="403"/>
      <c r="Q1818" s="403"/>
      <c r="R1818" s="403"/>
      <c r="S1818" s="403"/>
      <c r="T1818" s="404"/>
      <c r="U1818" s="410"/>
      <c r="V1818" s="410"/>
      <c r="W1818" s="410"/>
      <c r="X1818" s="410"/>
      <c r="Y1818" s="410"/>
      <c r="Z1818" s="410"/>
    </row>
    <row r="1819" spans="1:26" x14ac:dyDescent="0.25">
      <c r="A1819" s="19"/>
      <c r="B1819" s="18"/>
      <c r="C1819" s="19"/>
      <c r="D1819" s="19"/>
      <c r="E1819" s="26"/>
      <c r="F1819" s="435">
        <f t="shared" si="20"/>
        <v>0</v>
      </c>
      <c r="G1819" s="171"/>
      <c r="H1819" s="171"/>
      <c r="I1819" s="402"/>
      <c r="J1819" s="403"/>
      <c r="K1819" s="403"/>
      <c r="L1819" s="403"/>
      <c r="M1819" s="403"/>
      <c r="N1819" s="404"/>
      <c r="O1819" s="402"/>
      <c r="P1819" s="403"/>
      <c r="Q1819" s="403"/>
      <c r="R1819" s="403"/>
      <c r="S1819" s="403"/>
      <c r="T1819" s="404"/>
      <c r="U1819" s="410"/>
      <c r="V1819" s="410"/>
      <c r="W1819" s="410"/>
      <c r="X1819" s="410"/>
      <c r="Y1819" s="410"/>
      <c r="Z1819" s="410"/>
    </row>
    <row r="1820" spans="1:26" x14ac:dyDescent="0.25">
      <c r="A1820" s="19"/>
      <c r="B1820" s="18"/>
      <c r="C1820" s="19"/>
      <c r="D1820" s="19"/>
      <c r="E1820" s="26"/>
      <c r="F1820" s="435">
        <f t="shared" si="20"/>
        <v>0</v>
      </c>
      <c r="G1820" s="171"/>
      <c r="H1820" s="171"/>
      <c r="I1820" s="402"/>
      <c r="J1820" s="403"/>
      <c r="K1820" s="403"/>
      <c r="L1820" s="403"/>
      <c r="M1820" s="403"/>
      <c r="N1820" s="404"/>
      <c r="O1820" s="402"/>
      <c r="P1820" s="403"/>
      <c r="Q1820" s="403"/>
      <c r="R1820" s="403"/>
      <c r="S1820" s="403"/>
      <c r="T1820" s="404"/>
      <c r="U1820" s="410"/>
      <c r="V1820" s="410"/>
      <c r="W1820" s="410"/>
      <c r="X1820" s="410"/>
      <c r="Y1820" s="410"/>
      <c r="Z1820" s="410"/>
    </row>
    <row r="1821" spans="1:26" x14ac:dyDescent="0.25">
      <c r="A1821" s="19"/>
      <c r="B1821" s="18"/>
      <c r="C1821" s="19"/>
      <c r="D1821" s="19"/>
      <c r="E1821" s="26"/>
      <c r="F1821" s="435">
        <f t="shared" si="20"/>
        <v>0</v>
      </c>
      <c r="G1821" s="171"/>
      <c r="H1821" s="171"/>
      <c r="I1821" s="402"/>
      <c r="J1821" s="403"/>
      <c r="K1821" s="403"/>
      <c r="L1821" s="403"/>
      <c r="M1821" s="403"/>
      <c r="N1821" s="404"/>
      <c r="O1821" s="402"/>
      <c r="P1821" s="403"/>
      <c r="Q1821" s="403"/>
      <c r="R1821" s="403"/>
      <c r="S1821" s="403"/>
      <c r="T1821" s="404"/>
      <c r="U1821" s="410"/>
      <c r="V1821" s="410"/>
      <c r="W1821" s="410"/>
      <c r="X1821" s="410"/>
      <c r="Y1821" s="410"/>
      <c r="Z1821" s="410"/>
    </row>
    <row r="1822" spans="1:26" x14ac:dyDescent="0.25">
      <c r="A1822" s="19"/>
      <c r="B1822" s="18"/>
      <c r="C1822" s="19"/>
      <c r="D1822" s="19"/>
      <c r="E1822" s="26"/>
      <c r="F1822" s="435">
        <f t="shared" si="20"/>
        <v>0</v>
      </c>
      <c r="G1822" s="171"/>
      <c r="H1822" s="171"/>
      <c r="I1822" s="402"/>
      <c r="J1822" s="403"/>
      <c r="K1822" s="403"/>
      <c r="L1822" s="403"/>
      <c r="M1822" s="403"/>
      <c r="N1822" s="404"/>
      <c r="O1822" s="402"/>
      <c r="P1822" s="403"/>
      <c r="Q1822" s="403"/>
      <c r="R1822" s="403"/>
      <c r="S1822" s="403"/>
      <c r="T1822" s="404"/>
      <c r="U1822" s="410"/>
      <c r="V1822" s="410"/>
      <c r="W1822" s="410"/>
      <c r="X1822" s="410"/>
      <c r="Y1822" s="410"/>
      <c r="Z1822" s="410"/>
    </row>
    <row r="1823" spans="1:26" x14ac:dyDescent="0.25">
      <c r="A1823" s="19"/>
      <c r="B1823" s="18"/>
      <c r="C1823" s="19"/>
      <c r="D1823" s="19"/>
      <c r="E1823" s="26"/>
      <c r="F1823" s="435">
        <f t="shared" si="20"/>
        <v>0</v>
      </c>
      <c r="G1823" s="171"/>
      <c r="H1823" s="171"/>
      <c r="I1823" s="402"/>
      <c r="J1823" s="403"/>
      <c r="K1823" s="403"/>
      <c r="L1823" s="403"/>
      <c r="M1823" s="403"/>
      <c r="N1823" s="404"/>
      <c r="O1823" s="402"/>
      <c r="P1823" s="403"/>
      <c r="Q1823" s="403"/>
      <c r="R1823" s="403"/>
      <c r="S1823" s="403"/>
      <c r="T1823" s="404"/>
      <c r="U1823" s="410"/>
      <c r="V1823" s="410"/>
      <c r="W1823" s="410"/>
      <c r="X1823" s="410"/>
      <c r="Y1823" s="410"/>
      <c r="Z1823" s="410"/>
    </row>
    <row r="1824" spans="1:26" x14ac:dyDescent="0.25">
      <c r="A1824" s="19"/>
      <c r="B1824" s="18"/>
      <c r="C1824" s="19"/>
      <c r="D1824" s="19"/>
      <c r="E1824" s="26"/>
      <c r="F1824" s="435">
        <f t="shared" si="20"/>
        <v>0</v>
      </c>
      <c r="G1824" s="171"/>
      <c r="H1824" s="171"/>
      <c r="I1824" s="402"/>
      <c r="J1824" s="403"/>
      <c r="K1824" s="403"/>
      <c r="L1824" s="403"/>
      <c r="M1824" s="403"/>
      <c r="N1824" s="404"/>
      <c r="O1824" s="402"/>
      <c r="P1824" s="403"/>
      <c r="Q1824" s="403"/>
      <c r="R1824" s="403"/>
      <c r="S1824" s="403"/>
      <c r="T1824" s="404"/>
      <c r="U1824" s="410"/>
      <c r="V1824" s="410"/>
      <c r="W1824" s="410"/>
      <c r="X1824" s="410"/>
      <c r="Y1824" s="410"/>
      <c r="Z1824" s="410"/>
    </row>
    <row r="1825" spans="1:26" x14ac:dyDescent="0.25">
      <c r="A1825" s="19"/>
      <c r="B1825" s="18"/>
      <c r="C1825" s="19"/>
      <c r="D1825" s="19"/>
      <c r="E1825" s="26"/>
      <c r="F1825" s="435">
        <f t="shared" si="20"/>
        <v>0</v>
      </c>
      <c r="G1825" s="171"/>
      <c r="H1825" s="171"/>
      <c r="I1825" s="402"/>
      <c r="J1825" s="403"/>
      <c r="K1825" s="403"/>
      <c r="L1825" s="403"/>
      <c r="M1825" s="403"/>
      <c r="N1825" s="404"/>
      <c r="O1825" s="402"/>
      <c r="P1825" s="403"/>
      <c r="Q1825" s="403"/>
      <c r="R1825" s="403"/>
      <c r="S1825" s="403"/>
      <c r="T1825" s="404"/>
      <c r="U1825" s="410"/>
      <c r="V1825" s="410"/>
      <c r="W1825" s="410"/>
      <c r="X1825" s="410"/>
      <c r="Y1825" s="410"/>
      <c r="Z1825" s="410"/>
    </row>
    <row r="1826" spans="1:26" x14ac:dyDescent="0.25">
      <c r="A1826" s="19"/>
      <c r="B1826" s="18"/>
      <c r="C1826" s="19"/>
      <c r="D1826" s="19"/>
      <c r="E1826" s="26"/>
      <c r="F1826" s="435">
        <f t="shared" si="20"/>
        <v>0</v>
      </c>
      <c r="G1826" s="171"/>
      <c r="H1826" s="171"/>
      <c r="I1826" s="402"/>
      <c r="J1826" s="403"/>
      <c r="K1826" s="403"/>
      <c r="L1826" s="403"/>
      <c r="M1826" s="403"/>
      <c r="N1826" s="404"/>
      <c r="O1826" s="402"/>
      <c r="P1826" s="403"/>
      <c r="Q1826" s="403"/>
      <c r="R1826" s="403"/>
      <c r="S1826" s="403"/>
      <c r="T1826" s="404"/>
      <c r="U1826" s="410"/>
      <c r="V1826" s="410"/>
      <c r="W1826" s="410"/>
      <c r="X1826" s="410"/>
      <c r="Y1826" s="410"/>
      <c r="Z1826" s="410"/>
    </row>
    <row r="1827" spans="1:26" x14ac:dyDescent="0.25">
      <c r="A1827" s="19"/>
      <c r="B1827" s="18"/>
      <c r="C1827" s="19"/>
      <c r="D1827" s="19"/>
      <c r="E1827" s="26"/>
      <c r="F1827" s="435">
        <f t="shared" ref="F1827:F1890" si="21">MOD(H1827-G1827,1)</f>
        <v>0</v>
      </c>
      <c r="G1827" s="171"/>
      <c r="H1827" s="171"/>
      <c r="I1827" s="402"/>
      <c r="J1827" s="403"/>
      <c r="K1827" s="403"/>
      <c r="L1827" s="403"/>
      <c r="M1827" s="403"/>
      <c r="N1827" s="404"/>
      <c r="O1827" s="402"/>
      <c r="P1827" s="403"/>
      <c r="Q1827" s="403"/>
      <c r="R1827" s="403"/>
      <c r="S1827" s="403"/>
      <c r="T1827" s="404"/>
      <c r="U1827" s="410"/>
      <c r="V1827" s="410"/>
      <c r="W1827" s="410"/>
      <c r="X1827" s="410"/>
      <c r="Y1827" s="410"/>
      <c r="Z1827" s="410"/>
    </row>
    <row r="1828" spans="1:26" x14ac:dyDescent="0.25">
      <c r="A1828" s="19"/>
      <c r="B1828" s="18"/>
      <c r="C1828" s="19"/>
      <c r="D1828" s="19"/>
      <c r="E1828" s="26"/>
      <c r="F1828" s="435">
        <f t="shared" si="21"/>
        <v>0</v>
      </c>
      <c r="G1828" s="171"/>
      <c r="H1828" s="171"/>
      <c r="I1828" s="402"/>
      <c r="J1828" s="403"/>
      <c r="K1828" s="403"/>
      <c r="L1828" s="403"/>
      <c r="M1828" s="403"/>
      <c r="N1828" s="404"/>
      <c r="O1828" s="402"/>
      <c r="P1828" s="403"/>
      <c r="Q1828" s="403"/>
      <c r="R1828" s="403"/>
      <c r="S1828" s="403"/>
      <c r="T1828" s="404"/>
      <c r="U1828" s="410"/>
      <c r="V1828" s="410"/>
      <c r="W1828" s="410"/>
      <c r="X1828" s="410"/>
      <c r="Y1828" s="410"/>
      <c r="Z1828" s="410"/>
    </row>
    <row r="1829" spans="1:26" x14ac:dyDescent="0.25">
      <c r="A1829" s="19"/>
      <c r="B1829" s="18"/>
      <c r="C1829" s="19"/>
      <c r="D1829" s="19"/>
      <c r="E1829" s="26"/>
      <c r="F1829" s="435">
        <f t="shared" si="21"/>
        <v>0</v>
      </c>
      <c r="G1829" s="171"/>
      <c r="H1829" s="171"/>
      <c r="I1829" s="402"/>
      <c r="J1829" s="403"/>
      <c r="K1829" s="403"/>
      <c r="L1829" s="403"/>
      <c r="M1829" s="403"/>
      <c r="N1829" s="404"/>
      <c r="O1829" s="402"/>
      <c r="P1829" s="403"/>
      <c r="Q1829" s="403"/>
      <c r="R1829" s="403"/>
      <c r="S1829" s="403"/>
      <c r="T1829" s="404"/>
      <c r="U1829" s="410"/>
      <c r="V1829" s="410"/>
      <c r="W1829" s="410"/>
      <c r="X1829" s="410"/>
      <c r="Y1829" s="410"/>
      <c r="Z1829" s="410"/>
    </row>
    <row r="1830" spans="1:26" x14ac:dyDescent="0.25">
      <c r="A1830" s="19"/>
      <c r="B1830" s="18"/>
      <c r="C1830" s="19"/>
      <c r="D1830" s="19"/>
      <c r="E1830" s="26"/>
      <c r="F1830" s="435">
        <f t="shared" si="21"/>
        <v>0</v>
      </c>
      <c r="G1830" s="171"/>
      <c r="H1830" s="171"/>
      <c r="I1830" s="402"/>
      <c r="J1830" s="403"/>
      <c r="K1830" s="403"/>
      <c r="L1830" s="403"/>
      <c r="M1830" s="403"/>
      <c r="N1830" s="404"/>
      <c r="O1830" s="402"/>
      <c r="P1830" s="403"/>
      <c r="Q1830" s="403"/>
      <c r="R1830" s="403"/>
      <c r="S1830" s="403"/>
      <c r="T1830" s="404"/>
      <c r="U1830" s="410"/>
      <c r="V1830" s="410"/>
      <c r="W1830" s="410"/>
      <c r="X1830" s="410"/>
      <c r="Y1830" s="410"/>
      <c r="Z1830" s="410"/>
    </row>
    <row r="1831" spans="1:26" x14ac:dyDescent="0.25">
      <c r="A1831" s="19"/>
      <c r="B1831" s="18"/>
      <c r="C1831" s="19"/>
      <c r="D1831" s="19"/>
      <c r="E1831" s="26"/>
      <c r="F1831" s="435">
        <f t="shared" si="21"/>
        <v>0</v>
      </c>
      <c r="G1831" s="171"/>
      <c r="H1831" s="171"/>
      <c r="I1831" s="402"/>
      <c r="J1831" s="403"/>
      <c r="K1831" s="403"/>
      <c r="L1831" s="403"/>
      <c r="M1831" s="403"/>
      <c r="N1831" s="404"/>
      <c r="O1831" s="402"/>
      <c r="P1831" s="403"/>
      <c r="Q1831" s="403"/>
      <c r="R1831" s="403"/>
      <c r="S1831" s="403"/>
      <c r="T1831" s="404"/>
      <c r="U1831" s="410"/>
      <c r="V1831" s="410"/>
      <c r="W1831" s="410"/>
      <c r="X1831" s="410"/>
      <c r="Y1831" s="410"/>
      <c r="Z1831" s="410"/>
    </row>
    <row r="1832" spans="1:26" x14ac:dyDescent="0.25">
      <c r="A1832" s="19"/>
      <c r="B1832" s="18"/>
      <c r="C1832" s="19"/>
      <c r="D1832" s="19"/>
      <c r="E1832" s="26"/>
      <c r="F1832" s="435">
        <f t="shared" si="21"/>
        <v>0</v>
      </c>
      <c r="G1832" s="171"/>
      <c r="H1832" s="171"/>
      <c r="I1832" s="402"/>
      <c r="J1832" s="403"/>
      <c r="K1832" s="403"/>
      <c r="L1832" s="403"/>
      <c r="M1832" s="403"/>
      <c r="N1832" s="404"/>
      <c r="O1832" s="402"/>
      <c r="P1832" s="403"/>
      <c r="Q1832" s="403"/>
      <c r="R1832" s="403"/>
      <c r="S1832" s="403"/>
      <c r="T1832" s="404"/>
      <c r="U1832" s="410"/>
      <c r="V1832" s="410"/>
      <c r="W1832" s="410"/>
      <c r="X1832" s="410"/>
      <c r="Y1832" s="410"/>
      <c r="Z1832" s="410"/>
    </row>
    <row r="1833" spans="1:26" x14ac:dyDescent="0.25">
      <c r="A1833" s="19"/>
      <c r="B1833" s="18"/>
      <c r="C1833" s="19"/>
      <c r="D1833" s="19"/>
      <c r="E1833" s="26"/>
      <c r="F1833" s="435">
        <f t="shared" si="21"/>
        <v>0</v>
      </c>
      <c r="G1833" s="171"/>
      <c r="H1833" s="171"/>
      <c r="I1833" s="402"/>
      <c r="J1833" s="403"/>
      <c r="K1833" s="403"/>
      <c r="L1833" s="403"/>
      <c r="M1833" s="403"/>
      <c r="N1833" s="404"/>
      <c r="O1833" s="402"/>
      <c r="P1833" s="403"/>
      <c r="Q1833" s="403"/>
      <c r="R1833" s="403"/>
      <c r="S1833" s="403"/>
      <c r="T1833" s="404"/>
      <c r="U1833" s="410"/>
      <c r="V1833" s="410"/>
      <c r="W1833" s="410"/>
      <c r="X1833" s="410"/>
      <c r="Y1833" s="410"/>
      <c r="Z1833" s="410"/>
    </row>
    <row r="1834" spans="1:26" x14ac:dyDescent="0.25">
      <c r="A1834" s="19"/>
      <c r="B1834" s="18"/>
      <c r="C1834" s="19"/>
      <c r="D1834" s="19"/>
      <c r="E1834" s="26"/>
      <c r="F1834" s="435">
        <f t="shared" si="21"/>
        <v>0</v>
      </c>
      <c r="G1834" s="171"/>
      <c r="H1834" s="171"/>
      <c r="I1834" s="402"/>
      <c r="J1834" s="403"/>
      <c r="K1834" s="403"/>
      <c r="L1834" s="403"/>
      <c r="M1834" s="403"/>
      <c r="N1834" s="404"/>
      <c r="O1834" s="402"/>
      <c r="P1834" s="403"/>
      <c r="Q1834" s="403"/>
      <c r="R1834" s="403"/>
      <c r="S1834" s="403"/>
      <c r="T1834" s="404"/>
      <c r="U1834" s="410"/>
      <c r="V1834" s="410"/>
      <c r="W1834" s="410"/>
      <c r="X1834" s="410"/>
      <c r="Y1834" s="410"/>
      <c r="Z1834" s="410"/>
    </row>
    <row r="1835" spans="1:26" x14ac:dyDescent="0.25">
      <c r="A1835" s="19"/>
      <c r="B1835" s="18"/>
      <c r="C1835" s="19"/>
      <c r="D1835" s="19"/>
      <c r="E1835" s="26"/>
      <c r="F1835" s="435">
        <f t="shared" si="21"/>
        <v>0</v>
      </c>
      <c r="G1835" s="171"/>
      <c r="H1835" s="171"/>
      <c r="I1835" s="402"/>
      <c r="J1835" s="403"/>
      <c r="K1835" s="403"/>
      <c r="L1835" s="403"/>
      <c r="M1835" s="403"/>
      <c r="N1835" s="404"/>
      <c r="O1835" s="402"/>
      <c r="P1835" s="403"/>
      <c r="Q1835" s="403"/>
      <c r="R1835" s="403"/>
      <c r="S1835" s="403"/>
      <c r="T1835" s="404"/>
      <c r="U1835" s="410"/>
      <c r="V1835" s="410"/>
      <c r="W1835" s="410"/>
      <c r="X1835" s="410"/>
      <c r="Y1835" s="410"/>
      <c r="Z1835" s="410"/>
    </row>
    <row r="1836" spans="1:26" x14ac:dyDescent="0.25">
      <c r="A1836" s="19"/>
      <c r="B1836" s="18"/>
      <c r="C1836" s="19"/>
      <c r="D1836" s="19"/>
      <c r="E1836" s="26"/>
      <c r="F1836" s="435">
        <f t="shared" si="21"/>
        <v>0</v>
      </c>
      <c r="G1836" s="171"/>
      <c r="H1836" s="171"/>
      <c r="I1836" s="402"/>
      <c r="J1836" s="403"/>
      <c r="K1836" s="403"/>
      <c r="L1836" s="403"/>
      <c r="M1836" s="403"/>
      <c r="N1836" s="404"/>
      <c r="O1836" s="402"/>
      <c r="P1836" s="403"/>
      <c r="Q1836" s="403"/>
      <c r="R1836" s="403"/>
      <c r="S1836" s="403"/>
      <c r="T1836" s="404"/>
      <c r="U1836" s="410"/>
      <c r="V1836" s="410"/>
      <c r="W1836" s="410"/>
      <c r="X1836" s="410"/>
      <c r="Y1836" s="410"/>
      <c r="Z1836" s="410"/>
    </row>
    <row r="1837" spans="1:26" x14ac:dyDescent="0.25">
      <c r="A1837" s="19"/>
      <c r="B1837" s="18"/>
      <c r="C1837" s="19"/>
      <c r="D1837" s="19"/>
      <c r="E1837" s="26"/>
      <c r="F1837" s="435">
        <f t="shared" si="21"/>
        <v>0</v>
      </c>
      <c r="G1837" s="171"/>
      <c r="H1837" s="171"/>
      <c r="I1837" s="402"/>
      <c r="J1837" s="403"/>
      <c r="K1837" s="403"/>
      <c r="L1837" s="403"/>
      <c r="M1837" s="403"/>
      <c r="N1837" s="404"/>
      <c r="O1837" s="402"/>
      <c r="P1837" s="403"/>
      <c r="Q1837" s="403"/>
      <c r="R1837" s="403"/>
      <c r="S1837" s="403"/>
      <c r="T1837" s="404"/>
      <c r="U1837" s="410"/>
      <c r="V1837" s="410"/>
      <c r="W1837" s="410"/>
      <c r="X1837" s="410"/>
      <c r="Y1837" s="410"/>
      <c r="Z1837" s="410"/>
    </row>
    <row r="1838" spans="1:26" x14ac:dyDescent="0.25">
      <c r="A1838" s="19"/>
      <c r="B1838" s="18"/>
      <c r="C1838" s="19"/>
      <c r="D1838" s="19"/>
      <c r="E1838" s="26"/>
      <c r="F1838" s="435">
        <f t="shared" si="21"/>
        <v>0</v>
      </c>
      <c r="G1838" s="171"/>
      <c r="H1838" s="171"/>
      <c r="I1838" s="402"/>
      <c r="J1838" s="403"/>
      <c r="K1838" s="403"/>
      <c r="L1838" s="403"/>
      <c r="M1838" s="403"/>
      <c r="N1838" s="404"/>
      <c r="O1838" s="402"/>
      <c r="P1838" s="403"/>
      <c r="Q1838" s="403"/>
      <c r="R1838" s="403"/>
      <c r="S1838" s="403"/>
      <c r="T1838" s="404"/>
      <c r="U1838" s="410"/>
      <c r="V1838" s="410"/>
      <c r="W1838" s="410"/>
      <c r="X1838" s="410"/>
      <c r="Y1838" s="410"/>
      <c r="Z1838" s="410"/>
    </row>
    <row r="1839" spans="1:26" x14ac:dyDescent="0.25">
      <c r="A1839" s="19"/>
      <c r="B1839" s="18"/>
      <c r="C1839" s="19"/>
      <c r="D1839" s="19"/>
      <c r="E1839" s="26"/>
      <c r="F1839" s="435">
        <f t="shared" si="21"/>
        <v>0</v>
      </c>
      <c r="G1839" s="171"/>
      <c r="H1839" s="171"/>
      <c r="I1839" s="402"/>
      <c r="J1839" s="403"/>
      <c r="K1839" s="403"/>
      <c r="L1839" s="403"/>
      <c r="M1839" s="403"/>
      <c r="N1839" s="404"/>
      <c r="O1839" s="402"/>
      <c r="P1839" s="403"/>
      <c r="Q1839" s="403"/>
      <c r="R1839" s="403"/>
      <c r="S1839" s="403"/>
      <c r="T1839" s="404"/>
      <c r="U1839" s="410"/>
      <c r="V1839" s="410"/>
      <c r="W1839" s="410"/>
      <c r="X1839" s="410"/>
      <c r="Y1839" s="410"/>
      <c r="Z1839" s="410"/>
    </row>
    <row r="1840" spans="1:26" x14ac:dyDescent="0.25">
      <c r="A1840" s="19"/>
      <c r="B1840" s="18"/>
      <c r="C1840" s="19"/>
      <c r="D1840" s="19"/>
      <c r="E1840" s="26"/>
      <c r="F1840" s="435">
        <f t="shared" si="21"/>
        <v>0</v>
      </c>
      <c r="G1840" s="171"/>
      <c r="H1840" s="171"/>
      <c r="I1840" s="402"/>
      <c r="J1840" s="403"/>
      <c r="K1840" s="403"/>
      <c r="L1840" s="403"/>
      <c r="M1840" s="403"/>
      <c r="N1840" s="404"/>
      <c r="O1840" s="402"/>
      <c r="P1840" s="403"/>
      <c r="Q1840" s="403"/>
      <c r="R1840" s="403"/>
      <c r="S1840" s="403"/>
      <c r="T1840" s="404"/>
      <c r="U1840" s="410"/>
      <c r="V1840" s="410"/>
      <c r="W1840" s="410"/>
      <c r="X1840" s="410"/>
      <c r="Y1840" s="410"/>
      <c r="Z1840" s="410"/>
    </row>
    <row r="1841" spans="1:26" x14ac:dyDescent="0.25">
      <c r="A1841" s="19"/>
      <c r="B1841" s="18"/>
      <c r="C1841" s="19"/>
      <c r="D1841" s="19"/>
      <c r="E1841" s="26"/>
      <c r="F1841" s="435">
        <f t="shared" si="21"/>
        <v>0</v>
      </c>
      <c r="G1841" s="171"/>
      <c r="H1841" s="171"/>
      <c r="I1841" s="402"/>
      <c r="J1841" s="403"/>
      <c r="K1841" s="403"/>
      <c r="L1841" s="403"/>
      <c r="M1841" s="403"/>
      <c r="N1841" s="404"/>
      <c r="O1841" s="402"/>
      <c r="P1841" s="403"/>
      <c r="Q1841" s="403"/>
      <c r="R1841" s="403"/>
      <c r="S1841" s="403"/>
      <c r="T1841" s="404"/>
      <c r="U1841" s="410"/>
      <c r="V1841" s="410"/>
      <c r="W1841" s="410"/>
      <c r="X1841" s="410"/>
      <c r="Y1841" s="410"/>
      <c r="Z1841" s="410"/>
    </row>
    <row r="1842" spans="1:26" x14ac:dyDescent="0.25">
      <c r="A1842" s="19"/>
      <c r="B1842" s="18"/>
      <c r="C1842" s="19"/>
      <c r="D1842" s="19"/>
      <c r="E1842" s="26"/>
      <c r="F1842" s="435">
        <f t="shared" si="21"/>
        <v>0</v>
      </c>
      <c r="G1842" s="171"/>
      <c r="H1842" s="171"/>
      <c r="I1842" s="402"/>
      <c r="J1842" s="403"/>
      <c r="K1842" s="403"/>
      <c r="L1842" s="403"/>
      <c r="M1842" s="403"/>
      <c r="N1842" s="404"/>
      <c r="O1842" s="402"/>
      <c r="P1842" s="403"/>
      <c r="Q1842" s="403"/>
      <c r="R1842" s="403"/>
      <c r="S1842" s="403"/>
      <c r="T1842" s="404"/>
      <c r="U1842" s="410"/>
      <c r="V1842" s="410"/>
      <c r="W1842" s="410"/>
      <c r="X1842" s="410"/>
      <c r="Y1842" s="410"/>
      <c r="Z1842" s="410"/>
    </row>
    <row r="1843" spans="1:26" x14ac:dyDescent="0.25">
      <c r="A1843" s="19"/>
      <c r="B1843" s="18"/>
      <c r="C1843" s="19"/>
      <c r="D1843" s="19"/>
      <c r="E1843" s="26"/>
      <c r="F1843" s="435">
        <f t="shared" si="21"/>
        <v>0</v>
      </c>
      <c r="G1843" s="171"/>
      <c r="H1843" s="171"/>
      <c r="I1843" s="402"/>
      <c r="J1843" s="403"/>
      <c r="K1843" s="403"/>
      <c r="L1843" s="403"/>
      <c r="M1843" s="403"/>
      <c r="N1843" s="404"/>
      <c r="O1843" s="402"/>
      <c r="P1843" s="403"/>
      <c r="Q1843" s="403"/>
      <c r="R1843" s="403"/>
      <c r="S1843" s="403"/>
      <c r="T1843" s="404"/>
      <c r="U1843" s="410"/>
      <c r="V1843" s="410"/>
      <c r="W1843" s="410"/>
      <c r="X1843" s="410"/>
      <c r="Y1843" s="410"/>
      <c r="Z1843" s="410"/>
    </row>
    <row r="1844" spans="1:26" x14ac:dyDescent="0.25">
      <c r="A1844" s="19"/>
      <c r="B1844" s="18"/>
      <c r="C1844" s="19"/>
      <c r="D1844" s="19"/>
      <c r="E1844" s="26"/>
      <c r="F1844" s="435">
        <f t="shared" si="21"/>
        <v>0</v>
      </c>
      <c r="G1844" s="171"/>
      <c r="H1844" s="171"/>
      <c r="I1844" s="402"/>
      <c r="J1844" s="403"/>
      <c r="K1844" s="403"/>
      <c r="L1844" s="403"/>
      <c r="M1844" s="403"/>
      <c r="N1844" s="404"/>
      <c r="O1844" s="402"/>
      <c r="P1844" s="403"/>
      <c r="Q1844" s="403"/>
      <c r="R1844" s="403"/>
      <c r="S1844" s="403"/>
      <c r="T1844" s="404"/>
      <c r="U1844" s="410"/>
      <c r="V1844" s="410"/>
      <c r="W1844" s="410"/>
      <c r="X1844" s="410"/>
      <c r="Y1844" s="410"/>
      <c r="Z1844" s="410"/>
    </row>
    <row r="1845" spans="1:26" x14ac:dyDescent="0.25">
      <c r="A1845" s="19"/>
      <c r="B1845" s="18"/>
      <c r="C1845" s="19"/>
      <c r="D1845" s="19"/>
      <c r="E1845" s="26"/>
      <c r="F1845" s="435">
        <f t="shared" si="21"/>
        <v>0</v>
      </c>
      <c r="G1845" s="171"/>
      <c r="H1845" s="171"/>
      <c r="I1845" s="402"/>
      <c r="J1845" s="403"/>
      <c r="K1845" s="403"/>
      <c r="L1845" s="403"/>
      <c r="M1845" s="403"/>
      <c r="N1845" s="404"/>
      <c r="O1845" s="402"/>
      <c r="P1845" s="403"/>
      <c r="Q1845" s="403"/>
      <c r="R1845" s="403"/>
      <c r="S1845" s="403"/>
      <c r="T1845" s="404"/>
      <c r="U1845" s="410"/>
      <c r="V1845" s="410"/>
      <c r="W1845" s="410"/>
      <c r="X1845" s="410"/>
      <c r="Y1845" s="410"/>
      <c r="Z1845" s="410"/>
    </row>
    <row r="1846" spans="1:26" x14ac:dyDescent="0.25">
      <c r="A1846" s="19"/>
      <c r="B1846" s="18"/>
      <c r="C1846" s="19"/>
      <c r="D1846" s="19"/>
      <c r="E1846" s="26"/>
      <c r="F1846" s="435">
        <f t="shared" si="21"/>
        <v>0</v>
      </c>
      <c r="G1846" s="171"/>
      <c r="H1846" s="171"/>
      <c r="I1846" s="402"/>
      <c r="J1846" s="403"/>
      <c r="K1846" s="403"/>
      <c r="L1846" s="403"/>
      <c r="M1846" s="403"/>
      <c r="N1846" s="404"/>
      <c r="O1846" s="402"/>
      <c r="P1846" s="403"/>
      <c r="Q1846" s="403"/>
      <c r="R1846" s="403"/>
      <c r="S1846" s="403"/>
      <c r="T1846" s="404"/>
      <c r="U1846" s="410"/>
      <c r="V1846" s="410"/>
      <c r="W1846" s="410"/>
      <c r="X1846" s="410"/>
      <c r="Y1846" s="410"/>
      <c r="Z1846" s="410"/>
    </row>
    <row r="1847" spans="1:26" x14ac:dyDescent="0.25">
      <c r="A1847" s="19"/>
      <c r="B1847" s="18"/>
      <c r="C1847" s="19"/>
      <c r="D1847" s="19"/>
      <c r="E1847" s="26"/>
      <c r="F1847" s="435">
        <f t="shared" si="21"/>
        <v>0</v>
      </c>
      <c r="G1847" s="171"/>
      <c r="H1847" s="171"/>
      <c r="I1847" s="402"/>
      <c r="J1847" s="403"/>
      <c r="K1847" s="403"/>
      <c r="L1847" s="403"/>
      <c r="M1847" s="403"/>
      <c r="N1847" s="404"/>
      <c r="O1847" s="402"/>
      <c r="P1847" s="403"/>
      <c r="Q1847" s="403"/>
      <c r="R1847" s="403"/>
      <c r="S1847" s="403"/>
      <c r="T1847" s="404"/>
      <c r="U1847" s="410"/>
      <c r="V1847" s="410"/>
      <c r="W1847" s="410"/>
      <c r="X1847" s="410"/>
      <c r="Y1847" s="410"/>
      <c r="Z1847" s="410"/>
    </row>
    <row r="1848" spans="1:26" x14ac:dyDescent="0.25">
      <c r="A1848" s="19"/>
      <c r="B1848" s="18"/>
      <c r="C1848" s="19"/>
      <c r="D1848" s="19"/>
      <c r="E1848" s="26"/>
      <c r="F1848" s="435">
        <f t="shared" si="21"/>
        <v>0</v>
      </c>
      <c r="G1848" s="171"/>
      <c r="H1848" s="171"/>
      <c r="I1848" s="402"/>
      <c r="J1848" s="403"/>
      <c r="K1848" s="403"/>
      <c r="L1848" s="403"/>
      <c r="M1848" s="403"/>
      <c r="N1848" s="404"/>
      <c r="O1848" s="402"/>
      <c r="P1848" s="403"/>
      <c r="Q1848" s="403"/>
      <c r="R1848" s="403"/>
      <c r="S1848" s="403"/>
      <c r="T1848" s="404"/>
      <c r="U1848" s="410"/>
      <c r="V1848" s="410"/>
      <c r="W1848" s="410"/>
      <c r="X1848" s="410"/>
      <c r="Y1848" s="410"/>
      <c r="Z1848" s="410"/>
    </row>
    <row r="1849" spans="1:26" x14ac:dyDescent="0.25">
      <c r="A1849" s="19"/>
      <c r="B1849" s="18"/>
      <c r="C1849" s="19"/>
      <c r="D1849" s="19"/>
      <c r="E1849" s="26"/>
      <c r="F1849" s="435">
        <f t="shared" si="21"/>
        <v>0</v>
      </c>
      <c r="G1849" s="171"/>
      <c r="H1849" s="171"/>
      <c r="I1849" s="402"/>
      <c r="J1849" s="403"/>
      <c r="K1849" s="403"/>
      <c r="L1849" s="403"/>
      <c r="M1849" s="403"/>
      <c r="N1849" s="404"/>
      <c r="O1849" s="402"/>
      <c r="P1849" s="403"/>
      <c r="Q1849" s="403"/>
      <c r="R1849" s="403"/>
      <c r="S1849" s="403"/>
      <c r="T1849" s="404"/>
      <c r="U1849" s="410"/>
      <c r="V1849" s="410"/>
      <c r="W1849" s="410"/>
      <c r="X1849" s="410"/>
      <c r="Y1849" s="410"/>
      <c r="Z1849" s="410"/>
    </row>
    <row r="1850" spans="1:26" x14ac:dyDescent="0.25">
      <c r="A1850" s="19"/>
      <c r="B1850" s="18"/>
      <c r="C1850" s="19"/>
      <c r="D1850" s="19"/>
      <c r="E1850" s="26"/>
      <c r="F1850" s="435">
        <f t="shared" si="21"/>
        <v>0</v>
      </c>
      <c r="G1850" s="171"/>
      <c r="H1850" s="171"/>
      <c r="I1850" s="402"/>
      <c r="J1850" s="403"/>
      <c r="K1850" s="403"/>
      <c r="L1850" s="403"/>
      <c r="M1850" s="403"/>
      <c r="N1850" s="404"/>
      <c r="O1850" s="402"/>
      <c r="P1850" s="403"/>
      <c r="Q1850" s="403"/>
      <c r="R1850" s="403"/>
      <c r="S1850" s="403"/>
      <c r="T1850" s="404"/>
      <c r="U1850" s="410"/>
      <c r="V1850" s="410"/>
      <c r="W1850" s="410"/>
      <c r="X1850" s="410"/>
      <c r="Y1850" s="410"/>
      <c r="Z1850" s="410"/>
    </row>
    <row r="1851" spans="1:26" x14ac:dyDescent="0.25">
      <c r="A1851" s="19"/>
      <c r="B1851" s="18"/>
      <c r="C1851" s="19"/>
      <c r="D1851" s="19"/>
      <c r="E1851" s="26"/>
      <c r="F1851" s="435">
        <f t="shared" si="21"/>
        <v>0</v>
      </c>
      <c r="G1851" s="171"/>
      <c r="H1851" s="171"/>
      <c r="I1851" s="402"/>
      <c r="J1851" s="403"/>
      <c r="K1851" s="403"/>
      <c r="L1851" s="403"/>
      <c r="M1851" s="403"/>
      <c r="N1851" s="404"/>
      <c r="O1851" s="402"/>
      <c r="P1851" s="403"/>
      <c r="Q1851" s="403"/>
      <c r="R1851" s="403"/>
      <c r="S1851" s="403"/>
      <c r="T1851" s="404"/>
      <c r="U1851" s="410"/>
      <c r="V1851" s="410"/>
      <c r="W1851" s="410"/>
      <c r="X1851" s="410"/>
      <c r="Y1851" s="410"/>
      <c r="Z1851" s="410"/>
    </row>
    <row r="1852" spans="1:26" x14ac:dyDescent="0.25">
      <c r="A1852" s="19"/>
      <c r="B1852" s="18"/>
      <c r="C1852" s="19"/>
      <c r="D1852" s="19"/>
      <c r="E1852" s="26"/>
      <c r="F1852" s="435">
        <f t="shared" si="21"/>
        <v>0</v>
      </c>
      <c r="G1852" s="171"/>
      <c r="H1852" s="171"/>
      <c r="I1852" s="402"/>
      <c r="J1852" s="403"/>
      <c r="K1852" s="403"/>
      <c r="L1852" s="403"/>
      <c r="M1852" s="403"/>
      <c r="N1852" s="404"/>
      <c r="O1852" s="402"/>
      <c r="P1852" s="403"/>
      <c r="Q1852" s="403"/>
      <c r="R1852" s="403"/>
      <c r="S1852" s="403"/>
      <c r="T1852" s="404"/>
      <c r="U1852" s="410"/>
      <c r="V1852" s="410"/>
      <c r="W1852" s="410"/>
      <c r="X1852" s="410"/>
      <c r="Y1852" s="410"/>
      <c r="Z1852" s="410"/>
    </row>
    <row r="1853" spans="1:26" x14ac:dyDescent="0.25">
      <c r="A1853" s="19"/>
      <c r="B1853" s="18"/>
      <c r="C1853" s="19"/>
      <c r="D1853" s="19"/>
      <c r="E1853" s="26"/>
      <c r="F1853" s="435">
        <f t="shared" si="21"/>
        <v>0</v>
      </c>
      <c r="G1853" s="171"/>
      <c r="H1853" s="171"/>
      <c r="I1853" s="402"/>
      <c r="J1853" s="403"/>
      <c r="K1853" s="403"/>
      <c r="L1853" s="403"/>
      <c r="M1853" s="403"/>
      <c r="N1853" s="404"/>
      <c r="O1853" s="402"/>
      <c r="P1853" s="403"/>
      <c r="Q1853" s="403"/>
      <c r="R1853" s="403"/>
      <c r="S1853" s="403"/>
      <c r="T1853" s="404"/>
      <c r="U1853" s="410"/>
      <c r="V1853" s="410"/>
      <c r="W1853" s="410"/>
      <c r="X1853" s="410"/>
      <c r="Y1853" s="410"/>
      <c r="Z1853" s="410"/>
    </row>
    <row r="1854" spans="1:26" x14ac:dyDescent="0.25">
      <c r="A1854" s="19"/>
      <c r="B1854" s="18"/>
      <c r="C1854" s="19"/>
      <c r="D1854" s="19"/>
      <c r="E1854" s="26"/>
      <c r="F1854" s="435">
        <f t="shared" si="21"/>
        <v>0</v>
      </c>
      <c r="G1854" s="171"/>
      <c r="H1854" s="171"/>
      <c r="I1854" s="402"/>
      <c r="J1854" s="403"/>
      <c r="K1854" s="403"/>
      <c r="L1854" s="403"/>
      <c r="M1854" s="403"/>
      <c r="N1854" s="404"/>
      <c r="O1854" s="402"/>
      <c r="P1854" s="403"/>
      <c r="Q1854" s="403"/>
      <c r="R1854" s="403"/>
      <c r="S1854" s="403"/>
      <c r="T1854" s="404"/>
      <c r="U1854" s="410"/>
      <c r="V1854" s="410"/>
      <c r="W1854" s="410"/>
      <c r="X1854" s="410"/>
      <c r="Y1854" s="410"/>
      <c r="Z1854" s="410"/>
    </row>
    <row r="1855" spans="1:26" x14ac:dyDescent="0.25">
      <c r="A1855" s="19"/>
      <c r="B1855" s="18"/>
      <c r="C1855" s="19"/>
      <c r="D1855" s="19"/>
      <c r="E1855" s="26"/>
      <c r="F1855" s="435">
        <f t="shared" si="21"/>
        <v>0</v>
      </c>
      <c r="G1855" s="171"/>
      <c r="H1855" s="171"/>
      <c r="I1855" s="402"/>
      <c r="J1855" s="403"/>
      <c r="K1855" s="403"/>
      <c r="L1855" s="403"/>
      <c r="M1855" s="403"/>
      <c r="N1855" s="404"/>
      <c r="O1855" s="402"/>
      <c r="P1855" s="403"/>
      <c r="Q1855" s="403"/>
      <c r="R1855" s="403"/>
      <c r="S1855" s="403"/>
      <c r="T1855" s="404"/>
      <c r="U1855" s="410"/>
      <c r="V1855" s="410"/>
      <c r="W1855" s="410"/>
      <c r="X1855" s="410"/>
      <c r="Y1855" s="410"/>
      <c r="Z1855" s="410"/>
    </row>
    <row r="1856" spans="1:26" x14ac:dyDescent="0.25">
      <c r="A1856" s="19"/>
      <c r="B1856" s="18"/>
      <c r="C1856" s="19"/>
      <c r="D1856" s="19"/>
      <c r="E1856" s="26"/>
      <c r="F1856" s="435">
        <f t="shared" si="21"/>
        <v>0</v>
      </c>
      <c r="G1856" s="171"/>
      <c r="H1856" s="171"/>
      <c r="I1856" s="402"/>
      <c r="J1856" s="403"/>
      <c r="K1856" s="403"/>
      <c r="L1856" s="403"/>
      <c r="M1856" s="403"/>
      <c r="N1856" s="404"/>
      <c r="O1856" s="402"/>
      <c r="P1856" s="403"/>
      <c r="Q1856" s="403"/>
      <c r="R1856" s="403"/>
      <c r="S1856" s="403"/>
      <c r="T1856" s="404"/>
      <c r="U1856" s="410"/>
      <c r="V1856" s="410"/>
      <c r="W1856" s="410"/>
      <c r="X1856" s="410"/>
      <c r="Y1856" s="410"/>
      <c r="Z1856" s="410"/>
    </row>
    <row r="1857" spans="1:26" x14ac:dyDescent="0.25">
      <c r="A1857" s="19"/>
      <c r="B1857" s="18"/>
      <c r="C1857" s="19"/>
      <c r="D1857" s="19"/>
      <c r="E1857" s="26"/>
      <c r="F1857" s="435">
        <f t="shared" si="21"/>
        <v>0</v>
      </c>
      <c r="G1857" s="171"/>
      <c r="H1857" s="171"/>
      <c r="I1857" s="402"/>
      <c r="J1857" s="403"/>
      <c r="K1857" s="403"/>
      <c r="L1857" s="403"/>
      <c r="M1857" s="403"/>
      <c r="N1857" s="404"/>
      <c r="O1857" s="402"/>
      <c r="P1857" s="403"/>
      <c r="Q1857" s="403"/>
      <c r="R1857" s="403"/>
      <c r="S1857" s="403"/>
      <c r="T1857" s="404"/>
      <c r="U1857" s="410"/>
      <c r="V1857" s="410"/>
      <c r="W1857" s="410"/>
      <c r="X1857" s="410"/>
      <c r="Y1857" s="410"/>
      <c r="Z1857" s="410"/>
    </row>
    <row r="1858" spans="1:26" x14ac:dyDescent="0.25">
      <c r="A1858" s="19"/>
      <c r="B1858" s="18"/>
      <c r="C1858" s="19"/>
      <c r="D1858" s="19"/>
      <c r="E1858" s="26"/>
      <c r="F1858" s="435">
        <f t="shared" si="21"/>
        <v>0</v>
      </c>
      <c r="G1858" s="171"/>
      <c r="H1858" s="171"/>
      <c r="I1858" s="402"/>
      <c r="J1858" s="403"/>
      <c r="K1858" s="403"/>
      <c r="L1858" s="403"/>
      <c r="M1858" s="403"/>
      <c r="N1858" s="404"/>
      <c r="O1858" s="402"/>
      <c r="P1858" s="403"/>
      <c r="Q1858" s="403"/>
      <c r="R1858" s="403"/>
      <c r="S1858" s="403"/>
      <c r="T1858" s="404"/>
      <c r="U1858" s="410"/>
      <c r="V1858" s="410"/>
      <c r="W1858" s="410"/>
      <c r="X1858" s="410"/>
      <c r="Y1858" s="410"/>
      <c r="Z1858" s="410"/>
    </row>
    <row r="1859" spans="1:26" x14ac:dyDescent="0.25">
      <c r="A1859" s="19"/>
      <c r="B1859" s="18"/>
      <c r="C1859" s="19"/>
      <c r="D1859" s="19"/>
      <c r="E1859" s="26"/>
      <c r="F1859" s="435">
        <f t="shared" si="21"/>
        <v>0</v>
      </c>
      <c r="G1859" s="171"/>
      <c r="H1859" s="171"/>
      <c r="I1859" s="402"/>
      <c r="J1859" s="403"/>
      <c r="K1859" s="403"/>
      <c r="L1859" s="403"/>
      <c r="M1859" s="403"/>
      <c r="N1859" s="404"/>
      <c r="O1859" s="402"/>
      <c r="P1859" s="403"/>
      <c r="Q1859" s="403"/>
      <c r="R1859" s="403"/>
      <c r="S1859" s="403"/>
      <c r="T1859" s="404"/>
      <c r="U1859" s="410"/>
      <c r="V1859" s="410"/>
      <c r="W1859" s="410"/>
      <c r="X1859" s="410"/>
      <c r="Y1859" s="410"/>
      <c r="Z1859" s="410"/>
    </row>
    <row r="1860" spans="1:26" x14ac:dyDescent="0.25">
      <c r="A1860" s="19"/>
      <c r="B1860" s="18"/>
      <c r="C1860" s="19"/>
      <c r="D1860" s="19"/>
      <c r="E1860" s="26"/>
      <c r="F1860" s="435">
        <f t="shared" si="21"/>
        <v>0</v>
      </c>
      <c r="G1860" s="171"/>
      <c r="H1860" s="171"/>
      <c r="I1860" s="402"/>
      <c r="J1860" s="403"/>
      <c r="K1860" s="403"/>
      <c r="L1860" s="403"/>
      <c r="M1860" s="403"/>
      <c r="N1860" s="404"/>
      <c r="O1860" s="402"/>
      <c r="P1860" s="403"/>
      <c r="Q1860" s="403"/>
      <c r="R1860" s="403"/>
      <c r="S1860" s="403"/>
      <c r="T1860" s="404"/>
      <c r="U1860" s="410"/>
      <c r="V1860" s="410"/>
      <c r="W1860" s="410"/>
      <c r="X1860" s="410"/>
      <c r="Y1860" s="410"/>
      <c r="Z1860" s="410"/>
    </row>
    <row r="1861" spans="1:26" x14ac:dyDescent="0.25">
      <c r="A1861" s="19"/>
      <c r="B1861" s="18"/>
      <c r="C1861" s="19"/>
      <c r="D1861" s="19"/>
      <c r="E1861" s="26"/>
      <c r="F1861" s="435">
        <f t="shared" si="21"/>
        <v>0</v>
      </c>
      <c r="G1861" s="171"/>
      <c r="H1861" s="171"/>
      <c r="I1861" s="402"/>
      <c r="J1861" s="403"/>
      <c r="K1861" s="403"/>
      <c r="L1861" s="403"/>
      <c r="M1861" s="403"/>
      <c r="N1861" s="404"/>
      <c r="O1861" s="402"/>
      <c r="P1861" s="403"/>
      <c r="Q1861" s="403"/>
      <c r="R1861" s="403"/>
      <c r="S1861" s="403"/>
      <c r="T1861" s="404"/>
      <c r="U1861" s="410"/>
      <c r="V1861" s="410"/>
      <c r="W1861" s="410"/>
      <c r="X1861" s="410"/>
      <c r="Y1861" s="410"/>
      <c r="Z1861" s="410"/>
    </row>
    <row r="1862" spans="1:26" x14ac:dyDescent="0.25">
      <c r="A1862" s="19"/>
      <c r="B1862" s="18"/>
      <c r="C1862" s="19"/>
      <c r="D1862" s="19"/>
      <c r="E1862" s="26"/>
      <c r="F1862" s="435">
        <f t="shared" si="21"/>
        <v>0</v>
      </c>
      <c r="G1862" s="171"/>
      <c r="H1862" s="171"/>
      <c r="I1862" s="402"/>
      <c r="J1862" s="403"/>
      <c r="K1862" s="403"/>
      <c r="L1862" s="403"/>
      <c r="M1862" s="403"/>
      <c r="N1862" s="404"/>
      <c r="O1862" s="402"/>
      <c r="P1862" s="403"/>
      <c r="Q1862" s="403"/>
      <c r="R1862" s="403"/>
      <c r="S1862" s="403"/>
      <c r="T1862" s="404"/>
      <c r="U1862" s="410"/>
      <c r="V1862" s="410"/>
      <c r="W1862" s="410"/>
      <c r="X1862" s="410"/>
      <c r="Y1862" s="410"/>
      <c r="Z1862" s="410"/>
    </row>
    <row r="1863" spans="1:26" x14ac:dyDescent="0.25">
      <c r="A1863" s="19"/>
      <c r="B1863" s="18"/>
      <c r="C1863" s="19"/>
      <c r="D1863" s="19"/>
      <c r="E1863" s="26"/>
      <c r="F1863" s="435">
        <f t="shared" si="21"/>
        <v>0</v>
      </c>
      <c r="G1863" s="171"/>
      <c r="H1863" s="171"/>
      <c r="I1863" s="402"/>
      <c r="J1863" s="403"/>
      <c r="K1863" s="403"/>
      <c r="L1863" s="403"/>
      <c r="M1863" s="403"/>
      <c r="N1863" s="404"/>
      <c r="O1863" s="402"/>
      <c r="P1863" s="403"/>
      <c r="Q1863" s="403"/>
      <c r="R1863" s="403"/>
      <c r="S1863" s="403"/>
      <c r="T1863" s="404"/>
      <c r="U1863" s="410"/>
      <c r="V1863" s="410"/>
      <c r="W1863" s="410"/>
      <c r="X1863" s="410"/>
      <c r="Y1863" s="410"/>
      <c r="Z1863" s="410"/>
    </row>
    <row r="1864" spans="1:26" x14ac:dyDescent="0.25">
      <c r="A1864" s="19"/>
      <c r="B1864" s="18"/>
      <c r="C1864" s="19"/>
      <c r="D1864" s="19"/>
      <c r="E1864" s="26"/>
      <c r="F1864" s="435">
        <f t="shared" si="21"/>
        <v>0</v>
      </c>
      <c r="G1864" s="171"/>
      <c r="H1864" s="171"/>
      <c r="I1864" s="402"/>
      <c r="J1864" s="403"/>
      <c r="K1864" s="403"/>
      <c r="L1864" s="403"/>
      <c r="M1864" s="403"/>
      <c r="N1864" s="404"/>
      <c r="O1864" s="402"/>
      <c r="P1864" s="403"/>
      <c r="Q1864" s="403"/>
      <c r="R1864" s="403"/>
      <c r="S1864" s="403"/>
      <c r="T1864" s="404"/>
      <c r="U1864" s="410"/>
      <c r="V1864" s="410"/>
      <c r="W1864" s="410"/>
      <c r="X1864" s="410"/>
      <c r="Y1864" s="410"/>
      <c r="Z1864" s="410"/>
    </row>
    <row r="1865" spans="1:26" x14ac:dyDescent="0.25">
      <c r="A1865" s="19"/>
      <c r="B1865" s="18"/>
      <c r="C1865" s="19"/>
      <c r="D1865" s="19"/>
      <c r="E1865" s="26"/>
      <c r="F1865" s="435">
        <f t="shared" si="21"/>
        <v>0</v>
      </c>
      <c r="G1865" s="171"/>
      <c r="H1865" s="171"/>
      <c r="I1865" s="402"/>
      <c r="J1865" s="403"/>
      <c r="K1865" s="403"/>
      <c r="L1865" s="403"/>
      <c r="M1865" s="403"/>
      <c r="N1865" s="404"/>
      <c r="O1865" s="402"/>
      <c r="P1865" s="403"/>
      <c r="Q1865" s="403"/>
      <c r="R1865" s="403"/>
      <c r="S1865" s="403"/>
      <c r="T1865" s="404"/>
      <c r="U1865" s="410"/>
      <c r="V1865" s="410"/>
      <c r="W1865" s="410"/>
      <c r="X1865" s="410"/>
      <c r="Y1865" s="410"/>
      <c r="Z1865" s="410"/>
    </row>
    <row r="1866" spans="1:26" x14ac:dyDescent="0.25">
      <c r="A1866" s="19"/>
      <c r="B1866" s="18"/>
      <c r="C1866" s="19"/>
      <c r="D1866" s="19"/>
      <c r="E1866" s="26"/>
      <c r="F1866" s="435">
        <f t="shared" si="21"/>
        <v>0</v>
      </c>
      <c r="G1866" s="171"/>
      <c r="H1866" s="171"/>
      <c r="I1866" s="402"/>
      <c r="J1866" s="403"/>
      <c r="K1866" s="403"/>
      <c r="L1866" s="403"/>
      <c r="M1866" s="403"/>
      <c r="N1866" s="404"/>
      <c r="O1866" s="402"/>
      <c r="P1866" s="403"/>
      <c r="Q1866" s="403"/>
      <c r="R1866" s="403"/>
      <c r="S1866" s="403"/>
      <c r="T1866" s="404"/>
      <c r="U1866" s="410"/>
      <c r="V1866" s="410"/>
      <c r="W1866" s="410"/>
      <c r="X1866" s="410"/>
      <c r="Y1866" s="410"/>
      <c r="Z1866" s="410"/>
    </row>
    <row r="1867" spans="1:26" x14ac:dyDescent="0.25">
      <c r="A1867" s="19"/>
      <c r="B1867" s="18"/>
      <c r="C1867" s="19"/>
      <c r="D1867" s="19"/>
      <c r="E1867" s="26"/>
      <c r="F1867" s="435">
        <f t="shared" si="21"/>
        <v>0</v>
      </c>
      <c r="G1867" s="171"/>
      <c r="H1867" s="171"/>
      <c r="I1867" s="402"/>
      <c r="J1867" s="403"/>
      <c r="K1867" s="403"/>
      <c r="L1867" s="403"/>
      <c r="M1867" s="403"/>
      <c r="N1867" s="404"/>
      <c r="O1867" s="402"/>
      <c r="P1867" s="403"/>
      <c r="Q1867" s="403"/>
      <c r="R1867" s="403"/>
      <c r="S1867" s="403"/>
      <c r="T1867" s="404"/>
      <c r="U1867" s="410"/>
      <c r="V1867" s="410"/>
      <c r="W1867" s="410"/>
      <c r="X1867" s="410"/>
      <c r="Y1867" s="410"/>
      <c r="Z1867" s="410"/>
    </row>
    <row r="1868" spans="1:26" x14ac:dyDescent="0.25">
      <c r="A1868" s="19"/>
      <c r="B1868" s="18"/>
      <c r="C1868" s="19"/>
      <c r="D1868" s="19"/>
      <c r="E1868" s="26"/>
      <c r="F1868" s="435">
        <f t="shared" si="21"/>
        <v>0</v>
      </c>
      <c r="G1868" s="171"/>
      <c r="H1868" s="171"/>
      <c r="I1868" s="402"/>
      <c r="J1868" s="403"/>
      <c r="K1868" s="403"/>
      <c r="L1868" s="403"/>
      <c r="M1868" s="403"/>
      <c r="N1868" s="404"/>
      <c r="O1868" s="402"/>
      <c r="P1868" s="403"/>
      <c r="Q1868" s="403"/>
      <c r="R1868" s="403"/>
      <c r="S1868" s="403"/>
      <c r="T1868" s="404"/>
      <c r="U1868" s="410"/>
      <c r="V1868" s="410"/>
      <c r="W1868" s="410"/>
      <c r="X1868" s="410"/>
      <c r="Y1868" s="410"/>
      <c r="Z1868" s="410"/>
    </row>
    <row r="1869" spans="1:26" x14ac:dyDescent="0.25">
      <c r="A1869" s="19"/>
      <c r="B1869" s="18"/>
      <c r="C1869" s="19"/>
      <c r="D1869" s="19"/>
      <c r="E1869" s="26"/>
      <c r="F1869" s="435">
        <f t="shared" si="21"/>
        <v>0</v>
      </c>
      <c r="G1869" s="171"/>
      <c r="H1869" s="171"/>
      <c r="I1869" s="402"/>
      <c r="J1869" s="403"/>
      <c r="K1869" s="403"/>
      <c r="L1869" s="403"/>
      <c r="M1869" s="403"/>
      <c r="N1869" s="404"/>
      <c r="O1869" s="402"/>
      <c r="P1869" s="403"/>
      <c r="Q1869" s="403"/>
      <c r="R1869" s="403"/>
      <c r="S1869" s="403"/>
      <c r="T1869" s="404"/>
      <c r="U1869" s="410"/>
      <c r="V1869" s="410"/>
      <c r="W1869" s="410"/>
      <c r="X1869" s="410"/>
      <c r="Y1869" s="410"/>
      <c r="Z1869" s="410"/>
    </row>
    <row r="1870" spans="1:26" x14ac:dyDescent="0.25">
      <c r="A1870" s="19"/>
      <c r="B1870" s="18"/>
      <c r="C1870" s="19"/>
      <c r="D1870" s="19"/>
      <c r="E1870" s="26"/>
      <c r="F1870" s="435">
        <f t="shared" si="21"/>
        <v>0</v>
      </c>
      <c r="G1870" s="171"/>
      <c r="H1870" s="171"/>
      <c r="I1870" s="402"/>
      <c r="J1870" s="403"/>
      <c r="K1870" s="403"/>
      <c r="L1870" s="403"/>
      <c r="M1870" s="403"/>
      <c r="N1870" s="404"/>
      <c r="O1870" s="402"/>
      <c r="P1870" s="403"/>
      <c r="Q1870" s="403"/>
      <c r="R1870" s="403"/>
      <c r="S1870" s="403"/>
      <c r="T1870" s="404"/>
      <c r="U1870" s="410"/>
      <c r="V1870" s="410"/>
      <c r="W1870" s="410"/>
      <c r="X1870" s="410"/>
      <c r="Y1870" s="410"/>
      <c r="Z1870" s="410"/>
    </row>
    <row r="1871" spans="1:26" x14ac:dyDescent="0.25">
      <c r="A1871" s="19"/>
      <c r="B1871" s="18"/>
      <c r="C1871" s="19"/>
      <c r="D1871" s="19"/>
      <c r="E1871" s="26"/>
      <c r="F1871" s="435">
        <f t="shared" si="21"/>
        <v>0</v>
      </c>
      <c r="G1871" s="171"/>
      <c r="H1871" s="171"/>
      <c r="I1871" s="402"/>
      <c r="J1871" s="403"/>
      <c r="K1871" s="403"/>
      <c r="L1871" s="403"/>
      <c r="M1871" s="403"/>
      <c r="N1871" s="404"/>
      <c r="O1871" s="402"/>
      <c r="P1871" s="403"/>
      <c r="Q1871" s="403"/>
      <c r="R1871" s="403"/>
      <c r="S1871" s="403"/>
      <c r="T1871" s="404"/>
      <c r="U1871" s="410"/>
      <c r="V1871" s="410"/>
      <c r="W1871" s="410"/>
      <c r="X1871" s="410"/>
      <c r="Y1871" s="410"/>
      <c r="Z1871" s="410"/>
    </row>
    <row r="1872" spans="1:26" x14ac:dyDescent="0.25">
      <c r="A1872" s="19"/>
      <c r="B1872" s="18"/>
      <c r="C1872" s="19"/>
      <c r="D1872" s="19"/>
      <c r="E1872" s="26"/>
      <c r="F1872" s="435">
        <f t="shared" si="21"/>
        <v>0</v>
      </c>
      <c r="G1872" s="171"/>
      <c r="H1872" s="171"/>
      <c r="I1872" s="402"/>
      <c r="J1872" s="403"/>
      <c r="K1872" s="403"/>
      <c r="L1872" s="403"/>
      <c r="M1872" s="403"/>
      <c r="N1872" s="404"/>
      <c r="O1872" s="402"/>
      <c r="P1872" s="403"/>
      <c r="Q1872" s="403"/>
      <c r="R1872" s="403"/>
      <c r="S1872" s="403"/>
      <c r="T1872" s="404"/>
      <c r="U1872" s="410"/>
      <c r="V1872" s="410"/>
      <c r="W1872" s="410"/>
      <c r="X1872" s="410"/>
      <c r="Y1872" s="410"/>
      <c r="Z1872" s="410"/>
    </row>
    <row r="1873" spans="1:26" x14ac:dyDescent="0.25">
      <c r="A1873" s="19"/>
      <c r="B1873" s="18"/>
      <c r="C1873" s="19"/>
      <c r="D1873" s="19"/>
      <c r="E1873" s="26"/>
      <c r="F1873" s="435">
        <f t="shared" si="21"/>
        <v>0</v>
      </c>
      <c r="G1873" s="171"/>
      <c r="H1873" s="171"/>
      <c r="I1873" s="402"/>
      <c r="J1873" s="403"/>
      <c r="K1873" s="403"/>
      <c r="L1873" s="403"/>
      <c r="M1873" s="403"/>
      <c r="N1873" s="404"/>
      <c r="O1873" s="402"/>
      <c r="P1873" s="403"/>
      <c r="Q1873" s="403"/>
      <c r="R1873" s="403"/>
      <c r="S1873" s="403"/>
      <c r="T1873" s="404"/>
      <c r="U1873" s="410"/>
      <c r="V1873" s="410"/>
      <c r="W1873" s="410"/>
      <c r="X1873" s="410"/>
      <c r="Y1873" s="410"/>
      <c r="Z1873" s="410"/>
    </row>
    <row r="1874" spans="1:26" x14ac:dyDescent="0.25">
      <c r="A1874" s="19"/>
      <c r="B1874" s="18"/>
      <c r="C1874" s="19"/>
      <c r="D1874" s="19"/>
      <c r="E1874" s="26"/>
      <c r="F1874" s="435">
        <f t="shared" si="21"/>
        <v>0</v>
      </c>
      <c r="G1874" s="171"/>
      <c r="H1874" s="171"/>
      <c r="I1874" s="402"/>
      <c r="J1874" s="403"/>
      <c r="K1874" s="403"/>
      <c r="L1874" s="403"/>
      <c r="M1874" s="403"/>
      <c r="N1874" s="404"/>
      <c r="O1874" s="402"/>
      <c r="P1874" s="403"/>
      <c r="Q1874" s="403"/>
      <c r="R1874" s="403"/>
      <c r="S1874" s="403"/>
      <c r="T1874" s="404"/>
      <c r="U1874" s="410"/>
      <c r="V1874" s="410"/>
      <c r="W1874" s="410"/>
      <c r="X1874" s="410"/>
      <c r="Y1874" s="410"/>
      <c r="Z1874" s="410"/>
    </row>
    <row r="1875" spans="1:26" x14ac:dyDescent="0.25">
      <c r="A1875" s="19"/>
      <c r="B1875" s="18"/>
      <c r="C1875" s="19"/>
      <c r="D1875" s="19"/>
      <c r="E1875" s="26"/>
      <c r="F1875" s="435">
        <f t="shared" si="21"/>
        <v>0</v>
      </c>
      <c r="G1875" s="171"/>
      <c r="H1875" s="171"/>
      <c r="I1875" s="402"/>
      <c r="J1875" s="403"/>
      <c r="K1875" s="403"/>
      <c r="L1875" s="403"/>
      <c r="M1875" s="403"/>
      <c r="N1875" s="404"/>
      <c r="O1875" s="402"/>
      <c r="P1875" s="403"/>
      <c r="Q1875" s="403"/>
      <c r="R1875" s="403"/>
      <c r="S1875" s="403"/>
      <c r="T1875" s="404"/>
      <c r="U1875" s="410"/>
      <c r="V1875" s="410"/>
      <c r="W1875" s="410"/>
      <c r="X1875" s="410"/>
      <c r="Y1875" s="410"/>
      <c r="Z1875" s="410"/>
    </row>
    <row r="1876" spans="1:26" x14ac:dyDescent="0.25">
      <c r="A1876" s="19"/>
      <c r="B1876" s="18"/>
      <c r="C1876" s="19"/>
      <c r="D1876" s="19"/>
      <c r="E1876" s="26"/>
      <c r="F1876" s="435">
        <f t="shared" si="21"/>
        <v>0</v>
      </c>
      <c r="G1876" s="171"/>
      <c r="H1876" s="171"/>
      <c r="I1876" s="402"/>
      <c r="J1876" s="403"/>
      <c r="K1876" s="403"/>
      <c r="L1876" s="403"/>
      <c r="M1876" s="403"/>
      <c r="N1876" s="404"/>
      <c r="O1876" s="402"/>
      <c r="P1876" s="403"/>
      <c r="Q1876" s="403"/>
      <c r="R1876" s="403"/>
      <c r="S1876" s="403"/>
      <c r="T1876" s="404"/>
      <c r="U1876" s="410"/>
      <c r="V1876" s="410"/>
      <c r="W1876" s="410"/>
      <c r="X1876" s="410"/>
      <c r="Y1876" s="410"/>
      <c r="Z1876" s="410"/>
    </row>
    <row r="1877" spans="1:26" x14ac:dyDescent="0.25">
      <c r="A1877" s="19"/>
      <c r="B1877" s="18"/>
      <c r="C1877" s="19"/>
      <c r="D1877" s="19"/>
      <c r="E1877" s="26"/>
      <c r="F1877" s="435">
        <f t="shared" si="21"/>
        <v>0</v>
      </c>
      <c r="G1877" s="171"/>
      <c r="H1877" s="171"/>
      <c r="I1877" s="402"/>
      <c r="J1877" s="403"/>
      <c r="K1877" s="403"/>
      <c r="L1877" s="403"/>
      <c r="M1877" s="403"/>
      <c r="N1877" s="404"/>
      <c r="O1877" s="402"/>
      <c r="P1877" s="403"/>
      <c r="Q1877" s="403"/>
      <c r="R1877" s="403"/>
      <c r="S1877" s="403"/>
      <c r="T1877" s="404"/>
      <c r="U1877" s="410"/>
      <c r="V1877" s="410"/>
      <c r="W1877" s="410"/>
      <c r="X1877" s="410"/>
      <c r="Y1877" s="410"/>
      <c r="Z1877" s="410"/>
    </row>
    <row r="1878" spans="1:26" x14ac:dyDescent="0.25">
      <c r="A1878" s="19"/>
      <c r="B1878" s="18"/>
      <c r="C1878" s="19"/>
      <c r="D1878" s="19"/>
      <c r="E1878" s="26"/>
      <c r="F1878" s="435">
        <f t="shared" si="21"/>
        <v>0</v>
      </c>
      <c r="G1878" s="171"/>
      <c r="H1878" s="171"/>
      <c r="I1878" s="402"/>
      <c r="J1878" s="403"/>
      <c r="K1878" s="403"/>
      <c r="L1878" s="403"/>
      <c r="M1878" s="403"/>
      <c r="N1878" s="404"/>
      <c r="O1878" s="402"/>
      <c r="P1878" s="403"/>
      <c r="Q1878" s="403"/>
      <c r="R1878" s="403"/>
      <c r="S1878" s="403"/>
      <c r="T1878" s="404"/>
      <c r="U1878" s="410"/>
      <c r="V1878" s="410"/>
      <c r="W1878" s="410"/>
      <c r="X1878" s="410"/>
      <c r="Y1878" s="410"/>
      <c r="Z1878" s="410"/>
    </row>
    <row r="1879" spans="1:26" x14ac:dyDescent="0.25">
      <c r="A1879" s="19"/>
      <c r="B1879" s="18"/>
      <c r="C1879" s="19"/>
      <c r="D1879" s="19"/>
      <c r="E1879" s="26"/>
      <c r="F1879" s="435">
        <f t="shared" si="21"/>
        <v>0</v>
      </c>
      <c r="G1879" s="171"/>
      <c r="H1879" s="171"/>
      <c r="I1879" s="402"/>
      <c r="J1879" s="403"/>
      <c r="K1879" s="403"/>
      <c r="L1879" s="403"/>
      <c r="M1879" s="403"/>
      <c r="N1879" s="404"/>
      <c r="O1879" s="402"/>
      <c r="P1879" s="403"/>
      <c r="Q1879" s="403"/>
      <c r="R1879" s="403"/>
      <c r="S1879" s="403"/>
      <c r="T1879" s="404"/>
      <c r="U1879" s="410"/>
      <c r="V1879" s="410"/>
      <c r="W1879" s="410"/>
      <c r="X1879" s="410"/>
      <c r="Y1879" s="410"/>
      <c r="Z1879" s="410"/>
    </row>
    <row r="1880" spans="1:26" x14ac:dyDescent="0.25">
      <c r="A1880" s="19"/>
      <c r="B1880" s="18"/>
      <c r="C1880" s="19"/>
      <c r="D1880" s="19"/>
      <c r="E1880" s="26"/>
      <c r="F1880" s="435">
        <f t="shared" si="21"/>
        <v>0</v>
      </c>
      <c r="G1880" s="171"/>
      <c r="H1880" s="171"/>
      <c r="I1880" s="402"/>
      <c r="J1880" s="403"/>
      <c r="K1880" s="403"/>
      <c r="L1880" s="403"/>
      <c r="M1880" s="403"/>
      <c r="N1880" s="404"/>
      <c r="O1880" s="402"/>
      <c r="P1880" s="403"/>
      <c r="Q1880" s="403"/>
      <c r="R1880" s="403"/>
      <c r="S1880" s="403"/>
      <c r="T1880" s="404"/>
      <c r="U1880" s="410"/>
      <c r="V1880" s="410"/>
      <c r="W1880" s="410"/>
      <c r="X1880" s="410"/>
      <c r="Y1880" s="410"/>
      <c r="Z1880" s="410"/>
    </row>
    <row r="1881" spans="1:26" x14ac:dyDescent="0.25">
      <c r="A1881" s="19"/>
      <c r="B1881" s="18"/>
      <c r="C1881" s="19"/>
      <c r="D1881" s="19"/>
      <c r="E1881" s="26"/>
      <c r="F1881" s="435">
        <f t="shared" si="21"/>
        <v>0</v>
      </c>
      <c r="G1881" s="171"/>
      <c r="H1881" s="171"/>
      <c r="I1881" s="402"/>
      <c r="J1881" s="403"/>
      <c r="K1881" s="403"/>
      <c r="L1881" s="403"/>
      <c r="M1881" s="403"/>
      <c r="N1881" s="404"/>
      <c r="O1881" s="402"/>
      <c r="P1881" s="403"/>
      <c r="Q1881" s="403"/>
      <c r="R1881" s="403"/>
      <c r="S1881" s="403"/>
      <c r="T1881" s="404"/>
      <c r="U1881" s="410"/>
      <c r="V1881" s="410"/>
      <c r="W1881" s="410"/>
      <c r="X1881" s="410"/>
      <c r="Y1881" s="410"/>
      <c r="Z1881" s="410"/>
    </row>
    <row r="1882" spans="1:26" x14ac:dyDescent="0.25">
      <c r="A1882" s="19"/>
      <c r="B1882" s="18"/>
      <c r="C1882" s="19"/>
      <c r="D1882" s="19"/>
      <c r="E1882" s="26"/>
      <c r="F1882" s="435">
        <f t="shared" si="21"/>
        <v>0</v>
      </c>
      <c r="G1882" s="171"/>
      <c r="H1882" s="171"/>
      <c r="I1882" s="402"/>
      <c r="J1882" s="403"/>
      <c r="K1882" s="403"/>
      <c r="L1882" s="403"/>
      <c r="M1882" s="403"/>
      <c r="N1882" s="404"/>
      <c r="O1882" s="402"/>
      <c r="P1882" s="403"/>
      <c r="Q1882" s="403"/>
      <c r="R1882" s="403"/>
      <c r="S1882" s="403"/>
      <c r="T1882" s="404"/>
      <c r="U1882" s="410"/>
      <c r="V1882" s="410"/>
      <c r="W1882" s="410"/>
      <c r="X1882" s="410"/>
      <c r="Y1882" s="410"/>
      <c r="Z1882" s="410"/>
    </row>
    <row r="1883" spans="1:26" x14ac:dyDescent="0.25">
      <c r="A1883" s="19"/>
      <c r="B1883" s="18"/>
      <c r="C1883" s="19"/>
      <c r="D1883" s="19"/>
      <c r="E1883" s="26"/>
      <c r="F1883" s="435">
        <f t="shared" si="21"/>
        <v>0</v>
      </c>
      <c r="G1883" s="171"/>
      <c r="H1883" s="171"/>
      <c r="I1883" s="402"/>
      <c r="J1883" s="403"/>
      <c r="K1883" s="403"/>
      <c r="L1883" s="403"/>
      <c r="M1883" s="403"/>
      <c r="N1883" s="404"/>
      <c r="O1883" s="402"/>
      <c r="P1883" s="403"/>
      <c r="Q1883" s="403"/>
      <c r="R1883" s="403"/>
      <c r="S1883" s="403"/>
      <c r="T1883" s="404"/>
      <c r="U1883" s="410"/>
      <c r="V1883" s="410"/>
      <c r="W1883" s="410"/>
      <c r="X1883" s="410"/>
      <c r="Y1883" s="410"/>
      <c r="Z1883" s="410"/>
    </row>
    <row r="1884" spans="1:26" x14ac:dyDescent="0.25">
      <c r="A1884" s="19"/>
      <c r="B1884" s="18"/>
      <c r="C1884" s="19"/>
      <c r="D1884" s="19"/>
      <c r="E1884" s="26"/>
      <c r="F1884" s="435">
        <f t="shared" si="21"/>
        <v>0</v>
      </c>
      <c r="G1884" s="171"/>
      <c r="H1884" s="171"/>
      <c r="I1884" s="402"/>
      <c r="J1884" s="403"/>
      <c r="K1884" s="403"/>
      <c r="L1884" s="403"/>
      <c r="M1884" s="403"/>
      <c r="N1884" s="404"/>
      <c r="O1884" s="402"/>
      <c r="P1884" s="403"/>
      <c r="Q1884" s="403"/>
      <c r="R1884" s="403"/>
      <c r="S1884" s="403"/>
      <c r="T1884" s="404"/>
      <c r="U1884" s="410"/>
      <c r="V1884" s="410"/>
      <c r="W1884" s="410"/>
      <c r="X1884" s="410"/>
      <c r="Y1884" s="410"/>
      <c r="Z1884" s="410"/>
    </row>
    <row r="1885" spans="1:26" x14ac:dyDescent="0.25">
      <c r="A1885" s="19"/>
      <c r="B1885" s="18"/>
      <c r="C1885" s="19"/>
      <c r="D1885" s="19"/>
      <c r="E1885" s="26"/>
      <c r="F1885" s="435">
        <f t="shared" si="21"/>
        <v>0</v>
      </c>
      <c r="G1885" s="171"/>
      <c r="H1885" s="171"/>
      <c r="I1885" s="402"/>
      <c r="J1885" s="403"/>
      <c r="K1885" s="403"/>
      <c r="L1885" s="403"/>
      <c r="M1885" s="403"/>
      <c r="N1885" s="404"/>
      <c r="O1885" s="402"/>
      <c r="P1885" s="403"/>
      <c r="Q1885" s="403"/>
      <c r="R1885" s="403"/>
      <c r="S1885" s="403"/>
      <c r="T1885" s="404"/>
      <c r="U1885" s="410"/>
      <c r="V1885" s="410"/>
      <c r="W1885" s="410"/>
      <c r="X1885" s="410"/>
      <c r="Y1885" s="410"/>
      <c r="Z1885" s="410"/>
    </row>
    <row r="1886" spans="1:26" x14ac:dyDescent="0.25">
      <c r="A1886" s="19"/>
      <c r="B1886" s="18"/>
      <c r="C1886" s="19"/>
      <c r="D1886" s="19"/>
      <c r="E1886" s="26"/>
      <c r="F1886" s="435">
        <f t="shared" si="21"/>
        <v>0</v>
      </c>
      <c r="G1886" s="171"/>
      <c r="H1886" s="171"/>
      <c r="I1886" s="402"/>
      <c r="J1886" s="403"/>
      <c r="K1886" s="403"/>
      <c r="L1886" s="403"/>
      <c r="M1886" s="403"/>
      <c r="N1886" s="404"/>
      <c r="O1886" s="402"/>
      <c r="P1886" s="403"/>
      <c r="Q1886" s="403"/>
      <c r="R1886" s="403"/>
      <c r="S1886" s="403"/>
      <c r="T1886" s="404"/>
      <c r="U1886" s="410"/>
      <c r="V1886" s="410"/>
      <c r="W1886" s="410"/>
      <c r="X1886" s="410"/>
      <c r="Y1886" s="410"/>
      <c r="Z1886" s="410"/>
    </row>
    <row r="1887" spans="1:26" x14ac:dyDescent="0.25">
      <c r="A1887" s="19"/>
      <c r="B1887" s="18"/>
      <c r="C1887" s="19"/>
      <c r="D1887" s="19"/>
      <c r="E1887" s="26"/>
      <c r="F1887" s="435">
        <f t="shared" si="21"/>
        <v>0</v>
      </c>
      <c r="G1887" s="171"/>
      <c r="H1887" s="171"/>
      <c r="I1887" s="402"/>
      <c r="J1887" s="403"/>
      <c r="K1887" s="403"/>
      <c r="L1887" s="403"/>
      <c r="M1887" s="403"/>
      <c r="N1887" s="404"/>
      <c r="O1887" s="402"/>
      <c r="P1887" s="403"/>
      <c r="Q1887" s="403"/>
      <c r="R1887" s="403"/>
      <c r="S1887" s="403"/>
      <c r="T1887" s="404"/>
      <c r="U1887" s="410"/>
      <c r="V1887" s="410"/>
      <c r="W1887" s="410"/>
      <c r="X1887" s="410"/>
      <c r="Y1887" s="410"/>
      <c r="Z1887" s="410"/>
    </row>
    <row r="1888" spans="1:26" x14ac:dyDescent="0.25">
      <c r="A1888" s="19"/>
      <c r="B1888" s="18"/>
      <c r="C1888" s="19"/>
      <c r="D1888" s="19"/>
      <c r="E1888" s="26"/>
      <c r="F1888" s="435">
        <f t="shared" si="21"/>
        <v>0</v>
      </c>
      <c r="G1888" s="171"/>
      <c r="H1888" s="171"/>
      <c r="I1888" s="402"/>
      <c r="J1888" s="403"/>
      <c r="K1888" s="403"/>
      <c r="L1888" s="403"/>
      <c r="M1888" s="403"/>
      <c r="N1888" s="404"/>
      <c r="O1888" s="402"/>
      <c r="P1888" s="403"/>
      <c r="Q1888" s="403"/>
      <c r="R1888" s="403"/>
      <c r="S1888" s="403"/>
      <c r="T1888" s="404"/>
      <c r="U1888" s="410"/>
      <c r="V1888" s="410"/>
      <c r="W1888" s="410"/>
      <c r="X1888" s="410"/>
      <c r="Y1888" s="410"/>
      <c r="Z1888" s="410"/>
    </row>
    <row r="1889" spans="1:26" x14ac:dyDescent="0.25">
      <c r="A1889" s="19"/>
      <c r="B1889" s="18"/>
      <c r="C1889" s="19"/>
      <c r="D1889" s="19"/>
      <c r="E1889" s="26"/>
      <c r="F1889" s="435">
        <f t="shared" si="21"/>
        <v>0</v>
      </c>
      <c r="G1889" s="171"/>
      <c r="H1889" s="171"/>
      <c r="I1889" s="402"/>
      <c r="J1889" s="403"/>
      <c r="K1889" s="403"/>
      <c r="L1889" s="403"/>
      <c r="M1889" s="403"/>
      <c r="N1889" s="404"/>
      <c r="O1889" s="402"/>
      <c r="P1889" s="403"/>
      <c r="Q1889" s="403"/>
      <c r="R1889" s="403"/>
      <c r="S1889" s="403"/>
      <c r="T1889" s="404"/>
      <c r="U1889" s="410"/>
      <c r="V1889" s="410"/>
      <c r="W1889" s="410"/>
      <c r="X1889" s="410"/>
      <c r="Y1889" s="410"/>
      <c r="Z1889" s="410"/>
    </row>
    <row r="1890" spans="1:26" x14ac:dyDescent="0.25">
      <c r="A1890" s="19"/>
      <c r="B1890" s="18"/>
      <c r="C1890" s="19"/>
      <c r="D1890" s="19"/>
      <c r="E1890" s="26"/>
      <c r="F1890" s="435">
        <f t="shared" si="21"/>
        <v>0</v>
      </c>
      <c r="G1890" s="171"/>
      <c r="H1890" s="171"/>
      <c r="I1890" s="402"/>
      <c r="J1890" s="403"/>
      <c r="K1890" s="403"/>
      <c r="L1890" s="403"/>
      <c r="M1890" s="403"/>
      <c r="N1890" s="404"/>
      <c r="O1890" s="402"/>
      <c r="P1890" s="403"/>
      <c r="Q1890" s="403"/>
      <c r="R1890" s="403"/>
      <c r="S1890" s="403"/>
      <c r="T1890" s="404"/>
      <c r="U1890" s="410"/>
      <c r="V1890" s="410"/>
      <c r="W1890" s="410"/>
      <c r="X1890" s="410"/>
      <c r="Y1890" s="410"/>
      <c r="Z1890" s="410"/>
    </row>
    <row r="1891" spans="1:26" x14ac:dyDescent="0.25">
      <c r="A1891" s="19"/>
      <c r="B1891" s="18"/>
      <c r="C1891" s="19"/>
      <c r="D1891" s="19"/>
      <c r="E1891" s="26"/>
      <c r="F1891" s="435">
        <f t="shared" ref="F1891:F1954" si="22">MOD(H1891-G1891,1)</f>
        <v>0</v>
      </c>
      <c r="G1891" s="171"/>
      <c r="H1891" s="171"/>
      <c r="I1891" s="402"/>
      <c r="J1891" s="403"/>
      <c r="K1891" s="403"/>
      <c r="L1891" s="403"/>
      <c r="M1891" s="403"/>
      <c r="N1891" s="404"/>
      <c r="O1891" s="402"/>
      <c r="P1891" s="403"/>
      <c r="Q1891" s="403"/>
      <c r="R1891" s="403"/>
      <c r="S1891" s="403"/>
      <c r="T1891" s="404"/>
      <c r="U1891" s="410"/>
      <c r="V1891" s="410"/>
      <c r="W1891" s="410"/>
      <c r="X1891" s="410"/>
      <c r="Y1891" s="410"/>
      <c r="Z1891" s="410"/>
    </row>
    <row r="1892" spans="1:26" x14ac:dyDescent="0.25">
      <c r="A1892" s="19"/>
      <c r="B1892" s="18"/>
      <c r="C1892" s="19"/>
      <c r="D1892" s="19"/>
      <c r="E1892" s="26"/>
      <c r="F1892" s="435">
        <f t="shared" si="22"/>
        <v>0</v>
      </c>
      <c r="G1892" s="171"/>
      <c r="H1892" s="171"/>
      <c r="I1892" s="402"/>
      <c r="J1892" s="403"/>
      <c r="K1892" s="403"/>
      <c r="L1892" s="403"/>
      <c r="M1892" s="403"/>
      <c r="N1892" s="404"/>
      <c r="O1892" s="402"/>
      <c r="P1892" s="403"/>
      <c r="Q1892" s="403"/>
      <c r="R1892" s="403"/>
      <c r="S1892" s="403"/>
      <c r="T1892" s="404"/>
      <c r="U1892" s="410"/>
      <c r="V1892" s="410"/>
      <c r="W1892" s="410"/>
      <c r="X1892" s="410"/>
      <c r="Y1892" s="410"/>
      <c r="Z1892" s="410"/>
    </row>
    <row r="1893" spans="1:26" x14ac:dyDescent="0.25">
      <c r="A1893" s="19"/>
      <c r="B1893" s="18"/>
      <c r="C1893" s="19"/>
      <c r="D1893" s="19"/>
      <c r="E1893" s="26"/>
      <c r="F1893" s="435">
        <f t="shared" si="22"/>
        <v>0</v>
      </c>
      <c r="G1893" s="171"/>
      <c r="H1893" s="171"/>
      <c r="I1893" s="402"/>
      <c r="J1893" s="403"/>
      <c r="K1893" s="403"/>
      <c r="L1893" s="403"/>
      <c r="M1893" s="403"/>
      <c r="N1893" s="404"/>
      <c r="O1893" s="402"/>
      <c r="P1893" s="403"/>
      <c r="Q1893" s="403"/>
      <c r="R1893" s="403"/>
      <c r="S1893" s="403"/>
      <c r="T1893" s="404"/>
      <c r="U1893" s="410"/>
      <c r="V1893" s="410"/>
      <c r="W1893" s="410"/>
      <c r="X1893" s="410"/>
      <c r="Y1893" s="410"/>
      <c r="Z1893" s="410"/>
    </row>
    <row r="1894" spans="1:26" x14ac:dyDescent="0.25">
      <c r="A1894" s="19"/>
      <c r="B1894" s="18"/>
      <c r="C1894" s="19"/>
      <c r="D1894" s="19"/>
      <c r="E1894" s="26"/>
      <c r="F1894" s="435">
        <f t="shared" si="22"/>
        <v>0</v>
      </c>
      <c r="G1894" s="171"/>
      <c r="H1894" s="171"/>
      <c r="I1894" s="402"/>
      <c r="J1894" s="403"/>
      <c r="K1894" s="403"/>
      <c r="L1894" s="403"/>
      <c r="M1894" s="403"/>
      <c r="N1894" s="404"/>
      <c r="O1894" s="402"/>
      <c r="P1894" s="403"/>
      <c r="Q1894" s="403"/>
      <c r="R1894" s="403"/>
      <c r="S1894" s="403"/>
      <c r="T1894" s="404"/>
      <c r="U1894" s="410"/>
      <c r="V1894" s="410"/>
      <c r="W1894" s="410"/>
      <c r="X1894" s="410"/>
      <c r="Y1894" s="410"/>
      <c r="Z1894" s="410"/>
    </row>
    <row r="1895" spans="1:26" x14ac:dyDescent="0.25">
      <c r="A1895" s="19"/>
      <c r="B1895" s="18"/>
      <c r="C1895" s="19"/>
      <c r="D1895" s="19"/>
      <c r="E1895" s="26"/>
      <c r="F1895" s="435">
        <f t="shared" si="22"/>
        <v>0</v>
      </c>
      <c r="G1895" s="171"/>
      <c r="H1895" s="171"/>
      <c r="I1895" s="402"/>
      <c r="J1895" s="403"/>
      <c r="K1895" s="403"/>
      <c r="L1895" s="403"/>
      <c r="M1895" s="403"/>
      <c r="N1895" s="404"/>
      <c r="O1895" s="402"/>
      <c r="P1895" s="403"/>
      <c r="Q1895" s="403"/>
      <c r="R1895" s="403"/>
      <c r="S1895" s="403"/>
      <c r="T1895" s="404"/>
      <c r="U1895" s="410"/>
      <c r="V1895" s="410"/>
      <c r="W1895" s="410"/>
      <c r="X1895" s="410"/>
      <c r="Y1895" s="410"/>
      <c r="Z1895" s="410"/>
    </row>
    <row r="1896" spans="1:26" x14ac:dyDescent="0.25">
      <c r="A1896" s="19"/>
      <c r="B1896" s="18"/>
      <c r="C1896" s="19"/>
      <c r="D1896" s="19"/>
      <c r="E1896" s="26"/>
      <c r="F1896" s="435">
        <f t="shared" si="22"/>
        <v>0</v>
      </c>
      <c r="G1896" s="171"/>
      <c r="H1896" s="171"/>
      <c r="I1896" s="402"/>
      <c r="J1896" s="403"/>
      <c r="K1896" s="403"/>
      <c r="L1896" s="403"/>
      <c r="M1896" s="403"/>
      <c r="N1896" s="404"/>
      <c r="O1896" s="402"/>
      <c r="P1896" s="403"/>
      <c r="Q1896" s="403"/>
      <c r="R1896" s="403"/>
      <c r="S1896" s="403"/>
      <c r="T1896" s="404"/>
      <c r="U1896" s="410"/>
      <c r="V1896" s="410"/>
      <c r="W1896" s="410"/>
      <c r="X1896" s="410"/>
      <c r="Y1896" s="410"/>
      <c r="Z1896" s="410"/>
    </row>
    <row r="1897" spans="1:26" x14ac:dyDescent="0.25">
      <c r="A1897" s="19"/>
      <c r="B1897" s="18"/>
      <c r="C1897" s="19"/>
      <c r="D1897" s="19"/>
      <c r="E1897" s="26"/>
      <c r="F1897" s="435">
        <f t="shared" si="22"/>
        <v>0</v>
      </c>
      <c r="G1897" s="171"/>
      <c r="H1897" s="171"/>
      <c r="I1897" s="402"/>
      <c r="J1897" s="403"/>
      <c r="K1897" s="403"/>
      <c r="L1897" s="403"/>
      <c r="M1897" s="403"/>
      <c r="N1897" s="404"/>
      <c r="O1897" s="402"/>
      <c r="P1897" s="403"/>
      <c r="Q1897" s="403"/>
      <c r="R1897" s="403"/>
      <c r="S1897" s="403"/>
      <c r="T1897" s="404"/>
      <c r="U1897" s="410"/>
      <c r="V1897" s="410"/>
      <c r="W1897" s="410"/>
      <c r="X1897" s="410"/>
      <c r="Y1897" s="410"/>
      <c r="Z1897" s="410"/>
    </row>
    <row r="1898" spans="1:26" x14ac:dyDescent="0.25">
      <c r="A1898" s="19"/>
      <c r="B1898" s="18"/>
      <c r="C1898" s="19"/>
      <c r="D1898" s="19"/>
      <c r="E1898" s="26"/>
      <c r="F1898" s="435">
        <f t="shared" si="22"/>
        <v>0</v>
      </c>
      <c r="G1898" s="171"/>
      <c r="H1898" s="171"/>
      <c r="I1898" s="402"/>
      <c r="J1898" s="403"/>
      <c r="K1898" s="403"/>
      <c r="L1898" s="403"/>
      <c r="M1898" s="403"/>
      <c r="N1898" s="404"/>
      <c r="O1898" s="402"/>
      <c r="P1898" s="403"/>
      <c r="Q1898" s="403"/>
      <c r="R1898" s="403"/>
      <c r="S1898" s="403"/>
      <c r="T1898" s="404"/>
      <c r="U1898" s="410"/>
      <c r="V1898" s="410"/>
      <c r="W1898" s="410"/>
      <c r="X1898" s="410"/>
      <c r="Y1898" s="410"/>
      <c r="Z1898" s="410"/>
    </row>
    <row r="1899" spans="1:26" x14ac:dyDescent="0.25">
      <c r="A1899" s="19"/>
      <c r="B1899" s="18"/>
      <c r="C1899" s="19"/>
      <c r="D1899" s="19"/>
      <c r="E1899" s="26"/>
      <c r="F1899" s="435">
        <f t="shared" si="22"/>
        <v>0</v>
      </c>
      <c r="G1899" s="171"/>
      <c r="H1899" s="171"/>
      <c r="I1899" s="402"/>
      <c r="J1899" s="403"/>
      <c r="K1899" s="403"/>
      <c r="L1899" s="403"/>
      <c r="M1899" s="403"/>
      <c r="N1899" s="404"/>
      <c r="O1899" s="402"/>
      <c r="P1899" s="403"/>
      <c r="Q1899" s="403"/>
      <c r="R1899" s="403"/>
      <c r="S1899" s="403"/>
      <c r="T1899" s="404"/>
      <c r="U1899" s="410"/>
      <c r="V1899" s="410"/>
      <c r="W1899" s="410"/>
      <c r="X1899" s="410"/>
      <c r="Y1899" s="410"/>
      <c r="Z1899" s="410"/>
    </row>
    <row r="1900" spans="1:26" x14ac:dyDescent="0.25">
      <c r="A1900" s="19"/>
      <c r="B1900" s="18"/>
      <c r="C1900" s="19"/>
      <c r="D1900" s="19"/>
      <c r="E1900" s="26"/>
      <c r="F1900" s="435">
        <f t="shared" si="22"/>
        <v>0</v>
      </c>
      <c r="G1900" s="171"/>
      <c r="H1900" s="171"/>
      <c r="I1900" s="402"/>
      <c r="J1900" s="403"/>
      <c r="K1900" s="403"/>
      <c r="L1900" s="403"/>
      <c r="M1900" s="403"/>
      <c r="N1900" s="404"/>
      <c r="O1900" s="402"/>
      <c r="P1900" s="403"/>
      <c r="Q1900" s="403"/>
      <c r="R1900" s="403"/>
      <c r="S1900" s="403"/>
      <c r="T1900" s="404"/>
      <c r="U1900" s="410"/>
      <c r="V1900" s="410"/>
      <c r="W1900" s="410"/>
      <c r="X1900" s="410"/>
      <c r="Y1900" s="410"/>
      <c r="Z1900" s="410"/>
    </row>
    <row r="1901" spans="1:26" x14ac:dyDescent="0.25">
      <c r="A1901" s="19"/>
      <c r="B1901" s="18"/>
      <c r="C1901" s="19"/>
      <c r="D1901" s="19"/>
      <c r="E1901" s="26"/>
      <c r="F1901" s="435">
        <f t="shared" si="22"/>
        <v>0</v>
      </c>
      <c r="G1901" s="171"/>
      <c r="H1901" s="171"/>
      <c r="I1901" s="402"/>
      <c r="J1901" s="403"/>
      <c r="K1901" s="403"/>
      <c r="L1901" s="403"/>
      <c r="M1901" s="403"/>
      <c r="N1901" s="404"/>
      <c r="O1901" s="402"/>
      <c r="P1901" s="403"/>
      <c r="Q1901" s="403"/>
      <c r="R1901" s="403"/>
      <c r="S1901" s="403"/>
      <c r="T1901" s="404"/>
      <c r="U1901" s="410"/>
      <c r="V1901" s="410"/>
      <c r="W1901" s="410"/>
      <c r="X1901" s="410"/>
      <c r="Y1901" s="410"/>
      <c r="Z1901" s="410"/>
    </row>
    <row r="1902" spans="1:26" x14ac:dyDescent="0.25">
      <c r="A1902" s="19"/>
      <c r="B1902" s="18"/>
      <c r="C1902" s="19"/>
      <c r="D1902" s="19"/>
      <c r="E1902" s="26"/>
      <c r="F1902" s="435">
        <f t="shared" si="22"/>
        <v>0</v>
      </c>
      <c r="G1902" s="171"/>
      <c r="H1902" s="171"/>
      <c r="I1902" s="402"/>
      <c r="J1902" s="403"/>
      <c r="K1902" s="403"/>
      <c r="L1902" s="403"/>
      <c r="M1902" s="403"/>
      <c r="N1902" s="404"/>
      <c r="O1902" s="402"/>
      <c r="P1902" s="403"/>
      <c r="Q1902" s="403"/>
      <c r="R1902" s="403"/>
      <c r="S1902" s="403"/>
      <c r="T1902" s="404"/>
      <c r="U1902" s="410"/>
      <c r="V1902" s="410"/>
      <c r="W1902" s="410"/>
      <c r="X1902" s="410"/>
      <c r="Y1902" s="410"/>
      <c r="Z1902" s="410"/>
    </row>
    <row r="1903" spans="1:26" x14ac:dyDescent="0.25">
      <c r="A1903" s="19"/>
      <c r="B1903" s="18"/>
      <c r="C1903" s="19"/>
      <c r="D1903" s="19"/>
      <c r="E1903" s="26"/>
      <c r="F1903" s="435">
        <f t="shared" si="22"/>
        <v>0</v>
      </c>
      <c r="G1903" s="171"/>
      <c r="H1903" s="171"/>
      <c r="I1903" s="402"/>
      <c r="J1903" s="403"/>
      <c r="K1903" s="403"/>
      <c r="L1903" s="403"/>
      <c r="M1903" s="403"/>
      <c r="N1903" s="404"/>
      <c r="O1903" s="402"/>
      <c r="P1903" s="403"/>
      <c r="Q1903" s="403"/>
      <c r="R1903" s="403"/>
      <c r="S1903" s="403"/>
      <c r="T1903" s="404"/>
      <c r="U1903" s="410"/>
      <c r="V1903" s="410"/>
      <c r="W1903" s="410"/>
      <c r="X1903" s="410"/>
      <c r="Y1903" s="410"/>
      <c r="Z1903" s="410"/>
    </row>
    <row r="1904" spans="1:26" x14ac:dyDescent="0.25">
      <c r="A1904" s="19"/>
      <c r="B1904" s="18"/>
      <c r="C1904" s="19"/>
      <c r="D1904" s="19"/>
      <c r="E1904" s="26"/>
      <c r="F1904" s="435">
        <f t="shared" si="22"/>
        <v>0</v>
      </c>
      <c r="G1904" s="171"/>
      <c r="H1904" s="171"/>
      <c r="I1904" s="402"/>
      <c r="J1904" s="403"/>
      <c r="K1904" s="403"/>
      <c r="L1904" s="403"/>
      <c r="M1904" s="403"/>
      <c r="N1904" s="404"/>
      <c r="O1904" s="402"/>
      <c r="P1904" s="403"/>
      <c r="Q1904" s="403"/>
      <c r="R1904" s="403"/>
      <c r="S1904" s="403"/>
      <c r="T1904" s="404"/>
      <c r="U1904" s="410"/>
      <c r="V1904" s="410"/>
      <c r="W1904" s="410"/>
      <c r="X1904" s="410"/>
      <c r="Y1904" s="410"/>
      <c r="Z1904" s="410"/>
    </row>
    <row r="1905" spans="1:26" x14ac:dyDescent="0.25">
      <c r="A1905" s="19"/>
      <c r="B1905" s="18"/>
      <c r="C1905" s="19"/>
      <c r="D1905" s="19"/>
      <c r="E1905" s="26"/>
      <c r="F1905" s="435">
        <f t="shared" si="22"/>
        <v>0</v>
      </c>
      <c r="G1905" s="171"/>
      <c r="H1905" s="171"/>
      <c r="I1905" s="402"/>
      <c r="J1905" s="403"/>
      <c r="K1905" s="403"/>
      <c r="L1905" s="403"/>
      <c r="M1905" s="403"/>
      <c r="N1905" s="404"/>
      <c r="O1905" s="402"/>
      <c r="P1905" s="403"/>
      <c r="Q1905" s="403"/>
      <c r="R1905" s="403"/>
      <c r="S1905" s="403"/>
      <c r="T1905" s="404"/>
      <c r="U1905" s="410"/>
      <c r="V1905" s="410"/>
      <c r="W1905" s="410"/>
      <c r="X1905" s="410"/>
      <c r="Y1905" s="410"/>
      <c r="Z1905" s="410"/>
    </row>
    <row r="1906" spans="1:26" x14ac:dyDescent="0.25">
      <c r="A1906" s="19"/>
      <c r="B1906" s="18"/>
      <c r="C1906" s="19"/>
      <c r="D1906" s="19"/>
      <c r="E1906" s="26"/>
      <c r="F1906" s="435">
        <f t="shared" si="22"/>
        <v>0</v>
      </c>
      <c r="G1906" s="171"/>
      <c r="H1906" s="171"/>
      <c r="I1906" s="402"/>
      <c r="J1906" s="403"/>
      <c r="K1906" s="403"/>
      <c r="L1906" s="403"/>
      <c r="M1906" s="403"/>
      <c r="N1906" s="404"/>
      <c r="O1906" s="402"/>
      <c r="P1906" s="403"/>
      <c r="Q1906" s="403"/>
      <c r="R1906" s="403"/>
      <c r="S1906" s="403"/>
      <c r="T1906" s="404"/>
      <c r="U1906" s="410"/>
      <c r="V1906" s="410"/>
      <c r="W1906" s="410"/>
      <c r="X1906" s="410"/>
      <c r="Y1906" s="410"/>
      <c r="Z1906" s="410"/>
    </row>
    <row r="1907" spans="1:26" x14ac:dyDescent="0.25">
      <c r="A1907" s="19"/>
      <c r="B1907" s="18"/>
      <c r="C1907" s="19"/>
      <c r="D1907" s="19"/>
      <c r="E1907" s="26"/>
      <c r="F1907" s="435">
        <f t="shared" si="22"/>
        <v>0</v>
      </c>
      <c r="G1907" s="171"/>
      <c r="H1907" s="171"/>
      <c r="I1907" s="402"/>
      <c r="J1907" s="403"/>
      <c r="K1907" s="403"/>
      <c r="L1907" s="403"/>
      <c r="M1907" s="403"/>
      <c r="N1907" s="404"/>
      <c r="O1907" s="402"/>
      <c r="P1907" s="403"/>
      <c r="Q1907" s="403"/>
      <c r="R1907" s="403"/>
      <c r="S1907" s="403"/>
      <c r="T1907" s="404"/>
      <c r="U1907" s="410"/>
      <c r="V1907" s="410"/>
      <c r="W1907" s="410"/>
      <c r="X1907" s="410"/>
      <c r="Y1907" s="410"/>
      <c r="Z1907" s="410"/>
    </row>
    <row r="1908" spans="1:26" x14ac:dyDescent="0.25">
      <c r="A1908" s="19"/>
      <c r="B1908" s="18"/>
      <c r="C1908" s="19"/>
      <c r="D1908" s="19"/>
      <c r="E1908" s="26"/>
      <c r="F1908" s="435">
        <f t="shared" si="22"/>
        <v>0</v>
      </c>
      <c r="G1908" s="171"/>
      <c r="H1908" s="171"/>
      <c r="I1908" s="402"/>
      <c r="J1908" s="403"/>
      <c r="K1908" s="403"/>
      <c r="L1908" s="403"/>
      <c r="M1908" s="403"/>
      <c r="N1908" s="404"/>
      <c r="O1908" s="402"/>
      <c r="P1908" s="403"/>
      <c r="Q1908" s="403"/>
      <c r="R1908" s="403"/>
      <c r="S1908" s="403"/>
      <c r="T1908" s="404"/>
      <c r="U1908" s="410"/>
      <c r="V1908" s="410"/>
      <c r="W1908" s="410"/>
      <c r="X1908" s="410"/>
      <c r="Y1908" s="410"/>
      <c r="Z1908" s="410"/>
    </row>
    <row r="1909" spans="1:26" x14ac:dyDescent="0.25">
      <c r="A1909" s="19"/>
      <c r="B1909" s="18"/>
      <c r="C1909" s="19"/>
      <c r="D1909" s="19"/>
      <c r="E1909" s="26"/>
      <c r="F1909" s="435">
        <f t="shared" si="22"/>
        <v>0</v>
      </c>
      <c r="G1909" s="171"/>
      <c r="H1909" s="171"/>
      <c r="I1909" s="402"/>
      <c r="J1909" s="403"/>
      <c r="K1909" s="403"/>
      <c r="L1909" s="403"/>
      <c r="M1909" s="403"/>
      <c r="N1909" s="404"/>
      <c r="O1909" s="402"/>
      <c r="P1909" s="403"/>
      <c r="Q1909" s="403"/>
      <c r="R1909" s="403"/>
      <c r="S1909" s="403"/>
      <c r="T1909" s="404"/>
      <c r="U1909" s="410"/>
      <c r="V1909" s="410"/>
      <c r="W1909" s="410"/>
      <c r="X1909" s="410"/>
      <c r="Y1909" s="410"/>
      <c r="Z1909" s="410"/>
    </row>
    <row r="1910" spans="1:26" x14ac:dyDescent="0.25">
      <c r="A1910" s="19"/>
      <c r="B1910" s="18"/>
      <c r="C1910" s="19"/>
      <c r="D1910" s="19"/>
      <c r="E1910" s="26"/>
      <c r="F1910" s="435">
        <f t="shared" si="22"/>
        <v>0</v>
      </c>
      <c r="G1910" s="171"/>
      <c r="H1910" s="171"/>
      <c r="I1910" s="402"/>
      <c r="J1910" s="403"/>
      <c r="K1910" s="403"/>
      <c r="L1910" s="403"/>
      <c r="M1910" s="403"/>
      <c r="N1910" s="404"/>
      <c r="O1910" s="402"/>
      <c r="P1910" s="403"/>
      <c r="Q1910" s="403"/>
      <c r="R1910" s="403"/>
      <c r="S1910" s="403"/>
      <c r="T1910" s="404"/>
      <c r="U1910" s="410"/>
      <c r="V1910" s="410"/>
      <c r="W1910" s="410"/>
      <c r="X1910" s="410"/>
      <c r="Y1910" s="410"/>
      <c r="Z1910" s="410"/>
    </row>
    <row r="1911" spans="1:26" x14ac:dyDescent="0.25">
      <c r="A1911" s="19"/>
      <c r="B1911" s="18"/>
      <c r="C1911" s="19"/>
      <c r="D1911" s="19"/>
      <c r="E1911" s="26"/>
      <c r="F1911" s="435">
        <f t="shared" si="22"/>
        <v>0</v>
      </c>
      <c r="G1911" s="171"/>
      <c r="H1911" s="171"/>
      <c r="I1911" s="402"/>
      <c r="J1911" s="403"/>
      <c r="K1911" s="403"/>
      <c r="L1911" s="403"/>
      <c r="M1911" s="403"/>
      <c r="N1911" s="404"/>
      <c r="O1911" s="402"/>
      <c r="P1911" s="403"/>
      <c r="Q1911" s="403"/>
      <c r="R1911" s="403"/>
      <c r="S1911" s="403"/>
      <c r="T1911" s="404"/>
      <c r="U1911" s="410"/>
      <c r="V1911" s="410"/>
      <c r="W1911" s="410"/>
      <c r="X1911" s="410"/>
      <c r="Y1911" s="410"/>
      <c r="Z1911" s="410"/>
    </row>
    <row r="1912" spans="1:26" x14ac:dyDescent="0.25">
      <c r="A1912" s="19"/>
      <c r="B1912" s="18"/>
      <c r="C1912" s="19"/>
      <c r="D1912" s="19"/>
      <c r="E1912" s="26"/>
      <c r="F1912" s="435">
        <f t="shared" si="22"/>
        <v>0</v>
      </c>
      <c r="G1912" s="171"/>
      <c r="H1912" s="171"/>
      <c r="I1912" s="402"/>
      <c r="J1912" s="403"/>
      <c r="K1912" s="403"/>
      <c r="L1912" s="403"/>
      <c r="M1912" s="403"/>
      <c r="N1912" s="404"/>
      <c r="O1912" s="402"/>
      <c r="P1912" s="403"/>
      <c r="Q1912" s="403"/>
      <c r="R1912" s="403"/>
      <c r="S1912" s="403"/>
      <c r="T1912" s="404"/>
      <c r="U1912" s="410"/>
      <c r="V1912" s="410"/>
      <c r="W1912" s="410"/>
      <c r="X1912" s="410"/>
      <c r="Y1912" s="410"/>
      <c r="Z1912" s="410"/>
    </row>
    <row r="1913" spans="1:26" x14ac:dyDescent="0.25">
      <c r="A1913" s="19"/>
      <c r="B1913" s="18"/>
      <c r="C1913" s="19"/>
      <c r="D1913" s="19"/>
      <c r="E1913" s="26"/>
      <c r="F1913" s="435">
        <f t="shared" si="22"/>
        <v>0</v>
      </c>
      <c r="G1913" s="171"/>
      <c r="H1913" s="171"/>
      <c r="I1913" s="402"/>
      <c r="J1913" s="403"/>
      <c r="K1913" s="403"/>
      <c r="L1913" s="403"/>
      <c r="M1913" s="403"/>
      <c r="N1913" s="404"/>
      <c r="O1913" s="402"/>
      <c r="P1913" s="403"/>
      <c r="Q1913" s="403"/>
      <c r="R1913" s="403"/>
      <c r="S1913" s="403"/>
      <c r="T1913" s="404"/>
      <c r="U1913" s="410"/>
      <c r="V1913" s="410"/>
      <c r="W1913" s="410"/>
      <c r="X1913" s="410"/>
      <c r="Y1913" s="410"/>
      <c r="Z1913" s="410"/>
    </row>
    <row r="1914" spans="1:26" x14ac:dyDescent="0.25">
      <c r="A1914" s="19"/>
      <c r="B1914" s="18"/>
      <c r="C1914" s="19"/>
      <c r="D1914" s="19"/>
      <c r="E1914" s="26"/>
      <c r="F1914" s="435">
        <f t="shared" si="22"/>
        <v>0</v>
      </c>
      <c r="G1914" s="171"/>
      <c r="H1914" s="171"/>
      <c r="I1914" s="402"/>
      <c r="J1914" s="403"/>
      <c r="K1914" s="403"/>
      <c r="L1914" s="403"/>
      <c r="M1914" s="403"/>
      <c r="N1914" s="404"/>
      <c r="O1914" s="402"/>
      <c r="P1914" s="403"/>
      <c r="Q1914" s="403"/>
      <c r="R1914" s="403"/>
      <c r="S1914" s="403"/>
      <c r="T1914" s="404"/>
      <c r="U1914" s="410"/>
      <c r="V1914" s="410"/>
      <c r="W1914" s="410"/>
      <c r="X1914" s="410"/>
      <c r="Y1914" s="410"/>
      <c r="Z1914" s="410"/>
    </row>
    <row r="1915" spans="1:26" x14ac:dyDescent="0.25">
      <c r="A1915" s="19"/>
      <c r="B1915" s="18"/>
      <c r="C1915" s="19"/>
      <c r="D1915" s="19"/>
      <c r="E1915" s="26"/>
      <c r="F1915" s="435">
        <f t="shared" si="22"/>
        <v>0</v>
      </c>
      <c r="G1915" s="171"/>
      <c r="H1915" s="171"/>
      <c r="I1915" s="402"/>
      <c r="J1915" s="403"/>
      <c r="K1915" s="403"/>
      <c r="L1915" s="403"/>
      <c r="M1915" s="403"/>
      <c r="N1915" s="404"/>
      <c r="O1915" s="402"/>
      <c r="P1915" s="403"/>
      <c r="Q1915" s="403"/>
      <c r="R1915" s="403"/>
      <c r="S1915" s="403"/>
      <c r="T1915" s="404"/>
      <c r="U1915" s="410"/>
      <c r="V1915" s="410"/>
      <c r="W1915" s="410"/>
      <c r="X1915" s="410"/>
      <c r="Y1915" s="410"/>
      <c r="Z1915" s="410"/>
    </row>
    <row r="1916" spans="1:26" x14ac:dyDescent="0.25">
      <c r="A1916" s="19"/>
      <c r="B1916" s="18"/>
      <c r="C1916" s="19"/>
      <c r="D1916" s="19"/>
      <c r="E1916" s="26"/>
      <c r="F1916" s="435">
        <f t="shared" si="22"/>
        <v>0</v>
      </c>
      <c r="G1916" s="171"/>
      <c r="H1916" s="171"/>
      <c r="I1916" s="402"/>
      <c r="J1916" s="403"/>
      <c r="K1916" s="403"/>
      <c r="L1916" s="403"/>
      <c r="M1916" s="403"/>
      <c r="N1916" s="404"/>
      <c r="O1916" s="402"/>
      <c r="P1916" s="403"/>
      <c r="Q1916" s="403"/>
      <c r="R1916" s="403"/>
      <c r="S1916" s="403"/>
      <c r="T1916" s="404"/>
      <c r="U1916" s="410"/>
      <c r="V1916" s="410"/>
      <c r="W1916" s="410"/>
      <c r="X1916" s="410"/>
      <c r="Y1916" s="410"/>
      <c r="Z1916" s="410"/>
    </row>
    <row r="1917" spans="1:26" x14ac:dyDescent="0.25">
      <c r="A1917" s="19"/>
      <c r="B1917" s="18"/>
      <c r="C1917" s="19"/>
      <c r="D1917" s="19"/>
      <c r="E1917" s="26"/>
      <c r="F1917" s="435">
        <f t="shared" si="22"/>
        <v>0</v>
      </c>
      <c r="G1917" s="171"/>
      <c r="H1917" s="171"/>
      <c r="I1917" s="402"/>
      <c r="J1917" s="403"/>
      <c r="K1917" s="403"/>
      <c r="L1917" s="403"/>
      <c r="M1917" s="403"/>
      <c r="N1917" s="404"/>
      <c r="O1917" s="402"/>
      <c r="P1917" s="403"/>
      <c r="Q1917" s="403"/>
      <c r="R1917" s="403"/>
      <c r="S1917" s="403"/>
      <c r="T1917" s="404"/>
      <c r="U1917" s="410"/>
      <c r="V1917" s="410"/>
      <c r="W1917" s="410"/>
      <c r="X1917" s="410"/>
      <c r="Y1917" s="410"/>
      <c r="Z1917" s="410"/>
    </row>
    <row r="1918" spans="1:26" x14ac:dyDescent="0.25">
      <c r="A1918" s="19"/>
      <c r="B1918" s="18"/>
      <c r="C1918" s="19"/>
      <c r="D1918" s="19"/>
      <c r="E1918" s="26"/>
      <c r="F1918" s="435">
        <f t="shared" si="22"/>
        <v>0</v>
      </c>
      <c r="G1918" s="171"/>
      <c r="H1918" s="171"/>
      <c r="I1918" s="402"/>
      <c r="J1918" s="403"/>
      <c r="K1918" s="403"/>
      <c r="L1918" s="403"/>
      <c r="M1918" s="403"/>
      <c r="N1918" s="404"/>
      <c r="O1918" s="402"/>
      <c r="P1918" s="403"/>
      <c r="Q1918" s="403"/>
      <c r="R1918" s="403"/>
      <c r="S1918" s="403"/>
      <c r="T1918" s="404"/>
      <c r="U1918" s="410"/>
      <c r="V1918" s="410"/>
      <c r="W1918" s="410"/>
      <c r="X1918" s="410"/>
      <c r="Y1918" s="410"/>
      <c r="Z1918" s="410"/>
    </row>
    <row r="1919" spans="1:26" x14ac:dyDescent="0.25">
      <c r="A1919" s="19"/>
      <c r="B1919" s="18"/>
      <c r="C1919" s="19"/>
      <c r="D1919" s="19"/>
      <c r="E1919" s="26"/>
      <c r="F1919" s="435">
        <f t="shared" si="22"/>
        <v>0</v>
      </c>
      <c r="G1919" s="171"/>
      <c r="H1919" s="171"/>
      <c r="I1919" s="402"/>
      <c r="J1919" s="403"/>
      <c r="K1919" s="403"/>
      <c r="L1919" s="403"/>
      <c r="M1919" s="403"/>
      <c r="N1919" s="404"/>
      <c r="O1919" s="402"/>
      <c r="P1919" s="403"/>
      <c r="Q1919" s="403"/>
      <c r="R1919" s="403"/>
      <c r="S1919" s="403"/>
      <c r="T1919" s="404"/>
      <c r="U1919" s="410"/>
      <c r="V1919" s="410"/>
      <c r="W1919" s="410"/>
      <c r="X1919" s="410"/>
      <c r="Y1919" s="410"/>
      <c r="Z1919" s="410"/>
    </row>
    <row r="1920" spans="1:26" x14ac:dyDescent="0.25">
      <c r="A1920" s="19"/>
      <c r="B1920" s="18"/>
      <c r="C1920" s="19"/>
      <c r="D1920" s="19"/>
      <c r="E1920" s="26"/>
      <c r="F1920" s="435">
        <f t="shared" si="22"/>
        <v>0</v>
      </c>
      <c r="G1920" s="171"/>
      <c r="H1920" s="171"/>
      <c r="I1920" s="402"/>
      <c r="J1920" s="403"/>
      <c r="K1920" s="403"/>
      <c r="L1920" s="403"/>
      <c r="M1920" s="403"/>
      <c r="N1920" s="404"/>
      <c r="O1920" s="402"/>
      <c r="P1920" s="403"/>
      <c r="Q1920" s="403"/>
      <c r="R1920" s="403"/>
      <c r="S1920" s="403"/>
      <c r="T1920" s="404"/>
      <c r="U1920" s="410"/>
      <c r="V1920" s="410"/>
      <c r="W1920" s="410"/>
      <c r="X1920" s="410"/>
      <c r="Y1920" s="410"/>
      <c r="Z1920" s="410"/>
    </row>
    <row r="1921" spans="1:26" x14ac:dyDescent="0.25">
      <c r="A1921" s="19"/>
      <c r="B1921" s="18"/>
      <c r="C1921" s="19"/>
      <c r="D1921" s="19"/>
      <c r="E1921" s="26"/>
      <c r="F1921" s="435">
        <f t="shared" si="22"/>
        <v>0</v>
      </c>
      <c r="G1921" s="171"/>
      <c r="H1921" s="171"/>
      <c r="I1921" s="402"/>
      <c r="J1921" s="403"/>
      <c r="K1921" s="403"/>
      <c r="L1921" s="403"/>
      <c r="M1921" s="403"/>
      <c r="N1921" s="404"/>
      <c r="O1921" s="402"/>
      <c r="P1921" s="403"/>
      <c r="Q1921" s="403"/>
      <c r="R1921" s="403"/>
      <c r="S1921" s="403"/>
      <c r="T1921" s="404"/>
      <c r="U1921" s="410"/>
      <c r="V1921" s="410"/>
      <c r="W1921" s="410"/>
      <c r="X1921" s="410"/>
      <c r="Y1921" s="410"/>
      <c r="Z1921" s="410"/>
    </row>
    <row r="1922" spans="1:26" x14ac:dyDescent="0.25">
      <c r="A1922" s="19"/>
      <c r="B1922" s="18"/>
      <c r="C1922" s="19"/>
      <c r="D1922" s="19"/>
      <c r="E1922" s="26"/>
      <c r="F1922" s="435">
        <f t="shared" si="22"/>
        <v>0</v>
      </c>
      <c r="G1922" s="171"/>
      <c r="H1922" s="171"/>
      <c r="I1922" s="402"/>
      <c r="J1922" s="403"/>
      <c r="K1922" s="403"/>
      <c r="L1922" s="403"/>
      <c r="M1922" s="403"/>
      <c r="N1922" s="404"/>
      <c r="O1922" s="402"/>
      <c r="P1922" s="403"/>
      <c r="Q1922" s="403"/>
      <c r="R1922" s="403"/>
      <c r="S1922" s="403"/>
      <c r="T1922" s="404"/>
      <c r="U1922" s="410"/>
      <c r="V1922" s="410"/>
      <c r="W1922" s="410"/>
      <c r="X1922" s="410"/>
      <c r="Y1922" s="410"/>
      <c r="Z1922" s="410"/>
    </row>
    <row r="1923" spans="1:26" x14ac:dyDescent="0.25">
      <c r="A1923" s="19"/>
      <c r="B1923" s="18"/>
      <c r="C1923" s="19"/>
      <c r="D1923" s="19"/>
      <c r="E1923" s="26"/>
      <c r="F1923" s="435">
        <f t="shared" si="22"/>
        <v>0</v>
      </c>
      <c r="G1923" s="171"/>
      <c r="H1923" s="171"/>
      <c r="I1923" s="402"/>
      <c r="J1923" s="403"/>
      <c r="K1923" s="403"/>
      <c r="L1923" s="403"/>
      <c r="M1923" s="403"/>
      <c r="N1923" s="404"/>
      <c r="O1923" s="402"/>
      <c r="P1923" s="403"/>
      <c r="Q1923" s="403"/>
      <c r="R1923" s="403"/>
      <c r="S1923" s="403"/>
      <c r="T1923" s="404"/>
      <c r="U1923" s="410"/>
      <c r="V1923" s="410"/>
      <c r="W1923" s="410"/>
      <c r="X1923" s="410"/>
      <c r="Y1923" s="410"/>
      <c r="Z1923" s="410"/>
    </row>
    <row r="1924" spans="1:26" x14ac:dyDescent="0.25">
      <c r="A1924" s="19"/>
      <c r="B1924" s="18"/>
      <c r="C1924" s="19"/>
      <c r="D1924" s="19"/>
      <c r="E1924" s="26"/>
      <c r="F1924" s="435">
        <f t="shared" si="22"/>
        <v>0</v>
      </c>
      <c r="G1924" s="171"/>
      <c r="H1924" s="171"/>
      <c r="I1924" s="402"/>
      <c r="J1924" s="403"/>
      <c r="K1924" s="403"/>
      <c r="L1924" s="403"/>
      <c r="M1924" s="403"/>
      <c r="N1924" s="404"/>
      <c r="O1924" s="402"/>
      <c r="P1924" s="403"/>
      <c r="Q1924" s="403"/>
      <c r="R1924" s="403"/>
      <c r="S1924" s="403"/>
      <c r="T1924" s="404"/>
      <c r="U1924" s="410"/>
      <c r="V1924" s="410"/>
      <c r="W1924" s="410"/>
      <c r="X1924" s="410"/>
      <c r="Y1924" s="410"/>
      <c r="Z1924" s="410"/>
    </row>
    <row r="1925" spans="1:26" x14ac:dyDescent="0.25">
      <c r="A1925" s="19"/>
      <c r="B1925" s="18"/>
      <c r="C1925" s="19"/>
      <c r="D1925" s="19"/>
      <c r="E1925" s="26"/>
      <c r="F1925" s="435">
        <f t="shared" si="22"/>
        <v>0</v>
      </c>
      <c r="G1925" s="171"/>
      <c r="H1925" s="171"/>
      <c r="I1925" s="402"/>
      <c r="J1925" s="403"/>
      <c r="K1925" s="403"/>
      <c r="L1925" s="403"/>
      <c r="M1925" s="403"/>
      <c r="N1925" s="404"/>
      <c r="O1925" s="402"/>
      <c r="P1925" s="403"/>
      <c r="Q1925" s="403"/>
      <c r="R1925" s="403"/>
      <c r="S1925" s="403"/>
      <c r="T1925" s="404"/>
      <c r="U1925" s="410"/>
      <c r="V1925" s="410"/>
      <c r="W1925" s="410"/>
      <c r="X1925" s="410"/>
      <c r="Y1925" s="410"/>
      <c r="Z1925" s="410"/>
    </row>
    <row r="1926" spans="1:26" x14ac:dyDescent="0.25">
      <c r="A1926" s="19"/>
      <c r="B1926" s="18"/>
      <c r="C1926" s="19"/>
      <c r="D1926" s="19"/>
      <c r="E1926" s="26"/>
      <c r="F1926" s="435">
        <f t="shared" si="22"/>
        <v>0</v>
      </c>
      <c r="G1926" s="171"/>
      <c r="H1926" s="171"/>
      <c r="I1926" s="402"/>
      <c r="J1926" s="403"/>
      <c r="K1926" s="403"/>
      <c r="L1926" s="403"/>
      <c r="M1926" s="403"/>
      <c r="N1926" s="404"/>
      <c r="O1926" s="402"/>
      <c r="P1926" s="403"/>
      <c r="Q1926" s="403"/>
      <c r="R1926" s="403"/>
      <c r="S1926" s="403"/>
      <c r="T1926" s="404"/>
      <c r="U1926" s="410"/>
      <c r="V1926" s="410"/>
      <c r="W1926" s="410"/>
      <c r="X1926" s="410"/>
      <c r="Y1926" s="410"/>
      <c r="Z1926" s="410"/>
    </row>
    <row r="1927" spans="1:26" x14ac:dyDescent="0.25">
      <c r="A1927" s="19"/>
      <c r="B1927" s="18"/>
      <c r="C1927" s="19"/>
      <c r="D1927" s="19"/>
      <c r="E1927" s="26"/>
      <c r="F1927" s="435">
        <f t="shared" si="22"/>
        <v>0</v>
      </c>
      <c r="G1927" s="171"/>
      <c r="H1927" s="171"/>
      <c r="I1927" s="402"/>
      <c r="J1927" s="403"/>
      <c r="K1927" s="403"/>
      <c r="L1927" s="403"/>
      <c r="M1927" s="403"/>
      <c r="N1927" s="404"/>
      <c r="O1927" s="402"/>
      <c r="P1927" s="403"/>
      <c r="Q1927" s="403"/>
      <c r="R1927" s="403"/>
      <c r="S1927" s="403"/>
      <c r="T1927" s="404"/>
      <c r="U1927" s="410"/>
      <c r="V1927" s="410"/>
      <c r="W1927" s="410"/>
      <c r="X1927" s="410"/>
      <c r="Y1927" s="410"/>
      <c r="Z1927" s="410"/>
    </row>
    <row r="1928" spans="1:26" x14ac:dyDescent="0.25">
      <c r="A1928" s="19"/>
      <c r="B1928" s="18"/>
      <c r="C1928" s="19"/>
      <c r="D1928" s="19"/>
      <c r="E1928" s="26"/>
      <c r="F1928" s="435">
        <f t="shared" si="22"/>
        <v>0</v>
      </c>
      <c r="G1928" s="171"/>
      <c r="H1928" s="171"/>
      <c r="I1928" s="402"/>
      <c r="J1928" s="403"/>
      <c r="K1928" s="403"/>
      <c r="L1928" s="403"/>
      <c r="M1928" s="403"/>
      <c r="N1928" s="404"/>
      <c r="O1928" s="402"/>
      <c r="P1928" s="403"/>
      <c r="Q1928" s="403"/>
      <c r="R1928" s="403"/>
      <c r="S1928" s="403"/>
      <c r="T1928" s="404"/>
      <c r="U1928" s="410"/>
      <c r="V1928" s="410"/>
      <c r="W1928" s="410"/>
      <c r="X1928" s="410"/>
      <c r="Y1928" s="410"/>
      <c r="Z1928" s="410"/>
    </row>
    <row r="1929" spans="1:26" x14ac:dyDescent="0.25">
      <c r="A1929" s="19"/>
      <c r="B1929" s="18"/>
      <c r="C1929" s="19"/>
      <c r="D1929" s="19"/>
      <c r="E1929" s="26"/>
      <c r="F1929" s="435">
        <f t="shared" si="22"/>
        <v>0</v>
      </c>
      <c r="G1929" s="171"/>
      <c r="H1929" s="171"/>
      <c r="I1929" s="402"/>
      <c r="J1929" s="403"/>
      <c r="K1929" s="403"/>
      <c r="L1929" s="403"/>
      <c r="M1929" s="403"/>
      <c r="N1929" s="404"/>
      <c r="O1929" s="402"/>
      <c r="P1929" s="403"/>
      <c r="Q1929" s="403"/>
      <c r="R1929" s="403"/>
      <c r="S1929" s="403"/>
      <c r="T1929" s="404"/>
      <c r="U1929" s="410"/>
      <c r="V1929" s="410"/>
      <c r="W1929" s="410"/>
      <c r="X1929" s="410"/>
      <c r="Y1929" s="410"/>
      <c r="Z1929" s="410"/>
    </row>
    <row r="1930" spans="1:26" x14ac:dyDescent="0.25">
      <c r="A1930" s="19"/>
      <c r="B1930" s="18"/>
      <c r="C1930" s="19"/>
      <c r="D1930" s="19"/>
      <c r="E1930" s="26"/>
      <c r="F1930" s="435">
        <f t="shared" si="22"/>
        <v>0</v>
      </c>
      <c r="G1930" s="171"/>
      <c r="H1930" s="171"/>
      <c r="I1930" s="402"/>
      <c r="J1930" s="403"/>
      <c r="K1930" s="403"/>
      <c r="L1930" s="403"/>
      <c r="M1930" s="403"/>
      <c r="N1930" s="404"/>
      <c r="O1930" s="402"/>
      <c r="P1930" s="403"/>
      <c r="Q1930" s="403"/>
      <c r="R1930" s="403"/>
      <c r="S1930" s="403"/>
      <c r="T1930" s="404"/>
      <c r="U1930" s="410"/>
      <c r="V1930" s="410"/>
      <c r="W1930" s="410"/>
      <c r="X1930" s="410"/>
      <c r="Y1930" s="410"/>
      <c r="Z1930" s="410"/>
    </row>
    <row r="1931" spans="1:26" x14ac:dyDescent="0.25">
      <c r="A1931" s="19"/>
      <c r="B1931" s="18"/>
      <c r="C1931" s="19"/>
      <c r="D1931" s="19"/>
      <c r="E1931" s="26"/>
      <c r="F1931" s="435">
        <f t="shared" si="22"/>
        <v>0</v>
      </c>
      <c r="G1931" s="171"/>
      <c r="H1931" s="171"/>
      <c r="I1931" s="402"/>
      <c r="J1931" s="403"/>
      <c r="K1931" s="403"/>
      <c r="L1931" s="403"/>
      <c r="M1931" s="403"/>
      <c r="N1931" s="404"/>
      <c r="O1931" s="402"/>
      <c r="P1931" s="403"/>
      <c r="Q1931" s="403"/>
      <c r="R1931" s="403"/>
      <c r="S1931" s="403"/>
      <c r="T1931" s="404"/>
      <c r="U1931" s="410"/>
      <c r="V1931" s="410"/>
      <c r="W1931" s="410"/>
      <c r="X1931" s="410"/>
      <c r="Y1931" s="410"/>
      <c r="Z1931" s="410"/>
    </row>
    <row r="1932" spans="1:26" x14ac:dyDescent="0.25">
      <c r="A1932" s="19"/>
      <c r="B1932" s="18"/>
      <c r="C1932" s="19"/>
      <c r="D1932" s="19"/>
      <c r="E1932" s="26"/>
      <c r="F1932" s="435">
        <f t="shared" si="22"/>
        <v>0</v>
      </c>
      <c r="G1932" s="171"/>
      <c r="H1932" s="171"/>
      <c r="I1932" s="402"/>
      <c r="J1932" s="403"/>
      <c r="K1932" s="403"/>
      <c r="L1932" s="403"/>
      <c r="M1932" s="403"/>
      <c r="N1932" s="404"/>
      <c r="O1932" s="402"/>
      <c r="P1932" s="403"/>
      <c r="Q1932" s="403"/>
      <c r="R1932" s="403"/>
      <c r="S1932" s="403"/>
      <c r="T1932" s="404"/>
      <c r="U1932" s="410"/>
      <c r="V1932" s="410"/>
      <c r="W1932" s="410"/>
      <c r="X1932" s="410"/>
      <c r="Y1932" s="410"/>
      <c r="Z1932" s="410"/>
    </row>
    <row r="1933" spans="1:26" x14ac:dyDescent="0.25">
      <c r="A1933" s="19"/>
      <c r="B1933" s="18"/>
      <c r="C1933" s="19"/>
      <c r="D1933" s="19"/>
      <c r="E1933" s="26"/>
      <c r="F1933" s="435">
        <f t="shared" si="22"/>
        <v>0</v>
      </c>
      <c r="G1933" s="171"/>
      <c r="H1933" s="171"/>
      <c r="I1933" s="402"/>
      <c r="J1933" s="403"/>
      <c r="K1933" s="403"/>
      <c r="L1933" s="403"/>
      <c r="M1933" s="403"/>
      <c r="N1933" s="404"/>
      <c r="O1933" s="402"/>
      <c r="P1933" s="403"/>
      <c r="Q1933" s="403"/>
      <c r="R1933" s="403"/>
      <c r="S1933" s="403"/>
      <c r="T1933" s="404"/>
      <c r="U1933" s="410"/>
      <c r="V1933" s="410"/>
      <c r="W1933" s="410"/>
      <c r="X1933" s="410"/>
      <c r="Y1933" s="410"/>
      <c r="Z1933" s="410"/>
    </row>
    <row r="1934" spans="1:26" x14ac:dyDescent="0.25">
      <c r="A1934" s="19"/>
      <c r="B1934" s="18"/>
      <c r="C1934" s="19"/>
      <c r="D1934" s="19"/>
      <c r="E1934" s="26"/>
      <c r="F1934" s="435">
        <f t="shared" si="22"/>
        <v>0</v>
      </c>
      <c r="G1934" s="171"/>
      <c r="H1934" s="171"/>
      <c r="I1934" s="402"/>
      <c r="J1934" s="403"/>
      <c r="K1934" s="403"/>
      <c r="L1934" s="403"/>
      <c r="M1934" s="403"/>
      <c r="N1934" s="404"/>
      <c r="O1934" s="402"/>
      <c r="P1934" s="403"/>
      <c r="Q1934" s="403"/>
      <c r="R1934" s="403"/>
      <c r="S1934" s="403"/>
      <c r="T1934" s="404"/>
      <c r="U1934" s="410"/>
      <c r="V1934" s="410"/>
      <c r="W1934" s="410"/>
      <c r="X1934" s="410"/>
      <c r="Y1934" s="410"/>
      <c r="Z1934" s="410"/>
    </row>
    <row r="1935" spans="1:26" x14ac:dyDescent="0.25">
      <c r="A1935" s="19"/>
      <c r="B1935" s="18"/>
      <c r="C1935" s="19"/>
      <c r="D1935" s="19"/>
      <c r="E1935" s="26"/>
      <c r="F1935" s="435">
        <f t="shared" si="22"/>
        <v>0</v>
      </c>
      <c r="G1935" s="171"/>
      <c r="H1935" s="171"/>
      <c r="I1935" s="402"/>
      <c r="J1935" s="403"/>
      <c r="K1935" s="403"/>
      <c r="L1935" s="403"/>
      <c r="M1935" s="403"/>
      <c r="N1935" s="404"/>
      <c r="O1935" s="402"/>
      <c r="P1935" s="403"/>
      <c r="Q1935" s="403"/>
      <c r="R1935" s="403"/>
      <c r="S1935" s="403"/>
      <c r="T1935" s="404"/>
      <c r="U1935" s="410"/>
      <c r="V1935" s="410"/>
      <c r="W1935" s="410"/>
      <c r="X1935" s="410"/>
      <c r="Y1935" s="410"/>
      <c r="Z1935" s="410"/>
    </row>
    <row r="1936" spans="1:26" x14ac:dyDescent="0.25">
      <c r="A1936" s="19"/>
      <c r="B1936" s="18"/>
      <c r="C1936" s="19"/>
      <c r="D1936" s="19"/>
      <c r="E1936" s="26"/>
      <c r="F1936" s="435">
        <f t="shared" si="22"/>
        <v>0</v>
      </c>
      <c r="G1936" s="171"/>
      <c r="H1936" s="171"/>
      <c r="I1936" s="402"/>
      <c r="J1936" s="403"/>
      <c r="K1936" s="403"/>
      <c r="L1936" s="403"/>
      <c r="M1936" s="403"/>
      <c r="N1936" s="404"/>
      <c r="O1936" s="402"/>
      <c r="P1936" s="403"/>
      <c r="Q1936" s="403"/>
      <c r="R1936" s="403"/>
      <c r="S1936" s="403"/>
      <c r="T1936" s="404"/>
      <c r="U1936" s="410"/>
      <c r="V1936" s="410"/>
      <c r="W1936" s="410"/>
      <c r="X1936" s="410"/>
      <c r="Y1936" s="410"/>
      <c r="Z1936" s="410"/>
    </row>
    <row r="1937" spans="1:26" x14ac:dyDescent="0.25">
      <c r="A1937" s="19"/>
      <c r="B1937" s="18"/>
      <c r="C1937" s="19"/>
      <c r="D1937" s="19"/>
      <c r="E1937" s="26"/>
      <c r="F1937" s="435">
        <f t="shared" si="22"/>
        <v>0</v>
      </c>
      <c r="G1937" s="171"/>
      <c r="H1937" s="171"/>
      <c r="I1937" s="402"/>
      <c r="J1937" s="403"/>
      <c r="K1937" s="403"/>
      <c r="L1937" s="403"/>
      <c r="M1937" s="403"/>
      <c r="N1937" s="404"/>
      <c r="O1937" s="402"/>
      <c r="P1937" s="403"/>
      <c r="Q1937" s="403"/>
      <c r="R1937" s="403"/>
      <c r="S1937" s="403"/>
      <c r="T1937" s="404"/>
      <c r="U1937" s="410"/>
      <c r="V1937" s="410"/>
      <c r="W1937" s="410"/>
      <c r="X1937" s="410"/>
      <c r="Y1937" s="410"/>
      <c r="Z1937" s="410"/>
    </row>
    <row r="1938" spans="1:26" x14ac:dyDescent="0.25">
      <c r="A1938" s="19"/>
      <c r="B1938" s="18"/>
      <c r="C1938" s="19"/>
      <c r="D1938" s="19"/>
      <c r="E1938" s="26"/>
      <c r="F1938" s="435">
        <f t="shared" si="22"/>
        <v>0</v>
      </c>
      <c r="G1938" s="171"/>
      <c r="H1938" s="171"/>
      <c r="I1938" s="402"/>
      <c r="J1938" s="403"/>
      <c r="K1938" s="403"/>
      <c r="L1938" s="403"/>
      <c r="M1938" s="403"/>
      <c r="N1938" s="404"/>
      <c r="O1938" s="402"/>
      <c r="P1938" s="403"/>
      <c r="Q1938" s="403"/>
      <c r="R1938" s="403"/>
      <c r="S1938" s="403"/>
      <c r="T1938" s="404"/>
      <c r="U1938" s="410"/>
      <c r="V1938" s="410"/>
      <c r="W1938" s="410"/>
      <c r="X1938" s="410"/>
      <c r="Y1938" s="410"/>
      <c r="Z1938" s="410"/>
    </row>
    <row r="1939" spans="1:26" x14ac:dyDescent="0.25">
      <c r="A1939" s="19"/>
      <c r="B1939" s="18"/>
      <c r="C1939" s="19"/>
      <c r="D1939" s="19"/>
      <c r="E1939" s="26"/>
      <c r="F1939" s="435">
        <f t="shared" si="22"/>
        <v>0</v>
      </c>
      <c r="G1939" s="171"/>
      <c r="H1939" s="171"/>
      <c r="I1939" s="402"/>
      <c r="J1939" s="403"/>
      <c r="K1939" s="403"/>
      <c r="L1939" s="403"/>
      <c r="M1939" s="403"/>
      <c r="N1939" s="404"/>
      <c r="O1939" s="402"/>
      <c r="P1939" s="403"/>
      <c r="Q1939" s="403"/>
      <c r="R1939" s="403"/>
      <c r="S1939" s="403"/>
      <c r="T1939" s="404"/>
      <c r="U1939" s="410"/>
      <c r="V1939" s="410"/>
      <c r="W1939" s="410"/>
      <c r="X1939" s="410"/>
      <c r="Y1939" s="410"/>
      <c r="Z1939" s="410"/>
    </row>
    <row r="1940" spans="1:26" x14ac:dyDescent="0.25">
      <c r="A1940" s="19"/>
      <c r="B1940" s="18"/>
      <c r="C1940" s="19"/>
      <c r="D1940" s="19"/>
      <c r="E1940" s="26"/>
      <c r="F1940" s="435">
        <f t="shared" si="22"/>
        <v>0</v>
      </c>
      <c r="G1940" s="171"/>
      <c r="H1940" s="171"/>
      <c r="I1940" s="402"/>
      <c r="J1940" s="403"/>
      <c r="K1940" s="403"/>
      <c r="L1940" s="403"/>
      <c r="M1940" s="403"/>
      <c r="N1940" s="404"/>
      <c r="O1940" s="402"/>
      <c r="P1940" s="403"/>
      <c r="Q1940" s="403"/>
      <c r="R1940" s="403"/>
      <c r="S1940" s="403"/>
      <c r="T1940" s="404"/>
      <c r="U1940" s="410"/>
      <c r="V1940" s="410"/>
      <c r="W1940" s="410"/>
      <c r="X1940" s="410"/>
      <c r="Y1940" s="410"/>
      <c r="Z1940" s="410"/>
    </row>
    <row r="1941" spans="1:26" x14ac:dyDescent="0.25">
      <c r="A1941" s="19"/>
      <c r="B1941" s="18"/>
      <c r="C1941" s="19"/>
      <c r="D1941" s="19"/>
      <c r="E1941" s="26"/>
      <c r="F1941" s="435">
        <f t="shared" si="22"/>
        <v>0</v>
      </c>
      <c r="G1941" s="171"/>
      <c r="H1941" s="171"/>
      <c r="I1941" s="402"/>
      <c r="J1941" s="403"/>
      <c r="K1941" s="403"/>
      <c r="L1941" s="403"/>
      <c r="M1941" s="403"/>
      <c r="N1941" s="404"/>
      <c r="O1941" s="402"/>
      <c r="P1941" s="403"/>
      <c r="Q1941" s="403"/>
      <c r="R1941" s="403"/>
      <c r="S1941" s="403"/>
      <c r="T1941" s="404"/>
      <c r="U1941" s="410"/>
      <c r="V1941" s="410"/>
      <c r="W1941" s="410"/>
      <c r="X1941" s="410"/>
      <c r="Y1941" s="410"/>
      <c r="Z1941" s="410"/>
    </row>
    <row r="1942" spans="1:26" x14ac:dyDescent="0.25">
      <c r="A1942" s="19"/>
      <c r="B1942" s="18"/>
      <c r="C1942" s="19"/>
      <c r="D1942" s="19"/>
      <c r="E1942" s="26"/>
      <c r="F1942" s="435">
        <f t="shared" si="22"/>
        <v>0</v>
      </c>
      <c r="G1942" s="171"/>
      <c r="H1942" s="171"/>
      <c r="I1942" s="402"/>
      <c r="J1942" s="403"/>
      <c r="K1942" s="403"/>
      <c r="L1942" s="403"/>
      <c r="M1942" s="403"/>
      <c r="N1942" s="404"/>
      <c r="O1942" s="402"/>
      <c r="P1942" s="403"/>
      <c r="Q1942" s="403"/>
      <c r="R1942" s="403"/>
      <c r="S1942" s="403"/>
      <c r="T1942" s="404"/>
      <c r="U1942" s="410"/>
      <c r="V1942" s="410"/>
      <c r="W1942" s="410"/>
      <c r="X1942" s="410"/>
      <c r="Y1942" s="410"/>
      <c r="Z1942" s="410"/>
    </row>
    <row r="1943" spans="1:26" x14ac:dyDescent="0.25">
      <c r="A1943" s="19"/>
      <c r="B1943" s="18"/>
      <c r="C1943" s="19"/>
      <c r="D1943" s="19"/>
      <c r="E1943" s="26"/>
      <c r="F1943" s="435">
        <f t="shared" si="22"/>
        <v>0</v>
      </c>
      <c r="G1943" s="171"/>
      <c r="H1943" s="171"/>
      <c r="I1943" s="402"/>
      <c r="J1943" s="403"/>
      <c r="K1943" s="403"/>
      <c r="L1943" s="403"/>
      <c r="M1943" s="403"/>
      <c r="N1943" s="404"/>
      <c r="O1943" s="402"/>
      <c r="P1943" s="403"/>
      <c r="Q1943" s="403"/>
      <c r="R1943" s="403"/>
      <c r="S1943" s="403"/>
      <c r="T1943" s="404"/>
      <c r="U1943" s="410"/>
      <c r="V1943" s="410"/>
      <c r="W1943" s="410"/>
      <c r="X1943" s="410"/>
      <c r="Y1943" s="410"/>
      <c r="Z1943" s="410"/>
    </row>
    <row r="1944" spans="1:26" x14ac:dyDescent="0.25">
      <c r="A1944" s="19"/>
      <c r="B1944" s="18"/>
      <c r="C1944" s="19"/>
      <c r="D1944" s="19"/>
      <c r="E1944" s="26"/>
      <c r="F1944" s="435">
        <f t="shared" si="22"/>
        <v>0</v>
      </c>
      <c r="G1944" s="171"/>
      <c r="H1944" s="171"/>
      <c r="I1944" s="402"/>
      <c r="J1944" s="403"/>
      <c r="K1944" s="403"/>
      <c r="L1944" s="403"/>
      <c r="M1944" s="403"/>
      <c r="N1944" s="404"/>
      <c r="O1944" s="402"/>
      <c r="P1944" s="403"/>
      <c r="Q1944" s="403"/>
      <c r="R1944" s="403"/>
      <c r="S1944" s="403"/>
      <c r="T1944" s="404"/>
      <c r="U1944" s="410"/>
      <c r="V1944" s="410"/>
      <c r="W1944" s="410"/>
      <c r="X1944" s="410"/>
      <c r="Y1944" s="410"/>
      <c r="Z1944" s="410"/>
    </row>
    <row r="1945" spans="1:26" x14ac:dyDescent="0.25">
      <c r="A1945" s="19"/>
      <c r="B1945" s="18"/>
      <c r="C1945" s="19"/>
      <c r="D1945" s="19"/>
      <c r="E1945" s="26"/>
      <c r="F1945" s="435">
        <f t="shared" si="22"/>
        <v>0</v>
      </c>
      <c r="G1945" s="171"/>
      <c r="H1945" s="171"/>
      <c r="I1945" s="402"/>
      <c r="J1945" s="403"/>
      <c r="K1945" s="403"/>
      <c r="L1945" s="403"/>
      <c r="M1945" s="403"/>
      <c r="N1945" s="404"/>
      <c r="O1945" s="402"/>
      <c r="P1945" s="403"/>
      <c r="Q1945" s="403"/>
      <c r="R1945" s="403"/>
      <c r="S1945" s="403"/>
      <c r="T1945" s="404"/>
      <c r="U1945" s="410"/>
      <c r="V1945" s="410"/>
      <c r="W1945" s="410"/>
      <c r="X1945" s="410"/>
      <c r="Y1945" s="410"/>
      <c r="Z1945" s="410"/>
    </row>
    <row r="1946" spans="1:26" x14ac:dyDescent="0.25">
      <c r="A1946" s="19"/>
      <c r="B1946" s="18"/>
      <c r="C1946" s="19"/>
      <c r="D1946" s="19"/>
      <c r="E1946" s="26"/>
      <c r="F1946" s="435">
        <f t="shared" si="22"/>
        <v>0</v>
      </c>
      <c r="G1946" s="171"/>
      <c r="H1946" s="171"/>
      <c r="I1946" s="402"/>
      <c r="J1946" s="403"/>
      <c r="K1946" s="403"/>
      <c r="L1946" s="403"/>
      <c r="M1946" s="403"/>
      <c r="N1946" s="404"/>
      <c r="O1946" s="402"/>
      <c r="P1946" s="403"/>
      <c r="Q1946" s="403"/>
      <c r="R1946" s="403"/>
      <c r="S1946" s="403"/>
      <c r="T1946" s="404"/>
      <c r="U1946" s="410"/>
      <c r="V1946" s="410"/>
      <c r="W1946" s="410"/>
      <c r="X1946" s="410"/>
      <c r="Y1946" s="410"/>
      <c r="Z1946" s="410"/>
    </row>
    <row r="1947" spans="1:26" x14ac:dyDescent="0.25">
      <c r="A1947" s="19"/>
      <c r="B1947" s="18"/>
      <c r="C1947" s="19"/>
      <c r="D1947" s="19"/>
      <c r="E1947" s="26"/>
      <c r="F1947" s="435">
        <f t="shared" si="22"/>
        <v>0</v>
      </c>
      <c r="G1947" s="171"/>
      <c r="H1947" s="171"/>
      <c r="I1947" s="402"/>
      <c r="J1947" s="403"/>
      <c r="K1947" s="403"/>
      <c r="L1947" s="403"/>
      <c r="M1947" s="403"/>
      <c r="N1947" s="404"/>
      <c r="O1947" s="402"/>
      <c r="P1947" s="403"/>
      <c r="Q1947" s="403"/>
      <c r="R1947" s="403"/>
      <c r="S1947" s="403"/>
      <c r="T1947" s="404"/>
      <c r="U1947" s="410"/>
      <c r="V1947" s="410"/>
      <c r="W1947" s="410"/>
      <c r="X1947" s="410"/>
      <c r="Y1947" s="410"/>
      <c r="Z1947" s="410"/>
    </row>
    <row r="1948" spans="1:26" x14ac:dyDescent="0.25">
      <c r="A1948" s="19"/>
      <c r="B1948" s="18"/>
      <c r="C1948" s="19"/>
      <c r="D1948" s="19"/>
      <c r="E1948" s="26"/>
      <c r="F1948" s="435">
        <f t="shared" si="22"/>
        <v>0</v>
      </c>
      <c r="G1948" s="171"/>
      <c r="H1948" s="171"/>
      <c r="I1948" s="402"/>
      <c r="J1948" s="403"/>
      <c r="K1948" s="403"/>
      <c r="L1948" s="403"/>
      <c r="M1948" s="403"/>
      <c r="N1948" s="404"/>
      <c r="O1948" s="402"/>
      <c r="P1948" s="403"/>
      <c r="Q1948" s="403"/>
      <c r="R1948" s="403"/>
      <c r="S1948" s="403"/>
      <c r="T1948" s="404"/>
      <c r="U1948" s="410"/>
      <c r="V1948" s="410"/>
      <c r="W1948" s="410"/>
      <c r="X1948" s="410"/>
      <c r="Y1948" s="410"/>
      <c r="Z1948" s="410"/>
    </row>
    <row r="1949" spans="1:26" x14ac:dyDescent="0.25">
      <c r="A1949" s="19"/>
      <c r="B1949" s="18"/>
      <c r="C1949" s="19"/>
      <c r="D1949" s="19"/>
      <c r="E1949" s="26"/>
      <c r="F1949" s="435">
        <f t="shared" si="22"/>
        <v>0</v>
      </c>
      <c r="G1949" s="171"/>
      <c r="H1949" s="171"/>
      <c r="I1949" s="402"/>
      <c r="J1949" s="403"/>
      <c r="K1949" s="403"/>
      <c r="L1949" s="403"/>
      <c r="M1949" s="403"/>
      <c r="N1949" s="404"/>
      <c r="O1949" s="402"/>
      <c r="P1949" s="403"/>
      <c r="Q1949" s="403"/>
      <c r="R1949" s="403"/>
      <c r="S1949" s="403"/>
      <c r="T1949" s="404"/>
      <c r="U1949" s="410"/>
      <c r="V1949" s="410"/>
      <c r="W1949" s="410"/>
      <c r="X1949" s="410"/>
      <c r="Y1949" s="410"/>
      <c r="Z1949" s="410"/>
    </row>
    <row r="1950" spans="1:26" x14ac:dyDescent="0.25">
      <c r="A1950" s="19"/>
      <c r="B1950" s="18"/>
      <c r="C1950" s="19"/>
      <c r="D1950" s="19"/>
      <c r="E1950" s="26"/>
      <c r="F1950" s="435">
        <f t="shared" si="22"/>
        <v>0</v>
      </c>
      <c r="G1950" s="171"/>
      <c r="H1950" s="171"/>
      <c r="I1950" s="402"/>
      <c r="J1950" s="403"/>
      <c r="K1950" s="403"/>
      <c r="L1950" s="403"/>
      <c r="M1950" s="403"/>
      <c r="N1950" s="404"/>
      <c r="O1950" s="402"/>
      <c r="P1950" s="403"/>
      <c r="Q1950" s="403"/>
      <c r="R1950" s="403"/>
      <c r="S1950" s="403"/>
      <c r="T1950" s="404"/>
      <c r="U1950" s="410"/>
      <c r="V1950" s="410"/>
      <c r="W1950" s="410"/>
      <c r="X1950" s="410"/>
      <c r="Y1950" s="410"/>
      <c r="Z1950" s="410"/>
    </row>
    <row r="1951" spans="1:26" x14ac:dyDescent="0.25">
      <c r="A1951" s="19"/>
      <c r="B1951" s="18"/>
      <c r="C1951" s="19"/>
      <c r="D1951" s="19"/>
      <c r="E1951" s="26"/>
      <c r="F1951" s="435">
        <f t="shared" si="22"/>
        <v>0</v>
      </c>
      <c r="G1951" s="171"/>
      <c r="H1951" s="171"/>
      <c r="I1951" s="402"/>
      <c r="J1951" s="403"/>
      <c r="K1951" s="403"/>
      <c r="L1951" s="403"/>
      <c r="M1951" s="403"/>
      <c r="N1951" s="404"/>
      <c r="O1951" s="402"/>
      <c r="P1951" s="403"/>
      <c r="Q1951" s="403"/>
      <c r="R1951" s="403"/>
      <c r="S1951" s="403"/>
      <c r="T1951" s="404"/>
      <c r="U1951" s="410"/>
      <c r="V1951" s="410"/>
      <c r="W1951" s="410"/>
      <c r="X1951" s="410"/>
      <c r="Y1951" s="410"/>
      <c r="Z1951" s="410"/>
    </row>
    <row r="1952" spans="1:26" x14ac:dyDescent="0.25">
      <c r="A1952" s="19"/>
      <c r="B1952" s="18"/>
      <c r="C1952" s="19"/>
      <c r="D1952" s="19"/>
      <c r="E1952" s="26"/>
      <c r="F1952" s="435">
        <f t="shared" si="22"/>
        <v>0</v>
      </c>
      <c r="G1952" s="171"/>
      <c r="H1952" s="171"/>
      <c r="I1952" s="402"/>
      <c r="J1952" s="403"/>
      <c r="K1952" s="403"/>
      <c r="L1952" s="403"/>
      <c r="M1952" s="403"/>
      <c r="N1952" s="404"/>
      <c r="O1952" s="402"/>
      <c r="P1952" s="403"/>
      <c r="Q1952" s="403"/>
      <c r="R1952" s="403"/>
      <c r="S1952" s="403"/>
      <c r="T1952" s="404"/>
      <c r="U1952" s="410"/>
      <c r="V1952" s="410"/>
      <c r="W1952" s="410"/>
      <c r="X1952" s="410"/>
      <c r="Y1952" s="410"/>
      <c r="Z1952" s="410"/>
    </row>
    <row r="1953" spans="1:26" x14ac:dyDescent="0.25">
      <c r="A1953" s="19"/>
      <c r="B1953" s="18"/>
      <c r="C1953" s="19"/>
      <c r="D1953" s="19"/>
      <c r="E1953" s="26"/>
      <c r="F1953" s="435">
        <f t="shared" si="22"/>
        <v>0</v>
      </c>
      <c r="G1953" s="171"/>
      <c r="H1953" s="171"/>
      <c r="I1953" s="402"/>
      <c r="J1953" s="403"/>
      <c r="K1953" s="403"/>
      <c r="L1953" s="403"/>
      <c r="M1953" s="403"/>
      <c r="N1953" s="404"/>
      <c r="O1953" s="402"/>
      <c r="P1953" s="403"/>
      <c r="Q1953" s="403"/>
      <c r="R1953" s="403"/>
      <c r="S1953" s="403"/>
      <c r="T1953" s="404"/>
      <c r="U1953" s="410"/>
      <c r="V1953" s="410"/>
      <c r="W1953" s="410"/>
      <c r="X1953" s="410"/>
      <c r="Y1953" s="410"/>
      <c r="Z1953" s="410"/>
    </row>
    <row r="1954" spans="1:26" x14ac:dyDescent="0.25">
      <c r="A1954" s="19"/>
      <c r="B1954" s="18"/>
      <c r="C1954" s="19"/>
      <c r="D1954" s="19"/>
      <c r="E1954" s="26"/>
      <c r="F1954" s="435">
        <f t="shared" si="22"/>
        <v>0</v>
      </c>
      <c r="G1954" s="171"/>
      <c r="H1954" s="171"/>
      <c r="I1954" s="402"/>
      <c r="J1954" s="403"/>
      <c r="K1954" s="403"/>
      <c r="L1954" s="403"/>
      <c r="M1954" s="403"/>
      <c r="N1954" s="404"/>
      <c r="O1954" s="402"/>
      <c r="P1954" s="403"/>
      <c r="Q1954" s="403"/>
      <c r="R1954" s="403"/>
      <c r="S1954" s="403"/>
      <c r="T1954" s="404"/>
      <c r="U1954" s="410"/>
      <c r="V1954" s="410"/>
      <c r="W1954" s="410"/>
      <c r="X1954" s="410"/>
      <c r="Y1954" s="410"/>
      <c r="Z1954" s="410"/>
    </row>
    <row r="1955" spans="1:26" x14ac:dyDescent="0.25">
      <c r="A1955" s="19"/>
      <c r="B1955" s="18"/>
      <c r="C1955" s="19"/>
      <c r="D1955" s="19"/>
      <c r="E1955" s="26"/>
      <c r="F1955" s="435">
        <f t="shared" ref="F1955:F2018" si="23">MOD(H1955-G1955,1)</f>
        <v>0</v>
      </c>
      <c r="G1955" s="171"/>
      <c r="H1955" s="171"/>
      <c r="I1955" s="402"/>
      <c r="J1955" s="403"/>
      <c r="K1955" s="403"/>
      <c r="L1955" s="403"/>
      <c r="M1955" s="403"/>
      <c r="N1955" s="404"/>
      <c r="O1955" s="402"/>
      <c r="P1955" s="403"/>
      <c r="Q1955" s="403"/>
      <c r="R1955" s="403"/>
      <c r="S1955" s="403"/>
      <c r="T1955" s="404"/>
      <c r="U1955" s="410"/>
      <c r="V1955" s="410"/>
      <c r="W1955" s="410"/>
      <c r="X1955" s="410"/>
      <c r="Y1955" s="410"/>
      <c r="Z1955" s="410"/>
    </row>
    <row r="1956" spans="1:26" x14ac:dyDescent="0.25">
      <c r="A1956" s="19"/>
      <c r="B1956" s="18"/>
      <c r="C1956" s="19"/>
      <c r="D1956" s="19"/>
      <c r="E1956" s="26"/>
      <c r="F1956" s="435">
        <f t="shared" si="23"/>
        <v>0</v>
      </c>
      <c r="G1956" s="171"/>
      <c r="H1956" s="171"/>
      <c r="I1956" s="402"/>
      <c r="J1956" s="403"/>
      <c r="K1956" s="403"/>
      <c r="L1956" s="403"/>
      <c r="M1956" s="403"/>
      <c r="N1956" s="404"/>
      <c r="O1956" s="402"/>
      <c r="P1956" s="403"/>
      <c r="Q1956" s="403"/>
      <c r="R1956" s="403"/>
      <c r="S1956" s="403"/>
      <c r="T1956" s="404"/>
      <c r="U1956" s="410"/>
      <c r="V1956" s="410"/>
      <c r="W1956" s="410"/>
      <c r="X1956" s="410"/>
      <c r="Y1956" s="410"/>
      <c r="Z1956" s="410"/>
    </row>
    <row r="1957" spans="1:26" x14ac:dyDescent="0.25">
      <c r="A1957" s="19"/>
      <c r="B1957" s="18"/>
      <c r="C1957" s="19"/>
      <c r="D1957" s="19"/>
      <c r="E1957" s="26"/>
      <c r="F1957" s="435">
        <f t="shared" si="23"/>
        <v>0</v>
      </c>
      <c r="G1957" s="171"/>
      <c r="H1957" s="171"/>
      <c r="I1957" s="402"/>
      <c r="J1957" s="403"/>
      <c r="K1957" s="403"/>
      <c r="L1957" s="403"/>
      <c r="M1957" s="403"/>
      <c r="N1957" s="404"/>
      <c r="O1957" s="402"/>
      <c r="P1957" s="403"/>
      <c r="Q1957" s="403"/>
      <c r="R1957" s="403"/>
      <c r="S1957" s="403"/>
      <c r="T1957" s="404"/>
      <c r="U1957" s="410"/>
      <c r="V1957" s="410"/>
      <c r="W1957" s="410"/>
      <c r="X1957" s="410"/>
      <c r="Y1957" s="410"/>
      <c r="Z1957" s="410"/>
    </row>
    <row r="1958" spans="1:26" x14ac:dyDescent="0.25">
      <c r="A1958" s="19"/>
      <c r="B1958" s="18"/>
      <c r="C1958" s="19"/>
      <c r="D1958" s="19"/>
      <c r="E1958" s="26"/>
      <c r="F1958" s="435">
        <f t="shared" si="23"/>
        <v>0</v>
      </c>
      <c r="G1958" s="171"/>
      <c r="H1958" s="171"/>
      <c r="I1958" s="402"/>
      <c r="J1958" s="403"/>
      <c r="K1958" s="403"/>
      <c r="L1958" s="403"/>
      <c r="M1958" s="403"/>
      <c r="N1958" s="404"/>
      <c r="O1958" s="402"/>
      <c r="P1958" s="403"/>
      <c r="Q1958" s="403"/>
      <c r="R1958" s="403"/>
      <c r="S1958" s="403"/>
      <c r="T1958" s="404"/>
      <c r="U1958" s="410"/>
      <c r="V1958" s="410"/>
      <c r="W1958" s="410"/>
      <c r="X1958" s="410"/>
      <c r="Y1958" s="410"/>
      <c r="Z1958" s="410"/>
    </row>
    <row r="1959" spans="1:26" x14ac:dyDescent="0.25">
      <c r="A1959" s="19"/>
      <c r="B1959" s="18"/>
      <c r="C1959" s="19"/>
      <c r="D1959" s="19"/>
      <c r="E1959" s="26"/>
      <c r="F1959" s="435">
        <f t="shared" si="23"/>
        <v>0</v>
      </c>
      <c r="G1959" s="171"/>
      <c r="H1959" s="171"/>
      <c r="I1959" s="402"/>
      <c r="J1959" s="403"/>
      <c r="K1959" s="403"/>
      <c r="L1959" s="403"/>
      <c r="M1959" s="403"/>
      <c r="N1959" s="404"/>
      <c r="O1959" s="402"/>
      <c r="P1959" s="403"/>
      <c r="Q1959" s="403"/>
      <c r="R1959" s="403"/>
      <c r="S1959" s="403"/>
      <c r="T1959" s="404"/>
      <c r="U1959" s="410"/>
      <c r="V1959" s="410"/>
      <c r="W1959" s="410"/>
      <c r="X1959" s="410"/>
      <c r="Y1959" s="410"/>
      <c r="Z1959" s="410"/>
    </row>
    <row r="1960" spans="1:26" x14ac:dyDescent="0.25">
      <c r="A1960" s="19"/>
      <c r="B1960" s="18"/>
      <c r="C1960" s="19"/>
      <c r="D1960" s="19"/>
      <c r="E1960" s="26"/>
      <c r="F1960" s="435">
        <f t="shared" si="23"/>
        <v>0</v>
      </c>
      <c r="G1960" s="171"/>
      <c r="H1960" s="171"/>
      <c r="I1960" s="402"/>
      <c r="J1960" s="403"/>
      <c r="K1960" s="403"/>
      <c r="L1960" s="403"/>
      <c r="M1960" s="403"/>
      <c r="N1960" s="404"/>
      <c r="O1960" s="402"/>
      <c r="P1960" s="403"/>
      <c r="Q1960" s="403"/>
      <c r="R1960" s="403"/>
      <c r="S1960" s="403"/>
      <c r="T1960" s="404"/>
      <c r="U1960" s="410"/>
      <c r="V1960" s="410"/>
      <c r="W1960" s="410"/>
      <c r="X1960" s="410"/>
      <c r="Y1960" s="410"/>
      <c r="Z1960" s="410"/>
    </row>
    <row r="1961" spans="1:26" x14ac:dyDescent="0.25">
      <c r="A1961" s="19"/>
      <c r="B1961" s="18"/>
      <c r="C1961" s="19"/>
      <c r="D1961" s="19"/>
      <c r="E1961" s="26"/>
      <c r="F1961" s="435">
        <f t="shared" si="23"/>
        <v>0</v>
      </c>
      <c r="G1961" s="171"/>
      <c r="H1961" s="171"/>
      <c r="I1961" s="402"/>
      <c r="J1961" s="403"/>
      <c r="K1961" s="403"/>
      <c r="L1961" s="403"/>
      <c r="M1961" s="403"/>
      <c r="N1961" s="404"/>
      <c r="O1961" s="402"/>
      <c r="P1961" s="403"/>
      <c r="Q1961" s="403"/>
      <c r="R1961" s="403"/>
      <c r="S1961" s="403"/>
      <c r="T1961" s="404"/>
      <c r="U1961" s="410"/>
      <c r="V1961" s="410"/>
      <c r="W1961" s="410"/>
      <c r="X1961" s="410"/>
      <c r="Y1961" s="410"/>
      <c r="Z1961" s="410"/>
    </row>
    <row r="1962" spans="1:26" x14ac:dyDescent="0.25">
      <c r="A1962" s="19"/>
      <c r="B1962" s="18"/>
      <c r="C1962" s="19"/>
      <c r="D1962" s="19"/>
      <c r="E1962" s="26"/>
      <c r="F1962" s="435">
        <f t="shared" si="23"/>
        <v>0</v>
      </c>
      <c r="G1962" s="171"/>
      <c r="H1962" s="171"/>
      <c r="I1962" s="402"/>
      <c r="J1962" s="403"/>
      <c r="K1962" s="403"/>
      <c r="L1962" s="403"/>
      <c r="M1962" s="403"/>
      <c r="N1962" s="404"/>
      <c r="O1962" s="402"/>
      <c r="P1962" s="403"/>
      <c r="Q1962" s="403"/>
      <c r="R1962" s="403"/>
      <c r="S1962" s="403"/>
      <c r="T1962" s="404"/>
      <c r="U1962" s="410"/>
      <c r="V1962" s="410"/>
      <c r="W1962" s="410"/>
      <c r="X1962" s="410"/>
      <c r="Y1962" s="410"/>
      <c r="Z1962" s="410"/>
    </row>
    <row r="1963" spans="1:26" x14ac:dyDescent="0.25">
      <c r="A1963" s="19"/>
      <c r="B1963" s="18"/>
      <c r="C1963" s="19"/>
      <c r="D1963" s="19"/>
      <c r="E1963" s="26"/>
      <c r="F1963" s="435">
        <f t="shared" si="23"/>
        <v>0</v>
      </c>
      <c r="G1963" s="171"/>
      <c r="H1963" s="171"/>
      <c r="I1963" s="402"/>
      <c r="J1963" s="403"/>
      <c r="K1963" s="403"/>
      <c r="L1963" s="403"/>
      <c r="M1963" s="403"/>
      <c r="N1963" s="404"/>
      <c r="O1963" s="402"/>
      <c r="P1963" s="403"/>
      <c r="Q1963" s="403"/>
      <c r="R1963" s="403"/>
      <c r="S1963" s="403"/>
      <c r="T1963" s="404"/>
      <c r="U1963" s="410"/>
      <c r="V1963" s="410"/>
      <c r="W1963" s="410"/>
      <c r="X1963" s="410"/>
      <c r="Y1963" s="410"/>
      <c r="Z1963" s="410"/>
    </row>
    <row r="1964" spans="1:26" x14ac:dyDescent="0.25">
      <c r="A1964" s="19"/>
      <c r="B1964" s="18"/>
      <c r="C1964" s="19"/>
      <c r="D1964" s="19"/>
      <c r="E1964" s="26"/>
      <c r="F1964" s="435">
        <f t="shared" si="23"/>
        <v>0</v>
      </c>
      <c r="G1964" s="171"/>
      <c r="H1964" s="171"/>
      <c r="I1964" s="402"/>
      <c r="J1964" s="403"/>
      <c r="K1964" s="403"/>
      <c r="L1964" s="403"/>
      <c r="M1964" s="403"/>
      <c r="N1964" s="404"/>
      <c r="O1964" s="402"/>
      <c r="P1964" s="403"/>
      <c r="Q1964" s="403"/>
      <c r="R1964" s="403"/>
      <c r="S1964" s="403"/>
      <c r="T1964" s="404"/>
      <c r="U1964" s="410"/>
      <c r="V1964" s="410"/>
      <c r="W1964" s="410"/>
      <c r="X1964" s="410"/>
      <c r="Y1964" s="410"/>
      <c r="Z1964" s="410"/>
    </row>
    <row r="1965" spans="1:26" x14ac:dyDescent="0.25">
      <c r="A1965" s="19"/>
      <c r="B1965" s="18"/>
      <c r="C1965" s="19"/>
      <c r="D1965" s="19"/>
      <c r="E1965" s="26"/>
      <c r="F1965" s="435">
        <f t="shared" si="23"/>
        <v>0</v>
      </c>
      <c r="G1965" s="171"/>
      <c r="H1965" s="171"/>
      <c r="I1965" s="402"/>
      <c r="J1965" s="403"/>
      <c r="K1965" s="403"/>
      <c r="L1965" s="403"/>
      <c r="M1965" s="403"/>
      <c r="N1965" s="404"/>
      <c r="O1965" s="402"/>
      <c r="P1965" s="403"/>
      <c r="Q1965" s="403"/>
      <c r="R1965" s="403"/>
      <c r="S1965" s="403"/>
      <c r="T1965" s="404"/>
      <c r="U1965" s="410"/>
      <c r="V1965" s="410"/>
      <c r="W1965" s="410"/>
      <c r="X1965" s="410"/>
      <c r="Y1965" s="410"/>
      <c r="Z1965" s="410"/>
    </row>
    <row r="1966" spans="1:26" x14ac:dyDescent="0.25">
      <c r="A1966" s="19"/>
      <c r="B1966" s="18"/>
      <c r="C1966" s="19"/>
      <c r="D1966" s="19"/>
      <c r="E1966" s="26"/>
      <c r="F1966" s="435">
        <f t="shared" si="23"/>
        <v>0</v>
      </c>
      <c r="G1966" s="171"/>
      <c r="H1966" s="171"/>
      <c r="I1966" s="402"/>
      <c r="J1966" s="403"/>
      <c r="K1966" s="403"/>
      <c r="L1966" s="403"/>
      <c r="M1966" s="403"/>
      <c r="N1966" s="404"/>
      <c r="O1966" s="402"/>
      <c r="P1966" s="403"/>
      <c r="Q1966" s="403"/>
      <c r="R1966" s="403"/>
      <c r="S1966" s="403"/>
      <c r="T1966" s="404"/>
      <c r="U1966" s="410"/>
      <c r="V1966" s="410"/>
      <c r="W1966" s="410"/>
      <c r="X1966" s="410"/>
      <c r="Y1966" s="410"/>
      <c r="Z1966" s="410"/>
    </row>
    <row r="1967" spans="1:26" x14ac:dyDescent="0.25">
      <c r="A1967" s="19"/>
      <c r="B1967" s="18"/>
      <c r="C1967" s="19"/>
      <c r="D1967" s="19"/>
      <c r="E1967" s="26"/>
      <c r="F1967" s="435">
        <f t="shared" si="23"/>
        <v>0</v>
      </c>
      <c r="G1967" s="171"/>
      <c r="H1967" s="171"/>
      <c r="I1967" s="402"/>
      <c r="J1967" s="403"/>
      <c r="K1967" s="403"/>
      <c r="L1967" s="403"/>
      <c r="M1967" s="403"/>
      <c r="N1967" s="404"/>
      <c r="O1967" s="402"/>
      <c r="P1967" s="403"/>
      <c r="Q1967" s="403"/>
      <c r="R1967" s="403"/>
      <c r="S1967" s="403"/>
      <c r="T1967" s="404"/>
      <c r="U1967" s="410"/>
      <c r="V1967" s="410"/>
      <c r="W1967" s="410"/>
      <c r="X1967" s="410"/>
      <c r="Y1967" s="410"/>
      <c r="Z1967" s="410"/>
    </row>
    <row r="1968" spans="1:26" x14ac:dyDescent="0.25">
      <c r="A1968" s="19"/>
      <c r="B1968" s="18"/>
      <c r="C1968" s="19"/>
      <c r="D1968" s="19"/>
      <c r="E1968" s="26"/>
      <c r="F1968" s="435">
        <f t="shared" si="23"/>
        <v>0</v>
      </c>
      <c r="G1968" s="171"/>
      <c r="H1968" s="171"/>
      <c r="I1968" s="402"/>
      <c r="J1968" s="403"/>
      <c r="K1968" s="403"/>
      <c r="L1968" s="403"/>
      <c r="M1968" s="403"/>
      <c r="N1968" s="404"/>
      <c r="O1968" s="402"/>
      <c r="P1968" s="403"/>
      <c r="Q1968" s="403"/>
      <c r="R1968" s="403"/>
      <c r="S1968" s="403"/>
      <c r="T1968" s="404"/>
      <c r="U1968" s="410"/>
      <c r="V1968" s="410"/>
      <c r="W1968" s="410"/>
      <c r="X1968" s="410"/>
      <c r="Y1968" s="410"/>
      <c r="Z1968" s="410"/>
    </row>
    <row r="1969" spans="1:26" x14ac:dyDescent="0.25">
      <c r="A1969" s="19"/>
      <c r="B1969" s="18"/>
      <c r="C1969" s="19"/>
      <c r="D1969" s="19"/>
      <c r="E1969" s="26"/>
      <c r="F1969" s="435">
        <f t="shared" si="23"/>
        <v>0</v>
      </c>
      <c r="G1969" s="171"/>
      <c r="H1969" s="171"/>
      <c r="I1969" s="402"/>
      <c r="J1969" s="403"/>
      <c r="K1969" s="403"/>
      <c r="L1969" s="403"/>
      <c r="M1969" s="403"/>
      <c r="N1969" s="404"/>
      <c r="O1969" s="402"/>
      <c r="P1969" s="403"/>
      <c r="Q1969" s="403"/>
      <c r="R1969" s="403"/>
      <c r="S1969" s="403"/>
      <c r="T1969" s="404"/>
      <c r="U1969" s="410"/>
      <c r="V1969" s="410"/>
      <c r="W1969" s="410"/>
      <c r="X1969" s="410"/>
      <c r="Y1969" s="410"/>
      <c r="Z1969" s="410"/>
    </row>
    <row r="1970" spans="1:26" x14ac:dyDescent="0.25">
      <c r="A1970" s="19"/>
      <c r="B1970" s="18"/>
      <c r="C1970" s="19"/>
      <c r="D1970" s="19"/>
      <c r="E1970" s="26"/>
      <c r="F1970" s="435">
        <f t="shared" si="23"/>
        <v>0</v>
      </c>
      <c r="G1970" s="171"/>
      <c r="H1970" s="171"/>
      <c r="I1970" s="402"/>
      <c r="J1970" s="403"/>
      <c r="K1970" s="403"/>
      <c r="L1970" s="403"/>
      <c r="M1970" s="403"/>
      <c r="N1970" s="404"/>
      <c r="O1970" s="402"/>
      <c r="P1970" s="403"/>
      <c r="Q1970" s="403"/>
      <c r="R1970" s="403"/>
      <c r="S1970" s="403"/>
      <c r="T1970" s="404"/>
      <c r="U1970" s="410"/>
      <c r="V1970" s="410"/>
      <c r="W1970" s="410"/>
      <c r="X1970" s="410"/>
      <c r="Y1970" s="410"/>
      <c r="Z1970" s="410"/>
    </row>
    <row r="1971" spans="1:26" x14ac:dyDescent="0.25">
      <c r="A1971" s="19"/>
      <c r="B1971" s="18"/>
      <c r="C1971" s="19"/>
      <c r="D1971" s="19"/>
      <c r="E1971" s="26"/>
      <c r="F1971" s="435">
        <f t="shared" si="23"/>
        <v>0</v>
      </c>
      <c r="G1971" s="171"/>
      <c r="H1971" s="171"/>
      <c r="I1971" s="402"/>
      <c r="J1971" s="403"/>
      <c r="K1971" s="403"/>
      <c r="L1971" s="403"/>
      <c r="M1971" s="403"/>
      <c r="N1971" s="404"/>
      <c r="O1971" s="402"/>
      <c r="P1971" s="403"/>
      <c r="Q1971" s="403"/>
      <c r="R1971" s="403"/>
      <c r="S1971" s="403"/>
      <c r="T1971" s="404"/>
      <c r="U1971" s="410"/>
      <c r="V1971" s="410"/>
      <c r="W1971" s="410"/>
      <c r="X1971" s="410"/>
      <c r="Y1971" s="410"/>
      <c r="Z1971" s="410"/>
    </row>
    <row r="1972" spans="1:26" x14ac:dyDescent="0.25">
      <c r="A1972" s="19"/>
      <c r="B1972" s="18"/>
      <c r="C1972" s="19"/>
      <c r="D1972" s="19"/>
      <c r="E1972" s="26"/>
      <c r="F1972" s="435">
        <f t="shared" si="23"/>
        <v>0</v>
      </c>
      <c r="G1972" s="171"/>
      <c r="H1972" s="171"/>
      <c r="I1972" s="402"/>
      <c r="J1972" s="403"/>
      <c r="K1972" s="403"/>
      <c r="L1972" s="403"/>
      <c r="M1972" s="403"/>
      <c r="N1972" s="404"/>
      <c r="O1972" s="402"/>
      <c r="P1972" s="403"/>
      <c r="Q1972" s="403"/>
      <c r="R1972" s="403"/>
      <c r="S1972" s="403"/>
      <c r="T1972" s="404"/>
      <c r="U1972" s="410"/>
      <c r="V1972" s="410"/>
      <c r="W1972" s="410"/>
      <c r="X1972" s="410"/>
      <c r="Y1972" s="410"/>
      <c r="Z1972" s="410"/>
    </row>
    <row r="1973" spans="1:26" x14ac:dyDescent="0.25">
      <c r="A1973" s="19"/>
      <c r="B1973" s="18"/>
      <c r="C1973" s="19"/>
      <c r="D1973" s="19"/>
      <c r="E1973" s="26"/>
      <c r="F1973" s="435">
        <f t="shared" si="23"/>
        <v>0</v>
      </c>
      <c r="G1973" s="171"/>
      <c r="H1973" s="171"/>
      <c r="I1973" s="402"/>
      <c r="J1973" s="403"/>
      <c r="K1973" s="403"/>
      <c r="L1973" s="403"/>
      <c r="M1973" s="403"/>
      <c r="N1973" s="404"/>
      <c r="O1973" s="402"/>
      <c r="P1973" s="403"/>
      <c r="Q1973" s="403"/>
      <c r="R1973" s="403"/>
      <c r="S1973" s="403"/>
      <c r="T1973" s="404"/>
      <c r="U1973" s="410"/>
      <c r="V1973" s="410"/>
      <c r="W1973" s="410"/>
      <c r="X1973" s="410"/>
      <c r="Y1973" s="410"/>
      <c r="Z1973" s="410"/>
    </row>
    <row r="1974" spans="1:26" x14ac:dyDescent="0.25">
      <c r="A1974" s="19"/>
      <c r="B1974" s="18"/>
      <c r="C1974" s="19"/>
      <c r="D1974" s="19"/>
      <c r="E1974" s="26"/>
      <c r="F1974" s="435">
        <f t="shared" si="23"/>
        <v>0</v>
      </c>
      <c r="G1974" s="171"/>
      <c r="H1974" s="171"/>
      <c r="I1974" s="402"/>
      <c r="J1974" s="403"/>
      <c r="K1974" s="403"/>
      <c r="L1974" s="403"/>
      <c r="M1974" s="403"/>
      <c r="N1974" s="404"/>
      <c r="O1974" s="402"/>
      <c r="P1974" s="403"/>
      <c r="Q1974" s="403"/>
      <c r="R1974" s="403"/>
      <c r="S1974" s="403"/>
      <c r="T1974" s="404"/>
      <c r="U1974" s="410"/>
      <c r="V1974" s="410"/>
      <c r="W1974" s="410"/>
      <c r="X1974" s="410"/>
      <c r="Y1974" s="410"/>
      <c r="Z1974" s="410"/>
    </row>
    <row r="1975" spans="1:26" x14ac:dyDescent="0.25">
      <c r="A1975" s="19"/>
      <c r="B1975" s="18"/>
      <c r="C1975" s="19"/>
      <c r="D1975" s="19"/>
      <c r="E1975" s="26"/>
      <c r="F1975" s="435">
        <f t="shared" si="23"/>
        <v>0</v>
      </c>
      <c r="G1975" s="171"/>
      <c r="H1975" s="171"/>
      <c r="I1975" s="402"/>
      <c r="J1975" s="403"/>
      <c r="K1975" s="403"/>
      <c r="L1975" s="403"/>
      <c r="M1975" s="403"/>
      <c r="N1975" s="404"/>
      <c r="O1975" s="402"/>
      <c r="P1975" s="403"/>
      <c r="Q1975" s="403"/>
      <c r="R1975" s="403"/>
      <c r="S1975" s="403"/>
      <c r="T1975" s="404"/>
      <c r="U1975" s="410"/>
      <c r="V1975" s="410"/>
      <c r="W1975" s="410"/>
      <c r="X1975" s="410"/>
      <c r="Y1975" s="410"/>
      <c r="Z1975" s="410"/>
    </row>
    <row r="1976" spans="1:26" x14ac:dyDescent="0.25">
      <c r="A1976" s="19"/>
      <c r="B1976" s="18"/>
      <c r="C1976" s="19"/>
      <c r="D1976" s="19"/>
      <c r="E1976" s="26"/>
      <c r="F1976" s="435">
        <f t="shared" si="23"/>
        <v>0</v>
      </c>
      <c r="G1976" s="171"/>
      <c r="H1976" s="171"/>
      <c r="I1976" s="402"/>
      <c r="J1976" s="403"/>
      <c r="K1976" s="403"/>
      <c r="L1976" s="403"/>
      <c r="M1976" s="403"/>
      <c r="N1976" s="404"/>
      <c r="O1976" s="402"/>
      <c r="P1976" s="403"/>
      <c r="Q1976" s="403"/>
      <c r="R1976" s="403"/>
      <c r="S1976" s="403"/>
      <c r="T1976" s="404"/>
      <c r="U1976" s="410"/>
      <c r="V1976" s="410"/>
      <c r="W1976" s="410"/>
      <c r="X1976" s="410"/>
      <c r="Y1976" s="410"/>
      <c r="Z1976" s="410"/>
    </row>
    <row r="1977" spans="1:26" x14ac:dyDescent="0.25">
      <c r="A1977" s="19"/>
      <c r="B1977" s="18"/>
      <c r="C1977" s="19"/>
      <c r="D1977" s="19"/>
      <c r="E1977" s="26"/>
      <c r="F1977" s="435">
        <f t="shared" si="23"/>
        <v>0</v>
      </c>
      <c r="G1977" s="171"/>
      <c r="H1977" s="171"/>
      <c r="I1977" s="402"/>
      <c r="J1977" s="403"/>
      <c r="K1977" s="403"/>
      <c r="L1977" s="403"/>
      <c r="M1977" s="403"/>
      <c r="N1977" s="404"/>
      <c r="O1977" s="402"/>
      <c r="P1977" s="403"/>
      <c r="Q1977" s="403"/>
      <c r="R1977" s="403"/>
      <c r="S1977" s="403"/>
      <c r="T1977" s="404"/>
      <c r="U1977" s="410"/>
      <c r="V1977" s="410"/>
      <c r="W1977" s="410"/>
      <c r="X1977" s="410"/>
      <c r="Y1977" s="410"/>
      <c r="Z1977" s="410"/>
    </row>
    <row r="1978" spans="1:26" x14ac:dyDescent="0.25">
      <c r="A1978" s="19"/>
      <c r="B1978" s="18"/>
      <c r="C1978" s="19"/>
      <c r="D1978" s="19"/>
      <c r="E1978" s="26"/>
      <c r="F1978" s="435">
        <f t="shared" si="23"/>
        <v>0</v>
      </c>
      <c r="G1978" s="171"/>
      <c r="H1978" s="171"/>
      <c r="I1978" s="402"/>
      <c r="J1978" s="403"/>
      <c r="K1978" s="403"/>
      <c r="L1978" s="403"/>
      <c r="M1978" s="403"/>
      <c r="N1978" s="404"/>
      <c r="O1978" s="402"/>
      <c r="P1978" s="403"/>
      <c r="Q1978" s="403"/>
      <c r="R1978" s="403"/>
      <c r="S1978" s="403"/>
      <c r="T1978" s="404"/>
      <c r="U1978" s="410"/>
      <c r="V1978" s="410"/>
      <c r="W1978" s="410"/>
      <c r="X1978" s="410"/>
      <c r="Y1978" s="410"/>
      <c r="Z1978" s="410"/>
    </row>
    <row r="1979" spans="1:26" x14ac:dyDescent="0.25">
      <c r="A1979" s="19"/>
      <c r="B1979" s="18"/>
      <c r="C1979" s="19"/>
      <c r="D1979" s="19"/>
      <c r="E1979" s="26"/>
      <c r="F1979" s="435">
        <f t="shared" si="23"/>
        <v>0</v>
      </c>
      <c r="G1979" s="171"/>
      <c r="H1979" s="171"/>
      <c r="I1979" s="402"/>
      <c r="J1979" s="403"/>
      <c r="K1979" s="403"/>
      <c r="L1979" s="403"/>
      <c r="M1979" s="403"/>
      <c r="N1979" s="404"/>
      <c r="O1979" s="402"/>
      <c r="P1979" s="403"/>
      <c r="Q1979" s="403"/>
      <c r="R1979" s="403"/>
      <c r="S1979" s="403"/>
      <c r="T1979" s="404"/>
      <c r="U1979" s="410"/>
      <c r="V1979" s="410"/>
      <c r="W1979" s="410"/>
      <c r="X1979" s="410"/>
      <c r="Y1979" s="410"/>
      <c r="Z1979" s="410"/>
    </row>
    <row r="1980" spans="1:26" x14ac:dyDescent="0.25">
      <c r="A1980" s="19"/>
      <c r="B1980" s="18"/>
      <c r="C1980" s="19"/>
      <c r="D1980" s="19"/>
      <c r="E1980" s="26"/>
      <c r="F1980" s="435">
        <f t="shared" si="23"/>
        <v>0</v>
      </c>
      <c r="G1980" s="171"/>
      <c r="H1980" s="171"/>
      <c r="I1980" s="402"/>
      <c r="J1980" s="403"/>
      <c r="K1980" s="403"/>
      <c r="L1980" s="403"/>
      <c r="M1980" s="403"/>
      <c r="N1980" s="404"/>
      <c r="O1980" s="402"/>
      <c r="P1980" s="403"/>
      <c r="Q1980" s="403"/>
      <c r="R1980" s="403"/>
      <c r="S1980" s="403"/>
      <c r="T1980" s="404"/>
      <c r="U1980" s="410"/>
      <c r="V1980" s="410"/>
      <c r="W1980" s="410"/>
      <c r="X1980" s="410"/>
      <c r="Y1980" s="410"/>
      <c r="Z1980" s="410"/>
    </row>
    <row r="1981" spans="1:26" x14ac:dyDescent="0.25">
      <c r="A1981" s="19"/>
      <c r="B1981" s="18"/>
      <c r="C1981" s="19"/>
      <c r="D1981" s="19"/>
      <c r="E1981" s="26"/>
      <c r="F1981" s="435">
        <f t="shared" si="23"/>
        <v>0</v>
      </c>
      <c r="G1981" s="171"/>
      <c r="H1981" s="171"/>
      <c r="I1981" s="402"/>
      <c r="J1981" s="403"/>
      <c r="K1981" s="403"/>
      <c r="L1981" s="403"/>
      <c r="M1981" s="403"/>
      <c r="N1981" s="404"/>
      <c r="O1981" s="402"/>
      <c r="P1981" s="403"/>
      <c r="Q1981" s="403"/>
      <c r="R1981" s="403"/>
      <c r="S1981" s="403"/>
      <c r="T1981" s="404"/>
      <c r="U1981" s="410"/>
      <c r="V1981" s="410"/>
      <c r="W1981" s="410"/>
      <c r="X1981" s="410"/>
      <c r="Y1981" s="410"/>
      <c r="Z1981" s="410"/>
    </row>
    <row r="1982" spans="1:26" x14ac:dyDescent="0.25">
      <c r="A1982" s="19"/>
      <c r="B1982" s="18"/>
      <c r="C1982" s="19"/>
      <c r="D1982" s="19"/>
      <c r="E1982" s="26"/>
      <c r="F1982" s="435">
        <f t="shared" si="23"/>
        <v>0</v>
      </c>
      <c r="G1982" s="171"/>
      <c r="H1982" s="171"/>
      <c r="I1982" s="402"/>
      <c r="J1982" s="403"/>
      <c r="K1982" s="403"/>
      <c r="L1982" s="403"/>
      <c r="M1982" s="403"/>
      <c r="N1982" s="404"/>
      <c r="O1982" s="402"/>
      <c r="P1982" s="403"/>
      <c r="Q1982" s="403"/>
      <c r="R1982" s="403"/>
      <c r="S1982" s="403"/>
      <c r="T1982" s="404"/>
      <c r="U1982" s="410"/>
      <c r="V1982" s="410"/>
      <c r="W1982" s="410"/>
      <c r="X1982" s="410"/>
      <c r="Y1982" s="410"/>
      <c r="Z1982" s="410"/>
    </row>
    <row r="1983" spans="1:26" x14ac:dyDescent="0.25">
      <c r="A1983" s="19"/>
      <c r="B1983" s="18"/>
      <c r="C1983" s="19"/>
      <c r="D1983" s="19"/>
      <c r="E1983" s="26"/>
      <c r="F1983" s="435">
        <f t="shared" si="23"/>
        <v>0</v>
      </c>
      <c r="G1983" s="171"/>
      <c r="H1983" s="171"/>
      <c r="I1983" s="402"/>
      <c r="J1983" s="403"/>
      <c r="K1983" s="403"/>
      <c r="L1983" s="403"/>
      <c r="M1983" s="403"/>
      <c r="N1983" s="404"/>
      <c r="O1983" s="402"/>
      <c r="P1983" s="403"/>
      <c r="Q1983" s="403"/>
      <c r="R1983" s="403"/>
      <c r="S1983" s="403"/>
      <c r="T1983" s="404"/>
      <c r="U1983" s="410"/>
      <c r="V1983" s="410"/>
      <c r="W1983" s="410"/>
      <c r="X1983" s="410"/>
      <c r="Y1983" s="410"/>
      <c r="Z1983" s="410"/>
    </row>
    <row r="1984" spans="1:26" x14ac:dyDescent="0.25">
      <c r="A1984" s="19"/>
      <c r="B1984" s="18"/>
      <c r="C1984" s="19"/>
      <c r="D1984" s="19"/>
      <c r="E1984" s="26"/>
      <c r="F1984" s="435">
        <f t="shared" si="23"/>
        <v>0</v>
      </c>
      <c r="G1984" s="171"/>
      <c r="H1984" s="171"/>
      <c r="I1984" s="402"/>
      <c r="J1984" s="403"/>
      <c r="K1984" s="403"/>
      <c r="L1984" s="403"/>
      <c r="M1984" s="403"/>
      <c r="N1984" s="404"/>
      <c r="O1984" s="402"/>
      <c r="P1984" s="403"/>
      <c r="Q1984" s="403"/>
      <c r="R1984" s="403"/>
      <c r="S1984" s="403"/>
      <c r="T1984" s="404"/>
      <c r="U1984" s="410"/>
      <c r="V1984" s="410"/>
      <c r="W1984" s="410"/>
      <c r="X1984" s="410"/>
      <c r="Y1984" s="410"/>
      <c r="Z1984" s="410"/>
    </row>
    <row r="1985" spans="1:26" x14ac:dyDescent="0.25">
      <c r="A1985" s="19"/>
      <c r="B1985" s="18"/>
      <c r="C1985" s="19"/>
      <c r="D1985" s="19"/>
      <c r="E1985" s="26"/>
      <c r="F1985" s="435">
        <f t="shared" si="23"/>
        <v>0</v>
      </c>
      <c r="G1985" s="171"/>
      <c r="H1985" s="171"/>
      <c r="I1985" s="402"/>
      <c r="J1985" s="403"/>
      <c r="K1985" s="403"/>
      <c r="L1985" s="403"/>
      <c r="M1985" s="403"/>
      <c r="N1985" s="404"/>
      <c r="O1985" s="402"/>
      <c r="P1985" s="403"/>
      <c r="Q1985" s="403"/>
      <c r="R1985" s="403"/>
      <c r="S1985" s="403"/>
      <c r="T1985" s="404"/>
      <c r="U1985" s="410"/>
      <c r="V1985" s="410"/>
      <c r="W1985" s="410"/>
      <c r="X1985" s="410"/>
      <c r="Y1985" s="410"/>
      <c r="Z1985" s="410"/>
    </row>
    <row r="1986" spans="1:26" x14ac:dyDescent="0.25">
      <c r="A1986" s="19"/>
      <c r="B1986" s="18"/>
      <c r="C1986" s="19"/>
      <c r="D1986" s="19"/>
      <c r="E1986" s="26"/>
      <c r="F1986" s="435">
        <f t="shared" si="23"/>
        <v>0</v>
      </c>
      <c r="G1986" s="171"/>
      <c r="H1986" s="171"/>
      <c r="I1986" s="402"/>
      <c r="J1986" s="403"/>
      <c r="K1986" s="403"/>
      <c r="L1986" s="403"/>
      <c r="M1986" s="403"/>
      <c r="N1986" s="404"/>
      <c r="O1986" s="402"/>
      <c r="P1986" s="403"/>
      <c r="Q1986" s="403"/>
      <c r="R1986" s="403"/>
      <c r="S1986" s="403"/>
      <c r="T1986" s="404"/>
      <c r="U1986" s="410"/>
      <c r="V1986" s="410"/>
      <c r="W1986" s="410"/>
      <c r="X1986" s="410"/>
      <c r="Y1986" s="410"/>
      <c r="Z1986" s="410"/>
    </row>
    <row r="1987" spans="1:26" x14ac:dyDescent="0.25">
      <c r="A1987" s="19"/>
      <c r="B1987" s="18"/>
      <c r="C1987" s="19"/>
      <c r="D1987" s="19"/>
      <c r="E1987" s="26"/>
      <c r="F1987" s="435">
        <f t="shared" si="23"/>
        <v>0</v>
      </c>
      <c r="G1987" s="171"/>
      <c r="H1987" s="171"/>
      <c r="I1987" s="402"/>
      <c r="J1987" s="403"/>
      <c r="K1987" s="403"/>
      <c r="L1987" s="403"/>
      <c r="M1987" s="403"/>
      <c r="N1987" s="404"/>
      <c r="O1987" s="402"/>
      <c r="P1987" s="403"/>
      <c r="Q1987" s="403"/>
      <c r="R1987" s="403"/>
      <c r="S1987" s="403"/>
      <c r="T1987" s="404"/>
      <c r="U1987" s="410"/>
      <c r="V1987" s="410"/>
      <c r="W1987" s="410"/>
      <c r="X1987" s="410"/>
      <c r="Y1987" s="410"/>
      <c r="Z1987" s="410"/>
    </row>
    <row r="1988" spans="1:26" x14ac:dyDescent="0.25">
      <c r="A1988" s="19"/>
      <c r="B1988" s="18"/>
      <c r="C1988" s="19"/>
      <c r="D1988" s="19"/>
      <c r="E1988" s="26"/>
      <c r="F1988" s="435">
        <f t="shared" si="23"/>
        <v>0</v>
      </c>
      <c r="G1988" s="171"/>
      <c r="H1988" s="171"/>
      <c r="I1988" s="402"/>
      <c r="J1988" s="403"/>
      <c r="K1988" s="403"/>
      <c r="L1988" s="403"/>
      <c r="M1988" s="403"/>
      <c r="N1988" s="404"/>
      <c r="O1988" s="402"/>
      <c r="P1988" s="403"/>
      <c r="Q1988" s="403"/>
      <c r="R1988" s="403"/>
      <c r="S1988" s="403"/>
      <c r="T1988" s="404"/>
      <c r="U1988" s="410"/>
      <c r="V1988" s="410"/>
      <c r="W1988" s="410"/>
      <c r="X1988" s="410"/>
      <c r="Y1988" s="410"/>
      <c r="Z1988" s="410"/>
    </row>
    <row r="1989" spans="1:26" x14ac:dyDescent="0.25">
      <c r="A1989" s="19"/>
      <c r="B1989" s="18"/>
      <c r="C1989" s="19"/>
      <c r="D1989" s="19"/>
      <c r="E1989" s="26"/>
      <c r="F1989" s="435">
        <f t="shared" si="23"/>
        <v>0</v>
      </c>
      <c r="G1989" s="171"/>
      <c r="H1989" s="171"/>
      <c r="I1989" s="402"/>
      <c r="J1989" s="403"/>
      <c r="K1989" s="403"/>
      <c r="L1989" s="403"/>
      <c r="M1989" s="403"/>
      <c r="N1989" s="404"/>
      <c r="O1989" s="402"/>
      <c r="P1989" s="403"/>
      <c r="Q1989" s="403"/>
      <c r="R1989" s="403"/>
      <c r="S1989" s="403"/>
      <c r="T1989" s="404"/>
      <c r="U1989" s="410"/>
      <c r="V1989" s="410"/>
      <c r="W1989" s="410"/>
      <c r="X1989" s="410"/>
      <c r="Y1989" s="410"/>
      <c r="Z1989" s="410"/>
    </row>
    <row r="1990" spans="1:26" x14ac:dyDescent="0.25">
      <c r="A1990" s="19"/>
      <c r="B1990" s="18"/>
      <c r="C1990" s="19"/>
      <c r="D1990" s="19"/>
      <c r="E1990" s="26"/>
      <c r="F1990" s="435">
        <f t="shared" si="23"/>
        <v>0</v>
      </c>
      <c r="G1990" s="171"/>
      <c r="H1990" s="171"/>
      <c r="I1990" s="402"/>
      <c r="J1990" s="403"/>
      <c r="K1990" s="403"/>
      <c r="L1990" s="403"/>
      <c r="M1990" s="403"/>
      <c r="N1990" s="404"/>
      <c r="O1990" s="402"/>
      <c r="P1990" s="403"/>
      <c r="Q1990" s="403"/>
      <c r="R1990" s="403"/>
      <c r="S1990" s="403"/>
      <c r="T1990" s="404"/>
      <c r="U1990" s="410"/>
      <c r="V1990" s="410"/>
      <c r="W1990" s="410"/>
      <c r="X1990" s="410"/>
      <c r="Y1990" s="410"/>
      <c r="Z1990" s="410"/>
    </row>
    <row r="1991" spans="1:26" x14ac:dyDescent="0.25">
      <c r="A1991" s="19"/>
      <c r="B1991" s="18"/>
      <c r="C1991" s="19"/>
      <c r="D1991" s="19"/>
      <c r="E1991" s="26"/>
      <c r="F1991" s="435">
        <f t="shared" si="23"/>
        <v>0</v>
      </c>
      <c r="G1991" s="171"/>
      <c r="H1991" s="171"/>
      <c r="I1991" s="402"/>
      <c r="J1991" s="403"/>
      <c r="K1991" s="403"/>
      <c r="L1991" s="403"/>
      <c r="M1991" s="403"/>
      <c r="N1991" s="404"/>
      <c r="O1991" s="402"/>
      <c r="P1991" s="403"/>
      <c r="Q1991" s="403"/>
      <c r="R1991" s="403"/>
      <c r="S1991" s="403"/>
      <c r="T1991" s="404"/>
      <c r="U1991" s="410"/>
      <c r="V1991" s="410"/>
      <c r="W1991" s="410"/>
      <c r="X1991" s="410"/>
      <c r="Y1991" s="410"/>
      <c r="Z1991" s="410"/>
    </row>
    <row r="1992" spans="1:26" x14ac:dyDescent="0.25">
      <c r="A1992" s="19"/>
      <c r="B1992" s="18"/>
      <c r="C1992" s="19"/>
      <c r="D1992" s="19"/>
      <c r="E1992" s="26"/>
      <c r="F1992" s="435">
        <f t="shared" si="23"/>
        <v>0</v>
      </c>
      <c r="G1992" s="171"/>
      <c r="H1992" s="171"/>
      <c r="I1992" s="402"/>
      <c r="J1992" s="403"/>
      <c r="K1992" s="403"/>
      <c r="L1992" s="403"/>
      <c r="M1992" s="403"/>
      <c r="N1992" s="404"/>
      <c r="O1992" s="402"/>
      <c r="P1992" s="403"/>
      <c r="Q1992" s="403"/>
      <c r="R1992" s="403"/>
      <c r="S1992" s="403"/>
      <c r="T1992" s="404"/>
      <c r="U1992" s="410"/>
      <c r="V1992" s="410"/>
      <c r="W1992" s="410"/>
      <c r="X1992" s="410"/>
      <c r="Y1992" s="410"/>
      <c r="Z1992" s="410"/>
    </row>
    <row r="1993" spans="1:26" x14ac:dyDescent="0.25">
      <c r="A1993" s="19"/>
      <c r="B1993" s="18"/>
      <c r="C1993" s="19"/>
      <c r="D1993" s="19"/>
      <c r="E1993" s="26"/>
      <c r="F1993" s="435">
        <f t="shared" si="23"/>
        <v>0</v>
      </c>
      <c r="G1993" s="171"/>
      <c r="H1993" s="171"/>
      <c r="I1993" s="402"/>
      <c r="J1993" s="403"/>
      <c r="K1993" s="403"/>
      <c r="L1993" s="403"/>
      <c r="M1993" s="403"/>
      <c r="N1993" s="404"/>
      <c r="O1993" s="402"/>
      <c r="P1993" s="403"/>
      <c r="Q1993" s="403"/>
      <c r="R1993" s="403"/>
      <c r="S1993" s="403"/>
      <c r="T1993" s="404"/>
      <c r="U1993" s="410"/>
      <c r="V1993" s="410"/>
      <c r="W1993" s="410"/>
      <c r="X1993" s="410"/>
      <c r="Y1993" s="410"/>
      <c r="Z1993" s="410"/>
    </row>
    <row r="1994" spans="1:26" x14ac:dyDescent="0.25">
      <c r="A1994" s="19"/>
      <c r="B1994" s="18"/>
      <c r="C1994" s="19"/>
      <c r="D1994" s="19"/>
      <c r="E1994" s="26"/>
      <c r="F1994" s="435">
        <f t="shared" si="23"/>
        <v>0</v>
      </c>
      <c r="G1994" s="171"/>
      <c r="H1994" s="171"/>
      <c r="I1994" s="402"/>
      <c r="J1994" s="403"/>
      <c r="K1994" s="403"/>
      <c r="L1994" s="403"/>
      <c r="M1994" s="403"/>
      <c r="N1994" s="404"/>
      <c r="O1994" s="402"/>
      <c r="P1994" s="403"/>
      <c r="Q1994" s="403"/>
      <c r="R1994" s="403"/>
      <c r="S1994" s="403"/>
      <c r="T1994" s="404"/>
      <c r="U1994" s="410"/>
      <c r="V1994" s="410"/>
      <c r="W1994" s="410"/>
      <c r="X1994" s="410"/>
      <c r="Y1994" s="410"/>
      <c r="Z1994" s="410"/>
    </row>
    <row r="1995" spans="1:26" x14ac:dyDescent="0.25">
      <c r="A1995" s="19"/>
      <c r="B1995" s="18"/>
      <c r="C1995" s="19"/>
      <c r="D1995" s="19"/>
      <c r="E1995" s="26"/>
      <c r="F1995" s="435">
        <f t="shared" si="23"/>
        <v>0</v>
      </c>
      <c r="G1995" s="171"/>
      <c r="H1995" s="171"/>
      <c r="I1995" s="402"/>
      <c r="J1995" s="403"/>
      <c r="K1995" s="403"/>
      <c r="L1995" s="403"/>
      <c r="M1995" s="403"/>
      <c r="N1995" s="404"/>
      <c r="O1995" s="402"/>
      <c r="P1995" s="403"/>
      <c r="Q1995" s="403"/>
      <c r="R1995" s="403"/>
      <c r="S1995" s="403"/>
      <c r="T1995" s="404"/>
      <c r="U1995" s="410"/>
      <c r="V1995" s="410"/>
      <c r="W1995" s="410"/>
      <c r="X1995" s="410"/>
      <c r="Y1995" s="410"/>
      <c r="Z1995" s="410"/>
    </row>
    <row r="1996" spans="1:26" x14ac:dyDescent="0.25">
      <c r="A1996" s="19"/>
      <c r="B1996" s="18"/>
      <c r="C1996" s="19"/>
      <c r="D1996" s="19"/>
      <c r="E1996" s="26"/>
      <c r="F1996" s="435">
        <f t="shared" si="23"/>
        <v>0</v>
      </c>
      <c r="G1996" s="171"/>
      <c r="H1996" s="171"/>
      <c r="I1996" s="402"/>
      <c r="J1996" s="403"/>
      <c r="K1996" s="403"/>
      <c r="L1996" s="403"/>
      <c r="M1996" s="403"/>
      <c r="N1996" s="404"/>
      <c r="O1996" s="402"/>
      <c r="P1996" s="403"/>
      <c r="Q1996" s="403"/>
      <c r="R1996" s="403"/>
      <c r="S1996" s="403"/>
      <c r="T1996" s="404"/>
      <c r="U1996" s="410"/>
      <c r="V1996" s="410"/>
      <c r="W1996" s="410"/>
      <c r="X1996" s="410"/>
      <c r="Y1996" s="410"/>
      <c r="Z1996" s="410"/>
    </row>
    <row r="1997" spans="1:26" x14ac:dyDescent="0.25">
      <c r="A1997" s="19"/>
      <c r="B1997" s="18"/>
      <c r="C1997" s="19"/>
      <c r="D1997" s="19"/>
      <c r="E1997" s="26"/>
      <c r="F1997" s="435">
        <f t="shared" si="23"/>
        <v>0</v>
      </c>
      <c r="G1997" s="171"/>
      <c r="H1997" s="171"/>
      <c r="I1997" s="402"/>
      <c r="J1997" s="403"/>
      <c r="K1997" s="403"/>
      <c r="L1997" s="403"/>
      <c r="M1997" s="403"/>
      <c r="N1997" s="404"/>
      <c r="O1997" s="402"/>
      <c r="P1997" s="403"/>
      <c r="Q1997" s="403"/>
      <c r="R1997" s="403"/>
      <c r="S1997" s="403"/>
      <c r="T1997" s="404"/>
      <c r="U1997" s="410"/>
      <c r="V1997" s="410"/>
      <c r="W1997" s="410"/>
      <c r="X1997" s="410"/>
      <c r="Y1997" s="410"/>
      <c r="Z1997" s="410"/>
    </row>
    <row r="1998" spans="1:26" x14ac:dyDescent="0.25">
      <c r="A1998" s="19"/>
      <c r="B1998" s="18"/>
      <c r="C1998" s="19"/>
      <c r="D1998" s="19"/>
      <c r="E1998" s="26"/>
      <c r="F1998" s="435">
        <f t="shared" si="23"/>
        <v>0</v>
      </c>
      <c r="G1998" s="171"/>
      <c r="H1998" s="171"/>
      <c r="I1998" s="402"/>
      <c r="J1998" s="403"/>
      <c r="K1998" s="403"/>
      <c r="L1998" s="403"/>
      <c r="M1998" s="403"/>
      <c r="N1998" s="404"/>
      <c r="O1998" s="402"/>
      <c r="P1998" s="403"/>
      <c r="Q1998" s="403"/>
      <c r="R1998" s="403"/>
      <c r="S1998" s="403"/>
      <c r="T1998" s="404"/>
      <c r="U1998" s="410"/>
      <c r="V1998" s="410"/>
      <c r="W1998" s="410"/>
      <c r="X1998" s="410"/>
      <c r="Y1998" s="410"/>
      <c r="Z1998" s="410"/>
    </row>
    <row r="1999" spans="1:26" x14ac:dyDescent="0.25">
      <c r="A1999" s="19"/>
      <c r="B1999" s="18"/>
      <c r="C1999" s="19"/>
      <c r="D1999" s="19"/>
      <c r="E1999" s="26"/>
      <c r="F1999" s="435">
        <f t="shared" si="23"/>
        <v>0</v>
      </c>
      <c r="G1999" s="171"/>
      <c r="H1999" s="171"/>
      <c r="I1999" s="402"/>
      <c r="J1999" s="403"/>
      <c r="K1999" s="403"/>
      <c r="L1999" s="403"/>
      <c r="M1999" s="403"/>
      <c r="N1999" s="404"/>
      <c r="O1999" s="402"/>
      <c r="P1999" s="403"/>
      <c r="Q1999" s="403"/>
      <c r="R1999" s="403"/>
      <c r="S1999" s="403"/>
      <c r="T1999" s="404"/>
      <c r="U1999" s="410"/>
      <c r="V1999" s="410"/>
      <c r="W1999" s="410"/>
      <c r="X1999" s="410"/>
      <c r="Y1999" s="410"/>
      <c r="Z1999" s="410"/>
    </row>
    <row r="2000" spans="1:26" x14ac:dyDescent="0.25">
      <c r="A2000" s="19"/>
      <c r="B2000" s="18"/>
      <c r="C2000" s="19"/>
      <c r="D2000" s="19"/>
      <c r="E2000" s="26"/>
      <c r="F2000" s="435">
        <f t="shared" si="23"/>
        <v>0</v>
      </c>
      <c r="G2000" s="171"/>
      <c r="H2000" s="171"/>
      <c r="I2000" s="402"/>
      <c r="J2000" s="403"/>
      <c r="K2000" s="403"/>
      <c r="L2000" s="403"/>
      <c r="M2000" s="403"/>
      <c r="N2000" s="404"/>
      <c r="O2000" s="402"/>
      <c r="P2000" s="403"/>
      <c r="Q2000" s="403"/>
      <c r="R2000" s="403"/>
      <c r="S2000" s="403"/>
      <c r="T2000" s="404"/>
      <c r="U2000" s="410"/>
      <c r="V2000" s="410"/>
      <c r="W2000" s="410"/>
      <c r="X2000" s="410"/>
      <c r="Y2000" s="410"/>
      <c r="Z2000" s="410"/>
    </row>
    <row r="2001" spans="1:26" x14ac:dyDescent="0.25">
      <c r="A2001" s="19"/>
      <c r="B2001" s="18"/>
      <c r="C2001" s="19"/>
      <c r="D2001" s="19"/>
      <c r="E2001" s="26"/>
      <c r="F2001" s="435">
        <f t="shared" si="23"/>
        <v>0</v>
      </c>
      <c r="G2001" s="171"/>
      <c r="H2001" s="171"/>
      <c r="I2001" s="402"/>
      <c r="J2001" s="403"/>
      <c r="K2001" s="403"/>
      <c r="L2001" s="403"/>
      <c r="M2001" s="403"/>
      <c r="N2001" s="404"/>
      <c r="O2001" s="402"/>
      <c r="P2001" s="403"/>
      <c r="Q2001" s="403"/>
      <c r="R2001" s="403"/>
      <c r="S2001" s="403"/>
      <c r="T2001" s="404"/>
      <c r="U2001" s="410"/>
      <c r="V2001" s="410"/>
      <c r="W2001" s="410"/>
      <c r="X2001" s="410"/>
      <c r="Y2001" s="410"/>
      <c r="Z2001" s="410"/>
    </row>
    <row r="2002" spans="1:26" x14ac:dyDescent="0.25">
      <c r="A2002" s="19"/>
      <c r="B2002" s="18"/>
      <c r="C2002" s="19"/>
      <c r="D2002" s="19"/>
      <c r="E2002" s="26"/>
      <c r="F2002" s="435">
        <f t="shared" si="23"/>
        <v>0</v>
      </c>
      <c r="G2002" s="171"/>
      <c r="H2002" s="171"/>
      <c r="I2002" s="402"/>
      <c r="J2002" s="403"/>
      <c r="K2002" s="403"/>
      <c r="L2002" s="403"/>
      <c r="M2002" s="403"/>
      <c r="N2002" s="404"/>
      <c r="O2002" s="402"/>
      <c r="P2002" s="403"/>
      <c r="Q2002" s="403"/>
      <c r="R2002" s="403"/>
      <c r="S2002" s="403"/>
      <c r="T2002" s="404"/>
      <c r="U2002" s="410"/>
      <c r="V2002" s="410"/>
      <c r="W2002" s="410"/>
      <c r="X2002" s="410"/>
      <c r="Y2002" s="410"/>
      <c r="Z2002" s="410"/>
    </row>
    <row r="2003" spans="1:26" x14ac:dyDescent="0.25">
      <c r="A2003" s="19"/>
      <c r="B2003" s="18"/>
      <c r="C2003" s="19"/>
      <c r="D2003" s="19"/>
      <c r="E2003" s="26"/>
      <c r="F2003" s="435">
        <f t="shared" si="23"/>
        <v>0</v>
      </c>
      <c r="G2003" s="171"/>
      <c r="H2003" s="171"/>
      <c r="I2003" s="402"/>
      <c r="J2003" s="403"/>
      <c r="K2003" s="403"/>
      <c r="L2003" s="403"/>
      <c r="M2003" s="403"/>
      <c r="N2003" s="404"/>
      <c r="O2003" s="402"/>
      <c r="P2003" s="403"/>
      <c r="Q2003" s="403"/>
      <c r="R2003" s="403"/>
      <c r="S2003" s="403"/>
      <c r="T2003" s="404"/>
      <c r="U2003" s="410"/>
      <c r="V2003" s="410"/>
      <c r="W2003" s="410"/>
      <c r="X2003" s="410"/>
      <c r="Y2003" s="410"/>
      <c r="Z2003" s="410"/>
    </row>
    <row r="2004" spans="1:26" x14ac:dyDescent="0.25">
      <c r="A2004" s="19"/>
      <c r="B2004" s="18"/>
      <c r="C2004" s="19"/>
      <c r="D2004" s="19"/>
      <c r="E2004" s="26"/>
      <c r="F2004" s="435">
        <f t="shared" si="23"/>
        <v>0</v>
      </c>
      <c r="G2004" s="171"/>
      <c r="H2004" s="171"/>
      <c r="I2004" s="402"/>
      <c r="J2004" s="403"/>
      <c r="K2004" s="403"/>
      <c r="L2004" s="403"/>
      <c r="M2004" s="403"/>
      <c r="N2004" s="404"/>
      <c r="O2004" s="402"/>
      <c r="P2004" s="403"/>
      <c r="Q2004" s="403"/>
      <c r="R2004" s="403"/>
      <c r="S2004" s="403"/>
      <c r="T2004" s="404"/>
      <c r="U2004" s="410"/>
      <c r="V2004" s="410"/>
      <c r="W2004" s="410"/>
      <c r="X2004" s="410"/>
      <c r="Y2004" s="410"/>
      <c r="Z2004" s="410"/>
    </row>
    <row r="2005" spans="1:26" x14ac:dyDescent="0.25">
      <c r="A2005" s="19"/>
      <c r="B2005" s="18"/>
      <c r="C2005" s="19"/>
      <c r="D2005" s="19"/>
      <c r="E2005" s="26"/>
      <c r="F2005" s="435">
        <f t="shared" si="23"/>
        <v>0</v>
      </c>
      <c r="G2005" s="171"/>
      <c r="H2005" s="171"/>
      <c r="I2005" s="402"/>
      <c r="J2005" s="403"/>
      <c r="K2005" s="403"/>
      <c r="L2005" s="403"/>
      <c r="M2005" s="403"/>
      <c r="N2005" s="404"/>
      <c r="O2005" s="402"/>
      <c r="P2005" s="403"/>
      <c r="Q2005" s="403"/>
      <c r="R2005" s="403"/>
      <c r="S2005" s="403"/>
      <c r="T2005" s="404"/>
      <c r="U2005" s="410"/>
      <c r="V2005" s="410"/>
      <c r="W2005" s="410"/>
      <c r="X2005" s="410"/>
      <c r="Y2005" s="410"/>
      <c r="Z2005" s="410"/>
    </row>
    <row r="2006" spans="1:26" x14ac:dyDescent="0.25">
      <c r="A2006" s="19"/>
      <c r="B2006" s="18"/>
      <c r="C2006" s="19"/>
      <c r="D2006" s="19"/>
      <c r="E2006" s="26"/>
      <c r="F2006" s="435">
        <f t="shared" si="23"/>
        <v>0</v>
      </c>
      <c r="G2006" s="171"/>
      <c r="H2006" s="171"/>
      <c r="I2006" s="402"/>
      <c r="J2006" s="403"/>
      <c r="K2006" s="403"/>
      <c r="L2006" s="403"/>
      <c r="M2006" s="403"/>
      <c r="N2006" s="404"/>
      <c r="O2006" s="402"/>
      <c r="P2006" s="403"/>
      <c r="Q2006" s="403"/>
      <c r="R2006" s="403"/>
      <c r="S2006" s="403"/>
      <c r="T2006" s="404"/>
      <c r="U2006" s="410"/>
      <c r="V2006" s="410"/>
      <c r="W2006" s="410"/>
      <c r="X2006" s="410"/>
      <c r="Y2006" s="410"/>
      <c r="Z2006" s="410"/>
    </row>
    <row r="2007" spans="1:26" x14ac:dyDescent="0.25">
      <c r="A2007" s="19"/>
      <c r="B2007" s="18"/>
      <c r="C2007" s="19"/>
      <c r="D2007" s="19"/>
      <c r="E2007" s="26"/>
      <c r="F2007" s="435">
        <f t="shared" si="23"/>
        <v>0</v>
      </c>
      <c r="G2007" s="171"/>
      <c r="H2007" s="171"/>
      <c r="I2007" s="402"/>
      <c r="J2007" s="403"/>
      <c r="K2007" s="403"/>
      <c r="L2007" s="403"/>
      <c r="M2007" s="403"/>
      <c r="N2007" s="404"/>
      <c r="O2007" s="402"/>
      <c r="P2007" s="403"/>
      <c r="Q2007" s="403"/>
      <c r="R2007" s="403"/>
      <c r="S2007" s="403"/>
      <c r="T2007" s="404"/>
      <c r="U2007" s="410"/>
      <c r="V2007" s="410"/>
      <c r="W2007" s="410"/>
      <c r="X2007" s="410"/>
      <c r="Y2007" s="410"/>
      <c r="Z2007" s="410"/>
    </row>
    <row r="2008" spans="1:26" x14ac:dyDescent="0.25">
      <c r="A2008" s="19"/>
      <c r="B2008" s="18"/>
      <c r="C2008" s="19"/>
      <c r="D2008" s="19"/>
      <c r="E2008" s="26"/>
      <c r="F2008" s="435">
        <f t="shared" si="23"/>
        <v>0</v>
      </c>
      <c r="G2008" s="171"/>
      <c r="H2008" s="171"/>
      <c r="I2008" s="402"/>
      <c r="J2008" s="403"/>
      <c r="K2008" s="403"/>
      <c r="L2008" s="403"/>
      <c r="M2008" s="403"/>
      <c r="N2008" s="404"/>
      <c r="O2008" s="402"/>
      <c r="P2008" s="403"/>
      <c r="Q2008" s="403"/>
      <c r="R2008" s="403"/>
      <c r="S2008" s="403"/>
      <c r="T2008" s="404"/>
      <c r="U2008" s="410"/>
      <c r="V2008" s="410"/>
      <c r="W2008" s="410"/>
      <c r="X2008" s="410"/>
      <c r="Y2008" s="410"/>
      <c r="Z2008" s="410"/>
    </row>
    <row r="2009" spans="1:26" x14ac:dyDescent="0.25">
      <c r="A2009" s="19"/>
      <c r="B2009" s="18"/>
      <c r="C2009" s="19"/>
      <c r="D2009" s="19"/>
      <c r="E2009" s="26"/>
      <c r="F2009" s="435">
        <f t="shared" si="23"/>
        <v>0</v>
      </c>
      <c r="G2009" s="171"/>
      <c r="H2009" s="171"/>
      <c r="I2009" s="402"/>
      <c r="J2009" s="403"/>
      <c r="K2009" s="403"/>
      <c r="L2009" s="403"/>
      <c r="M2009" s="403"/>
      <c r="N2009" s="404"/>
      <c r="O2009" s="402"/>
      <c r="P2009" s="403"/>
      <c r="Q2009" s="403"/>
      <c r="R2009" s="403"/>
      <c r="S2009" s="403"/>
      <c r="T2009" s="404"/>
      <c r="U2009" s="410"/>
      <c r="V2009" s="410"/>
      <c r="W2009" s="410"/>
      <c r="X2009" s="410"/>
      <c r="Y2009" s="410"/>
      <c r="Z2009" s="410"/>
    </row>
    <row r="2010" spans="1:26" x14ac:dyDescent="0.25">
      <c r="A2010" s="19"/>
      <c r="B2010" s="18"/>
      <c r="C2010" s="19"/>
      <c r="D2010" s="19"/>
      <c r="E2010" s="26"/>
      <c r="F2010" s="435">
        <f t="shared" si="23"/>
        <v>0</v>
      </c>
      <c r="G2010" s="171"/>
      <c r="H2010" s="171"/>
      <c r="I2010" s="402"/>
      <c r="J2010" s="403"/>
      <c r="K2010" s="403"/>
      <c r="L2010" s="403"/>
      <c r="M2010" s="403"/>
      <c r="N2010" s="404"/>
      <c r="O2010" s="402"/>
      <c r="P2010" s="403"/>
      <c r="Q2010" s="403"/>
      <c r="R2010" s="403"/>
      <c r="S2010" s="403"/>
      <c r="T2010" s="404"/>
      <c r="U2010" s="410"/>
      <c r="V2010" s="410"/>
      <c r="W2010" s="410"/>
      <c r="X2010" s="410"/>
      <c r="Y2010" s="410"/>
      <c r="Z2010" s="410"/>
    </row>
    <row r="2011" spans="1:26" x14ac:dyDescent="0.25">
      <c r="A2011" s="19"/>
      <c r="B2011" s="18"/>
      <c r="C2011" s="19"/>
      <c r="D2011" s="19"/>
      <c r="E2011" s="26"/>
      <c r="F2011" s="435">
        <f t="shared" si="23"/>
        <v>0</v>
      </c>
      <c r="G2011" s="171"/>
      <c r="H2011" s="171"/>
      <c r="I2011" s="402"/>
      <c r="J2011" s="403"/>
      <c r="K2011" s="403"/>
      <c r="L2011" s="403"/>
      <c r="M2011" s="403"/>
      <c r="N2011" s="404"/>
      <c r="O2011" s="402"/>
      <c r="P2011" s="403"/>
      <c r="Q2011" s="403"/>
      <c r="R2011" s="403"/>
      <c r="S2011" s="403"/>
      <c r="T2011" s="404"/>
      <c r="U2011" s="410"/>
      <c r="V2011" s="410"/>
      <c r="W2011" s="410"/>
      <c r="X2011" s="410"/>
      <c r="Y2011" s="410"/>
      <c r="Z2011" s="410"/>
    </row>
    <row r="2012" spans="1:26" x14ac:dyDescent="0.25">
      <c r="A2012" s="19"/>
      <c r="B2012" s="18"/>
      <c r="C2012" s="19"/>
      <c r="D2012" s="19"/>
      <c r="E2012" s="26"/>
      <c r="F2012" s="435">
        <f t="shared" si="23"/>
        <v>0</v>
      </c>
      <c r="G2012" s="171"/>
      <c r="H2012" s="171"/>
      <c r="I2012" s="402"/>
      <c r="J2012" s="403"/>
      <c r="K2012" s="403"/>
      <c r="L2012" s="403"/>
      <c r="M2012" s="403"/>
      <c r="N2012" s="404"/>
      <c r="O2012" s="402"/>
      <c r="P2012" s="403"/>
      <c r="Q2012" s="403"/>
      <c r="R2012" s="403"/>
      <c r="S2012" s="403"/>
      <c r="T2012" s="404"/>
      <c r="U2012" s="410"/>
      <c r="V2012" s="410"/>
      <c r="W2012" s="410"/>
      <c r="X2012" s="410"/>
      <c r="Y2012" s="410"/>
      <c r="Z2012" s="410"/>
    </row>
    <row r="2013" spans="1:26" x14ac:dyDescent="0.25">
      <c r="A2013" s="19"/>
      <c r="B2013" s="18"/>
      <c r="C2013" s="19"/>
      <c r="D2013" s="19"/>
      <c r="E2013" s="26"/>
      <c r="F2013" s="435">
        <f t="shared" si="23"/>
        <v>0</v>
      </c>
      <c r="G2013" s="171"/>
      <c r="H2013" s="171"/>
      <c r="I2013" s="402"/>
      <c r="J2013" s="403"/>
      <c r="K2013" s="403"/>
      <c r="L2013" s="403"/>
      <c r="M2013" s="403"/>
      <c r="N2013" s="404"/>
      <c r="O2013" s="402"/>
      <c r="P2013" s="403"/>
      <c r="Q2013" s="403"/>
      <c r="R2013" s="403"/>
      <c r="S2013" s="403"/>
      <c r="T2013" s="404"/>
      <c r="U2013" s="410"/>
      <c r="V2013" s="410"/>
      <c r="W2013" s="410"/>
      <c r="X2013" s="410"/>
      <c r="Y2013" s="410"/>
      <c r="Z2013" s="410"/>
    </row>
    <row r="2014" spans="1:26" x14ac:dyDescent="0.25">
      <c r="A2014" s="19"/>
      <c r="B2014" s="18"/>
      <c r="C2014" s="19"/>
      <c r="D2014" s="19"/>
      <c r="E2014" s="26"/>
      <c r="F2014" s="435">
        <f t="shared" si="23"/>
        <v>0</v>
      </c>
      <c r="G2014" s="171"/>
      <c r="H2014" s="171"/>
      <c r="I2014" s="402"/>
      <c r="J2014" s="403"/>
      <c r="K2014" s="403"/>
      <c r="L2014" s="403"/>
      <c r="M2014" s="403"/>
      <c r="N2014" s="404"/>
      <c r="O2014" s="402"/>
      <c r="P2014" s="403"/>
      <c r="Q2014" s="403"/>
      <c r="R2014" s="403"/>
      <c r="S2014" s="403"/>
      <c r="T2014" s="404"/>
      <c r="U2014" s="410"/>
      <c r="V2014" s="410"/>
      <c r="W2014" s="410"/>
      <c r="X2014" s="410"/>
      <c r="Y2014" s="410"/>
      <c r="Z2014" s="410"/>
    </row>
    <row r="2015" spans="1:26" x14ac:dyDescent="0.25">
      <c r="A2015" s="19"/>
      <c r="B2015" s="18"/>
      <c r="C2015" s="19"/>
      <c r="D2015" s="19"/>
      <c r="E2015" s="26"/>
      <c r="F2015" s="435">
        <f t="shared" si="23"/>
        <v>0</v>
      </c>
      <c r="G2015" s="171"/>
      <c r="H2015" s="171"/>
      <c r="I2015" s="402"/>
      <c r="J2015" s="403"/>
      <c r="K2015" s="403"/>
      <c r="L2015" s="403"/>
      <c r="M2015" s="403"/>
      <c r="N2015" s="404"/>
      <c r="O2015" s="402"/>
      <c r="P2015" s="403"/>
      <c r="Q2015" s="403"/>
      <c r="R2015" s="403"/>
      <c r="S2015" s="403"/>
      <c r="T2015" s="404"/>
      <c r="U2015" s="410"/>
      <c r="V2015" s="410"/>
      <c r="W2015" s="410"/>
      <c r="X2015" s="410"/>
      <c r="Y2015" s="410"/>
      <c r="Z2015" s="410"/>
    </row>
    <row r="2016" spans="1:26" x14ac:dyDescent="0.25">
      <c r="A2016" s="19"/>
      <c r="B2016" s="18"/>
      <c r="C2016" s="19"/>
      <c r="D2016" s="19"/>
      <c r="E2016" s="26"/>
      <c r="F2016" s="435">
        <f t="shared" si="23"/>
        <v>0</v>
      </c>
      <c r="G2016" s="171"/>
      <c r="H2016" s="171"/>
      <c r="I2016" s="402"/>
      <c r="J2016" s="403"/>
      <c r="K2016" s="403"/>
      <c r="L2016" s="403"/>
      <c r="M2016" s="403"/>
      <c r="N2016" s="404"/>
      <c r="O2016" s="402"/>
      <c r="P2016" s="403"/>
      <c r="Q2016" s="403"/>
      <c r="R2016" s="403"/>
      <c r="S2016" s="403"/>
      <c r="T2016" s="404"/>
      <c r="U2016" s="410"/>
      <c r="V2016" s="410"/>
      <c r="W2016" s="410"/>
      <c r="X2016" s="410"/>
      <c r="Y2016" s="410"/>
      <c r="Z2016" s="410"/>
    </row>
    <row r="2017" spans="1:26" x14ac:dyDescent="0.25">
      <c r="A2017" s="19"/>
      <c r="B2017" s="18"/>
      <c r="C2017" s="19"/>
      <c r="D2017" s="19"/>
      <c r="E2017" s="26"/>
      <c r="F2017" s="435">
        <f t="shared" si="23"/>
        <v>0</v>
      </c>
      <c r="G2017" s="171"/>
      <c r="H2017" s="171"/>
      <c r="I2017" s="402"/>
      <c r="J2017" s="403"/>
      <c r="K2017" s="403"/>
      <c r="L2017" s="403"/>
      <c r="M2017" s="403"/>
      <c r="N2017" s="404"/>
      <c r="O2017" s="402"/>
      <c r="P2017" s="403"/>
      <c r="Q2017" s="403"/>
      <c r="R2017" s="403"/>
      <c r="S2017" s="403"/>
      <c r="T2017" s="404"/>
      <c r="U2017" s="410"/>
      <c r="V2017" s="410"/>
      <c r="W2017" s="410"/>
      <c r="X2017" s="410"/>
      <c r="Y2017" s="410"/>
      <c r="Z2017" s="410"/>
    </row>
    <row r="2018" spans="1:26" x14ac:dyDescent="0.25">
      <c r="A2018" s="19"/>
      <c r="B2018" s="18"/>
      <c r="C2018" s="19"/>
      <c r="D2018" s="19"/>
      <c r="E2018" s="26"/>
      <c r="F2018" s="435">
        <f t="shared" si="23"/>
        <v>0</v>
      </c>
      <c r="G2018" s="171"/>
      <c r="H2018" s="171"/>
      <c r="I2018" s="402"/>
      <c r="J2018" s="403"/>
      <c r="K2018" s="403"/>
      <c r="L2018" s="403"/>
      <c r="M2018" s="403"/>
      <c r="N2018" s="404"/>
      <c r="O2018" s="402"/>
      <c r="P2018" s="403"/>
      <c r="Q2018" s="403"/>
      <c r="R2018" s="403"/>
      <c r="S2018" s="403"/>
      <c r="T2018" s="404"/>
      <c r="U2018" s="410"/>
      <c r="V2018" s="410"/>
      <c r="W2018" s="410"/>
      <c r="X2018" s="410"/>
      <c r="Y2018" s="410"/>
      <c r="Z2018" s="410"/>
    </row>
    <row r="2019" spans="1:26" x14ac:dyDescent="0.25">
      <c r="A2019" s="19"/>
      <c r="B2019" s="18"/>
      <c r="C2019" s="19"/>
      <c r="D2019" s="19"/>
      <c r="E2019" s="26"/>
      <c r="F2019" s="435">
        <f t="shared" ref="F2019:F2082" si="24">MOD(H2019-G2019,1)</f>
        <v>0</v>
      </c>
      <c r="G2019" s="171"/>
      <c r="H2019" s="171"/>
      <c r="I2019" s="402"/>
      <c r="J2019" s="403"/>
      <c r="K2019" s="403"/>
      <c r="L2019" s="403"/>
      <c r="M2019" s="403"/>
      <c r="N2019" s="404"/>
      <c r="O2019" s="402"/>
      <c r="P2019" s="403"/>
      <c r="Q2019" s="403"/>
      <c r="R2019" s="403"/>
      <c r="S2019" s="403"/>
      <c r="T2019" s="404"/>
      <c r="U2019" s="410"/>
      <c r="V2019" s="410"/>
      <c r="W2019" s="410"/>
      <c r="X2019" s="410"/>
      <c r="Y2019" s="410"/>
      <c r="Z2019" s="410"/>
    </row>
    <row r="2020" spans="1:26" x14ac:dyDescent="0.25">
      <c r="A2020" s="19"/>
      <c r="B2020" s="18"/>
      <c r="C2020" s="19"/>
      <c r="D2020" s="19"/>
      <c r="E2020" s="26"/>
      <c r="F2020" s="435">
        <f t="shared" si="24"/>
        <v>0</v>
      </c>
      <c r="G2020" s="171"/>
      <c r="H2020" s="171"/>
      <c r="I2020" s="402"/>
      <c r="J2020" s="403"/>
      <c r="K2020" s="403"/>
      <c r="L2020" s="403"/>
      <c r="M2020" s="403"/>
      <c r="N2020" s="404"/>
      <c r="O2020" s="402"/>
      <c r="P2020" s="403"/>
      <c r="Q2020" s="403"/>
      <c r="R2020" s="403"/>
      <c r="S2020" s="403"/>
      <c r="T2020" s="404"/>
      <c r="U2020" s="410"/>
      <c r="V2020" s="410"/>
      <c r="W2020" s="410"/>
      <c r="X2020" s="410"/>
      <c r="Y2020" s="410"/>
      <c r="Z2020" s="410"/>
    </row>
    <row r="2021" spans="1:26" x14ac:dyDescent="0.25">
      <c r="A2021" s="19"/>
      <c r="B2021" s="18"/>
      <c r="C2021" s="19"/>
      <c r="D2021" s="19"/>
      <c r="E2021" s="26"/>
      <c r="F2021" s="435">
        <f t="shared" si="24"/>
        <v>0</v>
      </c>
      <c r="G2021" s="171"/>
      <c r="H2021" s="171"/>
      <c r="I2021" s="402"/>
      <c r="J2021" s="403"/>
      <c r="K2021" s="403"/>
      <c r="L2021" s="403"/>
      <c r="M2021" s="403"/>
      <c r="N2021" s="404"/>
      <c r="O2021" s="402"/>
      <c r="P2021" s="403"/>
      <c r="Q2021" s="403"/>
      <c r="R2021" s="403"/>
      <c r="S2021" s="403"/>
      <c r="T2021" s="404"/>
      <c r="U2021" s="410"/>
      <c r="V2021" s="410"/>
      <c r="W2021" s="410"/>
      <c r="X2021" s="410"/>
      <c r="Y2021" s="410"/>
      <c r="Z2021" s="410"/>
    </row>
    <row r="2022" spans="1:26" x14ac:dyDescent="0.25">
      <c r="A2022" s="19"/>
      <c r="B2022" s="18"/>
      <c r="C2022" s="19"/>
      <c r="D2022" s="19"/>
      <c r="E2022" s="26"/>
      <c r="F2022" s="435">
        <f t="shared" si="24"/>
        <v>0</v>
      </c>
      <c r="G2022" s="171"/>
      <c r="H2022" s="171"/>
      <c r="I2022" s="402"/>
      <c r="J2022" s="403"/>
      <c r="K2022" s="403"/>
      <c r="L2022" s="403"/>
      <c r="M2022" s="403"/>
      <c r="N2022" s="404"/>
      <c r="O2022" s="402"/>
      <c r="P2022" s="403"/>
      <c r="Q2022" s="403"/>
      <c r="R2022" s="403"/>
      <c r="S2022" s="403"/>
      <c r="T2022" s="404"/>
      <c r="U2022" s="410"/>
      <c r="V2022" s="410"/>
      <c r="W2022" s="410"/>
      <c r="X2022" s="410"/>
      <c r="Y2022" s="410"/>
      <c r="Z2022" s="410"/>
    </row>
    <row r="2023" spans="1:26" x14ac:dyDescent="0.25">
      <c r="A2023" s="19"/>
      <c r="B2023" s="18"/>
      <c r="C2023" s="19"/>
      <c r="D2023" s="19"/>
      <c r="E2023" s="26"/>
      <c r="F2023" s="435">
        <f t="shared" si="24"/>
        <v>0</v>
      </c>
      <c r="G2023" s="171"/>
      <c r="H2023" s="171"/>
      <c r="I2023" s="402"/>
      <c r="J2023" s="403"/>
      <c r="K2023" s="403"/>
      <c r="L2023" s="403"/>
      <c r="M2023" s="403"/>
      <c r="N2023" s="404"/>
      <c r="O2023" s="402"/>
      <c r="P2023" s="403"/>
      <c r="Q2023" s="403"/>
      <c r="R2023" s="403"/>
      <c r="S2023" s="403"/>
      <c r="T2023" s="404"/>
      <c r="U2023" s="410"/>
      <c r="V2023" s="410"/>
      <c r="W2023" s="410"/>
      <c r="X2023" s="410"/>
      <c r="Y2023" s="410"/>
      <c r="Z2023" s="410"/>
    </row>
    <row r="2024" spans="1:26" x14ac:dyDescent="0.25">
      <c r="A2024" s="19"/>
      <c r="B2024" s="18"/>
      <c r="C2024" s="19"/>
      <c r="D2024" s="19"/>
      <c r="E2024" s="26"/>
      <c r="F2024" s="435">
        <f t="shared" si="24"/>
        <v>0</v>
      </c>
      <c r="G2024" s="171"/>
      <c r="H2024" s="171"/>
      <c r="I2024" s="402"/>
      <c r="J2024" s="403"/>
      <c r="K2024" s="403"/>
      <c r="L2024" s="403"/>
      <c r="M2024" s="403"/>
      <c r="N2024" s="404"/>
      <c r="O2024" s="402"/>
      <c r="P2024" s="403"/>
      <c r="Q2024" s="403"/>
      <c r="R2024" s="403"/>
      <c r="S2024" s="403"/>
      <c r="T2024" s="404"/>
      <c r="U2024" s="410"/>
      <c r="V2024" s="410"/>
      <c r="W2024" s="410"/>
      <c r="X2024" s="410"/>
      <c r="Y2024" s="410"/>
      <c r="Z2024" s="410"/>
    </row>
    <row r="2025" spans="1:26" x14ac:dyDescent="0.25">
      <c r="A2025" s="19"/>
      <c r="B2025" s="18"/>
      <c r="C2025" s="19"/>
      <c r="D2025" s="19"/>
      <c r="E2025" s="26"/>
      <c r="F2025" s="435">
        <f t="shared" si="24"/>
        <v>0</v>
      </c>
      <c r="G2025" s="171"/>
      <c r="H2025" s="171"/>
      <c r="I2025" s="402"/>
      <c r="J2025" s="403"/>
      <c r="K2025" s="403"/>
      <c r="L2025" s="403"/>
      <c r="M2025" s="403"/>
      <c r="N2025" s="404"/>
      <c r="O2025" s="402"/>
      <c r="P2025" s="403"/>
      <c r="Q2025" s="403"/>
      <c r="R2025" s="403"/>
      <c r="S2025" s="403"/>
      <c r="T2025" s="404"/>
      <c r="U2025" s="410"/>
      <c r="V2025" s="410"/>
      <c r="W2025" s="410"/>
      <c r="X2025" s="410"/>
      <c r="Y2025" s="410"/>
      <c r="Z2025" s="410"/>
    </row>
    <row r="2026" spans="1:26" x14ac:dyDescent="0.25">
      <c r="A2026" s="19"/>
      <c r="B2026" s="18"/>
      <c r="C2026" s="19"/>
      <c r="D2026" s="19"/>
      <c r="E2026" s="26"/>
      <c r="F2026" s="435">
        <f t="shared" si="24"/>
        <v>0</v>
      </c>
      <c r="G2026" s="171"/>
      <c r="H2026" s="171"/>
      <c r="I2026" s="402"/>
      <c r="J2026" s="403"/>
      <c r="K2026" s="403"/>
      <c r="L2026" s="403"/>
      <c r="M2026" s="403"/>
      <c r="N2026" s="404"/>
      <c r="O2026" s="402"/>
      <c r="P2026" s="403"/>
      <c r="Q2026" s="403"/>
      <c r="R2026" s="403"/>
      <c r="S2026" s="403"/>
      <c r="T2026" s="404"/>
      <c r="U2026" s="410"/>
      <c r="V2026" s="410"/>
      <c r="W2026" s="410"/>
      <c r="X2026" s="410"/>
      <c r="Y2026" s="410"/>
      <c r="Z2026" s="410"/>
    </row>
    <row r="2027" spans="1:26" x14ac:dyDescent="0.25">
      <c r="A2027" s="19"/>
      <c r="B2027" s="18"/>
      <c r="C2027" s="19"/>
      <c r="D2027" s="19"/>
      <c r="E2027" s="26"/>
      <c r="F2027" s="435">
        <f t="shared" si="24"/>
        <v>0</v>
      </c>
      <c r="G2027" s="171"/>
      <c r="H2027" s="171"/>
      <c r="I2027" s="402"/>
      <c r="J2027" s="403"/>
      <c r="K2027" s="403"/>
      <c r="L2027" s="403"/>
      <c r="M2027" s="403"/>
      <c r="N2027" s="404"/>
      <c r="O2027" s="402"/>
      <c r="P2027" s="403"/>
      <c r="Q2027" s="403"/>
      <c r="R2027" s="403"/>
      <c r="S2027" s="403"/>
      <c r="T2027" s="404"/>
      <c r="U2027" s="410"/>
      <c r="V2027" s="410"/>
      <c r="W2027" s="410"/>
      <c r="X2027" s="410"/>
      <c r="Y2027" s="410"/>
      <c r="Z2027" s="410"/>
    </row>
    <row r="2028" spans="1:26" x14ac:dyDescent="0.25">
      <c r="A2028" s="19"/>
      <c r="B2028" s="18"/>
      <c r="C2028" s="19"/>
      <c r="D2028" s="19"/>
      <c r="E2028" s="26"/>
      <c r="F2028" s="435">
        <f t="shared" si="24"/>
        <v>0</v>
      </c>
      <c r="G2028" s="171"/>
      <c r="H2028" s="171"/>
      <c r="I2028" s="402"/>
      <c r="J2028" s="403"/>
      <c r="K2028" s="403"/>
      <c r="L2028" s="403"/>
      <c r="M2028" s="403"/>
      <c r="N2028" s="404"/>
      <c r="O2028" s="402"/>
      <c r="P2028" s="403"/>
      <c r="Q2028" s="403"/>
      <c r="R2028" s="403"/>
      <c r="S2028" s="403"/>
      <c r="T2028" s="404"/>
      <c r="U2028" s="410"/>
      <c r="V2028" s="410"/>
      <c r="W2028" s="410"/>
      <c r="X2028" s="410"/>
      <c r="Y2028" s="410"/>
      <c r="Z2028" s="410"/>
    </row>
    <row r="2029" spans="1:26" x14ac:dyDescent="0.25">
      <c r="A2029" s="19"/>
      <c r="B2029" s="18"/>
      <c r="C2029" s="19"/>
      <c r="D2029" s="19"/>
      <c r="E2029" s="26"/>
      <c r="F2029" s="435">
        <f t="shared" si="24"/>
        <v>0</v>
      </c>
      <c r="G2029" s="171"/>
      <c r="H2029" s="171"/>
      <c r="I2029" s="402"/>
      <c r="J2029" s="403"/>
      <c r="K2029" s="403"/>
      <c r="L2029" s="403"/>
      <c r="M2029" s="403"/>
      <c r="N2029" s="404"/>
      <c r="O2029" s="402"/>
      <c r="P2029" s="403"/>
      <c r="Q2029" s="403"/>
      <c r="R2029" s="403"/>
      <c r="S2029" s="403"/>
      <c r="T2029" s="404"/>
      <c r="U2029" s="410"/>
      <c r="V2029" s="410"/>
      <c r="W2029" s="410"/>
      <c r="X2029" s="410"/>
      <c r="Y2029" s="410"/>
      <c r="Z2029" s="410"/>
    </row>
    <row r="2030" spans="1:26" x14ac:dyDescent="0.25">
      <c r="A2030" s="19"/>
      <c r="B2030" s="18"/>
      <c r="C2030" s="19"/>
      <c r="D2030" s="19"/>
      <c r="E2030" s="26"/>
      <c r="F2030" s="435">
        <f t="shared" si="24"/>
        <v>0</v>
      </c>
      <c r="G2030" s="171"/>
      <c r="H2030" s="171"/>
      <c r="I2030" s="402"/>
      <c r="J2030" s="403"/>
      <c r="K2030" s="403"/>
      <c r="L2030" s="403"/>
      <c r="M2030" s="403"/>
      <c r="N2030" s="404"/>
      <c r="O2030" s="402"/>
      <c r="P2030" s="403"/>
      <c r="Q2030" s="403"/>
      <c r="R2030" s="403"/>
      <c r="S2030" s="403"/>
      <c r="T2030" s="404"/>
      <c r="U2030" s="410"/>
      <c r="V2030" s="410"/>
      <c r="W2030" s="410"/>
      <c r="X2030" s="410"/>
      <c r="Y2030" s="410"/>
      <c r="Z2030" s="410"/>
    </row>
    <row r="2031" spans="1:26" x14ac:dyDescent="0.25">
      <c r="A2031" s="19"/>
      <c r="B2031" s="18"/>
      <c r="C2031" s="19"/>
      <c r="D2031" s="19"/>
      <c r="E2031" s="26"/>
      <c r="F2031" s="435">
        <f t="shared" si="24"/>
        <v>0</v>
      </c>
      <c r="G2031" s="171"/>
      <c r="H2031" s="171"/>
      <c r="I2031" s="402"/>
      <c r="J2031" s="403"/>
      <c r="K2031" s="403"/>
      <c r="L2031" s="403"/>
      <c r="M2031" s="403"/>
      <c r="N2031" s="404"/>
      <c r="O2031" s="402"/>
      <c r="P2031" s="403"/>
      <c r="Q2031" s="403"/>
      <c r="R2031" s="403"/>
      <c r="S2031" s="403"/>
      <c r="T2031" s="404"/>
      <c r="U2031" s="410"/>
      <c r="V2031" s="410"/>
      <c r="W2031" s="410"/>
      <c r="X2031" s="410"/>
      <c r="Y2031" s="410"/>
      <c r="Z2031" s="410"/>
    </row>
    <row r="2032" spans="1:26" x14ac:dyDescent="0.25">
      <c r="A2032" s="19"/>
      <c r="B2032" s="18"/>
      <c r="C2032" s="19"/>
      <c r="D2032" s="19"/>
      <c r="E2032" s="26"/>
      <c r="F2032" s="435">
        <f t="shared" si="24"/>
        <v>0</v>
      </c>
      <c r="G2032" s="171"/>
      <c r="H2032" s="171"/>
      <c r="I2032" s="402"/>
      <c r="J2032" s="403"/>
      <c r="K2032" s="403"/>
      <c r="L2032" s="403"/>
      <c r="M2032" s="403"/>
      <c r="N2032" s="404"/>
      <c r="O2032" s="402"/>
      <c r="P2032" s="403"/>
      <c r="Q2032" s="403"/>
      <c r="R2032" s="403"/>
      <c r="S2032" s="403"/>
      <c r="T2032" s="404"/>
      <c r="U2032" s="410"/>
      <c r="V2032" s="410"/>
      <c r="W2032" s="410"/>
      <c r="X2032" s="410"/>
      <c r="Y2032" s="410"/>
      <c r="Z2032" s="410"/>
    </row>
    <row r="2033" spans="1:26" x14ac:dyDescent="0.25">
      <c r="A2033" s="19"/>
      <c r="B2033" s="18"/>
      <c r="C2033" s="19"/>
      <c r="D2033" s="19"/>
      <c r="E2033" s="26"/>
      <c r="F2033" s="435">
        <f t="shared" si="24"/>
        <v>0</v>
      </c>
      <c r="G2033" s="171"/>
      <c r="H2033" s="171"/>
      <c r="I2033" s="402"/>
      <c r="J2033" s="403"/>
      <c r="K2033" s="403"/>
      <c r="L2033" s="403"/>
      <c r="M2033" s="403"/>
      <c r="N2033" s="404"/>
      <c r="O2033" s="402"/>
      <c r="P2033" s="403"/>
      <c r="Q2033" s="403"/>
      <c r="R2033" s="403"/>
      <c r="S2033" s="403"/>
      <c r="T2033" s="404"/>
      <c r="U2033" s="410"/>
      <c r="V2033" s="410"/>
      <c r="W2033" s="410"/>
      <c r="X2033" s="410"/>
      <c r="Y2033" s="410"/>
      <c r="Z2033" s="410"/>
    </row>
    <row r="2034" spans="1:26" x14ac:dyDescent="0.25">
      <c r="A2034" s="19"/>
      <c r="B2034" s="18"/>
      <c r="C2034" s="19"/>
      <c r="D2034" s="19"/>
      <c r="E2034" s="26"/>
      <c r="F2034" s="435">
        <f t="shared" si="24"/>
        <v>0</v>
      </c>
      <c r="G2034" s="171"/>
      <c r="H2034" s="171"/>
      <c r="I2034" s="402"/>
      <c r="J2034" s="403"/>
      <c r="K2034" s="403"/>
      <c r="L2034" s="403"/>
      <c r="M2034" s="403"/>
      <c r="N2034" s="404"/>
      <c r="O2034" s="402"/>
      <c r="P2034" s="403"/>
      <c r="Q2034" s="403"/>
      <c r="R2034" s="403"/>
      <c r="S2034" s="403"/>
      <c r="T2034" s="404"/>
      <c r="U2034" s="410"/>
      <c r="V2034" s="410"/>
      <c r="W2034" s="410"/>
      <c r="X2034" s="410"/>
      <c r="Y2034" s="410"/>
      <c r="Z2034" s="410"/>
    </row>
    <row r="2035" spans="1:26" x14ac:dyDescent="0.25">
      <c r="A2035" s="19"/>
      <c r="B2035" s="18"/>
      <c r="C2035" s="19"/>
      <c r="D2035" s="19"/>
      <c r="E2035" s="26"/>
      <c r="F2035" s="435">
        <f t="shared" si="24"/>
        <v>0</v>
      </c>
      <c r="G2035" s="171"/>
      <c r="H2035" s="171"/>
      <c r="I2035" s="402"/>
      <c r="J2035" s="403"/>
      <c r="K2035" s="403"/>
      <c r="L2035" s="403"/>
      <c r="M2035" s="403"/>
      <c r="N2035" s="404"/>
      <c r="O2035" s="402"/>
      <c r="P2035" s="403"/>
      <c r="Q2035" s="403"/>
      <c r="R2035" s="403"/>
      <c r="S2035" s="403"/>
      <c r="T2035" s="404"/>
      <c r="U2035" s="410"/>
      <c r="V2035" s="410"/>
      <c r="W2035" s="410"/>
      <c r="X2035" s="410"/>
      <c r="Y2035" s="410"/>
      <c r="Z2035" s="410"/>
    </row>
    <row r="2036" spans="1:26" x14ac:dyDescent="0.25">
      <c r="A2036" s="19"/>
      <c r="B2036" s="18"/>
      <c r="C2036" s="19"/>
      <c r="D2036" s="19"/>
      <c r="E2036" s="26"/>
      <c r="F2036" s="435">
        <f t="shared" si="24"/>
        <v>0</v>
      </c>
      <c r="G2036" s="171"/>
      <c r="H2036" s="171"/>
      <c r="I2036" s="402"/>
      <c r="J2036" s="403"/>
      <c r="K2036" s="403"/>
      <c r="L2036" s="403"/>
      <c r="M2036" s="403"/>
      <c r="N2036" s="404"/>
      <c r="O2036" s="402"/>
      <c r="P2036" s="403"/>
      <c r="Q2036" s="403"/>
      <c r="R2036" s="403"/>
      <c r="S2036" s="403"/>
      <c r="T2036" s="404"/>
      <c r="U2036" s="410"/>
      <c r="V2036" s="410"/>
      <c r="W2036" s="410"/>
      <c r="X2036" s="410"/>
      <c r="Y2036" s="410"/>
      <c r="Z2036" s="410"/>
    </row>
    <row r="2037" spans="1:26" x14ac:dyDescent="0.25">
      <c r="A2037" s="19"/>
      <c r="B2037" s="18"/>
      <c r="C2037" s="19"/>
      <c r="D2037" s="19"/>
      <c r="E2037" s="26"/>
      <c r="F2037" s="435">
        <f t="shared" si="24"/>
        <v>0</v>
      </c>
      <c r="G2037" s="171"/>
      <c r="H2037" s="171"/>
      <c r="I2037" s="402"/>
      <c r="J2037" s="403"/>
      <c r="K2037" s="403"/>
      <c r="L2037" s="403"/>
      <c r="M2037" s="403"/>
      <c r="N2037" s="404"/>
      <c r="O2037" s="402"/>
      <c r="P2037" s="403"/>
      <c r="Q2037" s="403"/>
      <c r="R2037" s="403"/>
      <c r="S2037" s="403"/>
      <c r="T2037" s="404"/>
      <c r="U2037" s="410"/>
      <c r="V2037" s="410"/>
      <c r="W2037" s="410"/>
      <c r="X2037" s="410"/>
      <c r="Y2037" s="410"/>
      <c r="Z2037" s="410"/>
    </row>
    <row r="2038" spans="1:26" x14ac:dyDescent="0.25">
      <c r="A2038" s="19"/>
      <c r="B2038" s="18"/>
      <c r="C2038" s="19"/>
      <c r="D2038" s="19"/>
      <c r="E2038" s="26"/>
      <c r="F2038" s="435">
        <f t="shared" si="24"/>
        <v>0</v>
      </c>
      <c r="G2038" s="171"/>
      <c r="H2038" s="171"/>
      <c r="I2038" s="402"/>
      <c r="J2038" s="403"/>
      <c r="K2038" s="403"/>
      <c r="L2038" s="403"/>
      <c r="M2038" s="403"/>
      <c r="N2038" s="404"/>
      <c r="O2038" s="402"/>
      <c r="P2038" s="403"/>
      <c r="Q2038" s="403"/>
      <c r="R2038" s="403"/>
      <c r="S2038" s="403"/>
      <c r="T2038" s="404"/>
      <c r="U2038" s="410"/>
      <c r="V2038" s="410"/>
      <c r="W2038" s="410"/>
      <c r="X2038" s="410"/>
      <c r="Y2038" s="410"/>
      <c r="Z2038" s="410"/>
    </row>
    <row r="2039" spans="1:26" x14ac:dyDescent="0.25">
      <c r="A2039" s="19"/>
      <c r="B2039" s="18"/>
      <c r="C2039" s="19"/>
      <c r="D2039" s="19"/>
      <c r="E2039" s="26"/>
      <c r="F2039" s="435">
        <f t="shared" si="24"/>
        <v>0</v>
      </c>
      <c r="G2039" s="171"/>
      <c r="H2039" s="171"/>
      <c r="I2039" s="402"/>
      <c r="J2039" s="403"/>
      <c r="K2039" s="403"/>
      <c r="L2039" s="403"/>
      <c r="M2039" s="403"/>
      <c r="N2039" s="404"/>
      <c r="O2039" s="402"/>
      <c r="P2039" s="403"/>
      <c r="Q2039" s="403"/>
      <c r="R2039" s="403"/>
      <c r="S2039" s="403"/>
      <c r="T2039" s="404"/>
      <c r="U2039" s="410"/>
      <c r="V2039" s="410"/>
      <c r="W2039" s="410"/>
      <c r="X2039" s="410"/>
      <c r="Y2039" s="410"/>
      <c r="Z2039" s="410"/>
    </row>
    <row r="2040" spans="1:26" x14ac:dyDescent="0.25">
      <c r="A2040" s="19"/>
      <c r="B2040" s="18"/>
      <c r="C2040" s="19"/>
      <c r="D2040" s="19"/>
      <c r="E2040" s="26"/>
      <c r="F2040" s="435">
        <f t="shared" si="24"/>
        <v>0</v>
      </c>
      <c r="G2040" s="171"/>
      <c r="H2040" s="171"/>
      <c r="I2040" s="402"/>
      <c r="J2040" s="403"/>
      <c r="K2040" s="403"/>
      <c r="L2040" s="403"/>
      <c r="M2040" s="403"/>
      <c r="N2040" s="404"/>
      <c r="O2040" s="402"/>
      <c r="P2040" s="403"/>
      <c r="Q2040" s="403"/>
      <c r="R2040" s="403"/>
      <c r="S2040" s="403"/>
      <c r="T2040" s="404"/>
      <c r="U2040" s="410"/>
      <c r="V2040" s="410"/>
      <c r="W2040" s="410"/>
      <c r="X2040" s="410"/>
      <c r="Y2040" s="410"/>
      <c r="Z2040" s="410"/>
    </row>
    <row r="2041" spans="1:26" x14ac:dyDescent="0.25">
      <c r="A2041" s="19"/>
      <c r="B2041" s="18"/>
      <c r="C2041" s="19"/>
      <c r="D2041" s="19"/>
      <c r="E2041" s="26"/>
      <c r="F2041" s="435">
        <f t="shared" si="24"/>
        <v>0</v>
      </c>
      <c r="G2041" s="171"/>
      <c r="H2041" s="171"/>
      <c r="I2041" s="402"/>
      <c r="J2041" s="403"/>
      <c r="K2041" s="403"/>
      <c r="L2041" s="403"/>
      <c r="M2041" s="403"/>
      <c r="N2041" s="404"/>
      <c r="O2041" s="402"/>
      <c r="P2041" s="403"/>
      <c r="Q2041" s="403"/>
      <c r="R2041" s="403"/>
      <c r="S2041" s="403"/>
      <c r="T2041" s="404"/>
      <c r="U2041" s="410"/>
      <c r="V2041" s="410"/>
      <c r="W2041" s="410"/>
      <c r="X2041" s="410"/>
      <c r="Y2041" s="410"/>
      <c r="Z2041" s="410"/>
    </row>
    <row r="2042" spans="1:26" x14ac:dyDescent="0.25">
      <c r="A2042" s="19"/>
      <c r="B2042" s="18"/>
      <c r="C2042" s="19"/>
      <c r="D2042" s="19"/>
      <c r="E2042" s="26"/>
      <c r="F2042" s="435">
        <f t="shared" si="24"/>
        <v>0</v>
      </c>
      <c r="G2042" s="171"/>
      <c r="H2042" s="171"/>
      <c r="I2042" s="402"/>
      <c r="J2042" s="403"/>
      <c r="K2042" s="403"/>
      <c r="L2042" s="403"/>
      <c r="M2042" s="403"/>
      <c r="N2042" s="404"/>
      <c r="O2042" s="402"/>
      <c r="P2042" s="403"/>
      <c r="Q2042" s="403"/>
      <c r="R2042" s="403"/>
      <c r="S2042" s="403"/>
      <c r="T2042" s="404"/>
      <c r="U2042" s="410"/>
      <c r="V2042" s="410"/>
      <c r="W2042" s="410"/>
      <c r="X2042" s="410"/>
      <c r="Y2042" s="410"/>
      <c r="Z2042" s="410"/>
    </row>
    <row r="2043" spans="1:26" x14ac:dyDescent="0.25">
      <c r="A2043" s="19"/>
      <c r="B2043" s="18"/>
      <c r="C2043" s="19"/>
      <c r="D2043" s="19"/>
      <c r="E2043" s="26"/>
      <c r="F2043" s="435">
        <f t="shared" si="24"/>
        <v>0</v>
      </c>
      <c r="G2043" s="171"/>
      <c r="H2043" s="171"/>
      <c r="I2043" s="402"/>
      <c r="J2043" s="403"/>
      <c r="K2043" s="403"/>
      <c r="L2043" s="403"/>
      <c r="M2043" s="403"/>
      <c r="N2043" s="404"/>
      <c r="O2043" s="402"/>
      <c r="P2043" s="403"/>
      <c r="Q2043" s="403"/>
      <c r="R2043" s="403"/>
      <c r="S2043" s="403"/>
      <c r="T2043" s="404"/>
      <c r="U2043" s="410"/>
      <c r="V2043" s="410"/>
      <c r="W2043" s="410"/>
      <c r="X2043" s="410"/>
      <c r="Y2043" s="410"/>
      <c r="Z2043" s="410"/>
    </row>
    <row r="2044" spans="1:26" x14ac:dyDescent="0.25">
      <c r="A2044" s="19"/>
      <c r="B2044" s="18"/>
      <c r="C2044" s="19"/>
      <c r="D2044" s="19"/>
      <c r="E2044" s="26"/>
      <c r="F2044" s="435">
        <f t="shared" si="24"/>
        <v>0</v>
      </c>
      <c r="G2044" s="171"/>
      <c r="H2044" s="171"/>
      <c r="I2044" s="402"/>
      <c r="J2044" s="403"/>
      <c r="K2044" s="403"/>
      <c r="L2044" s="403"/>
      <c r="M2044" s="403"/>
      <c r="N2044" s="404"/>
      <c r="O2044" s="402"/>
      <c r="P2044" s="403"/>
      <c r="Q2044" s="403"/>
      <c r="R2044" s="403"/>
      <c r="S2044" s="403"/>
      <c r="T2044" s="404"/>
      <c r="U2044" s="410"/>
      <c r="V2044" s="410"/>
      <c r="W2044" s="410"/>
      <c r="X2044" s="410"/>
      <c r="Y2044" s="410"/>
      <c r="Z2044" s="410"/>
    </row>
    <row r="2045" spans="1:26" x14ac:dyDescent="0.25">
      <c r="A2045" s="19"/>
      <c r="B2045" s="18"/>
      <c r="C2045" s="19"/>
      <c r="D2045" s="19"/>
      <c r="E2045" s="26"/>
      <c r="F2045" s="435">
        <f t="shared" si="24"/>
        <v>0</v>
      </c>
      <c r="G2045" s="171"/>
      <c r="H2045" s="171"/>
      <c r="I2045" s="402"/>
      <c r="J2045" s="403"/>
      <c r="K2045" s="403"/>
      <c r="L2045" s="403"/>
      <c r="M2045" s="403"/>
      <c r="N2045" s="404"/>
      <c r="O2045" s="402"/>
      <c r="P2045" s="403"/>
      <c r="Q2045" s="403"/>
      <c r="R2045" s="403"/>
      <c r="S2045" s="403"/>
      <c r="T2045" s="404"/>
      <c r="U2045" s="410"/>
      <c r="V2045" s="410"/>
      <c r="W2045" s="410"/>
      <c r="X2045" s="410"/>
      <c r="Y2045" s="410"/>
      <c r="Z2045" s="410"/>
    </row>
    <row r="2046" spans="1:26" x14ac:dyDescent="0.25">
      <c r="A2046" s="19"/>
      <c r="B2046" s="18"/>
      <c r="C2046" s="19"/>
      <c r="D2046" s="19"/>
      <c r="E2046" s="26"/>
      <c r="F2046" s="435">
        <f t="shared" si="24"/>
        <v>0</v>
      </c>
      <c r="G2046" s="171"/>
      <c r="H2046" s="171"/>
      <c r="I2046" s="402"/>
      <c r="J2046" s="403"/>
      <c r="K2046" s="403"/>
      <c r="L2046" s="403"/>
      <c r="M2046" s="403"/>
      <c r="N2046" s="404"/>
      <c r="O2046" s="402"/>
      <c r="P2046" s="403"/>
      <c r="Q2046" s="403"/>
      <c r="R2046" s="403"/>
      <c r="S2046" s="403"/>
      <c r="T2046" s="404"/>
      <c r="U2046" s="410"/>
      <c r="V2046" s="410"/>
      <c r="W2046" s="410"/>
      <c r="X2046" s="410"/>
      <c r="Y2046" s="410"/>
      <c r="Z2046" s="410"/>
    </row>
    <row r="2047" spans="1:26" x14ac:dyDescent="0.25">
      <c r="A2047" s="19"/>
      <c r="B2047" s="18"/>
      <c r="C2047" s="19"/>
      <c r="D2047" s="19"/>
      <c r="E2047" s="26"/>
      <c r="F2047" s="435">
        <f t="shared" si="24"/>
        <v>0</v>
      </c>
      <c r="G2047" s="171"/>
      <c r="H2047" s="171"/>
      <c r="I2047" s="402"/>
      <c r="J2047" s="403"/>
      <c r="K2047" s="403"/>
      <c r="L2047" s="403"/>
      <c r="M2047" s="403"/>
      <c r="N2047" s="404"/>
      <c r="O2047" s="402"/>
      <c r="P2047" s="403"/>
      <c r="Q2047" s="403"/>
      <c r="R2047" s="403"/>
      <c r="S2047" s="403"/>
      <c r="T2047" s="404"/>
      <c r="U2047" s="410"/>
      <c r="V2047" s="410"/>
      <c r="W2047" s="410"/>
      <c r="X2047" s="410"/>
      <c r="Y2047" s="410"/>
      <c r="Z2047" s="410"/>
    </row>
    <row r="2048" spans="1:26" x14ac:dyDescent="0.25">
      <c r="A2048" s="19"/>
      <c r="B2048" s="18"/>
      <c r="C2048" s="19"/>
      <c r="D2048" s="19"/>
      <c r="E2048" s="26"/>
      <c r="F2048" s="435">
        <f t="shared" si="24"/>
        <v>0</v>
      </c>
      <c r="G2048" s="171"/>
      <c r="H2048" s="171"/>
      <c r="I2048" s="402"/>
      <c r="J2048" s="403"/>
      <c r="K2048" s="403"/>
      <c r="L2048" s="403"/>
      <c r="M2048" s="403"/>
      <c r="N2048" s="404"/>
      <c r="O2048" s="402"/>
      <c r="P2048" s="403"/>
      <c r="Q2048" s="403"/>
      <c r="R2048" s="403"/>
      <c r="S2048" s="403"/>
      <c r="T2048" s="404"/>
      <c r="U2048" s="410"/>
      <c r="V2048" s="410"/>
      <c r="W2048" s="410"/>
      <c r="X2048" s="410"/>
      <c r="Y2048" s="410"/>
      <c r="Z2048" s="410"/>
    </row>
    <row r="2049" spans="1:26" x14ac:dyDescent="0.25">
      <c r="A2049" s="19"/>
      <c r="B2049" s="18"/>
      <c r="C2049" s="19"/>
      <c r="D2049" s="19"/>
      <c r="E2049" s="26"/>
      <c r="F2049" s="435">
        <f t="shared" si="24"/>
        <v>0</v>
      </c>
      <c r="G2049" s="171"/>
      <c r="H2049" s="171"/>
      <c r="I2049" s="402"/>
      <c r="J2049" s="403"/>
      <c r="K2049" s="403"/>
      <c r="L2049" s="403"/>
      <c r="M2049" s="403"/>
      <c r="N2049" s="404"/>
      <c r="O2049" s="402"/>
      <c r="P2049" s="403"/>
      <c r="Q2049" s="403"/>
      <c r="R2049" s="403"/>
      <c r="S2049" s="403"/>
      <c r="T2049" s="404"/>
      <c r="U2049" s="410"/>
      <c r="V2049" s="410"/>
      <c r="W2049" s="410"/>
      <c r="X2049" s="410"/>
      <c r="Y2049" s="410"/>
      <c r="Z2049" s="410"/>
    </row>
    <row r="2050" spans="1:26" x14ac:dyDescent="0.25">
      <c r="A2050" s="19"/>
      <c r="B2050" s="18"/>
      <c r="C2050" s="19"/>
      <c r="D2050" s="19"/>
      <c r="E2050" s="26"/>
      <c r="F2050" s="435">
        <f t="shared" si="24"/>
        <v>0</v>
      </c>
      <c r="G2050" s="171"/>
      <c r="H2050" s="171"/>
      <c r="I2050" s="402"/>
      <c r="J2050" s="403"/>
      <c r="K2050" s="403"/>
      <c r="L2050" s="403"/>
      <c r="M2050" s="403"/>
      <c r="N2050" s="404"/>
      <c r="O2050" s="402"/>
      <c r="P2050" s="403"/>
      <c r="Q2050" s="403"/>
      <c r="R2050" s="403"/>
      <c r="S2050" s="403"/>
      <c r="T2050" s="404"/>
      <c r="U2050" s="410"/>
      <c r="V2050" s="410"/>
      <c r="W2050" s="410"/>
      <c r="X2050" s="410"/>
      <c r="Y2050" s="410"/>
      <c r="Z2050" s="410"/>
    </row>
    <row r="2051" spans="1:26" x14ac:dyDescent="0.25">
      <c r="A2051" s="19"/>
      <c r="B2051" s="18"/>
      <c r="C2051" s="19"/>
      <c r="D2051" s="19"/>
      <c r="E2051" s="26"/>
      <c r="F2051" s="435">
        <f t="shared" si="24"/>
        <v>0</v>
      </c>
      <c r="G2051" s="171"/>
      <c r="H2051" s="171"/>
      <c r="I2051" s="402"/>
      <c r="J2051" s="403"/>
      <c r="K2051" s="403"/>
      <c r="L2051" s="403"/>
      <c r="M2051" s="403"/>
      <c r="N2051" s="404"/>
      <c r="O2051" s="402"/>
      <c r="P2051" s="403"/>
      <c r="Q2051" s="403"/>
      <c r="R2051" s="403"/>
      <c r="S2051" s="403"/>
      <c r="T2051" s="404"/>
      <c r="U2051" s="410"/>
      <c r="V2051" s="410"/>
      <c r="W2051" s="410"/>
      <c r="X2051" s="410"/>
      <c r="Y2051" s="410"/>
      <c r="Z2051" s="410"/>
    </row>
    <row r="2052" spans="1:26" x14ac:dyDescent="0.25">
      <c r="A2052" s="19"/>
      <c r="B2052" s="18"/>
      <c r="C2052" s="19"/>
      <c r="D2052" s="19"/>
      <c r="E2052" s="26"/>
      <c r="F2052" s="435">
        <f t="shared" si="24"/>
        <v>0</v>
      </c>
      <c r="G2052" s="171"/>
      <c r="H2052" s="171"/>
      <c r="I2052" s="402"/>
      <c r="J2052" s="403"/>
      <c r="K2052" s="403"/>
      <c r="L2052" s="403"/>
      <c r="M2052" s="403"/>
      <c r="N2052" s="404"/>
      <c r="O2052" s="402"/>
      <c r="P2052" s="403"/>
      <c r="Q2052" s="403"/>
      <c r="R2052" s="403"/>
      <c r="S2052" s="403"/>
      <c r="T2052" s="404"/>
      <c r="U2052" s="410"/>
      <c r="V2052" s="410"/>
      <c r="W2052" s="410"/>
      <c r="X2052" s="410"/>
      <c r="Y2052" s="410"/>
      <c r="Z2052" s="410"/>
    </row>
    <row r="2053" spans="1:26" x14ac:dyDescent="0.25">
      <c r="A2053" s="19"/>
      <c r="B2053" s="18"/>
      <c r="C2053" s="19"/>
      <c r="D2053" s="19"/>
      <c r="E2053" s="26"/>
      <c r="F2053" s="435">
        <f t="shared" si="24"/>
        <v>0</v>
      </c>
      <c r="G2053" s="171"/>
      <c r="H2053" s="171"/>
      <c r="I2053" s="402"/>
      <c r="J2053" s="403"/>
      <c r="K2053" s="403"/>
      <c r="L2053" s="403"/>
      <c r="M2053" s="403"/>
      <c r="N2053" s="404"/>
      <c r="O2053" s="402"/>
      <c r="P2053" s="403"/>
      <c r="Q2053" s="403"/>
      <c r="R2053" s="403"/>
      <c r="S2053" s="403"/>
      <c r="T2053" s="404"/>
      <c r="U2053" s="410"/>
      <c r="V2053" s="410"/>
      <c r="W2053" s="410"/>
      <c r="X2053" s="410"/>
      <c r="Y2053" s="410"/>
      <c r="Z2053" s="410"/>
    </row>
    <row r="2054" spans="1:26" x14ac:dyDescent="0.25">
      <c r="A2054" s="19"/>
      <c r="B2054" s="18"/>
      <c r="C2054" s="19"/>
      <c r="D2054" s="19"/>
      <c r="E2054" s="26"/>
      <c r="F2054" s="435">
        <f t="shared" si="24"/>
        <v>0</v>
      </c>
      <c r="G2054" s="171"/>
      <c r="H2054" s="171"/>
      <c r="I2054" s="402"/>
      <c r="J2054" s="403"/>
      <c r="K2054" s="403"/>
      <c r="L2054" s="403"/>
      <c r="M2054" s="403"/>
      <c r="N2054" s="404"/>
      <c r="O2054" s="402"/>
      <c r="P2054" s="403"/>
      <c r="Q2054" s="403"/>
      <c r="R2054" s="403"/>
      <c r="S2054" s="403"/>
      <c r="T2054" s="404"/>
      <c r="U2054" s="410"/>
      <c r="V2054" s="410"/>
      <c r="W2054" s="410"/>
      <c r="X2054" s="410"/>
      <c r="Y2054" s="410"/>
      <c r="Z2054" s="410"/>
    </row>
    <row r="2055" spans="1:26" x14ac:dyDescent="0.25">
      <c r="A2055" s="19"/>
      <c r="B2055" s="18"/>
      <c r="C2055" s="19"/>
      <c r="D2055" s="19"/>
      <c r="E2055" s="26"/>
      <c r="F2055" s="435">
        <f t="shared" si="24"/>
        <v>0</v>
      </c>
      <c r="G2055" s="171"/>
      <c r="H2055" s="171"/>
      <c r="I2055" s="402"/>
      <c r="J2055" s="403"/>
      <c r="K2055" s="403"/>
      <c r="L2055" s="403"/>
      <c r="M2055" s="403"/>
      <c r="N2055" s="404"/>
      <c r="O2055" s="402"/>
      <c r="P2055" s="403"/>
      <c r="Q2055" s="403"/>
      <c r="R2055" s="403"/>
      <c r="S2055" s="403"/>
      <c r="T2055" s="404"/>
      <c r="U2055" s="410"/>
      <c r="V2055" s="410"/>
      <c r="W2055" s="410"/>
      <c r="X2055" s="410"/>
      <c r="Y2055" s="410"/>
      <c r="Z2055" s="410"/>
    </row>
    <row r="2056" spans="1:26" x14ac:dyDescent="0.25">
      <c r="A2056" s="19"/>
      <c r="B2056" s="18"/>
      <c r="C2056" s="19"/>
      <c r="D2056" s="19"/>
      <c r="E2056" s="26"/>
      <c r="F2056" s="435">
        <f t="shared" si="24"/>
        <v>0</v>
      </c>
      <c r="G2056" s="171"/>
      <c r="H2056" s="171"/>
      <c r="I2056" s="402"/>
      <c r="J2056" s="403"/>
      <c r="K2056" s="403"/>
      <c r="L2056" s="403"/>
      <c r="M2056" s="403"/>
      <c r="N2056" s="404"/>
      <c r="O2056" s="402"/>
      <c r="P2056" s="403"/>
      <c r="Q2056" s="403"/>
      <c r="R2056" s="403"/>
      <c r="S2056" s="403"/>
      <c r="T2056" s="404"/>
      <c r="U2056" s="410"/>
      <c r="V2056" s="410"/>
      <c r="W2056" s="410"/>
      <c r="X2056" s="410"/>
      <c r="Y2056" s="410"/>
      <c r="Z2056" s="410"/>
    </row>
    <row r="2057" spans="1:26" x14ac:dyDescent="0.25">
      <c r="A2057" s="19"/>
      <c r="B2057" s="18"/>
      <c r="C2057" s="19"/>
      <c r="D2057" s="19"/>
      <c r="E2057" s="26"/>
      <c r="F2057" s="435">
        <f t="shared" si="24"/>
        <v>0</v>
      </c>
      <c r="G2057" s="171"/>
      <c r="H2057" s="171"/>
      <c r="I2057" s="402"/>
      <c r="J2057" s="403"/>
      <c r="K2057" s="403"/>
      <c r="L2057" s="403"/>
      <c r="M2057" s="403"/>
      <c r="N2057" s="404"/>
      <c r="O2057" s="402"/>
      <c r="P2057" s="403"/>
      <c r="Q2057" s="403"/>
      <c r="R2057" s="403"/>
      <c r="S2057" s="403"/>
      <c r="T2057" s="404"/>
      <c r="U2057" s="410"/>
      <c r="V2057" s="410"/>
      <c r="W2057" s="410"/>
      <c r="X2057" s="410"/>
      <c r="Y2057" s="410"/>
      <c r="Z2057" s="410"/>
    </row>
    <row r="2058" spans="1:26" x14ac:dyDescent="0.25">
      <c r="A2058" s="19"/>
      <c r="B2058" s="18"/>
      <c r="C2058" s="19"/>
      <c r="D2058" s="19"/>
      <c r="E2058" s="26"/>
      <c r="F2058" s="435">
        <f t="shared" si="24"/>
        <v>0</v>
      </c>
      <c r="G2058" s="171"/>
      <c r="H2058" s="171"/>
      <c r="I2058" s="402"/>
      <c r="J2058" s="403"/>
      <c r="K2058" s="403"/>
      <c r="L2058" s="403"/>
      <c r="M2058" s="403"/>
      <c r="N2058" s="404"/>
      <c r="O2058" s="402"/>
      <c r="P2058" s="403"/>
      <c r="Q2058" s="403"/>
      <c r="R2058" s="403"/>
      <c r="S2058" s="403"/>
      <c r="T2058" s="404"/>
      <c r="U2058" s="410"/>
      <c r="V2058" s="410"/>
      <c r="W2058" s="410"/>
      <c r="X2058" s="410"/>
      <c r="Y2058" s="410"/>
      <c r="Z2058" s="410"/>
    </row>
    <row r="2059" spans="1:26" x14ac:dyDescent="0.25">
      <c r="A2059" s="19"/>
      <c r="B2059" s="18"/>
      <c r="C2059" s="19"/>
      <c r="D2059" s="19"/>
      <c r="E2059" s="26"/>
      <c r="F2059" s="435">
        <f t="shared" si="24"/>
        <v>0</v>
      </c>
      <c r="G2059" s="171"/>
      <c r="H2059" s="171"/>
      <c r="I2059" s="402"/>
      <c r="J2059" s="403"/>
      <c r="K2059" s="403"/>
      <c r="L2059" s="403"/>
      <c r="M2059" s="403"/>
      <c r="N2059" s="404"/>
      <c r="O2059" s="402"/>
      <c r="P2059" s="403"/>
      <c r="Q2059" s="403"/>
      <c r="R2059" s="403"/>
      <c r="S2059" s="403"/>
      <c r="T2059" s="404"/>
      <c r="U2059" s="410"/>
      <c r="V2059" s="410"/>
      <c r="W2059" s="410"/>
      <c r="X2059" s="410"/>
      <c r="Y2059" s="410"/>
      <c r="Z2059" s="410"/>
    </row>
    <row r="2060" spans="1:26" x14ac:dyDescent="0.25">
      <c r="A2060" s="19"/>
      <c r="B2060" s="18"/>
      <c r="C2060" s="19"/>
      <c r="D2060" s="19"/>
      <c r="E2060" s="26"/>
      <c r="F2060" s="435">
        <f t="shared" si="24"/>
        <v>0</v>
      </c>
      <c r="G2060" s="171"/>
      <c r="H2060" s="171"/>
      <c r="I2060" s="402"/>
      <c r="J2060" s="403"/>
      <c r="K2060" s="403"/>
      <c r="L2060" s="403"/>
      <c r="M2060" s="403"/>
      <c r="N2060" s="404"/>
      <c r="O2060" s="402"/>
      <c r="P2060" s="403"/>
      <c r="Q2060" s="403"/>
      <c r="R2060" s="403"/>
      <c r="S2060" s="403"/>
      <c r="T2060" s="404"/>
      <c r="U2060" s="410"/>
      <c r="V2060" s="410"/>
      <c r="W2060" s="410"/>
      <c r="X2060" s="410"/>
      <c r="Y2060" s="410"/>
      <c r="Z2060" s="410"/>
    </row>
    <row r="2061" spans="1:26" x14ac:dyDescent="0.25">
      <c r="A2061" s="19"/>
      <c r="B2061" s="18"/>
      <c r="C2061" s="19"/>
      <c r="D2061" s="19"/>
      <c r="E2061" s="26"/>
      <c r="F2061" s="435">
        <f t="shared" si="24"/>
        <v>0</v>
      </c>
      <c r="G2061" s="171"/>
      <c r="H2061" s="171"/>
      <c r="I2061" s="402"/>
      <c r="J2061" s="403"/>
      <c r="K2061" s="403"/>
      <c r="L2061" s="403"/>
      <c r="M2061" s="403"/>
      <c r="N2061" s="404"/>
      <c r="O2061" s="402"/>
      <c r="P2061" s="403"/>
      <c r="Q2061" s="403"/>
      <c r="R2061" s="403"/>
      <c r="S2061" s="403"/>
      <c r="T2061" s="404"/>
      <c r="U2061" s="410"/>
      <c r="V2061" s="410"/>
      <c r="W2061" s="410"/>
      <c r="X2061" s="410"/>
      <c r="Y2061" s="410"/>
      <c r="Z2061" s="410"/>
    </row>
    <row r="2062" spans="1:26" x14ac:dyDescent="0.25">
      <c r="A2062" s="19"/>
      <c r="B2062" s="18"/>
      <c r="C2062" s="19"/>
      <c r="D2062" s="19"/>
      <c r="E2062" s="26"/>
      <c r="F2062" s="435">
        <f t="shared" si="24"/>
        <v>0</v>
      </c>
      <c r="G2062" s="171"/>
      <c r="H2062" s="171"/>
      <c r="I2062" s="402"/>
      <c r="J2062" s="403"/>
      <c r="K2062" s="403"/>
      <c r="L2062" s="403"/>
      <c r="M2062" s="403"/>
      <c r="N2062" s="404"/>
      <c r="O2062" s="402"/>
      <c r="P2062" s="403"/>
      <c r="Q2062" s="403"/>
      <c r="R2062" s="403"/>
      <c r="S2062" s="403"/>
      <c r="T2062" s="404"/>
      <c r="U2062" s="410"/>
      <c r="V2062" s="410"/>
      <c r="W2062" s="410"/>
      <c r="X2062" s="410"/>
      <c r="Y2062" s="410"/>
      <c r="Z2062" s="410"/>
    </row>
    <row r="2063" spans="1:26" x14ac:dyDescent="0.25">
      <c r="A2063" s="19"/>
      <c r="B2063" s="18"/>
      <c r="C2063" s="19"/>
      <c r="D2063" s="19"/>
      <c r="E2063" s="26"/>
      <c r="F2063" s="435">
        <f t="shared" si="24"/>
        <v>0</v>
      </c>
      <c r="G2063" s="171"/>
      <c r="H2063" s="171"/>
      <c r="I2063" s="402"/>
      <c r="J2063" s="403"/>
      <c r="K2063" s="403"/>
      <c r="L2063" s="403"/>
      <c r="M2063" s="403"/>
      <c r="N2063" s="404"/>
      <c r="O2063" s="402"/>
      <c r="P2063" s="403"/>
      <c r="Q2063" s="403"/>
      <c r="R2063" s="403"/>
      <c r="S2063" s="403"/>
      <c r="T2063" s="404"/>
      <c r="U2063" s="410"/>
      <c r="V2063" s="410"/>
      <c r="W2063" s="410"/>
      <c r="X2063" s="410"/>
      <c r="Y2063" s="410"/>
      <c r="Z2063" s="410"/>
    </row>
    <row r="2064" spans="1:26" x14ac:dyDescent="0.25">
      <c r="A2064" s="19"/>
      <c r="B2064" s="18"/>
      <c r="C2064" s="19"/>
      <c r="D2064" s="19"/>
      <c r="E2064" s="26"/>
      <c r="F2064" s="435">
        <f t="shared" si="24"/>
        <v>0</v>
      </c>
      <c r="G2064" s="171"/>
      <c r="H2064" s="171"/>
      <c r="I2064" s="402"/>
      <c r="J2064" s="403"/>
      <c r="K2064" s="403"/>
      <c r="L2064" s="403"/>
      <c r="M2064" s="403"/>
      <c r="N2064" s="404"/>
      <c r="O2064" s="402"/>
      <c r="P2064" s="403"/>
      <c r="Q2064" s="403"/>
      <c r="R2064" s="403"/>
      <c r="S2064" s="403"/>
      <c r="T2064" s="404"/>
      <c r="U2064" s="410"/>
      <c r="V2064" s="410"/>
      <c r="W2064" s="410"/>
      <c r="X2064" s="410"/>
      <c r="Y2064" s="410"/>
      <c r="Z2064" s="410"/>
    </row>
    <row r="2065" spans="1:26" x14ac:dyDescent="0.25">
      <c r="A2065" s="19"/>
      <c r="B2065" s="18"/>
      <c r="C2065" s="19"/>
      <c r="D2065" s="19"/>
      <c r="E2065" s="26"/>
      <c r="F2065" s="435">
        <f t="shared" si="24"/>
        <v>0</v>
      </c>
      <c r="G2065" s="171"/>
      <c r="H2065" s="171"/>
      <c r="I2065" s="402"/>
      <c r="J2065" s="403"/>
      <c r="K2065" s="403"/>
      <c r="L2065" s="403"/>
      <c r="M2065" s="403"/>
      <c r="N2065" s="404"/>
      <c r="O2065" s="402"/>
      <c r="P2065" s="403"/>
      <c r="Q2065" s="403"/>
      <c r="R2065" s="403"/>
      <c r="S2065" s="403"/>
      <c r="T2065" s="404"/>
      <c r="U2065" s="410"/>
      <c r="V2065" s="410"/>
      <c r="W2065" s="410"/>
      <c r="X2065" s="410"/>
      <c r="Y2065" s="410"/>
      <c r="Z2065" s="410"/>
    </row>
    <row r="2066" spans="1:26" x14ac:dyDescent="0.25">
      <c r="A2066" s="19"/>
      <c r="B2066" s="18"/>
      <c r="C2066" s="19"/>
      <c r="D2066" s="19"/>
      <c r="E2066" s="26"/>
      <c r="F2066" s="435">
        <f t="shared" si="24"/>
        <v>0</v>
      </c>
      <c r="G2066" s="171"/>
      <c r="H2066" s="171"/>
      <c r="I2066" s="402"/>
      <c r="J2066" s="403"/>
      <c r="K2066" s="403"/>
      <c r="L2066" s="403"/>
      <c r="M2066" s="403"/>
      <c r="N2066" s="404"/>
      <c r="O2066" s="402"/>
      <c r="P2066" s="403"/>
      <c r="Q2066" s="403"/>
      <c r="R2066" s="403"/>
      <c r="S2066" s="403"/>
      <c r="T2066" s="404"/>
      <c r="U2066" s="410"/>
      <c r="V2066" s="410"/>
      <c r="W2066" s="410"/>
      <c r="X2066" s="410"/>
      <c r="Y2066" s="410"/>
      <c r="Z2066" s="410"/>
    </row>
    <row r="2067" spans="1:26" x14ac:dyDescent="0.25">
      <c r="A2067" s="19"/>
      <c r="B2067" s="18"/>
      <c r="C2067" s="19"/>
      <c r="D2067" s="19"/>
      <c r="E2067" s="26"/>
      <c r="F2067" s="435">
        <f t="shared" si="24"/>
        <v>0</v>
      </c>
      <c r="G2067" s="171"/>
      <c r="H2067" s="171"/>
      <c r="I2067" s="402"/>
      <c r="J2067" s="403"/>
      <c r="K2067" s="403"/>
      <c r="L2067" s="403"/>
      <c r="M2067" s="403"/>
      <c r="N2067" s="404"/>
      <c r="O2067" s="402"/>
      <c r="P2067" s="403"/>
      <c r="Q2067" s="403"/>
      <c r="R2067" s="403"/>
      <c r="S2067" s="403"/>
      <c r="T2067" s="404"/>
      <c r="U2067" s="410"/>
      <c r="V2067" s="410"/>
      <c r="W2067" s="410"/>
      <c r="X2067" s="410"/>
      <c r="Y2067" s="410"/>
      <c r="Z2067" s="410"/>
    </row>
    <row r="2068" spans="1:26" x14ac:dyDescent="0.25">
      <c r="A2068" s="19"/>
      <c r="B2068" s="18"/>
      <c r="C2068" s="19"/>
      <c r="D2068" s="19"/>
      <c r="E2068" s="26"/>
      <c r="F2068" s="435">
        <f t="shared" si="24"/>
        <v>0</v>
      </c>
      <c r="G2068" s="171"/>
      <c r="H2068" s="171"/>
      <c r="I2068" s="402"/>
      <c r="J2068" s="403"/>
      <c r="K2068" s="403"/>
      <c r="L2068" s="403"/>
      <c r="M2068" s="403"/>
      <c r="N2068" s="404"/>
      <c r="O2068" s="402"/>
      <c r="P2068" s="403"/>
      <c r="Q2068" s="403"/>
      <c r="R2068" s="403"/>
      <c r="S2068" s="403"/>
      <c r="T2068" s="404"/>
      <c r="U2068" s="410"/>
      <c r="V2068" s="410"/>
      <c r="W2068" s="410"/>
      <c r="X2068" s="410"/>
      <c r="Y2068" s="410"/>
      <c r="Z2068" s="410"/>
    </row>
    <row r="2069" spans="1:26" x14ac:dyDescent="0.25">
      <c r="A2069" s="19"/>
      <c r="B2069" s="18"/>
      <c r="C2069" s="19"/>
      <c r="D2069" s="19"/>
      <c r="E2069" s="26"/>
      <c r="F2069" s="435">
        <f t="shared" si="24"/>
        <v>0</v>
      </c>
      <c r="G2069" s="171"/>
      <c r="H2069" s="171"/>
      <c r="I2069" s="402"/>
      <c r="J2069" s="403"/>
      <c r="K2069" s="403"/>
      <c r="L2069" s="403"/>
      <c r="M2069" s="403"/>
      <c r="N2069" s="404"/>
      <c r="O2069" s="402"/>
      <c r="P2069" s="403"/>
      <c r="Q2069" s="403"/>
      <c r="R2069" s="403"/>
      <c r="S2069" s="403"/>
      <c r="T2069" s="404"/>
      <c r="U2069" s="410"/>
      <c r="V2069" s="410"/>
      <c r="W2069" s="410"/>
      <c r="X2069" s="410"/>
      <c r="Y2069" s="410"/>
      <c r="Z2069" s="410"/>
    </row>
    <row r="2070" spans="1:26" x14ac:dyDescent="0.25">
      <c r="A2070" s="19"/>
      <c r="B2070" s="18"/>
      <c r="C2070" s="19"/>
      <c r="D2070" s="19"/>
      <c r="E2070" s="26"/>
      <c r="F2070" s="435">
        <f t="shared" si="24"/>
        <v>0</v>
      </c>
      <c r="G2070" s="171"/>
      <c r="H2070" s="171"/>
      <c r="I2070" s="402"/>
      <c r="J2070" s="403"/>
      <c r="K2070" s="403"/>
      <c r="L2070" s="403"/>
      <c r="M2070" s="403"/>
      <c r="N2070" s="404"/>
      <c r="O2070" s="402"/>
      <c r="P2070" s="403"/>
      <c r="Q2070" s="403"/>
      <c r="R2070" s="403"/>
      <c r="S2070" s="403"/>
      <c r="T2070" s="404"/>
      <c r="U2070" s="410"/>
      <c r="V2070" s="410"/>
      <c r="W2070" s="410"/>
      <c r="X2070" s="410"/>
      <c r="Y2070" s="410"/>
      <c r="Z2070" s="410"/>
    </row>
    <row r="2071" spans="1:26" x14ac:dyDescent="0.25">
      <c r="A2071" s="19"/>
      <c r="B2071" s="18"/>
      <c r="C2071" s="19"/>
      <c r="D2071" s="19"/>
      <c r="E2071" s="26"/>
      <c r="F2071" s="435">
        <f t="shared" si="24"/>
        <v>0</v>
      </c>
      <c r="G2071" s="171"/>
      <c r="H2071" s="171"/>
      <c r="I2071" s="402"/>
      <c r="J2071" s="403"/>
      <c r="K2071" s="403"/>
      <c r="L2071" s="403"/>
      <c r="M2071" s="403"/>
      <c r="N2071" s="404"/>
      <c r="O2071" s="402"/>
      <c r="P2071" s="403"/>
      <c r="Q2071" s="403"/>
      <c r="R2071" s="403"/>
      <c r="S2071" s="403"/>
      <c r="T2071" s="404"/>
      <c r="U2071" s="410"/>
      <c r="V2071" s="410"/>
      <c r="W2071" s="410"/>
      <c r="X2071" s="410"/>
      <c r="Y2071" s="410"/>
      <c r="Z2071" s="410"/>
    </row>
    <row r="2072" spans="1:26" x14ac:dyDescent="0.25">
      <c r="A2072" s="19"/>
      <c r="B2072" s="18"/>
      <c r="C2072" s="19"/>
      <c r="D2072" s="19"/>
      <c r="E2072" s="26"/>
      <c r="F2072" s="435">
        <f t="shared" si="24"/>
        <v>0</v>
      </c>
      <c r="G2072" s="171"/>
      <c r="H2072" s="171"/>
      <c r="I2072" s="402"/>
      <c r="J2072" s="403"/>
      <c r="K2072" s="403"/>
      <c r="L2072" s="403"/>
      <c r="M2072" s="403"/>
      <c r="N2072" s="404"/>
      <c r="O2072" s="402"/>
      <c r="P2072" s="403"/>
      <c r="Q2072" s="403"/>
      <c r="R2072" s="403"/>
      <c r="S2072" s="403"/>
      <c r="T2072" s="404"/>
      <c r="U2072" s="410"/>
      <c r="V2072" s="410"/>
      <c r="W2072" s="410"/>
      <c r="X2072" s="410"/>
      <c r="Y2072" s="410"/>
      <c r="Z2072" s="410"/>
    </row>
    <row r="2073" spans="1:26" x14ac:dyDescent="0.25">
      <c r="A2073" s="19"/>
      <c r="B2073" s="18"/>
      <c r="C2073" s="19"/>
      <c r="D2073" s="19"/>
      <c r="E2073" s="26"/>
      <c r="F2073" s="435">
        <f t="shared" si="24"/>
        <v>0</v>
      </c>
      <c r="G2073" s="171"/>
      <c r="H2073" s="171"/>
      <c r="I2073" s="402"/>
      <c r="J2073" s="403"/>
      <c r="K2073" s="403"/>
      <c r="L2073" s="403"/>
      <c r="M2073" s="403"/>
      <c r="N2073" s="404"/>
      <c r="O2073" s="402"/>
      <c r="P2073" s="403"/>
      <c r="Q2073" s="403"/>
      <c r="R2073" s="403"/>
      <c r="S2073" s="403"/>
      <c r="T2073" s="404"/>
      <c r="U2073" s="410"/>
      <c r="V2073" s="410"/>
      <c r="W2073" s="410"/>
      <c r="X2073" s="410"/>
      <c r="Y2073" s="410"/>
      <c r="Z2073" s="410"/>
    </row>
    <row r="2074" spans="1:26" x14ac:dyDescent="0.25">
      <c r="A2074" s="19"/>
      <c r="B2074" s="18"/>
      <c r="C2074" s="19"/>
      <c r="D2074" s="19"/>
      <c r="E2074" s="26"/>
      <c r="F2074" s="435">
        <f t="shared" si="24"/>
        <v>0</v>
      </c>
      <c r="G2074" s="171"/>
      <c r="H2074" s="171"/>
      <c r="I2074" s="402"/>
      <c r="J2074" s="403"/>
      <c r="K2074" s="403"/>
      <c r="L2074" s="403"/>
      <c r="M2074" s="403"/>
      <c r="N2074" s="404"/>
      <c r="O2074" s="402"/>
      <c r="P2074" s="403"/>
      <c r="Q2074" s="403"/>
      <c r="R2074" s="403"/>
      <c r="S2074" s="403"/>
      <c r="T2074" s="404"/>
      <c r="U2074" s="410"/>
      <c r="V2074" s="410"/>
      <c r="W2074" s="410"/>
      <c r="X2074" s="410"/>
      <c r="Y2074" s="410"/>
      <c r="Z2074" s="410"/>
    </row>
    <row r="2075" spans="1:26" x14ac:dyDescent="0.25">
      <c r="A2075" s="19"/>
      <c r="B2075" s="18"/>
      <c r="C2075" s="19"/>
      <c r="D2075" s="19"/>
      <c r="E2075" s="26"/>
      <c r="F2075" s="435">
        <f t="shared" si="24"/>
        <v>0</v>
      </c>
      <c r="G2075" s="171"/>
      <c r="H2075" s="171"/>
      <c r="I2075" s="402"/>
      <c r="J2075" s="403"/>
      <c r="K2075" s="403"/>
      <c r="L2075" s="403"/>
      <c r="M2075" s="403"/>
      <c r="N2075" s="404"/>
      <c r="O2075" s="402"/>
      <c r="P2075" s="403"/>
      <c r="Q2075" s="403"/>
      <c r="R2075" s="403"/>
      <c r="S2075" s="403"/>
      <c r="T2075" s="404"/>
      <c r="U2075" s="410"/>
      <c r="V2075" s="410"/>
      <c r="W2075" s="410"/>
      <c r="X2075" s="410"/>
      <c r="Y2075" s="410"/>
      <c r="Z2075" s="410"/>
    </row>
    <row r="2076" spans="1:26" x14ac:dyDescent="0.25">
      <c r="A2076" s="19"/>
      <c r="B2076" s="18"/>
      <c r="C2076" s="19"/>
      <c r="D2076" s="19"/>
      <c r="E2076" s="26"/>
      <c r="F2076" s="435">
        <f t="shared" si="24"/>
        <v>0</v>
      </c>
      <c r="G2076" s="171"/>
      <c r="H2076" s="171"/>
      <c r="I2076" s="402"/>
      <c r="J2076" s="403"/>
      <c r="K2076" s="403"/>
      <c r="L2076" s="403"/>
      <c r="M2076" s="403"/>
      <c r="N2076" s="404"/>
      <c r="O2076" s="402"/>
      <c r="P2076" s="403"/>
      <c r="Q2076" s="403"/>
      <c r="R2076" s="403"/>
      <c r="S2076" s="403"/>
      <c r="T2076" s="404"/>
      <c r="U2076" s="410"/>
      <c r="V2076" s="410"/>
      <c r="W2076" s="410"/>
      <c r="X2076" s="410"/>
      <c r="Y2076" s="410"/>
      <c r="Z2076" s="410"/>
    </row>
    <row r="2077" spans="1:26" x14ac:dyDescent="0.25">
      <c r="A2077" s="19"/>
      <c r="B2077" s="18"/>
      <c r="C2077" s="19"/>
      <c r="D2077" s="19"/>
      <c r="E2077" s="26"/>
      <c r="F2077" s="435">
        <f t="shared" si="24"/>
        <v>0</v>
      </c>
      <c r="G2077" s="171"/>
      <c r="H2077" s="171"/>
      <c r="I2077" s="402"/>
      <c r="J2077" s="403"/>
      <c r="K2077" s="403"/>
      <c r="L2077" s="403"/>
      <c r="M2077" s="403"/>
      <c r="N2077" s="404"/>
      <c r="O2077" s="402"/>
      <c r="P2077" s="403"/>
      <c r="Q2077" s="403"/>
      <c r="R2077" s="403"/>
      <c r="S2077" s="403"/>
      <c r="T2077" s="404"/>
      <c r="U2077" s="410"/>
      <c r="V2077" s="410"/>
      <c r="W2077" s="410"/>
      <c r="X2077" s="410"/>
      <c r="Y2077" s="410"/>
      <c r="Z2077" s="410"/>
    </row>
    <row r="2078" spans="1:26" x14ac:dyDescent="0.25">
      <c r="A2078" s="19"/>
      <c r="B2078" s="18"/>
      <c r="C2078" s="19"/>
      <c r="D2078" s="19"/>
      <c r="E2078" s="26"/>
      <c r="F2078" s="435">
        <f t="shared" si="24"/>
        <v>0</v>
      </c>
      <c r="G2078" s="171"/>
      <c r="H2078" s="171"/>
      <c r="I2078" s="402"/>
      <c r="J2078" s="403"/>
      <c r="K2078" s="403"/>
      <c r="L2078" s="403"/>
      <c r="M2078" s="403"/>
      <c r="N2078" s="404"/>
      <c r="O2078" s="402"/>
      <c r="P2078" s="403"/>
      <c r="Q2078" s="403"/>
      <c r="R2078" s="403"/>
      <c r="S2078" s="403"/>
      <c r="T2078" s="404"/>
      <c r="U2078" s="410"/>
      <c r="V2078" s="410"/>
      <c r="W2078" s="410"/>
      <c r="X2078" s="410"/>
      <c r="Y2078" s="410"/>
      <c r="Z2078" s="410"/>
    </row>
    <row r="2079" spans="1:26" x14ac:dyDescent="0.25">
      <c r="A2079" s="19"/>
      <c r="B2079" s="18"/>
      <c r="C2079" s="19"/>
      <c r="D2079" s="19"/>
      <c r="E2079" s="26"/>
      <c r="F2079" s="435">
        <f t="shared" si="24"/>
        <v>0</v>
      </c>
      <c r="G2079" s="171"/>
      <c r="H2079" s="171"/>
      <c r="I2079" s="402"/>
      <c r="J2079" s="403"/>
      <c r="K2079" s="403"/>
      <c r="L2079" s="403"/>
      <c r="M2079" s="403"/>
      <c r="N2079" s="404"/>
      <c r="O2079" s="402"/>
      <c r="P2079" s="403"/>
      <c r="Q2079" s="403"/>
      <c r="R2079" s="403"/>
      <c r="S2079" s="403"/>
      <c r="T2079" s="404"/>
      <c r="U2079" s="410"/>
      <c r="V2079" s="410"/>
      <c r="W2079" s="410"/>
      <c r="X2079" s="410"/>
      <c r="Y2079" s="410"/>
      <c r="Z2079" s="410"/>
    </row>
    <row r="2080" spans="1:26" x14ac:dyDescent="0.25">
      <c r="A2080" s="19"/>
      <c r="B2080" s="18"/>
      <c r="C2080" s="19"/>
      <c r="D2080" s="19"/>
      <c r="E2080" s="26"/>
      <c r="F2080" s="435">
        <f t="shared" si="24"/>
        <v>0</v>
      </c>
      <c r="G2080" s="171"/>
      <c r="H2080" s="171"/>
      <c r="I2080" s="402"/>
      <c r="J2080" s="403"/>
      <c r="K2080" s="403"/>
      <c r="L2080" s="403"/>
      <c r="M2080" s="403"/>
      <c r="N2080" s="404"/>
      <c r="O2080" s="402"/>
      <c r="P2080" s="403"/>
      <c r="Q2080" s="403"/>
      <c r="R2080" s="403"/>
      <c r="S2080" s="403"/>
      <c r="T2080" s="404"/>
      <c r="U2080" s="410"/>
      <c r="V2080" s="410"/>
      <c r="W2080" s="410"/>
      <c r="X2080" s="410"/>
      <c r="Y2080" s="410"/>
      <c r="Z2080" s="410"/>
    </row>
    <row r="2081" spans="1:26" x14ac:dyDescent="0.25">
      <c r="A2081" s="19"/>
      <c r="B2081" s="18"/>
      <c r="C2081" s="19"/>
      <c r="D2081" s="19"/>
      <c r="E2081" s="26"/>
      <c r="F2081" s="435">
        <f t="shared" si="24"/>
        <v>0</v>
      </c>
      <c r="G2081" s="171"/>
      <c r="H2081" s="171"/>
      <c r="I2081" s="402"/>
      <c r="J2081" s="403"/>
      <c r="K2081" s="403"/>
      <c r="L2081" s="403"/>
      <c r="M2081" s="403"/>
      <c r="N2081" s="404"/>
      <c r="O2081" s="402"/>
      <c r="P2081" s="403"/>
      <c r="Q2081" s="403"/>
      <c r="R2081" s="403"/>
      <c r="S2081" s="403"/>
      <c r="T2081" s="404"/>
      <c r="U2081" s="410"/>
      <c r="V2081" s="410"/>
      <c r="W2081" s="410"/>
      <c r="X2081" s="410"/>
      <c r="Y2081" s="410"/>
      <c r="Z2081" s="410"/>
    </row>
    <row r="2082" spans="1:26" x14ac:dyDescent="0.25">
      <c r="A2082" s="19"/>
      <c r="B2082" s="18"/>
      <c r="C2082" s="19"/>
      <c r="D2082" s="19"/>
      <c r="E2082" s="26"/>
      <c r="F2082" s="435">
        <f t="shared" si="24"/>
        <v>0</v>
      </c>
      <c r="G2082" s="171"/>
      <c r="H2082" s="171"/>
      <c r="I2082" s="402"/>
      <c r="J2082" s="403"/>
      <c r="K2082" s="403"/>
      <c r="L2082" s="403"/>
      <c r="M2082" s="403"/>
      <c r="N2082" s="404"/>
      <c r="O2082" s="402"/>
      <c r="P2082" s="403"/>
      <c r="Q2082" s="403"/>
      <c r="R2082" s="403"/>
      <c r="S2082" s="403"/>
      <c r="T2082" s="404"/>
      <c r="U2082" s="410"/>
      <c r="V2082" s="410"/>
      <c r="W2082" s="410"/>
      <c r="X2082" s="410"/>
      <c r="Y2082" s="410"/>
      <c r="Z2082" s="410"/>
    </row>
    <row r="2083" spans="1:26" x14ac:dyDescent="0.25">
      <c r="A2083" s="19"/>
      <c r="B2083" s="18"/>
      <c r="C2083" s="19"/>
      <c r="D2083" s="19"/>
      <c r="E2083" s="26"/>
      <c r="F2083" s="435">
        <f t="shared" ref="F2083:F2146" si="25">MOD(H2083-G2083,1)</f>
        <v>0</v>
      </c>
      <c r="G2083" s="171"/>
      <c r="H2083" s="171"/>
      <c r="I2083" s="402"/>
      <c r="J2083" s="403"/>
      <c r="K2083" s="403"/>
      <c r="L2083" s="403"/>
      <c r="M2083" s="403"/>
      <c r="N2083" s="404"/>
      <c r="O2083" s="402"/>
      <c r="P2083" s="403"/>
      <c r="Q2083" s="403"/>
      <c r="R2083" s="403"/>
      <c r="S2083" s="403"/>
      <c r="T2083" s="404"/>
      <c r="U2083" s="410"/>
      <c r="V2083" s="410"/>
      <c r="W2083" s="410"/>
      <c r="X2083" s="410"/>
      <c r="Y2083" s="410"/>
      <c r="Z2083" s="410"/>
    </row>
    <row r="2084" spans="1:26" x14ac:dyDescent="0.25">
      <c r="A2084" s="19"/>
      <c r="B2084" s="18"/>
      <c r="C2084" s="19"/>
      <c r="D2084" s="19"/>
      <c r="E2084" s="26"/>
      <c r="F2084" s="435">
        <f t="shared" si="25"/>
        <v>0</v>
      </c>
      <c r="G2084" s="171"/>
      <c r="H2084" s="171"/>
      <c r="I2084" s="402"/>
      <c r="J2084" s="403"/>
      <c r="K2084" s="403"/>
      <c r="L2084" s="403"/>
      <c r="M2084" s="403"/>
      <c r="N2084" s="404"/>
      <c r="O2084" s="402"/>
      <c r="P2084" s="403"/>
      <c r="Q2084" s="403"/>
      <c r="R2084" s="403"/>
      <c r="S2084" s="403"/>
      <c r="T2084" s="404"/>
      <c r="U2084" s="410"/>
      <c r="V2084" s="410"/>
      <c r="W2084" s="410"/>
      <c r="X2084" s="410"/>
      <c r="Y2084" s="410"/>
      <c r="Z2084" s="410"/>
    </row>
    <row r="2085" spans="1:26" x14ac:dyDescent="0.25">
      <c r="A2085" s="19"/>
      <c r="B2085" s="18"/>
      <c r="C2085" s="19"/>
      <c r="D2085" s="19"/>
      <c r="E2085" s="26"/>
      <c r="F2085" s="435">
        <f t="shared" si="25"/>
        <v>0</v>
      </c>
      <c r="G2085" s="171"/>
      <c r="H2085" s="171"/>
      <c r="I2085" s="402"/>
      <c r="J2085" s="403"/>
      <c r="K2085" s="403"/>
      <c r="L2085" s="403"/>
      <c r="M2085" s="403"/>
      <c r="N2085" s="404"/>
      <c r="O2085" s="402"/>
      <c r="P2085" s="403"/>
      <c r="Q2085" s="403"/>
      <c r="R2085" s="403"/>
      <c r="S2085" s="403"/>
      <c r="T2085" s="404"/>
      <c r="U2085" s="410"/>
      <c r="V2085" s="410"/>
      <c r="W2085" s="410"/>
      <c r="X2085" s="410"/>
      <c r="Y2085" s="410"/>
      <c r="Z2085" s="410"/>
    </row>
    <row r="2086" spans="1:26" x14ac:dyDescent="0.25">
      <c r="A2086" s="19"/>
      <c r="B2086" s="18"/>
      <c r="C2086" s="19"/>
      <c r="D2086" s="19"/>
      <c r="E2086" s="26"/>
      <c r="F2086" s="435">
        <f t="shared" si="25"/>
        <v>0</v>
      </c>
      <c r="G2086" s="171"/>
      <c r="H2086" s="171"/>
      <c r="I2086" s="402"/>
      <c r="J2086" s="403"/>
      <c r="K2086" s="403"/>
      <c r="L2086" s="403"/>
      <c r="M2086" s="403"/>
      <c r="N2086" s="404"/>
      <c r="O2086" s="402"/>
      <c r="P2086" s="403"/>
      <c r="Q2086" s="403"/>
      <c r="R2086" s="403"/>
      <c r="S2086" s="403"/>
      <c r="T2086" s="404"/>
      <c r="U2086" s="410"/>
      <c r="V2086" s="410"/>
      <c r="W2086" s="410"/>
      <c r="X2086" s="410"/>
      <c r="Y2086" s="410"/>
      <c r="Z2086" s="410"/>
    </row>
    <row r="2087" spans="1:26" x14ac:dyDescent="0.25">
      <c r="A2087" s="19"/>
      <c r="B2087" s="18"/>
      <c r="C2087" s="19"/>
      <c r="D2087" s="19"/>
      <c r="E2087" s="26"/>
      <c r="F2087" s="435">
        <f t="shared" si="25"/>
        <v>0</v>
      </c>
      <c r="G2087" s="171"/>
      <c r="H2087" s="171"/>
      <c r="I2087" s="402"/>
      <c r="J2087" s="403"/>
      <c r="K2087" s="403"/>
      <c r="L2087" s="403"/>
      <c r="M2087" s="403"/>
      <c r="N2087" s="404"/>
      <c r="O2087" s="402"/>
      <c r="P2087" s="403"/>
      <c r="Q2087" s="403"/>
      <c r="R2087" s="403"/>
      <c r="S2087" s="403"/>
      <c r="T2087" s="404"/>
      <c r="U2087" s="410"/>
      <c r="V2087" s="410"/>
      <c r="W2087" s="410"/>
      <c r="X2087" s="410"/>
      <c r="Y2087" s="410"/>
      <c r="Z2087" s="410"/>
    </row>
    <row r="2088" spans="1:26" x14ac:dyDescent="0.25">
      <c r="A2088" s="19"/>
      <c r="B2088" s="18"/>
      <c r="C2088" s="19"/>
      <c r="D2088" s="19"/>
      <c r="E2088" s="26"/>
      <c r="F2088" s="435">
        <f t="shared" si="25"/>
        <v>0</v>
      </c>
      <c r="G2088" s="171"/>
      <c r="H2088" s="171"/>
      <c r="I2088" s="402"/>
      <c r="J2088" s="403"/>
      <c r="K2088" s="403"/>
      <c r="L2088" s="403"/>
      <c r="M2088" s="403"/>
      <c r="N2088" s="404"/>
      <c r="O2088" s="402"/>
      <c r="P2088" s="403"/>
      <c r="Q2088" s="403"/>
      <c r="R2088" s="403"/>
      <c r="S2088" s="403"/>
      <c r="T2088" s="404"/>
      <c r="U2088" s="410"/>
      <c r="V2088" s="410"/>
      <c r="W2088" s="410"/>
      <c r="X2088" s="410"/>
      <c r="Y2088" s="410"/>
      <c r="Z2088" s="410"/>
    </row>
    <row r="2089" spans="1:26" x14ac:dyDescent="0.25">
      <c r="A2089" s="19"/>
      <c r="B2089" s="18"/>
      <c r="C2089" s="19"/>
      <c r="D2089" s="19"/>
      <c r="E2089" s="26"/>
      <c r="F2089" s="435">
        <f t="shared" si="25"/>
        <v>0</v>
      </c>
      <c r="G2089" s="171"/>
      <c r="H2089" s="171"/>
      <c r="I2089" s="402"/>
      <c r="J2089" s="403"/>
      <c r="K2089" s="403"/>
      <c r="L2089" s="403"/>
      <c r="M2089" s="403"/>
      <c r="N2089" s="404"/>
      <c r="O2089" s="402"/>
      <c r="P2089" s="403"/>
      <c r="Q2089" s="403"/>
      <c r="R2089" s="403"/>
      <c r="S2089" s="403"/>
      <c r="T2089" s="404"/>
      <c r="U2089" s="410"/>
      <c r="V2089" s="410"/>
      <c r="W2089" s="410"/>
      <c r="X2089" s="410"/>
      <c r="Y2089" s="410"/>
      <c r="Z2089" s="410"/>
    </row>
    <row r="2090" spans="1:26" x14ac:dyDescent="0.25">
      <c r="A2090" s="19"/>
      <c r="B2090" s="18"/>
      <c r="C2090" s="19"/>
      <c r="D2090" s="19"/>
      <c r="E2090" s="26"/>
      <c r="F2090" s="435">
        <f t="shared" si="25"/>
        <v>0</v>
      </c>
      <c r="G2090" s="171"/>
      <c r="H2090" s="171"/>
      <c r="I2090" s="402"/>
      <c r="J2090" s="403"/>
      <c r="K2090" s="403"/>
      <c r="L2090" s="403"/>
      <c r="M2090" s="403"/>
      <c r="N2090" s="404"/>
      <c r="O2090" s="402"/>
      <c r="P2090" s="403"/>
      <c r="Q2090" s="403"/>
      <c r="R2090" s="403"/>
      <c r="S2090" s="403"/>
      <c r="T2090" s="404"/>
      <c r="U2090" s="410"/>
      <c r="V2090" s="410"/>
      <c r="W2090" s="410"/>
      <c r="X2090" s="410"/>
      <c r="Y2090" s="410"/>
      <c r="Z2090" s="410"/>
    </row>
    <row r="2091" spans="1:26" x14ac:dyDescent="0.25">
      <c r="A2091" s="19"/>
      <c r="B2091" s="18"/>
      <c r="C2091" s="19"/>
      <c r="D2091" s="19"/>
      <c r="E2091" s="26"/>
      <c r="F2091" s="435">
        <f t="shared" si="25"/>
        <v>0</v>
      </c>
      <c r="G2091" s="171"/>
      <c r="H2091" s="171"/>
      <c r="I2091" s="402"/>
      <c r="J2091" s="403"/>
      <c r="K2091" s="403"/>
      <c r="L2091" s="403"/>
      <c r="M2091" s="403"/>
      <c r="N2091" s="404"/>
      <c r="O2091" s="402"/>
      <c r="P2091" s="403"/>
      <c r="Q2091" s="403"/>
      <c r="R2091" s="403"/>
      <c r="S2091" s="403"/>
      <c r="T2091" s="404"/>
      <c r="U2091" s="410"/>
      <c r="V2091" s="410"/>
      <c r="W2091" s="410"/>
      <c r="X2091" s="410"/>
      <c r="Y2091" s="410"/>
      <c r="Z2091" s="410"/>
    </row>
    <row r="2092" spans="1:26" x14ac:dyDescent="0.25">
      <c r="A2092" s="19"/>
      <c r="B2092" s="18"/>
      <c r="C2092" s="19"/>
      <c r="D2092" s="19"/>
      <c r="E2092" s="26"/>
      <c r="F2092" s="435">
        <f t="shared" si="25"/>
        <v>0</v>
      </c>
      <c r="G2092" s="171"/>
      <c r="H2092" s="171"/>
      <c r="I2092" s="402"/>
      <c r="J2092" s="403"/>
      <c r="K2092" s="403"/>
      <c r="L2092" s="403"/>
      <c r="M2092" s="403"/>
      <c r="N2092" s="404"/>
      <c r="O2092" s="402"/>
      <c r="P2092" s="403"/>
      <c r="Q2092" s="403"/>
      <c r="R2092" s="403"/>
      <c r="S2092" s="403"/>
      <c r="T2092" s="404"/>
      <c r="U2092" s="410"/>
      <c r="V2092" s="410"/>
      <c r="W2092" s="410"/>
      <c r="X2092" s="410"/>
      <c r="Y2092" s="410"/>
      <c r="Z2092" s="410"/>
    </row>
    <row r="2093" spans="1:26" x14ac:dyDescent="0.25">
      <c r="A2093" s="19"/>
      <c r="B2093" s="18"/>
      <c r="C2093" s="19"/>
      <c r="D2093" s="19"/>
      <c r="E2093" s="26"/>
      <c r="F2093" s="435">
        <f t="shared" si="25"/>
        <v>0</v>
      </c>
      <c r="G2093" s="171"/>
      <c r="H2093" s="171"/>
      <c r="I2093" s="402"/>
      <c r="J2093" s="403"/>
      <c r="K2093" s="403"/>
      <c r="L2093" s="403"/>
      <c r="M2093" s="403"/>
      <c r="N2093" s="404"/>
      <c r="O2093" s="402"/>
      <c r="P2093" s="403"/>
      <c r="Q2093" s="403"/>
      <c r="R2093" s="403"/>
      <c r="S2093" s="403"/>
      <c r="T2093" s="404"/>
      <c r="U2093" s="410"/>
      <c r="V2093" s="410"/>
      <c r="W2093" s="410"/>
      <c r="X2093" s="410"/>
      <c r="Y2093" s="410"/>
      <c r="Z2093" s="410"/>
    </row>
    <row r="2094" spans="1:26" x14ac:dyDescent="0.25">
      <c r="A2094" s="19"/>
      <c r="B2094" s="18"/>
      <c r="C2094" s="19"/>
      <c r="D2094" s="19"/>
      <c r="E2094" s="26"/>
      <c r="F2094" s="435">
        <f t="shared" si="25"/>
        <v>0</v>
      </c>
      <c r="G2094" s="171"/>
      <c r="H2094" s="171"/>
      <c r="I2094" s="402"/>
      <c r="J2094" s="403"/>
      <c r="K2094" s="403"/>
      <c r="L2094" s="403"/>
      <c r="M2094" s="403"/>
      <c r="N2094" s="404"/>
      <c r="O2094" s="402"/>
      <c r="P2094" s="403"/>
      <c r="Q2094" s="403"/>
      <c r="R2094" s="403"/>
      <c r="S2094" s="403"/>
      <c r="T2094" s="404"/>
      <c r="U2094" s="410"/>
      <c r="V2094" s="410"/>
      <c r="W2094" s="410"/>
      <c r="X2094" s="410"/>
      <c r="Y2094" s="410"/>
      <c r="Z2094" s="410"/>
    </row>
    <row r="2095" spans="1:26" x14ac:dyDescent="0.25">
      <c r="A2095" s="19"/>
      <c r="B2095" s="18"/>
      <c r="C2095" s="19"/>
      <c r="D2095" s="19"/>
      <c r="E2095" s="26"/>
      <c r="F2095" s="435">
        <f t="shared" si="25"/>
        <v>0</v>
      </c>
      <c r="G2095" s="171"/>
      <c r="H2095" s="171"/>
      <c r="I2095" s="402"/>
      <c r="J2095" s="403"/>
      <c r="K2095" s="403"/>
      <c r="L2095" s="403"/>
      <c r="M2095" s="403"/>
      <c r="N2095" s="404"/>
      <c r="O2095" s="402"/>
      <c r="P2095" s="403"/>
      <c r="Q2095" s="403"/>
      <c r="R2095" s="403"/>
      <c r="S2095" s="403"/>
      <c r="T2095" s="404"/>
      <c r="U2095" s="410"/>
      <c r="V2095" s="410"/>
      <c r="W2095" s="410"/>
      <c r="X2095" s="410"/>
      <c r="Y2095" s="410"/>
      <c r="Z2095" s="410"/>
    </row>
    <row r="2096" spans="1:26" x14ac:dyDescent="0.25">
      <c r="A2096" s="19"/>
      <c r="B2096" s="18"/>
      <c r="C2096" s="19"/>
      <c r="D2096" s="19"/>
      <c r="E2096" s="26"/>
      <c r="F2096" s="435">
        <f t="shared" si="25"/>
        <v>0</v>
      </c>
      <c r="G2096" s="171"/>
      <c r="H2096" s="171"/>
      <c r="I2096" s="402"/>
      <c r="J2096" s="403"/>
      <c r="K2096" s="403"/>
      <c r="L2096" s="403"/>
      <c r="M2096" s="403"/>
      <c r="N2096" s="404"/>
      <c r="O2096" s="402"/>
      <c r="P2096" s="403"/>
      <c r="Q2096" s="403"/>
      <c r="R2096" s="403"/>
      <c r="S2096" s="403"/>
      <c r="T2096" s="404"/>
      <c r="U2096" s="410"/>
      <c r="V2096" s="410"/>
      <c r="W2096" s="410"/>
      <c r="X2096" s="410"/>
      <c r="Y2096" s="410"/>
      <c r="Z2096" s="410"/>
    </row>
    <row r="2097" spans="1:26" x14ac:dyDescent="0.25">
      <c r="A2097" s="19"/>
      <c r="B2097" s="18"/>
      <c r="C2097" s="19"/>
      <c r="D2097" s="19"/>
      <c r="E2097" s="26"/>
      <c r="F2097" s="435">
        <f t="shared" si="25"/>
        <v>0</v>
      </c>
      <c r="G2097" s="171"/>
      <c r="H2097" s="171"/>
      <c r="I2097" s="402"/>
      <c r="J2097" s="403"/>
      <c r="K2097" s="403"/>
      <c r="L2097" s="403"/>
      <c r="M2097" s="403"/>
      <c r="N2097" s="404"/>
      <c r="O2097" s="402"/>
      <c r="P2097" s="403"/>
      <c r="Q2097" s="403"/>
      <c r="R2097" s="403"/>
      <c r="S2097" s="403"/>
      <c r="T2097" s="404"/>
      <c r="U2097" s="410"/>
      <c r="V2097" s="410"/>
      <c r="W2097" s="410"/>
      <c r="X2097" s="410"/>
      <c r="Y2097" s="410"/>
      <c r="Z2097" s="410"/>
    </row>
    <row r="2098" spans="1:26" x14ac:dyDescent="0.25">
      <c r="A2098" s="19"/>
      <c r="B2098" s="18"/>
      <c r="C2098" s="19"/>
      <c r="D2098" s="19"/>
      <c r="E2098" s="26"/>
      <c r="F2098" s="435">
        <f t="shared" si="25"/>
        <v>0</v>
      </c>
      <c r="G2098" s="171"/>
      <c r="H2098" s="171"/>
      <c r="I2098" s="402"/>
      <c r="J2098" s="403"/>
      <c r="K2098" s="403"/>
      <c r="L2098" s="403"/>
      <c r="M2098" s="403"/>
      <c r="N2098" s="404"/>
      <c r="O2098" s="402"/>
      <c r="P2098" s="403"/>
      <c r="Q2098" s="403"/>
      <c r="R2098" s="403"/>
      <c r="S2098" s="403"/>
      <c r="T2098" s="404"/>
      <c r="U2098" s="410"/>
      <c r="V2098" s="410"/>
      <c r="W2098" s="410"/>
      <c r="X2098" s="410"/>
      <c r="Y2098" s="410"/>
      <c r="Z2098" s="410"/>
    </row>
    <row r="2099" spans="1:26" x14ac:dyDescent="0.25">
      <c r="A2099" s="19"/>
      <c r="B2099" s="18"/>
      <c r="C2099" s="19"/>
      <c r="D2099" s="19"/>
      <c r="E2099" s="26"/>
      <c r="F2099" s="435">
        <f t="shared" si="25"/>
        <v>0</v>
      </c>
      <c r="G2099" s="171"/>
      <c r="H2099" s="171"/>
      <c r="I2099" s="402"/>
      <c r="J2099" s="403"/>
      <c r="K2099" s="403"/>
      <c r="L2099" s="403"/>
      <c r="M2099" s="403"/>
      <c r="N2099" s="404"/>
      <c r="O2099" s="402"/>
      <c r="P2099" s="403"/>
      <c r="Q2099" s="403"/>
      <c r="R2099" s="403"/>
      <c r="S2099" s="403"/>
      <c r="T2099" s="404"/>
      <c r="U2099" s="410"/>
      <c r="V2099" s="410"/>
      <c r="W2099" s="410"/>
      <c r="X2099" s="410"/>
      <c r="Y2099" s="410"/>
      <c r="Z2099" s="410"/>
    </row>
    <row r="2100" spans="1:26" x14ac:dyDescent="0.25">
      <c r="A2100" s="19"/>
      <c r="B2100" s="18"/>
      <c r="C2100" s="19"/>
      <c r="D2100" s="19"/>
      <c r="E2100" s="26"/>
      <c r="F2100" s="435">
        <f t="shared" si="25"/>
        <v>0</v>
      </c>
      <c r="G2100" s="171"/>
      <c r="H2100" s="171"/>
      <c r="I2100" s="402"/>
      <c r="J2100" s="403"/>
      <c r="K2100" s="403"/>
      <c r="L2100" s="403"/>
      <c r="M2100" s="403"/>
      <c r="N2100" s="404"/>
      <c r="O2100" s="402"/>
      <c r="P2100" s="403"/>
      <c r="Q2100" s="403"/>
      <c r="R2100" s="403"/>
      <c r="S2100" s="403"/>
      <c r="T2100" s="404"/>
      <c r="U2100" s="410"/>
      <c r="V2100" s="410"/>
      <c r="W2100" s="410"/>
      <c r="X2100" s="410"/>
      <c r="Y2100" s="410"/>
      <c r="Z2100" s="410"/>
    </row>
    <row r="2101" spans="1:26" x14ac:dyDescent="0.25">
      <c r="A2101" s="19"/>
      <c r="B2101" s="18"/>
      <c r="C2101" s="19"/>
      <c r="D2101" s="19"/>
      <c r="E2101" s="26"/>
      <c r="F2101" s="435">
        <f t="shared" si="25"/>
        <v>0</v>
      </c>
      <c r="G2101" s="171"/>
      <c r="H2101" s="171"/>
      <c r="I2101" s="402"/>
      <c r="J2101" s="403"/>
      <c r="K2101" s="403"/>
      <c r="L2101" s="403"/>
      <c r="M2101" s="403"/>
      <c r="N2101" s="404"/>
      <c r="O2101" s="402"/>
      <c r="P2101" s="403"/>
      <c r="Q2101" s="403"/>
      <c r="R2101" s="403"/>
      <c r="S2101" s="403"/>
      <c r="T2101" s="404"/>
      <c r="U2101" s="410"/>
      <c r="V2101" s="410"/>
      <c r="W2101" s="410"/>
      <c r="X2101" s="410"/>
      <c r="Y2101" s="410"/>
      <c r="Z2101" s="410"/>
    </row>
    <row r="2102" spans="1:26" x14ac:dyDescent="0.25">
      <c r="A2102" s="19"/>
      <c r="B2102" s="18"/>
      <c r="C2102" s="19"/>
      <c r="D2102" s="19"/>
      <c r="E2102" s="26"/>
      <c r="F2102" s="435">
        <f t="shared" si="25"/>
        <v>0</v>
      </c>
      <c r="G2102" s="171"/>
      <c r="H2102" s="171"/>
      <c r="I2102" s="402"/>
      <c r="J2102" s="403"/>
      <c r="K2102" s="403"/>
      <c r="L2102" s="403"/>
      <c r="M2102" s="403"/>
      <c r="N2102" s="404"/>
      <c r="O2102" s="402"/>
      <c r="P2102" s="403"/>
      <c r="Q2102" s="403"/>
      <c r="R2102" s="403"/>
      <c r="S2102" s="403"/>
      <c r="T2102" s="404"/>
      <c r="U2102" s="410"/>
      <c r="V2102" s="410"/>
      <c r="W2102" s="410"/>
      <c r="X2102" s="410"/>
      <c r="Y2102" s="410"/>
      <c r="Z2102" s="410"/>
    </row>
    <row r="2103" spans="1:26" x14ac:dyDescent="0.25">
      <c r="A2103" s="19"/>
      <c r="B2103" s="18"/>
      <c r="C2103" s="19"/>
      <c r="D2103" s="19"/>
      <c r="E2103" s="26"/>
      <c r="F2103" s="435">
        <f t="shared" si="25"/>
        <v>0</v>
      </c>
      <c r="G2103" s="171"/>
      <c r="H2103" s="171"/>
      <c r="I2103" s="402"/>
      <c r="J2103" s="403"/>
      <c r="K2103" s="403"/>
      <c r="L2103" s="403"/>
      <c r="M2103" s="403"/>
      <c r="N2103" s="404"/>
      <c r="O2103" s="402"/>
      <c r="P2103" s="403"/>
      <c r="Q2103" s="403"/>
      <c r="R2103" s="403"/>
      <c r="S2103" s="403"/>
      <c r="T2103" s="404"/>
      <c r="U2103" s="410"/>
      <c r="V2103" s="410"/>
      <c r="W2103" s="410"/>
      <c r="X2103" s="410"/>
      <c r="Y2103" s="410"/>
      <c r="Z2103" s="410"/>
    </row>
    <row r="2104" spans="1:26" x14ac:dyDescent="0.25">
      <c r="A2104" s="19"/>
      <c r="B2104" s="18"/>
      <c r="C2104" s="19"/>
      <c r="D2104" s="19"/>
      <c r="E2104" s="26"/>
      <c r="F2104" s="435">
        <f t="shared" si="25"/>
        <v>0</v>
      </c>
      <c r="G2104" s="171"/>
      <c r="H2104" s="171"/>
      <c r="I2104" s="402"/>
      <c r="J2104" s="403"/>
      <c r="K2104" s="403"/>
      <c r="L2104" s="403"/>
      <c r="M2104" s="403"/>
      <c r="N2104" s="404"/>
      <c r="O2104" s="402"/>
      <c r="P2104" s="403"/>
      <c r="Q2104" s="403"/>
      <c r="R2104" s="403"/>
      <c r="S2104" s="403"/>
      <c r="T2104" s="404"/>
      <c r="U2104" s="410"/>
      <c r="V2104" s="410"/>
      <c r="W2104" s="410"/>
      <c r="X2104" s="410"/>
      <c r="Y2104" s="410"/>
      <c r="Z2104" s="410"/>
    </row>
    <row r="2105" spans="1:26" x14ac:dyDescent="0.25">
      <c r="A2105" s="19"/>
      <c r="B2105" s="18"/>
      <c r="C2105" s="19"/>
      <c r="D2105" s="19"/>
      <c r="E2105" s="26"/>
      <c r="F2105" s="435">
        <f t="shared" si="25"/>
        <v>0</v>
      </c>
      <c r="G2105" s="171"/>
      <c r="H2105" s="171"/>
      <c r="I2105" s="402"/>
      <c r="J2105" s="403"/>
      <c r="K2105" s="403"/>
      <c r="L2105" s="403"/>
      <c r="M2105" s="403"/>
      <c r="N2105" s="404"/>
      <c r="O2105" s="402"/>
      <c r="P2105" s="403"/>
      <c r="Q2105" s="403"/>
      <c r="R2105" s="403"/>
      <c r="S2105" s="403"/>
      <c r="T2105" s="404"/>
      <c r="U2105" s="410"/>
      <c r="V2105" s="410"/>
      <c r="W2105" s="410"/>
      <c r="X2105" s="410"/>
      <c r="Y2105" s="410"/>
      <c r="Z2105" s="410"/>
    </row>
    <row r="2106" spans="1:26" x14ac:dyDescent="0.25">
      <c r="A2106" s="19"/>
      <c r="B2106" s="18"/>
      <c r="C2106" s="19"/>
      <c r="D2106" s="19"/>
      <c r="E2106" s="26"/>
      <c r="F2106" s="435">
        <f t="shared" si="25"/>
        <v>0</v>
      </c>
      <c r="G2106" s="171"/>
      <c r="H2106" s="171"/>
      <c r="I2106" s="402"/>
      <c r="J2106" s="403"/>
      <c r="K2106" s="403"/>
      <c r="L2106" s="403"/>
      <c r="M2106" s="403"/>
      <c r="N2106" s="404"/>
      <c r="O2106" s="402"/>
      <c r="P2106" s="403"/>
      <c r="Q2106" s="403"/>
      <c r="R2106" s="403"/>
      <c r="S2106" s="403"/>
      <c r="T2106" s="404"/>
      <c r="U2106" s="410"/>
      <c r="V2106" s="410"/>
      <c r="W2106" s="410"/>
      <c r="X2106" s="410"/>
      <c r="Y2106" s="410"/>
      <c r="Z2106" s="410"/>
    </row>
    <row r="2107" spans="1:26" x14ac:dyDescent="0.25">
      <c r="A2107" s="19"/>
      <c r="B2107" s="18"/>
      <c r="C2107" s="19"/>
      <c r="D2107" s="19"/>
      <c r="E2107" s="26"/>
      <c r="F2107" s="435">
        <f t="shared" si="25"/>
        <v>0</v>
      </c>
      <c r="G2107" s="171"/>
      <c r="H2107" s="171"/>
      <c r="I2107" s="402"/>
      <c r="J2107" s="403"/>
      <c r="K2107" s="403"/>
      <c r="L2107" s="403"/>
      <c r="M2107" s="403"/>
      <c r="N2107" s="404"/>
      <c r="O2107" s="402"/>
      <c r="P2107" s="403"/>
      <c r="Q2107" s="403"/>
      <c r="R2107" s="403"/>
      <c r="S2107" s="403"/>
      <c r="T2107" s="404"/>
      <c r="U2107" s="410"/>
      <c r="V2107" s="410"/>
      <c r="W2107" s="410"/>
      <c r="X2107" s="410"/>
      <c r="Y2107" s="410"/>
      <c r="Z2107" s="410"/>
    </row>
    <row r="2108" spans="1:26" x14ac:dyDescent="0.25">
      <c r="A2108" s="19"/>
      <c r="B2108" s="18"/>
      <c r="C2108" s="19"/>
      <c r="D2108" s="19"/>
      <c r="E2108" s="26"/>
      <c r="F2108" s="435">
        <f t="shared" si="25"/>
        <v>0</v>
      </c>
      <c r="G2108" s="171"/>
      <c r="H2108" s="171"/>
      <c r="I2108" s="402"/>
      <c r="J2108" s="403"/>
      <c r="K2108" s="403"/>
      <c r="L2108" s="403"/>
      <c r="M2108" s="403"/>
      <c r="N2108" s="404"/>
      <c r="O2108" s="402"/>
      <c r="P2108" s="403"/>
      <c r="Q2108" s="403"/>
      <c r="R2108" s="403"/>
      <c r="S2108" s="403"/>
      <c r="T2108" s="404"/>
      <c r="U2108" s="410"/>
      <c r="V2108" s="410"/>
      <c r="W2108" s="410"/>
      <c r="X2108" s="410"/>
      <c r="Y2108" s="410"/>
      <c r="Z2108" s="410"/>
    </row>
    <row r="2109" spans="1:26" x14ac:dyDescent="0.25">
      <c r="A2109" s="19"/>
      <c r="B2109" s="18"/>
      <c r="C2109" s="19"/>
      <c r="D2109" s="19"/>
      <c r="E2109" s="26"/>
      <c r="F2109" s="435">
        <f t="shared" si="25"/>
        <v>0</v>
      </c>
      <c r="G2109" s="171"/>
      <c r="H2109" s="171"/>
      <c r="I2109" s="402"/>
      <c r="J2109" s="403"/>
      <c r="K2109" s="403"/>
      <c r="L2109" s="403"/>
      <c r="M2109" s="403"/>
      <c r="N2109" s="404"/>
      <c r="O2109" s="402"/>
      <c r="P2109" s="403"/>
      <c r="Q2109" s="403"/>
      <c r="R2109" s="403"/>
      <c r="S2109" s="403"/>
      <c r="T2109" s="404"/>
      <c r="U2109" s="410"/>
      <c r="V2109" s="410"/>
      <c r="W2109" s="410"/>
      <c r="X2109" s="410"/>
      <c r="Y2109" s="410"/>
      <c r="Z2109" s="410"/>
    </row>
    <row r="2110" spans="1:26" x14ac:dyDescent="0.25">
      <c r="A2110" s="19"/>
      <c r="B2110" s="18"/>
      <c r="C2110" s="19"/>
      <c r="D2110" s="19"/>
      <c r="E2110" s="26"/>
      <c r="F2110" s="435">
        <f t="shared" si="25"/>
        <v>0</v>
      </c>
      <c r="G2110" s="171"/>
      <c r="H2110" s="171"/>
      <c r="I2110" s="402"/>
      <c r="J2110" s="403"/>
      <c r="K2110" s="403"/>
      <c r="L2110" s="403"/>
      <c r="M2110" s="403"/>
      <c r="N2110" s="404"/>
      <c r="O2110" s="402"/>
      <c r="P2110" s="403"/>
      <c r="Q2110" s="403"/>
      <c r="R2110" s="403"/>
      <c r="S2110" s="403"/>
      <c r="T2110" s="404"/>
      <c r="U2110" s="410"/>
      <c r="V2110" s="410"/>
      <c r="W2110" s="410"/>
      <c r="X2110" s="410"/>
      <c r="Y2110" s="410"/>
      <c r="Z2110" s="410"/>
    </row>
    <row r="2111" spans="1:26" x14ac:dyDescent="0.25">
      <c r="A2111" s="19"/>
      <c r="B2111" s="18"/>
      <c r="C2111" s="19"/>
      <c r="D2111" s="19"/>
      <c r="E2111" s="26"/>
      <c r="F2111" s="435">
        <f t="shared" si="25"/>
        <v>0</v>
      </c>
      <c r="G2111" s="171"/>
      <c r="H2111" s="171"/>
      <c r="I2111" s="402"/>
      <c r="J2111" s="403"/>
      <c r="K2111" s="403"/>
      <c r="L2111" s="403"/>
      <c r="M2111" s="403"/>
      <c r="N2111" s="404"/>
      <c r="O2111" s="402"/>
      <c r="P2111" s="403"/>
      <c r="Q2111" s="403"/>
      <c r="R2111" s="403"/>
      <c r="S2111" s="403"/>
      <c r="T2111" s="404"/>
      <c r="U2111" s="410"/>
      <c r="V2111" s="410"/>
      <c r="W2111" s="410"/>
      <c r="X2111" s="410"/>
      <c r="Y2111" s="410"/>
      <c r="Z2111" s="410"/>
    </row>
    <row r="2112" spans="1:26" x14ac:dyDescent="0.25">
      <c r="A2112" s="19"/>
      <c r="B2112" s="18"/>
      <c r="C2112" s="19"/>
      <c r="D2112" s="19"/>
      <c r="E2112" s="26"/>
      <c r="F2112" s="435">
        <f t="shared" si="25"/>
        <v>0</v>
      </c>
      <c r="G2112" s="171"/>
      <c r="H2112" s="171"/>
      <c r="I2112" s="402"/>
      <c r="J2112" s="403"/>
      <c r="K2112" s="403"/>
      <c r="L2112" s="403"/>
      <c r="M2112" s="403"/>
      <c r="N2112" s="404"/>
      <c r="O2112" s="402"/>
      <c r="P2112" s="403"/>
      <c r="Q2112" s="403"/>
      <c r="R2112" s="403"/>
      <c r="S2112" s="403"/>
      <c r="T2112" s="404"/>
      <c r="U2112" s="410"/>
      <c r="V2112" s="410"/>
      <c r="W2112" s="410"/>
      <c r="X2112" s="410"/>
      <c r="Y2112" s="410"/>
      <c r="Z2112" s="410"/>
    </row>
    <row r="2113" spans="1:26" x14ac:dyDescent="0.25">
      <c r="A2113" s="19"/>
      <c r="B2113" s="18"/>
      <c r="C2113" s="19"/>
      <c r="D2113" s="19"/>
      <c r="E2113" s="26"/>
      <c r="F2113" s="435">
        <f t="shared" si="25"/>
        <v>0</v>
      </c>
      <c r="G2113" s="171"/>
      <c r="H2113" s="171"/>
      <c r="I2113" s="402"/>
      <c r="J2113" s="403"/>
      <c r="K2113" s="403"/>
      <c r="L2113" s="403"/>
      <c r="M2113" s="403"/>
      <c r="N2113" s="404"/>
      <c r="O2113" s="402"/>
      <c r="P2113" s="403"/>
      <c r="Q2113" s="403"/>
      <c r="R2113" s="403"/>
      <c r="S2113" s="403"/>
      <c r="T2113" s="404"/>
      <c r="U2113" s="410"/>
      <c r="V2113" s="410"/>
      <c r="W2113" s="410"/>
      <c r="X2113" s="410"/>
      <c r="Y2113" s="410"/>
      <c r="Z2113" s="410"/>
    </row>
    <row r="2114" spans="1:26" x14ac:dyDescent="0.25">
      <c r="A2114" s="19"/>
      <c r="B2114" s="18"/>
      <c r="C2114" s="19"/>
      <c r="D2114" s="19"/>
      <c r="E2114" s="26"/>
      <c r="F2114" s="435">
        <f t="shared" si="25"/>
        <v>0</v>
      </c>
      <c r="G2114" s="171"/>
      <c r="H2114" s="171"/>
      <c r="I2114" s="402"/>
      <c r="J2114" s="403"/>
      <c r="K2114" s="403"/>
      <c r="L2114" s="403"/>
      <c r="M2114" s="403"/>
      <c r="N2114" s="404"/>
      <c r="O2114" s="402"/>
      <c r="P2114" s="403"/>
      <c r="Q2114" s="403"/>
      <c r="R2114" s="403"/>
      <c r="S2114" s="403"/>
      <c r="T2114" s="404"/>
      <c r="U2114" s="410"/>
      <c r="V2114" s="410"/>
      <c r="W2114" s="410"/>
      <c r="X2114" s="410"/>
      <c r="Y2114" s="410"/>
      <c r="Z2114" s="410"/>
    </row>
    <row r="2115" spans="1:26" x14ac:dyDescent="0.25">
      <c r="A2115" s="19"/>
      <c r="B2115" s="18"/>
      <c r="C2115" s="19"/>
      <c r="D2115" s="19"/>
      <c r="E2115" s="26"/>
      <c r="F2115" s="435">
        <f t="shared" si="25"/>
        <v>0</v>
      </c>
      <c r="G2115" s="171"/>
      <c r="H2115" s="171"/>
      <c r="I2115" s="402"/>
      <c r="J2115" s="403"/>
      <c r="K2115" s="403"/>
      <c r="L2115" s="403"/>
      <c r="M2115" s="403"/>
      <c r="N2115" s="404"/>
      <c r="O2115" s="402"/>
      <c r="P2115" s="403"/>
      <c r="Q2115" s="403"/>
      <c r="R2115" s="403"/>
      <c r="S2115" s="403"/>
      <c r="T2115" s="404"/>
      <c r="U2115" s="410"/>
      <c r="V2115" s="410"/>
      <c r="W2115" s="410"/>
      <c r="X2115" s="410"/>
      <c r="Y2115" s="410"/>
      <c r="Z2115" s="410"/>
    </row>
    <row r="2116" spans="1:26" x14ac:dyDescent="0.25">
      <c r="A2116" s="19"/>
      <c r="B2116" s="18"/>
      <c r="C2116" s="19"/>
      <c r="D2116" s="19"/>
      <c r="E2116" s="26"/>
      <c r="F2116" s="435">
        <f t="shared" si="25"/>
        <v>0</v>
      </c>
      <c r="G2116" s="171"/>
      <c r="H2116" s="171"/>
      <c r="I2116" s="402"/>
      <c r="J2116" s="403"/>
      <c r="K2116" s="403"/>
      <c r="L2116" s="403"/>
      <c r="M2116" s="403"/>
      <c r="N2116" s="404"/>
      <c r="O2116" s="402"/>
      <c r="P2116" s="403"/>
      <c r="Q2116" s="403"/>
      <c r="R2116" s="403"/>
      <c r="S2116" s="403"/>
      <c r="T2116" s="404"/>
      <c r="U2116" s="410"/>
      <c r="V2116" s="410"/>
      <c r="W2116" s="410"/>
      <c r="X2116" s="410"/>
      <c r="Y2116" s="410"/>
      <c r="Z2116" s="410"/>
    </row>
    <row r="2117" spans="1:26" x14ac:dyDescent="0.25">
      <c r="A2117" s="19"/>
      <c r="B2117" s="18"/>
      <c r="C2117" s="19"/>
      <c r="D2117" s="19"/>
      <c r="E2117" s="26"/>
      <c r="F2117" s="435">
        <f t="shared" si="25"/>
        <v>0</v>
      </c>
      <c r="G2117" s="171"/>
      <c r="H2117" s="171"/>
      <c r="I2117" s="402"/>
      <c r="J2117" s="403"/>
      <c r="K2117" s="403"/>
      <c r="L2117" s="403"/>
      <c r="M2117" s="403"/>
      <c r="N2117" s="404"/>
      <c r="O2117" s="402"/>
      <c r="P2117" s="403"/>
      <c r="Q2117" s="403"/>
      <c r="R2117" s="403"/>
      <c r="S2117" s="403"/>
      <c r="T2117" s="404"/>
      <c r="U2117" s="410"/>
      <c r="V2117" s="410"/>
      <c r="W2117" s="410"/>
      <c r="X2117" s="410"/>
      <c r="Y2117" s="410"/>
      <c r="Z2117" s="410"/>
    </row>
    <row r="2118" spans="1:26" x14ac:dyDescent="0.25">
      <c r="A2118" s="19"/>
      <c r="B2118" s="18"/>
      <c r="C2118" s="19"/>
      <c r="D2118" s="19"/>
      <c r="E2118" s="26"/>
      <c r="F2118" s="435">
        <f t="shared" si="25"/>
        <v>0</v>
      </c>
      <c r="G2118" s="171"/>
      <c r="H2118" s="171"/>
      <c r="I2118" s="402"/>
      <c r="J2118" s="403"/>
      <c r="K2118" s="403"/>
      <c r="L2118" s="403"/>
      <c r="M2118" s="403"/>
      <c r="N2118" s="404"/>
      <c r="O2118" s="402"/>
      <c r="P2118" s="403"/>
      <c r="Q2118" s="403"/>
      <c r="R2118" s="403"/>
      <c r="S2118" s="403"/>
      <c r="T2118" s="404"/>
      <c r="U2118" s="410"/>
      <c r="V2118" s="410"/>
      <c r="W2118" s="410"/>
      <c r="X2118" s="410"/>
      <c r="Y2118" s="410"/>
      <c r="Z2118" s="410"/>
    </row>
    <row r="2119" spans="1:26" x14ac:dyDescent="0.25">
      <c r="A2119" s="19"/>
      <c r="B2119" s="18"/>
      <c r="C2119" s="19"/>
      <c r="D2119" s="19"/>
      <c r="E2119" s="26"/>
      <c r="F2119" s="435">
        <f t="shared" si="25"/>
        <v>0</v>
      </c>
      <c r="G2119" s="171"/>
      <c r="H2119" s="171"/>
      <c r="I2119" s="402"/>
      <c r="J2119" s="403"/>
      <c r="K2119" s="403"/>
      <c r="L2119" s="403"/>
      <c r="M2119" s="403"/>
      <c r="N2119" s="404"/>
      <c r="O2119" s="402"/>
      <c r="P2119" s="403"/>
      <c r="Q2119" s="403"/>
      <c r="R2119" s="403"/>
      <c r="S2119" s="403"/>
      <c r="T2119" s="404"/>
      <c r="U2119" s="410"/>
      <c r="V2119" s="410"/>
      <c r="W2119" s="410"/>
      <c r="X2119" s="410"/>
      <c r="Y2119" s="410"/>
      <c r="Z2119" s="410"/>
    </row>
    <row r="2120" spans="1:26" x14ac:dyDescent="0.25">
      <c r="A2120" s="19"/>
      <c r="B2120" s="18"/>
      <c r="C2120" s="19"/>
      <c r="D2120" s="19"/>
      <c r="E2120" s="26"/>
      <c r="F2120" s="435">
        <f t="shared" si="25"/>
        <v>0</v>
      </c>
      <c r="G2120" s="171"/>
      <c r="H2120" s="171"/>
      <c r="I2120" s="402"/>
      <c r="J2120" s="403"/>
      <c r="K2120" s="403"/>
      <c r="L2120" s="403"/>
      <c r="M2120" s="403"/>
      <c r="N2120" s="404"/>
      <c r="O2120" s="402"/>
      <c r="P2120" s="403"/>
      <c r="Q2120" s="403"/>
      <c r="R2120" s="403"/>
      <c r="S2120" s="403"/>
      <c r="T2120" s="404"/>
      <c r="U2120" s="410"/>
      <c r="V2120" s="410"/>
      <c r="W2120" s="410"/>
      <c r="X2120" s="410"/>
      <c r="Y2120" s="410"/>
      <c r="Z2120" s="410"/>
    </row>
    <row r="2121" spans="1:26" x14ac:dyDescent="0.25">
      <c r="A2121" s="19"/>
      <c r="B2121" s="18"/>
      <c r="C2121" s="19"/>
      <c r="D2121" s="19"/>
      <c r="E2121" s="26"/>
      <c r="F2121" s="435">
        <f t="shared" si="25"/>
        <v>0</v>
      </c>
      <c r="G2121" s="171"/>
      <c r="H2121" s="171"/>
      <c r="I2121" s="402"/>
      <c r="J2121" s="403"/>
      <c r="K2121" s="403"/>
      <c r="L2121" s="403"/>
      <c r="M2121" s="403"/>
      <c r="N2121" s="404"/>
      <c r="O2121" s="402"/>
      <c r="P2121" s="403"/>
      <c r="Q2121" s="403"/>
      <c r="R2121" s="403"/>
      <c r="S2121" s="403"/>
      <c r="T2121" s="404"/>
      <c r="U2121" s="410"/>
      <c r="V2121" s="410"/>
      <c r="W2121" s="410"/>
      <c r="X2121" s="410"/>
      <c r="Y2121" s="410"/>
      <c r="Z2121" s="410"/>
    </row>
    <row r="2122" spans="1:26" x14ac:dyDescent="0.25">
      <c r="A2122" s="19"/>
      <c r="B2122" s="18"/>
      <c r="C2122" s="19"/>
      <c r="D2122" s="19"/>
      <c r="E2122" s="26"/>
      <c r="F2122" s="435">
        <f t="shared" si="25"/>
        <v>0</v>
      </c>
      <c r="G2122" s="171"/>
      <c r="H2122" s="171"/>
      <c r="I2122" s="402"/>
      <c r="J2122" s="403"/>
      <c r="K2122" s="403"/>
      <c r="L2122" s="403"/>
      <c r="M2122" s="403"/>
      <c r="N2122" s="404"/>
      <c r="O2122" s="402"/>
      <c r="P2122" s="403"/>
      <c r="Q2122" s="403"/>
      <c r="R2122" s="403"/>
      <c r="S2122" s="403"/>
      <c r="T2122" s="404"/>
      <c r="U2122" s="410"/>
      <c r="V2122" s="410"/>
      <c r="W2122" s="410"/>
      <c r="X2122" s="410"/>
      <c r="Y2122" s="410"/>
      <c r="Z2122" s="410"/>
    </row>
    <row r="2123" spans="1:26" x14ac:dyDescent="0.25">
      <c r="A2123" s="19"/>
      <c r="B2123" s="18"/>
      <c r="C2123" s="19"/>
      <c r="D2123" s="19"/>
      <c r="E2123" s="26"/>
      <c r="F2123" s="435">
        <f t="shared" si="25"/>
        <v>0</v>
      </c>
      <c r="G2123" s="171"/>
      <c r="H2123" s="171"/>
      <c r="I2123" s="402"/>
      <c r="J2123" s="403"/>
      <c r="K2123" s="403"/>
      <c r="L2123" s="403"/>
      <c r="M2123" s="403"/>
      <c r="N2123" s="404"/>
      <c r="O2123" s="402"/>
      <c r="P2123" s="403"/>
      <c r="Q2123" s="403"/>
      <c r="R2123" s="403"/>
      <c r="S2123" s="403"/>
      <c r="T2123" s="404"/>
      <c r="U2123" s="410"/>
      <c r="V2123" s="410"/>
      <c r="W2123" s="410"/>
      <c r="X2123" s="410"/>
      <c r="Y2123" s="410"/>
      <c r="Z2123" s="410"/>
    </row>
    <row r="2124" spans="1:26" x14ac:dyDescent="0.25">
      <c r="A2124" s="19"/>
      <c r="B2124" s="18"/>
      <c r="C2124" s="19"/>
      <c r="D2124" s="19"/>
      <c r="E2124" s="26"/>
      <c r="F2124" s="435">
        <f t="shared" si="25"/>
        <v>0</v>
      </c>
      <c r="G2124" s="171"/>
      <c r="H2124" s="171"/>
      <c r="I2124" s="402"/>
      <c r="J2124" s="403"/>
      <c r="K2124" s="403"/>
      <c r="L2124" s="403"/>
      <c r="M2124" s="403"/>
      <c r="N2124" s="404"/>
      <c r="O2124" s="402"/>
      <c r="P2124" s="403"/>
      <c r="Q2124" s="403"/>
      <c r="R2124" s="403"/>
      <c r="S2124" s="403"/>
      <c r="T2124" s="404"/>
      <c r="U2124" s="410"/>
      <c r="V2124" s="410"/>
      <c r="W2124" s="410"/>
      <c r="X2124" s="410"/>
      <c r="Y2124" s="410"/>
      <c r="Z2124" s="410"/>
    </row>
    <row r="2125" spans="1:26" x14ac:dyDescent="0.25">
      <c r="A2125" s="19"/>
      <c r="B2125" s="18"/>
      <c r="C2125" s="19"/>
      <c r="D2125" s="19"/>
      <c r="E2125" s="26"/>
      <c r="F2125" s="435">
        <f t="shared" si="25"/>
        <v>0</v>
      </c>
      <c r="G2125" s="171"/>
      <c r="H2125" s="171"/>
      <c r="I2125" s="402"/>
      <c r="J2125" s="403"/>
      <c r="K2125" s="403"/>
      <c r="L2125" s="403"/>
      <c r="M2125" s="403"/>
      <c r="N2125" s="404"/>
      <c r="O2125" s="402"/>
      <c r="P2125" s="403"/>
      <c r="Q2125" s="403"/>
      <c r="R2125" s="403"/>
      <c r="S2125" s="403"/>
      <c r="T2125" s="404"/>
      <c r="U2125" s="410"/>
      <c r="V2125" s="410"/>
      <c r="W2125" s="410"/>
      <c r="X2125" s="410"/>
      <c r="Y2125" s="410"/>
      <c r="Z2125" s="410"/>
    </row>
    <row r="2126" spans="1:26" x14ac:dyDescent="0.25">
      <c r="A2126" s="19"/>
      <c r="B2126" s="18"/>
      <c r="C2126" s="19"/>
      <c r="D2126" s="19"/>
      <c r="E2126" s="26"/>
      <c r="F2126" s="435">
        <f t="shared" si="25"/>
        <v>0</v>
      </c>
      <c r="G2126" s="171"/>
      <c r="H2126" s="171"/>
      <c r="I2126" s="402"/>
      <c r="J2126" s="403"/>
      <c r="K2126" s="403"/>
      <c r="L2126" s="403"/>
      <c r="M2126" s="403"/>
      <c r="N2126" s="404"/>
      <c r="O2126" s="402"/>
      <c r="P2126" s="403"/>
      <c r="Q2126" s="403"/>
      <c r="R2126" s="403"/>
      <c r="S2126" s="403"/>
      <c r="T2126" s="404"/>
      <c r="U2126" s="410"/>
      <c r="V2126" s="410"/>
      <c r="W2126" s="410"/>
      <c r="X2126" s="410"/>
      <c r="Y2126" s="410"/>
      <c r="Z2126" s="410"/>
    </row>
    <row r="2127" spans="1:26" x14ac:dyDescent="0.25">
      <c r="A2127" s="19"/>
      <c r="B2127" s="18"/>
      <c r="C2127" s="19"/>
      <c r="D2127" s="19"/>
      <c r="E2127" s="26"/>
      <c r="F2127" s="435">
        <f t="shared" si="25"/>
        <v>0</v>
      </c>
      <c r="G2127" s="171"/>
      <c r="H2127" s="171"/>
      <c r="I2127" s="402"/>
      <c r="J2127" s="403"/>
      <c r="K2127" s="403"/>
      <c r="L2127" s="403"/>
      <c r="M2127" s="403"/>
      <c r="N2127" s="404"/>
      <c r="O2127" s="402"/>
      <c r="P2127" s="403"/>
      <c r="Q2127" s="403"/>
      <c r="R2127" s="403"/>
      <c r="S2127" s="403"/>
      <c r="T2127" s="404"/>
      <c r="U2127" s="410"/>
      <c r="V2127" s="410"/>
      <c r="W2127" s="410"/>
      <c r="X2127" s="410"/>
      <c r="Y2127" s="410"/>
      <c r="Z2127" s="410"/>
    </row>
    <row r="2128" spans="1:26" x14ac:dyDescent="0.25">
      <c r="A2128" s="19"/>
      <c r="B2128" s="18"/>
      <c r="C2128" s="19"/>
      <c r="D2128" s="19"/>
      <c r="E2128" s="26"/>
      <c r="F2128" s="435">
        <f t="shared" si="25"/>
        <v>0</v>
      </c>
      <c r="G2128" s="171"/>
      <c r="H2128" s="171"/>
      <c r="I2128" s="402"/>
      <c r="J2128" s="403"/>
      <c r="K2128" s="403"/>
      <c r="L2128" s="403"/>
      <c r="M2128" s="403"/>
      <c r="N2128" s="404"/>
      <c r="O2128" s="402"/>
      <c r="P2128" s="403"/>
      <c r="Q2128" s="403"/>
      <c r="R2128" s="403"/>
      <c r="S2128" s="403"/>
      <c r="T2128" s="404"/>
      <c r="U2128" s="410"/>
      <c r="V2128" s="410"/>
      <c r="W2128" s="410"/>
      <c r="X2128" s="410"/>
      <c r="Y2128" s="410"/>
      <c r="Z2128" s="410"/>
    </row>
    <row r="2129" spans="1:26" x14ac:dyDescent="0.25">
      <c r="A2129" s="19"/>
      <c r="B2129" s="18"/>
      <c r="C2129" s="19"/>
      <c r="D2129" s="19"/>
      <c r="E2129" s="26"/>
      <c r="F2129" s="435">
        <f t="shared" si="25"/>
        <v>0</v>
      </c>
      <c r="G2129" s="171"/>
      <c r="H2129" s="171"/>
      <c r="I2129" s="402"/>
      <c r="J2129" s="403"/>
      <c r="K2129" s="403"/>
      <c r="L2129" s="403"/>
      <c r="M2129" s="403"/>
      <c r="N2129" s="404"/>
      <c r="O2129" s="402"/>
      <c r="P2129" s="403"/>
      <c r="Q2129" s="403"/>
      <c r="R2129" s="403"/>
      <c r="S2129" s="403"/>
      <c r="T2129" s="404"/>
      <c r="U2129" s="410"/>
      <c r="V2129" s="410"/>
      <c r="W2129" s="410"/>
      <c r="X2129" s="410"/>
      <c r="Y2129" s="410"/>
      <c r="Z2129" s="410"/>
    </row>
    <row r="2130" spans="1:26" x14ac:dyDescent="0.25">
      <c r="A2130" s="19"/>
      <c r="B2130" s="18"/>
      <c r="C2130" s="19"/>
      <c r="D2130" s="19"/>
      <c r="E2130" s="26"/>
      <c r="F2130" s="435">
        <f t="shared" si="25"/>
        <v>0</v>
      </c>
      <c r="G2130" s="171"/>
      <c r="H2130" s="171"/>
      <c r="I2130" s="402"/>
      <c r="J2130" s="403"/>
      <c r="K2130" s="403"/>
      <c r="L2130" s="403"/>
      <c r="M2130" s="403"/>
      <c r="N2130" s="404"/>
      <c r="O2130" s="402"/>
      <c r="P2130" s="403"/>
      <c r="Q2130" s="403"/>
      <c r="R2130" s="403"/>
      <c r="S2130" s="403"/>
      <c r="T2130" s="404"/>
      <c r="U2130" s="410"/>
      <c r="V2130" s="410"/>
      <c r="W2130" s="410"/>
      <c r="X2130" s="410"/>
      <c r="Y2130" s="410"/>
      <c r="Z2130" s="410"/>
    </row>
    <row r="2131" spans="1:26" x14ac:dyDescent="0.25">
      <c r="A2131" s="19"/>
      <c r="B2131" s="18"/>
      <c r="C2131" s="19"/>
      <c r="D2131" s="19"/>
      <c r="E2131" s="26"/>
      <c r="F2131" s="435">
        <f t="shared" si="25"/>
        <v>0</v>
      </c>
      <c r="G2131" s="171"/>
      <c r="H2131" s="171"/>
      <c r="I2131" s="402"/>
      <c r="J2131" s="403"/>
      <c r="K2131" s="403"/>
      <c r="L2131" s="403"/>
      <c r="M2131" s="403"/>
      <c r="N2131" s="404"/>
      <c r="O2131" s="402"/>
      <c r="P2131" s="403"/>
      <c r="Q2131" s="403"/>
      <c r="R2131" s="403"/>
      <c r="S2131" s="403"/>
      <c r="T2131" s="404"/>
      <c r="U2131" s="410"/>
      <c r="V2131" s="410"/>
      <c r="W2131" s="410"/>
      <c r="X2131" s="410"/>
      <c r="Y2131" s="410"/>
      <c r="Z2131" s="410"/>
    </row>
    <row r="2132" spans="1:26" x14ac:dyDescent="0.25">
      <c r="A2132" s="19"/>
      <c r="B2132" s="18"/>
      <c r="C2132" s="19"/>
      <c r="D2132" s="19"/>
      <c r="E2132" s="26"/>
      <c r="F2132" s="435">
        <f t="shared" si="25"/>
        <v>0</v>
      </c>
      <c r="G2132" s="171"/>
      <c r="H2132" s="171"/>
      <c r="I2132" s="402"/>
      <c r="J2132" s="403"/>
      <c r="K2132" s="403"/>
      <c r="L2132" s="403"/>
      <c r="M2132" s="403"/>
      <c r="N2132" s="404"/>
      <c r="O2132" s="402"/>
      <c r="P2132" s="403"/>
      <c r="Q2132" s="403"/>
      <c r="R2132" s="403"/>
      <c r="S2132" s="403"/>
      <c r="T2132" s="404"/>
      <c r="U2132" s="410"/>
      <c r="V2132" s="410"/>
      <c r="W2132" s="410"/>
      <c r="X2132" s="410"/>
      <c r="Y2132" s="410"/>
      <c r="Z2132" s="410"/>
    </row>
    <row r="2133" spans="1:26" x14ac:dyDescent="0.25">
      <c r="A2133" s="19"/>
      <c r="B2133" s="18"/>
      <c r="C2133" s="19"/>
      <c r="D2133" s="19"/>
      <c r="E2133" s="26"/>
      <c r="F2133" s="435">
        <f t="shared" si="25"/>
        <v>0</v>
      </c>
      <c r="G2133" s="171"/>
      <c r="H2133" s="171"/>
      <c r="I2133" s="402"/>
      <c r="J2133" s="403"/>
      <c r="K2133" s="403"/>
      <c r="L2133" s="403"/>
      <c r="M2133" s="403"/>
      <c r="N2133" s="404"/>
      <c r="O2133" s="402"/>
      <c r="P2133" s="403"/>
      <c r="Q2133" s="403"/>
      <c r="R2133" s="403"/>
      <c r="S2133" s="403"/>
      <c r="T2133" s="404"/>
      <c r="U2133" s="410"/>
      <c r="V2133" s="410"/>
      <c r="W2133" s="410"/>
      <c r="X2133" s="410"/>
      <c r="Y2133" s="410"/>
      <c r="Z2133" s="410"/>
    </row>
    <row r="2134" spans="1:26" x14ac:dyDescent="0.25">
      <c r="A2134" s="19"/>
      <c r="B2134" s="18"/>
      <c r="C2134" s="19"/>
      <c r="D2134" s="19"/>
      <c r="E2134" s="26"/>
      <c r="F2134" s="435">
        <f t="shared" si="25"/>
        <v>0</v>
      </c>
      <c r="G2134" s="171"/>
      <c r="H2134" s="171"/>
      <c r="I2134" s="402"/>
      <c r="J2134" s="403"/>
      <c r="K2134" s="403"/>
      <c r="L2134" s="403"/>
      <c r="M2134" s="403"/>
      <c r="N2134" s="404"/>
      <c r="O2134" s="402"/>
      <c r="P2134" s="403"/>
      <c r="Q2134" s="403"/>
      <c r="R2134" s="403"/>
      <c r="S2134" s="403"/>
      <c r="T2134" s="404"/>
      <c r="U2134" s="410"/>
      <c r="V2134" s="410"/>
      <c r="W2134" s="410"/>
      <c r="X2134" s="410"/>
      <c r="Y2134" s="410"/>
      <c r="Z2134" s="410"/>
    </row>
    <row r="2135" spans="1:26" x14ac:dyDescent="0.25">
      <c r="A2135" s="19"/>
      <c r="B2135" s="18"/>
      <c r="C2135" s="19"/>
      <c r="D2135" s="19"/>
      <c r="E2135" s="26"/>
      <c r="F2135" s="435">
        <f t="shared" si="25"/>
        <v>0</v>
      </c>
      <c r="G2135" s="171"/>
      <c r="H2135" s="171"/>
      <c r="I2135" s="402"/>
      <c r="J2135" s="403"/>
      <c r="K2135" s="403"/>
      <c r="L2135" s="403"/>
      <c r="M2135" s="403"/>
      <c r="N2135" s="404"/>
      <c r="O2135" s="402"/>
      <c r="P2135" s="403"/>
      <c r="Q2135" s="403"/>
      <c r="R2135" s="403"/>
      <c r="S2135" s="403"/>
      <c r="T2135" s="404"/>
      <c r="U2135" s="410"/>
      <c r="V2135" s="410"/>
      <c r="W2135" s="410"/>
      <c r="X2135" s="410"/>
      <c r="Y2135" s="410"/>
      <c r="Z2135" s="410"/>
    </row>
    <row r="2136" spans="1:26" x14ac:dyDescent="0.25">
      <c r="A2136" s="19"/>
      <c r="B2136" s="18"/>
      <c r="C2136" s="19"/>
      <c r="D2136" s="19"/>
      <c r="E2136" s="26"/>
      <c r="F2136" s="435">
        <f t="shared" si="25"/>
        <v>0</v>
      </c>
      <c r="G2136" s="171"/>
      <c r="H2136" s="171"/>
      <c r="I2136" s="402"/>
      <c r="J2136" s="403"/>
      <c r="K2136" s="403"/>
      <c r="L2136" s="403"/>
      <c r="M2136" s="403"/>
      <c r="N2136" s="404"/>
      <c r="O2136" s="402"/>
      <c r="P2136" s="403"/>
      <c r="Q2136" s="403"/>
      <c r="R2136" s="403"/>
      <c r="S2136" s="403"/>
      <c r="T2136" s="404"/>
      <c r="U2136" s="410"/>
      <c r="V2136" s="410"/>
      <c r="W2136" s="410"/>
      <c r="X2136" s="410"/>
      <c r="Y2136" s="410"/>
      <c r="Z2136" s="410"/>
    </row>
    <row r="2137" spans="1:26" x14ac:dyDescent="0.25">
      <c r="A2137" s="19"/>
      <c r="B2137" s="18"/>
      <c r="C2137" s="19"/>
      <c r="D2137" s="19"/>
      <c r="E2137" s="26"/>
      <c r="F2137" s="435">
        <f t="shared" si="25"/>
        <v>0</v>
      </c>
      <c r="G2137" s="171"/>
      <c r="H2137" s="171"/>
      <c r="I2137" s="402"/>
      <c r="J2137" s="403"/>
      <c r="K2137" s="403"/>
      <c r="L2137" s="403"/>
      <c r="M2137" s="403"/>
      <c r="N2137" s="404"/>
      <c r="O2137" s="402"/>
      <c r="P2137" s="403"/>
      <c r="Q2137" s="403"/>
      <c r="R2137" s="403"/>
      <c r="S2137" s="403"/>
      <c r="T2137" s="404"/>
      <c r="U2137" s="410"/>
      <c r="V2137" s="410"/>
      <c r="W2137" s="410"/>
      <c r="X2137" s="410"/>
      <c r="Y2137" s="410"/>
      <c r="Z2137" s="410"/>
    </row>
    <row r="2138" spans="1:26" x14ac:dyDescent="0.25">
      <c r="A2138" s="19"/>
      <c r="B2138" s="18"/>
      <c r="C2138" s="19"/>
      <c r="D2138" s="19"/>
      <c r="E2138" s="26"/>
      <c r="F2138" s="435">
        <f t="shared" si="25"/>
        <v>0</v>
      </c>
      <c r="G2138" s="171"/>
      <c r="H2138" s="171"/>
      <c r="I2138" s="402"/>
      <c r="J2138" s="403"/>
      <c r="K2138" s="403"/>
      <c r="L2138" s="403"/>
      <c r="M2138" s="403"/>
      <c r="N2138" s="404"/>
      <c r="O2138" s="402"/>
      <c r="P2138" s="403"/>
      <c r="Q2138" s="403"/>
      <c r="R2138" s="403"/>
      <c r="S2138" s="403"/>
      <c r="T2138" s="404"/>
      <c r="U2138" s="410"/>
      <c r="V2138" s="410"/>
      <c r="W2138" s="410"/>
      <c r="X2138" s="410"/>
      <c r="Y2138" s="410"/>
      <c r="Z2138" s="410"/>
    </row>
    <row r="2139" spans="1:26" x14ac:dyDescent="0.25">
      <c r="A2139" s="19"/>
      <c r="B2139" s="18"/>
      <c r="C2139" s="19"/>
      <c r="D2139" s="19"/>
      <c r="E2139" s="26"/>
      <c r="F2139" s="435">
        <f t="shared" si="25"/>
        <v>0</v>
      </c>
      <c r="G2139" s="171"/>
      <c r="H2139" s="171"/>
      <c r="I2139" s="402"/>
      <c r="J2139" s="403"/>
      <c r="K2139" s="403"/>
      <c r="L2139" s="403"/>
      <c r="M2139" s="403"/>
      <c r="N2139" s="404"/>
      <c r="O2139" s="402"/>
      <c r="P2139" s="403"/>
      <c r="Q2139" s="403"/>
      <c r="R2139" s="403"/>
      <c r="S2139" s="403"/>
      <c r="T2139" s="404"/>
      <c r="U2139" s="410"/>
      <c r="V2139" s="410"/>
      <c r="W2139" s="410"/>
      <c r="X2139" s="410"/>
      <c r="Y2139" s="410"/>
      <c r="Z2139" s="410"/>
    </row>
    <row r="2140" spans="1:26" x14ac:dyDescent="0.25">
      <c r="A2140" s="19"/>
      <c r="B2140" s="18"/>
      <c r="C2140" s="19"/>
      <c r="D2140" s="19"/>
      <c r="E2140" s="26"/>
      <c r="F2140" s="435">
        <f t="shared" si="25"/>
        <v>0</v>
      </c>
      <c r="G2140" s="171"/>
      <c r="H2140" s="171"/>
      <c r="I2140" s="402"/>
      <c r="J2140" s="403"/>
      <c r="K2140" s="403"/>
      <c r="L2140" s="403"/>
      <c r="M2140" s="403"/>
      <c r="N2140" s="404"/>
      <c r="O2140" s="402"/>
      <c r="P2140" s="403"/>
      <c r="Q2140" s="403"/>
      <c r="R2140" s="403"/>
      <c r="S2140" s="403"/>
      <c r="T2140" s="404"/>
      <c r="U2140" s="410"/>
      <c r="V2140" s="410"/>
      <c r="W2140" s="410"/>
      <c r="X2140" s="410"/>
      <c r="Y2140" s="410"/>
      <c r="Z2140" s="410"/>
    </row>
    <row r="2141" spans="1:26" x14ac:dyDescent="0.25">
      <c r="A2141" s="19"/>
      <c r="B2141" s="18"/>
      <c r="C2141" s="19"/>
      <c r="D2141" s="19"/>
      <c r="E2141" s="26"/>
      <c r="F2141" s="435">
        <f t="shared" si="25"/>
        <v>0</v>
      </c>
      <c r="G2141" s="171"/>
      <c r="H2141" s="171"/>
      <c r="I2141" s="402"/>
      <c r="J2141" s="403"/>
      <c r="K2141" s="403"/>
      <c r="L2141" s="403"/>
      <c r="M2141" s="403"/>
      <c r="N2141" s="404"/>
      <c r="O2141" s="402"/>
      <c r="P2141" s="403"/>
      <c r="Q2141" s="403"/>
      <c r="R2141" s="403"/>
      <c r="S2141" s="403"/>
      <c r="T2141" s="404"/>
      <c r="U2141" s="410"/>
      <c r="V2141" s="410"/>
      <c r="W2141" s="410"/>
      <c r="X2141" s="410"/>
      <c r="Y2141" s="410"/>
      <c r="Z2141" s="410"/>
    </row>
    <row r="2142" spans="1:26" x14ac:dyDescent="0.25">
      <c r="A2142" s="19"/>
      <c r="B2142" s="18"/>
      <c r="C2142" s="19"/>
      <c r="D2142" s="19"/>
      <c r="E2142" s="26"/>
      <c r="F2142" s="435">
        <f t="shared" si="25"/>
        <v>0</v>
      </c>
      <c r="G2142" s="171"/>
      <c r="H2142" s="171"/>
      <c r="I2142" s="402"/>
      <c r="J2142" s="403"/>
      <c r="K2142" s="403"/>
      <c r="L2142" s="403"/>
      <c r="M2142" s="403"/>
      <c r="N2142" s="404"/>
      <c r="O2142" s="402"/>
      <c r="P2142" s="403"/>
      <c r="Q2142" s="403"/>
      <c r="R2142" s="403"/>
      <c r="S2142" s="403"/>
      <c r="T2142" s="404"/>
      <c r="U2142" s="410"/>
      <c r="V2142" s="410"/>
      <c r="W2142" s="410"/>
      <c r="X2142" s="410"/>
      <c r="Y2142" s="410"/>
      <c r="Z2142" s="410"/>
    </row>
    <row r="2143" spans="1:26" x14ac:dyDescent="0.25">
      <c r="A2143" s="19"/>
      <c r="B2143" s="18"/>
      <c r="C2143" s="19"/>
      <c r="D2143" s="19"/>
      <c r="E2143" s="26"/>
      <c r="F2143" s="435">
        <f t="shared" si="25"/>
        <v>0</v>
      </c>
      <c r="G2143" s="171"/>
      <c r="H2143" s="171"/>
      <c r="I2143" s="402"/>
      <c r="J2143" s="403"/>
      <c r="K2143" s="403"/>
      <c r="L2143" s="403"/>
      <c r="M2143" s="403"/>
      <c r="N2143" s="404"/>
      <c r="O2143" s="402"/>
      <c r="P2143" s="403"/>
      <c r="Q2143" s="403"/>
      <c r="R2143" s="403"/>
      <c r="S2143" s="403"/>
      <c r="T2143" s="404"/>
      <c r="U2143" s="410"/>
      <c r="V2143" s="410"/>
      <c r="W2143" s="410"/>
      <c r="X2143" s="410"/>
      <c r="Y2143" s="410"/>
      <c r="Z2143" s="410"/>
    </row>
    <row r="2144" spans="1:26" x14ac:dyDescent="0.25">
      <c r="A2144" s="19"/>
      <c r="B2144" s="18"/>
      <c r="C2144" s="19"/>
      <c r="D2144" s="19"/>
      <c r="E2144" s="26"/>
      <c r="F2144" s="435">
        <f t="shared" si="25"/>
        <v>0</v>
      </c>
      <c r="G2144" s="171"/>
      <c r="H2144" s="171"/>
      <c r="I2144" s="402"/>
      <c r="J2144" s="403"/>
      <c r="K2144" s="403"/>
      <c r="L2144" s="403"/>
      <c r="M2144" s="403"/>
      <c r="N2144" s="404"/>
      <c r="O2144" s="402"/>
      <c r="P2144" s="403"/>
      <c r="Q2144" s="403"/>
      <c r="R2144" s="403"/>
      <c r="S2144" s="403"/>
      <c r="T2144" s="404"/>
      <c r="U2144" s="410"/>
      <c r="V2144" s="410"/>
      <c r="W2144" s="410"/>
      <c r="X2144" s="410"/>
      <c r="Y2144" s="410"/>
      <c r="Z2144" s="410"/>
    </row>
    <row r="2145" spans="1:26" x14ac:dyDescent="0.25">
      <c r="A2145" s="19"/>
      <c r="B2145" s="18"/>
      <c r="C2145" s="19"/>
      <c r="D2145" s="19"/>
      <c r="E2145" s="26"/>
      <c r="F2145" s="435">
        <f t="shared" si="25"/>
        <v>0</v>
      </c>
      <c r="G2145" s="171"/>
      <c r="H2145" s="171"/>
      <c r="I2145" s="402"/>
      <c r="J2145" s="403"/>
      <c r="K2145" s="403"/>
      <c r="L2145" s="403"/>
      <c r="M2145" s="403"/>
      <c r="N2145" s="404"/>
      <c r="O2145" s="402"/>
      <c r="P2145" s="403"/>
      <c r="Q2145" s="403"/>
      <c r="R2145" s="403"/>
      <c r="S2145" s="403"/>
      <c r="T2145" s="404"/>
      <c r="U2145" s="410"/>
      <c r="V2145" s="410"/>
      <c r="W2145" s="410"/>
      <c r="X2145" s="410"/>
      <c r="Y2145" s="410"/>
      <c r="Z2145" s="410"/>
    </row>
    <row r="2146" spans="1:26" x14ac:dyDescent="0.25">
      <c r="A2146" s="19"/>
      <c r="B2146" s="18"/>
      <c r="C2146" s="19"/>
      <c r="D2146" s="19"/>
      <c r="E2146" s="26"/>
      <c r="F2146" s="435">
        <f t="shared" si="25"/>
        <v>0</v>
      </c>
      <c r="G2146" s="171"/>
      <c r="H2146" s="171"/>
      <c r="I2146" s="402"/>
      <c r="J2146" s="403"/>
      <c r="K2146" s="403"/>
      <c r="L2146" s="403"/>
      <c r="M2146" s="403"/>
      <c r="N2146" s="404"/>
      <c r="O2146" s="402"/>
      <c r="P2146" s="403"/>
      <c r="Q2146" s="403"/>
      <c r="R2146" s="403"/>
      <c r="S2146" s="403"/>
      <c r="T2146" s="404"/>
      <c r="U2146" s="410"/>
      <c r="V2146" s="410"/>
      <c r="W2146" s="410"/>
      <c r="X2146" s="410"/>
      <c r="Y2146" s="410"/>
      <c r="Z2146" s="410"/>
    </row>
    <row r="2147" spans="1:26" x14ac:dyDescent="0.25">
      <c r="A2147" s="19"/>
      <c r="B2147" s="18"/>
      <c r="C2147" s="19"/>
      <c r="D2147" s="19"/>
      <c r="E2147" s="26"/>
      <c r="F2147" s="435">
        <f t="shared" ref="F2147:F2210" si="26">MOD(H2147-G2147,1)</f>
        <v>0</v>
      </c>
      <c r="G2147" s="171"/>
      <c r="H2147" s="171"/>
      <c r="I2147" s="402"/>
      <c r="J2147" s="403"/>
      <c r="K2147" s="403"/>
      <c r="L2147" s="403"/>
      <c r="M2147" s="403"/>
      <c r="N2147" s="404"/>
      <c r="O2147" s="402"/>
      <c r="P2147" s="403"/>
      <c r="Q2147" s="403"/>
      <c r="R2147" s="403"/>
      <c r="S2147" s="403"/>
      <c r="T2147" s="404"/>
      <c r="U2147" s="410"/>
      <c r="V2147" s="410"/>
      <c r="W2147" s="410"/>
      <c r="X2147" s="410"/>
      <c r="Y2147" s="410"/>
      <c r="Z2147" s="410"/>
    </row>
    <row r="2148" spans="1:26" x14ac:dyDescent="0.25">
      <c r="A2148" s="19"/>
      <c r="B2148" s="18"/>
      <c r="C2148" s="19"/>
      <c r="D2148" s="19"/>
      <c r="E2148" s="26"/>
      <c r="F2148" s="435">
        <f t="shared" si="26"/>
        <v>0</v>
      </c>
      <c r="G2148" s="171"/>
      <c r="H2148" s="171"/>
      <c r="I2148" s="402"/>
      <c r="J2148" s="403"/>
      <c r="K2148" s="403"/>
      <c r="L2148" s="403"/>
      <c r="M2148" s="403"/>
      <c r="N2148" s="404"/>
      <c r="O2148" s="402"/>
      <c r="P2148" s="403"/>
      <c r="Q2148" s="403"/>
      <c r="R2148" s="403"/>
      <c r="S2148" s="403"/>
      <c r="T2148" s="404"/>
      <c r="U2148" s="410"/>
      <c r="V2148" s="410"/>
      <c r="W2148" s="410"/>
      <c r="X2148" s="410"/>
      <c r="Y2148" s="410"/>
      <c r="Z2148" s="410"/>
    </row>
    <row r="2149" spans="1:26" x14ac:dyDescent="0.25">
      <c r="A2149" s="19"/>
      <c r="B2149" s="18"/>
      <c r="C2149" s="19"/>
      <c r="D2149" s="19"/>
      <c r="E2149" s="26"/>
      <c r="F2149" s="435">
        <f t="shared" si="26"/>
        <v>0</v>
      </c>
      <c r="G2149" s="171"/>
      <c r="H2149" s="171"/>
      <c r="I2149" s="402"/>
      <c r="J2149" s="403"/>
      <c r="K2149" s="403"/>
      <c r="L2149" s="403"/>
      <c r="M2149" s="403"/>
      <c r="N2149" s="404"/>
      <c r="O2149" s="402"/>
      <c r="P2149" s="403"/>
      <c r="Q2149" s="403"/>
      <c r="R2149" s="403"/>
      <c r="S2149" s="403"/>
      <c r="T2149" s="404"/>
      <c r="U2149" s="410"/>
      <c r="V2149" s="410"/>
      <c r="W2149" s="410"/>
      <c r="X2149" s="410"/>
      <c r="Y2149" s="410"/>
      <c r="Z2149" s="410"/>
    </row>
    <row r="2150" spans="1:26" x14ac:dyDescent="0.25">
      <c r="A2150" s="19"/>
      <c r="B2150" s="18"/>
      <c r="C2150" s="19"/>
      <c r="D2150" s="19"/>
      <c r="E2150" s="26"/>
      <c r="F2150" s="435">
        <f t="shared" si="26"/>
        <v>0</v>
      </c>
      <c r="G2150" s="171"/>
      <c r="H2150" s="171"/>
      <c r="I2150" s="402"/>
      <c r="J2150" s="403"/>
      <c r="K2150" s="403"/>
      <c r="L2150" s="403"/>
      <c r="M2150" s="403"/>
      <c r="N2150" s="404"/>
      <c r="O2150" s="402"/>
      <c r="P2150" s="403"/>
      <c r="Q2150" s="403"/>
      <c r="R2150" s="403"/>
      <c r="S2150" s="403"/>
      <c r="T2150" s="404"/>
      <c r="U2150" s="410"/>
      <c r="V2150" s="410"/>
      <c r="W2150" s="410"/>
      <c r="X2150" s="410"/>
      <c r="Y2150" s="410"/>
      <c r="Z2150" s="410"/>
    </row>
    <row r="2151" spans="1:26" x14ac:dyDescent="0.25">
      <c r="A2151" s="19"/>
      <c r="B2151" s="18"/>
      <c r="C2151" s="19"/>
      <c r="D2151" s="19"/>
      <c r="E2151" s="26"/>
      <c r="F2151" s="435">
        <f t="shared" si="26"/>
        <v>0</v>
      </c>
      <c r="G2151" s="171"/>
      <c r="H2151" s="171"/>
      <c r="I2151" s="402"/>
      <c r="J2151" s="403"/>
      <c r="K2151" s="403"/>
      <c r="L2151" s="403"/>
      <c r="M2151" s="403"/>
      <c r="N2151" s="404"/>
      <c r="O2151" s="402"/>
      <c r="P2151" s="403"/>
      <c r="Q2151" s="403"/>
      <c r="R2151" s="403"/>
      <c r="S2151" s="403"/>
      <c r="T2151" s="404"/>
      <c r="U2151" s="410"/>
      <c r="V2151" s="410"/>
      <c r="W2151" s="410"/>
      <c r="X2151" s="410"/>
      <c r="Y2151" s="410"/>
      <c r="Z2151" s="410"/>
    </row>
    <row r="2152" spans="1:26" x14ac:dyDescent="0.25">
      <c r="A2152" s="19"/>
      <c r="B2152" s="18"/>
      <c r="C2152" s="19"/>
      <c r="D2152" s="19"/>
      <c r="E2152" s="26"/>
      <c r="F2152" s="435">
        <f t="shared" si="26"/>
        <v>0</v>
      </c>
      <c r="G2152" s="171"/>
      <c r="H2152" s="171"/>
      <c r="I2152" s="402"/>
      <c r="J2152" s="403"/>
      <c r="K2152" s="403"/>
      <c r="L2152" s="403"/>
      <c r="M2152" s="403"/>
      <c r="N2152" s="404"/>
      <c r="O2152" s="402"/>
      <c r="P2152" s="403"/>
      <c r="Q2152" s="403"/>
      <c r="R2152" s="403"/>
      <c r="S2152" s="403"/>
      <c r="T2152" s="404"/>
      <c r="U2152" s="410"/>
      <c r="V2152" s="410"/>
      <c r="W2152" s="410"/>
      <c r="X2152" s="410"/>
      <c r="Y2152" s="410"/>
      <c r="Z2152" s="410"/>
    </row>
    <row r="2153" spans="1:26" x14ac:dyDescent="0.25">
      <c r="A2153" s="19"/>
      <c r="B2153" s="18"/>
      <c r="C2153" s="19"/>
      <c r="D2153" s="19"/>
      <c r="E2153" s="26"/>
      <c r="F2153" s="435">
        <f t="shared" si="26"/>
        <v>0</v>
      </c>
      <c r="G2153" s="171"/>
      <c r="H2153" s="171"/>
      <c r="I2153" s="402"/>
      <c r="J2153" s="403"/>
      <c r="K2153" s="403"/>
      <c r="L2153" s="403"/>
      <c r="M2153" s="403"/>
      <c r="N2153" s="404"/>
      <c r="O2153" s="402"/>
      <c r="P2153" s="403"/>
      <c r="Q2153" s="403"/>
      <c r="R2153" s="403"/>
      <c r="S2153" s="403"/>
      <c r="T2153" s="404"/>
      <c r="U2153" s="410"/>
      <c r="V2153" s="410"/>
      <c r="W2153" s="410"/>
      <c r="X2153" s="410"/>
      <c r="Y2153" s="410"/>
      <c r="Z2153" s="410"/>
    </row>
    <row r="2154" spans="1:26" x14ac:dyDescent="0.25">
      <c r="A2154" s="19"/>
      <c r="B2154" s="18"/>
      <c r="C2154" s="19"/>
      <c r="D2154" s="19"/>
      <c r="E2154" s="26"/>
      <c r="F2154" s="435">
        <f t="shared" si="26"/>
        <v>0</v>
      </c>
      <c r="G2154" s="171"/>
      <c r="H2154" s="171"/>
      <c r="I2154" s="402"/>
      <c r="J2154" s="403"/>
      <c r="K2154" s="403"/>
      <c r="L2154" s="403"/>
      <c r="M2154" s="403"/>
      <c r="N2154" s="404"/>
      <c r="O2154" s="402"/>
      <c r="P2154" s="403"/>
      <c r="Q2154" s="403"/>
      <c r="R2154" s="403"/>
      <c r="S2154" s="403"/>
      <c r="T2154" s="404"/>
      <c r="U2154" s="410"/>
      <c r="V2154" s="410"/>
      <c r="W2154" s="410"/>
      <c r="X2154" s="410"/>
      <c r="Y2154" s="410"/>
      <c r="Z2154" s="410"/>
    </row>
    <row r="2155" spans="1:26" x14ac:dyDescent="0.25">
      <c r="A2155" s="19"/>
      <c r="B2155" s="18"/>
      <c r="C2155" s="19"/>
      <c r="D2155" s="19"/>
      <c r="E2155" s="26"/>
      <c r="F2155" s="435">
        <f t="shared" si="26"/>
        <v>0</v>
      </c>
      <c r="G2155" s="171"/>
      <c r="H2155" s="171"/>
      <c r="I2155" s="402"/>
      <c r="J2155" s="403"/>
      <c r="K2155" s="403"/>
      <c r="L2155" s="403"/>
      <c r="M2155" s="403"/>
      <c r="N2155" s="404"/>
      <c r="O2155" s="402"/>
      <c r="P2155" s="403"/>
      <c r="Q2155" s="403"/>
      <c r="R2155" s="403"/>
      <c r="S2155" s="403"/>
      <c r="T2155" s="404"/>
      <c r="U2155" s="410"/>
      <c r="V2155" s="410"/>
      <c r="W2155" s="410"/>
      <c r="X2155" s="410"/>
      <c r="Y2155" s="410"/>
      <c r="Z2155" s="410"/>
    </row>
    <row r="2156" spans="1:26" x14ac:dyDescent="0.25">
      <c r="A2156" s="19"/>
      <c r="B2156" s="18"/>
      <c r="C2156" s="19"/>
      <c r="D2156" s="19"/>
      <c r="E2156" s="26"/>
      <c r="F2156" s="435">
        <f t="shared" si="26"/>
        <v>0</v>
      </c>
      <c r="G2156" s="171"/>
      <c r="H2156" s="171"/>
      <c r="I2156" s="402"/>
      <c r="J2156" s="403"/>
      <c r="K2156" s="403"/>
      <c r="L2156" s="403"/>
      <c r="M2156" s="403"/>
      <c r="N2156" s="404"/>
      <c r="O2156" s="402"/>
      <c r="P2156" s="403"/>
      <c r="Q2156" s="403"/>
      <c r="R2156" s="403"/>
      <c r="S2156" s="403"/>
      <c r="T2156" s="404"/>
      <c r="U2156" s="410"/>
      <c r="V2156" s="410"/>
      <c r="W2156" s="410"/>
      <c r="X2156" s="410"/>
      <c r="Y2156" s="410"/>
      <c r="Z2156" s="410"/>
    </row>
    <row r="2157" spans="1:26" x14ac:dyDescent="0.25">
      <c r="A2157" s="19"/>
      <c r="B2157" s="18"/>
      <c r="C2157" s="19"/>
      <c r="D2157" s="19"/>
      <c r="E2157" s="26"/>
      <c r="F2157" s="435">
        <f t="shared" si="26"/>
        <v>0</v>
      </c>
      <c r="G2157" s="171"/>
      <c r="H2157" s="171"/>
      <c r="I2157" s="402"/>
      <c r="J2157" s="403"/>
      <c r="K2157" s="403"/>
      <c r="L2157" s="403"/>
      <c r="M2157" s="403"/>
      <c r="N2157" s="404"/>
      <c r="O2157" s="402"/>
      <c r="P2157" s="403"/>
      <c r="Q2157" s="403"/>
      <c r="R2157" s="403"/>
      <c r="S2157" s="403"/>
      <c r="T2157" s="404"/>
      <c r="U2157" s="410"/>
      <c r="V2157" s="410"/>
      <c r="W2157" s="410"/>
      <c r="X2157" s="410"/>
      <c r="Y2157" s="410"/>
      <c r="Z2157" s="410"/>
    </row>
    <row r="2158" spans="1:26" x14ac:dyDescent="0.25">
      <c r="A2158" s="19"/>
      <c r="B2158" s="18"/>
      <c r="C2158" s="19"/>
      <c r="D2158" s="19"/>
      <c r="E2158" s="26"/>
      <c r="F2158" s="435">
        <f t="shared" si="26"/>
        <v>0</v>
      </c>
      <c r="G2158" s="171"/>
      <c r="H2158" s="171"/>
      <c r="I2158" s="402"/>
      <c r="J2158" s="403"/>
      <c r="K2158" s="403"/>
      <c r="L2158" s="403"/>
      <c r="M2158" s="403"/>
      <c r="N2158" s="404"/>
      <c r="O2158" s="402"/>
      <c r="P2158" s="403"/>
      <c r="Q2158" s="403"/>
      <c r="R2158" s="403"/>
      <c r="S2158" s="403"/>
      <c r="T2158" s="404"/>
      <c r="U2158" s="410"/>
      <c r="V2158" s="410"/>
      <c r="W2158" s="410"/>
      <c r="X2158" s="410"/>
      <c r="Y2158" s="410"/>
      <c r="Z2158" s="410"/>
    </row>
    <row r="2159" spans="1:26" x14ac:dyDescent="0.25">
      <c r="A2159" s="19"/>
      <c r="B2159" s="18"/>
      <c r="C2159" s="19"/>
      <c r="D2159" s="19"/>
      <c r="E2159" s="26"/>
      <c r="F2159" s="435">
        <f t="shared" si="26"/>
        <v>0</v>
      </c>
      <c r="G2159" s="171"/>
      <c r="H2159" s="171"/>
      <c r="I2159" s="402"/>
      <c r="J2159" s="403"/>
      <c r="K2159" s="403"/>
      <c r="L2159" s="403"/>
      <c r="M2159" s="403"/>
      <c r="N2159" s="404"/>
      <c r="O2159" s="402"/>
      <c r="P2159" s="403"/>
      <c r="Q2159" s="403"/>
      <c r="R2159" s="403"/>
      <c r="S2159" s="403"/>
      <c r="T2159" s="404"/>
      <c r="U2159" s="410"/>
      <c r="V2159" s="410"/>
      <c r="W2159" s="410"/>
      <c r="X2159" s="410"/>
      <c r="Y2159" s="410"/>
      <c r="Z2159" s="410"/>
    </row>
    <row r="2160" spans="1:26" x14ac:dyDescent="0.25">
      <c r="A2160" s="19"/>
      <c r="B2160" s="18"/>
      <c r="C2160" s="19"/>
      <c r="D2160" s="19"/>
      <c r="E2160" s="26"/>
      <c r="F2160" s="435">
        <f t="shared" si="26"/>
        <v>0</v>
      </c>
      <c r="G2160" s="171"/>
      <c r="H2160" s="171"/>
      <c r="I2160" s="402"/>
      <c r="J2160" s="403"/>
      <c r="K2160" s="403"/>
      <c r="L2160" s="403"/>
      <c r="M2160" s="403"/>
      <c r="N2160" s="404"/>
      <c r="O2160" s="402"/>
      <c r="P2160" s="403"/>
      <c r="Q2160" s="403"/>
      <c r="R2160" s="403"/>
      <c r="S2160" s="403"/>
      <c r="T2160" s="404"/>
      <c r="U2160" s="410"/>
      <c r="V2160" s="410"/>
      <c r="W2160" s="410"/>
      <c r="X2160" s="410"/>
      <c r="Y2160" s="410"/>
      <c r="Z2160" s="410"/>
    </row>
    <row r="2161" spans="1:26" x14ac:dyDescent="0.25">
      <c r="A2161" s="19"/>
      <c r="B2161" s="18"/>
      <c r="C2161" s="19"/>
      <c r="D2161" s="19"/>
      <c r="E2161" s="26"/>
      <c r="F2161" s="435">
        <f t="shared" si="26"/>
        <v>0</v>
      </c>
      <c r="G2161" s="171"/>
      <c r="H2161" s="171"/>
      <c r="I2161" s="402"/>
      <c r="J2161" s="403"/>
      <c r="K2161" s="403"/>
      <c r="L2161" s="403"/>
      <c r="M2161" s="403"/>
      <c r="N2161" s="404"/>
      <c r="O2161" s="402"/>
      <c r="P2161" s="403"/>
      <c r="Q2161" s="403"/>
      <c r="R2161" s="403"/>
      <c r="S2161" s="403"/>
      <c r="T2161" s="404"/>
      <c r="U2161" s="410"/>
      <c r="V2161" s="410"/>
      <c r="W2161" s="410"/>
      <c r="X2161" s="410"/>
      <c r="Y2161" s="410"/>
      <c r="Z2161" s="410"/>
    </row>
    <row r="2162" spans="1:26" x14ac:dyDescent="0.25">
      <c r="A2162" s="19"/>
      <c r="B2162" s="18"/>
      <c r="C2162" s="19"/>
      <c r="D2162" s="19"/>
      <c r="E2162" s="26"/>
      <c r="F2162" s="435">
        <f t="shared" si="26"/>
        <v>0</v>
      </c>
      <c r="G2162" s="171"/>
      <c r="H2162" s="171"/>
      <c r="I2162" s="402"/>
      <c r="J2162" s="403"/>
      <c r="K2162" s="403"/>
      <c r="L2162" s="403"/>
      <c r="M2162" s="403"/>
      <c r="N2162" s="404"/>
      <c r="O2162" s="402"/>
      <c r="P2162" s="403"/>
      <c r="Q2162" s="403"/>
      <c r="R2162" s="403"/>
      <c r="S2162" s="403"/>
      <c r="T2162" s="404"/>
      <c r="U2162" s="410"/>
      <c r="V2162" s="410"/>
      <c r="W2162" s="410"/>
      <c r="X2162" s="410"/>
      <c r="Y2162" s="410"/>
      <c r="Z2162" s="410"/>
    </row>
    <row r="2163" spans="1:26" x14ac:dyDescent="0.25">
      <c r="A2163" s="19"/>
      <c r="B2163" s="18"/>
      <c r="C2163" s="19"/>
      <c r="D2163" s="19"/>
      <c r="E2163" s="26"/>
      <c r="F2163" s="435">
        <f t="shared" si="26"/>
        <v>0</v>
      </c>
      <c r="G2163" s="171"/>
      <c r="H2163" s="171"/>
      <c r="I2163" s="402"/>
      <c r="J2163" s="403"/>
      <c r="K2163" s="403"/>
      <c r="L2163" s="403"/>
      <c r="M2163" s="403"/>
      <c r="N2163" s="404"/>
      <c r="O2163" s="402"/>
      <c r="P2163" s="403"/>
      <c r="Q2163" s="403"/>
      <c r="R2163" s="403"/>
      <c r="S2163" s="403"/>
      <c r="T2163" s="404"/>
      <c r="U2163" s="410"/>
      <c r="V2163" s="410"/>
      <c r="W2163" s="410"/>
      <c r="X2163" s="410"/>
      <c r="Y2163" s="410"/>
      <c r="Z2163" s="410"/>
    </row>
    <row r="2164" spans="1:26" x14ac:dyDescent="0.25">
      <c r="A2164" s="19"/>
      <c r="B2164" s="18"/>
      <c r="C2164" s="19"/>
      <c r="D2164" s="19"/>
      <c r="E2164" s="26"/>
      <c r="F2164" s="435">
        <f t="shared" si="26"/>
        <v>0</v>
      </c>
      <c r="G2164" s="171"/>
      <c r="H2164" s="171"/>
      <c r="I2164" s="402"/>
      <c r="J2164" s="403"/>
      <c r="K2164" s="403"/>
      <c r="L2164" s="403"/>
      <c r="M2164" s="403"/>
      <c r="N2164" s="404"/>
      <c r="O2164" s="402"/>
      <c r="P2164" s="403"/>
      <c r="Q2164" s="403"/>
      <c r="R2164" s="403"/>
      <c r="S2164" s="403"/>
      <c r="T2164" s="404"/>
      <c r="U2164" s="410"/>
      <c r="V2164" s="410"/>
      <c r="W2164" s="410"/>
      <c r="X2164" s="410"/>
      <c r="Y2164" s="410"/>
      <c r="Z2164" s="410"/>
    </row>
    <row r="2165" spans="1:26" x14ac:dyDescent="0.25">
      <c r="A2165" s="19"/>
      <c r="B2165" s="18"/>
      <c r="C2165" s="19"/>
      <c r="D2165" s="19"/>
      <c r="E2165" s="26"/>
      <c r="F2165" s="435">
        <f t="shared" si="26"/>
        <v>0</v>
      </c>
      <c r="G2165" s="171"/>
      <c r="H2165" s="171"/>
      <c r="I2165" s="402"/>
      <c r="J2165" s="403"/>
      <c r="K2165" s="403"/>
      <c r="L2165" s="403"/>
      <c r="M2165" s="403"/>
      <c r="N2165" s="404"/>
      <c r="O2165" s="402"/>
      <c r="P2165" s="403"/>
      <c r="Q2165" s="403"/>
      <c r="R2165" s="403"/>
      <c r="S2165" s="403"/>
      <c r="T2165" s="404"/>
      <c r="U2165" s="410"/>
      <c r="V2165" s="410"/>
      <c r="W2165" s="410"/>
      <c r="X2165" s="410"/>
      <c r="Y2165" s="410"/>
      <c r="Z2165" s="410"/>
    </row>
    <row r="2166" spans="1:26" x14ac:dyDescent="0.25">
      <c r="A2166" s="19"/>
      <c r="B2166" s="18"/>
      <c r="C2166" s="19"/>
      <c r="D2166" s="19"/>
      <c r="E2166" s="26"/>
      <c r="F2166" s="435">
        <f t="shared" si="26"/>
        <v>0</v>
      </c>
      <c r="G2166" s="171"/>
      <c r="H2166" s="171"/>
      <c r="I2166" s="402"/>
      <c r="J2166" s="403"/>
      <c r="K2166" s="403"/>
      <c r="L2166" s="403"/>
      <c r="M2166" s="403"/>
      <c r="N2166" s="404"/>
      <c r="O2166" s="402"/>
      <c r="P2166" s="403"/>
      <c r="Q2166" s="403"/>
      <c r="R2166" s="403"/>
      <c r="S2166" s="403"/>
      <c r="T2166" s="404"/>
      <c r="U2166" s="410"/>
      <c r="V2166" s="410"/>
      <c r="W2166" s="410"/>
      <c r="X2166" s="410"/>
      <c r="Y2166" s="410"/>
      <c r="Z2166" s="410"/>
    </row>
    <row r="2167" spans="1:26" x14ac:dyDescent="0.25">
      <c r="A2167" s="19"/>
      <c r="B2167" s="18"/>
      <c r="C2167" s="19"/>
      <c r="D2167" s="19"/>
      <c r="E2167" s="26"/>
      <c r="F2167" s="435">
        <f t="shared" si="26"/>
        <v>0</v>
      </c>
      <c r="G2167" s="171"/>
      <c r="H2167" s="171"/>
      <c r="I2167" s="402"/>
      <c r="J2167" s="403"/>
      <c r="K2167" s="403"/>
      <c r="L2167" s="403"/>
      <c r="M2167" s="403"/>
      <c r="N2167" s="404"/>
      <c r="O2167" s="402"/>
      <c r="P2167" s="403"/>
      <c r="Q2167" s="403"/>
      <c r="R2167" s="403"/>
      <c r="S2167" s="403"/>
      <c r="T2167" s="404"/>
      <c r="U2167" s="410"/>
      <c r="V2167" s="410"/>
      <c r="W2167" s="410"/>
      <c r="X2167" s="410"/>
      <c r="Y2167" s="410"/>
      <c r="Z2167" s="410"/>
    </row>
    <row r="2168" spans="1:26" x14ac:dyDescent="0.25">
      <c r="A2168" s="19"/>
      <c r="B2168" s="18"/>
      <c r="C2168" s="19"/>
      <c r="D2168" s="19"/>
      <c r="E2168" s="26"/>
      <c r="F2168" s="435">
        <f t="shared" si="26"/>
        <v>0</v>
      </c>
      <c r="G2168" s="171"/>
      <c r="H2168" s="171"/>
      <c r="I2168" s="402"/>
      <c r="J2168" s="403"/>
      <c r="K2168" s="403"/>
      <c r="L2168" s="403"/>
      <c r="M2168" s="403"/>
      <c r="N2168" s="404"/>
      <c r="O2168" s="402"/>
      <c r="P2168" s="403"/>
      <c r="Q2168" s="403"/>
      <c r="R2168" s="403"/>
      <c r="S2168" s="403"/>
      <c r="T2168" s="404"/>
      <c r="U2168" s="410"/>
      <c r="V2168" s="410"/>
      <c r="W2168" s="410"/>
      <c r="X2168" s="410"/>
      <c r="Y2168" s="410"/>
      <c r="Z2168" s="410"/>
    </row>
    <row r="2169" spans="1:26" x14ac:dyDescent="0.25">
      <c r="A2169" s="19"/>
      <c r="B2169" s="18"/>
      <c r="C2169" s="19"/>
      <c r="D2169" s="19"/>
      <c r="E2169" s="26"/>
      <c r="F2169" s="435">
        <f t="shared" si="26"/>
        <v>0</v>
      </c>
      <c r="G2169" s="171"/>
      <c r="H2169" s="171"/>
      <c r="I2169" s="402"/>
      <c r="J2169" s="403"/>
      <c r="K2169" s="403"/>
      <c r="L2169" s="403"/>
      <c r="M2169" s="403"/>
      <c r="N2169" s="404"/>
      <c r="O2169" s="402"/>
      <c r="P2169" s="403"/>
      <c r="Q2169" s="403"/>
      <c r="R2169" s="403"/>
      <c r="S2169" s="403"/>
      <c r="T2169" s="404"/>
      <c r="U2169" s="410"/>
      <c r="V2169" s="410"/>
      <c r="W2169" s="410"/>
      <c r="X2169" s="410"/>
      <c r="Y2169" s="410"/>
      <c r="Z2169" s="410"/>
    </row>
    <row r="2170" spans="1:26" x14ac:dyDescent="0.25">
      <c r="A2170" s="19"/>
      <c r="B2170" s="18"/>
      <c r="C2170" s="19"/>
      <c r="D2170" s="19"/>
      <c r="E2170" s="26"/>
      <c r="F2170" s="435">
        <f t="shared" si="26"/>
        <v>0</v>
      </c>
      <c r="G2170" s="171"/>
      <c r="H2170" s="171"/>
      <c r="I2170" s="402"/>
      <c r="J2170" s="403"/>
      <c r="K2170" s="403"/>
      <c r="L2170" s="403"/>
      <c r="M2170" s="403"/>
      <c r="N2170" s="404"/>
      <c r="O2170" s="402"/>
      <c r="P2170" s="403"/>
      <c r="Q2170" s="403"/>
      <c r="R2170" s="403"/>
      <c r="S2170" s="403"/>
      <c r="T2170" s="404"/>
      <c r="U2170" s="410"/>
      <c r="V2170" s="410"/>
      <c r="W2170" s="410"/>
      <c r="X2170" s="410"/>
      <c r="Y2170" s="410"/>
      <c r="Z2170" s="410"/>
    </row>
    <row r="2171" spans="1:26" x14ac:dyDescent="0.25">
      <c r="A2171" s="19"/>
      <c r="B2171" s="18"/>
      <c r="C2171" s="19"/>
      <c r="D2171" s="19"/>
      <c r="E2171" s="26"/>
      <c r="F2171" s="435">
        <f t="shared" si="26"/>
        <v>0</v>
      </c>
      <c r="G2171" s="171"/>
      <c r="H2171" s="171"/>
      <c r="I2171" s="402"/>
      <c r="J2171" s="403"/>
      <c r="K2171" s="403"/>
      <c r="L2171" s="403"/>
      <c r="M2171" s="403"/>
      <c r="N2171" s="404"/>
      <c r="O2171" s="402"/>
      <c r="P2171" s="403"/>
      <c r="Q2171" s="403"/>
      <c r="R2171" s="403"/>
      <c r="S2171" s="403"/>
      <c r="T2171" s="404"/>
      <c r="U2171" s="410"/>
      <c r="V2171" s="410"/>
      <c r="W2171" s="410"/>
      <c r="X2171" s="410"/>
      <c r="Y2171" s="410"/>
      <c r="Z2171" s="410"/>
    </row>
    <row r="2172" spans="1:26" x14ac:dyDescent="0.25">
      <c r="A2172" s="19"/>
      <c r="B2172" s="18"/>
      <c r="C2172" s="19"/>
      <c r="D2172" s="19"/>
      <c r="E2172" s="26"/>
      <c r="F2172" s="435">
        <f t="shared" si="26"/>
        <v>0</v>
      </c>
      <c r="G2172" s="171"/>
      <c r="H2172" s="171"/>
      <c r="I2172" s="402"/>
      <c r="J2172" s="403"/>
      <c r="K2172" s="403"/>
      <c r="L2172" s="403"/>
      <c r="M2172" s="403"/>
      <c r="N2172" s="404"/>
      <c r="O2172" s="402"/>
      <c r="P2172" s="403"/>
      <c r="Q2172" s="403"/>
      <c r="R2172" s="403"/>
      <c r="S2172" s="403"/>
      <c r="T2172" s="404"/>
      <c r="U2172" s="410"/>
      <c r="V2172" s="410"/>
      <c r="W2172" s="410"/>
      <c r="X2172" s="410"/>
      <c r="Y2172" s="410"/>
      <c r="Z2172" s="410"/>
    </row>
    <row r="2173" spans="1:26" x14ac:dyDescent="0.25">
      <c r="A2173" s="19"/>
      <c r="B2173" s="18"/>
      <c r="C2173" s="19"/>
      <c r="D2173" s="19"/>
      <c r="E2173" s="26"/>
      <c r="F2173" s="435">
        <f t="shared" si="26"/>
        <v>0</v>
      </c>
      <c r="G2173" s="171"/>
      <c r="H2173" s="171"/>
      <c r="I2173" s="402"/>
      <c r="J2173" s="403"/>
      <c r="K2173" s="403"/>
      <c r="L2173" s="403"/>
      <c r="M2173" s="403"/>
      <c r="N2173" s="404"/>
      <c r="O2173" s="402"/>
      <c r="P2173" s="403"/>
      <c r="Q2173" s="403"/>
      <c r="R2173" s="403"/>
      <c r="S2173" s="403"/>
      <c r="T2173" s="404"/>
      <c r="U2173" s="410"/>
      <c r="V2173" s="410"/>
      <c r="W2173" s="410"/>
      <c r="X2173" s="410"/>
      <c r="Y2173" s="410"/>
      <c r="Z2173" s="410"/>
    </row>
    <row r="2174" spans="1:26" x14ac:dyDescent="0.25">
      <c r="A2174" s="19"/>
      <c r="B2174" s="18"/>
      <c r="C2174" s="19"/>
      <c r="D2174" s="19"/>
      <c r="E2174" s="26"/>
      <c r="F2174" s="435">
        <f t="shared" si="26"/>
        <v>0</v>
      </c>
      <c r="G2174" s="171"/>
      <c r="H2174" s="171"/>
      <c r="I2174" s="402"/>
      <c r="J2174" s="403"/>
      <c r="K2174" s="403"/>
      <c r="L2174" s="403"/>
      <c r="M2174" s="403"/>
      <c r="N2174" s="404"/>
      <c r="O2174" s="402"/>
      <c r="P2174" s="403"/>
      <c r="Q2174" s="403"/>
      <c r="R2174" s="403"/>
      <c r="S2174" s="403"/>
      <c r="T2174" s="404"/>
      <c r="U2174" s="410"/>
      <c r="V2174" s="410"/>
      <c r="W2174" s="410"/>
      <c r="X2174" s="410"/>
      <c r="Y2174" s="410"/>
      <c r="Z2174" s="410"/>
    </row>
    <row r="2175" spans="1:26" x14ac:dyDescent="0.25">
      <c r="A2175" s="19"/>
      <c r="B2175" s="18"/>
      <c r="C2175" s="19"/>
      <c r="D2175" s="19"/>
      <c r="E2175" s="26"/>
      <c r="F2175" s="435">
        <f t="shared" si="26"/>
        <v>0</v>
      </c>
      <c r="G2175" s="171"/>
      <c r="H2175" s="171"/>
      <c r="I2175" s="402"/>
      <c r="J2175" s="403"/>
      <c r="K2175" s="403"/>
      <c r="L2175" s="403"/>
      <c r="M2175" s="403"/>
      <c r="N2175" s="404"/>
      <c r="O2175" s="402"/>
      <c r="P2175" s="403"/>
      <c r="Q2175" s="403"/>
      <c r="R2175" s="403"/>
      <c r="S2175" s="403"/>
      <c r="T2175" s="404"/>
      <c r="U2175" s="410"/>
      <c r="V2175" s="410"/>
      <c r="W2175" s="410"/>
      <c r="X2175" s="410"/>
      <c r="Y2175" s="410"/>
      <c r="Z2175" s="410"/>
    </row>
    <row r="2176" spans="1:26" x14ac:dyDescent="0.25">
      <c r="A2176" s="19"/>
      <c r="B2176" s="18"/>
      <c r="C2176" s="19"/>
      <c r="D2176" s="19"/>
      <c r="E2176" s="26"/>
      <c r="F2176" s="435">
        <f t="shared" si="26"/>
        <v>0</v>
      </c>
      <c r="G2176" s="171"/>
      <c r="H2176" s="171"/>
      <c r="I2176" s="402"/>
      <c r="J2176" s="403"/>
      <c r="K2176" s="403"/>
      <c r="L2176" s="403"/>
      <c r="M2176" s="403"/>
      <c r="N2176" s="404"/>
      <c r="O2176" s="402"/>
      <c r="P2176" s="403"/>
      <c r="Q2176" s="403"/>
      <c r="R2176" s="403"/>
      <c r="S2176" s="403"/>
      <c r="T2176" s="404"/>
      <c r="U2176" s="410"/>
      <c r="V2176" s="410"/>
      <c r="W2176" s="410"/>
      <c r="X2176" s="410"/>
      <c r="Y2176" s="410"/>
      <c r="Z2176" s="410"/>
    </row>
    <row r="2177" spans="1:26" x14ac:dyDescent="0.25">
      <c r="A2177" s="19"/>
      <c r="B2177" s="18"/>
      <c r="C2177" s="19"/>
      <c r="D2177" s="19"/>
      <c r="E2177" s="26"/>
      <c r="F2177" s="435">
        <f t="shared" si="26"/>
        <v>0</v>
      </c>
      <c r="G2177" s="171"/>
      <c r="H2177" s="171"/>
      <c r="I2177" s="402"/>
      <c r="J2177" s="403"/>
      <c r="K2177" s="403"/>
      <c r="L2177" s="403"/>
      <c r="M2177" s="403"/>
      <c r="N2177" s="404"/>
      <c r="O2177" s="402"/>
      <c r="P2177" s="403"/>
      <c r="Q2177" s="403"/>
      <c r="R2177" s="403"/>
      <c r="S2177" s="403"/>
      <c r="T2177" s="404"/>
      <c r="U2177" s="410"/>
      <c r="V2177" s="410"/>
      <c r="W2177" s="410"/>
      <c r="X2177" s="410"/>
      <c r="Y2177" s="410"/>
      <c r="Z2177" s="410"/>
    </row>
    <row r="2178" spans="1:26" x14ac:dyDescent="0.25">
      <c r="A2178" s="19"/>
      <c r="B2178" s="18"/>
      <c r="C2178" s="19"/>
      <c r="D2178" s="19"/>
      <c r="E2178" s="26"/>
      <c r="F2178" s="435">
        <f t="shared" si="26"/>
        <v>0</v>
      </c>
      <c r="G2178" s="171"/>
      <c r="H2178" s="171"/>
      <c r="I2178" s="402"/>
      <c r="J2178" s="403"/>
      <c r="K2178" s="403"/>
      <c r="L2178" s="403"/>
      <c r="M2178" s="403"/>
      <c r="N2178" s="404"/>
      <c r="O2178" s="402"/>
      <c r="P2178" s="403"/>
      <c r="Q2178" s="403"/>
      <c r="R2178" s="403"/>
      <c r="S2178" s="403"/>
      <c r="T2178" s="404"/>
      <c r="U2178" s="410"/>
      <c r="V2178" s="410"/>
      <c r="W2178" s="410"/>
      <c r="X2178" s="410"/>
      <c r="Y2178" s="410"/>
      <c r="Z2178" s="410"/>
    </row>
    <row r="2179" spans="1:26" x14ac:dyDescent="0.25">
      <c r="A2179" s="19"/>
      <c r="B2179" s="18"/>
      <c r="C2179" s="19"/>
      <c r="D2179" s="19"/>
      <c r="E2179" s="26"/>
      <c r="F2179" s="435">
        <f t="shared" si="26"/>
        <v>0</v>
      </c>
      <c r="G2179" s="171"/>
      <c r="H2179" s="171"/>
      <c r="I2179" s="402"/>
      <c r="J2179" s="403"/>
      <c r="K2179" s="403"/>
      <c r="L2179" s="403"/>
      <c r="M2179" s="403"/>
      <c r="N2179" s="404"/>
      <c r="O2179" s="402"/>
      <c r="P2179" s="403"/>
      <c r="Q2179" s="403"/>
      <c r="R2179" s="403"/>
      <c r="S2179" s="403"/>
      <c r="T2179" s="404"/>
      <c r="U2179" s="410"/>
      <c r="V2179" s="410"/>
      <c r="W2179" s="410"/>
      <c r="X2179" s="410"/>
      <c r="Y2179" s="410"/>
      <c r="Z2179" s="410"/>
    </row>
    <row r="2180" spans="1:26" x14ac:dyDescent="0.25">
      <c r="A2180" s="19"/>
      <c r="B2180" s="18"/>
      <c r="C2180" s="19"/>
      <c r="D2180" s="19"/>
      <c r="E2180" s="26"/>
      <c r="F2180" s="435">
        <f t="shared" si="26"/>
        <v>0</v>
      </c>
      <c r="G2180" s="171"/>
      <c r="H2180" s="171"/>
      <c r="I2180" s="402"/>
      <c r="J2180" s="403"/>
      <c r="K2180" s="403"/>
      <c r="L2180" s="403"/>
      <c r="M2180" s="403"/>
      <c r="N2180" s="404"/>
      <c r="O2180" s="402"/>
      <c r="P2180" s="403"/>
      <c r="Q2180" s="403"/>
      <c r="R2180" s="403"/>
      <c r="S2180" s="403"/>
      <c r="T2180" s="404"/>
      <c r="U2180" s="410"/>
      <c r="V2180" s="410"/>
      <c r="W2180" s="410"/>
      <c r="X2180" s="410"/>
      <c r="Y2180" s="410"/>
      <c r="Z2180" s="410"/>
    </row>
    <row r="2181" spans="1:26" x14ac:dyDescent="0.25">
      <c r="A2181" s="19"/>
      <c r="B2181" s="18"/>
      <c r="C2181" s="19"/>
      <c r="D2181" s="19"/>
      <c r="E2181" s="26"/>
      <c r="F2181" s="435">
        <f t="shared" si="26"/>
        <v>0</v>
      </c>
      <c r="G2181" s="171"/>
      <c r="H2181" s="171"/>
      <c r="I2181" s="402"/>
      <c r="J2181" s="403"/>
      <c r="K2181" s="403"/>
      <c r="L2181" s="403"/>
      <c r="M2181" s="403"/>
      <c r="N2181" s="404"/>
      <c r="O2181" s="402"/>
      <c r="P2181" s="403"/>
      <c r="Q2181" s="403"/>
      <c r="R2181" s="403"/>
      <c r="S2181" s="403"/>
      <c r="T2181" s="404"/>
      <c r="U2181" s="410"/>
      <c r="V2181" s="410"/>
      <c r="W2181" s="410"/>
      <c r="X2181" s="410"/>
      <c r="Y2181" s="410"/>
      <c r="Z2181" s="410"/>
    </row>
    <row r="2182" spans="1:26" x14ac:dyDescent="0.25">
      <c r="A2182" s="19"/>
      <c r="B2182" s="18"/>
      <c r="C2182" s="19"/>
      <c r="D2182" s="19"/>
      <c r="E2182" s="26"/>
      <c r="F2182" s="435">
        <f t="shared" si="26"/>
        <v>0</v>
      </c>
      <c r="G2182" s="171"/>
      <c r="H2182" s="171"/>
      <c r="I2182" s="402"/>
      <c r="J2182" s="403"/>
      <c r="K2182" s="403"/>
      <c r="L2182" s="403"/>
      <c r="M2182" s="403"/>
      <c r="N2182" s="404"/>
      <c r="O2182" s="402"/>
      <c r="P2182" s="403"/>
      <c r="Q2182" s="403"/>
      <c r="R2182" s="403"/>
      <c r="S2182" s="403"/>
      <c r="T2182" s="404"/>
      <c r="U2182" s="410"/>
      <c r="V2182" s="410"/>
      <c r="W2182" s="410"/>
      <c r="X2182" s="410"/>
      <c r="Y2182" s="410"/>
      <c r="Z2182" s="410"/>
    </row>
    <row r="2183" spans="1:26" x14ac:dyDescent="0.25">
      <c r="A2183" s="19"/>
      <c r="B2183" s="18"/>
      <c r="C2183" s="19"/>
      <c r="D2183" s="19"/>
      <c r="E2183" s="26"/>
      <c r="F2183" s="435">
        <f t="shared" si="26"/>
        <v>0</v>
      </c>
      <c r="G2183" s="171"/>
      <c r="H2183" s="171"/>
      <c r="I2183" s="402"/>
      <c r="J2183" s="403"/>
      <c r="K2183" s="403"/>
      <c r="L2183" s="403"/>
      <c r="M2183" s="403"/>
      <c r="N2183" s="404"/>
      <c r="O2183" s="402"/>
      <c r="P2183" s="403"/>
      <c r="Q2183" s="403"/>
      <c r="R2183" s="403"/>
      <c r="S2183" s="403"/>
      <c r="T2183" s="404"/>
      <c r="U2183" s="410"/>
      <c r="V2183" s="410"/>
      <c r="W2183" s="410"/>
      <c r="X2183" s="410"/>
      <c r="Y2183" s="410"/>
      <c r="Z2183" s="410"/>
    </row>
    <row r="2184" spans="1:26" x14ac:dyDescent="0.25">
      <c r="A2184" s="19"/>
      <c r="B2184" s="18"/>
      <c r="C2184" s="19"/>
      <c r="D2184" s="19"/>
      <c r="E2184" s="26"/>
      <c r="F2184" s="435">
        <f t="shared" si="26"/>
        <v>0</v>
      </c>
      <c r="G2184" s="171"/>
      <c r="H2184" s="171"/>
      <c r="I2184" s="402"/>
      <c r="J2184" s="403"/>
      <c r="K2184" s="403"/>
      <c r="L2184" s="403"/>
      <c r="M2184" s="403"/>
      <c r="N2184" s="404"/>
      <c r="O2184" s="402"/>
      <c r="P2184" s="403"/>
      <c r="Q2184" s="403"/>
      <c r="R2184" s="403"/>
      <c r="S2184" s="403"/>
      <c r="T2184" s="404"/>
      <c r="U2184" s="410"/>
      <c r="V2184" s="410"/>
      <c r="W2184" s="410"/>
      <c r="X2184" s="410"/>
      <c r="Y2184" s="410"/>
      <c r="Z2184" s="410"/>
    </row>
    <row r="2185" spans="1:26" x14ac:dyDescent="0.25">
      <c r="A2185" s="19"/>
      <c r="B2185" s="18"/>
      <c r="C2185" s="19"/>
      <c r="D2185" s="19"/>
      <c r="E2185" s="26"/>
      <c r="F2185" s="435">
        <f t="shared" si="26"/>
        <v>0</v>
      </c>
      <c r="G2185" s="171"/>
      <c r="H2185" s="171"/>
      <c r="I2185" s="402"/>
      <c r="J2185" s="403"/>
      <c r="K2185" s="403"/>
      <c r="L2185" s="403"/>
      <c r="M2185" s="403"/>
      <c r="N2185" s="404"/>
      <c r="O2185" s="402"/>
      <c r="P2185" s="403"/>
      <c r="Q2185" s="403"/>
      <c r="R2185" s="403"/>
      <c r="S2185" s="403"/>
      <c r="T2185" s="404"/>
      <c r="U2185" s="410"/>
      <c r="V2185" s="410"/>
      <c r="W2185" s="410"/>
      <c r="X2185" s="410"/>
      <c r="Y2185" s="410"/>
      <c r="Z2185" s="410"/>
    </row>
    <row r="2186" spans="1:26" x14ac:dyDescent="0.25">
      <c r="A2186" s="19"/>
      <c r="B2186" s="18"/>
      <c r="C2186" s="19"/>
      <c r="D2186" s="19"/>
      <c r="E2186" s="26"/>
      <c r="F2186" s="435">
        <f t="shared" si="26"/>
        <v>0</v>
      </c>
      <c r="G2186" s="171"/>
      <c r="H2186" s="171"/>
      <c r="I2186" s="402"/>
      <c r="J2186" s="403"/>
      <c r="K2186" s="403"/>
      <c r="L2186" s="403"/>
      <c r="M2186" s="403"/>
      <c r="N2186" s="404"/>
      <c r="O2186" s="402"/>
      <c r="P2186" s="403"/>
      <c r="Q2186" s="403"/>
      <c r="R2186" s="403"/>
      <c r="S2186" s="403"/>
      <c r="T2186" s="404"/>
      <c r="U2186" s="410"/>
      <c r="V2186" s="410"/>
      <c r="W2186" s="410"/>
      <c r="X2186" s="410"/>
      <c r="Y2186" s="410"/>
      <c r="Z2186" s="410"/>
    </row>
    <row r="2187" spans="1:26" x14ac:dyDescent="0.25">
      <c r="A2187" s="19"/>
      <c r="B2187" s="18"/>
      <c r="C2187" s="19"/>
      <c r="D2187" s="19"/>
      <c r="E2187" s="26"/>
      <c r="F2187" s="435">
        <f t="shared" si="26"/>
        <v>0</v>
      </c>
      <c r="G2187" s="171"/>
      <c r="H2187" s="171"/>
      <c r="I2187" s="402"/>
      <c r="J2187" s="403"/>
      <c r="K2187" s="403"/>
      <c r="L2187" s="403"/>
      <c r="M2187" s="403"/>
      <c r="N2187" s="404"/>
      <c r="O2187" s="402"/>
      <c r="P2187" s="403"/>
      <c r="Q2187" s="403"/>
      <c r="R2187" s="403"/>
      <c r="S2187" s="403"/>
      <c r="T2187" s="404"/>
      <c r="U2187" s="410"/>
      <c r="V2187" s="410"/>
      <c r="W2187" s="410"/>
      <c r="X2187" s="410"/>
      <c r="Y2187" s="410"/>
      <c r="Z2187" s="410"/>
    </row>
    <row r="2188" spans="1:26" x14ac:dyDescent="0.25">
      <c r="A2188" s="19"/>
      <c r="B2188" s="18"/>
      <c r="C2188" s="19"/>
      <c r="D2188" s="19"/>
      <c r="E2188" s="26"/>
      <c r="F2188" s="435">
        <f t="shared" si="26"/>
        <v>0</v>
      </c>
      <c r="G2188" s="171"/>
      <c r="H2188" s="171"/>
      <c r="I2188" s="402"/>
      <c r="J2188" s="403"/>
      <c r="K2188" s="403"/>
      <c r="L2188" s="403"/>
      <c r="M2188" s="403"/>
      <c r="N2188" s="404"/>
      <c r="O2188" s="402"/>
      <c r="P2188" s="403"/>
      <c r="Q2188" s="403"/>
      <c r="R2188" s="403"/>
      <c r="S2188" s="403"/>
      <c r="T2188" s="404"/>
      <c r="U2188" s="410"/>
      <c r="V2188" s="410"/>
      <c r="W2188" s="410"/>
      <c r="X2188" s="410"/>
      <c r="Y2188" s="410"/>
      <c r="Z2188" s="410"/>
    </row>
    <row r="2189" spans="1:26" x14ac:dyDescent="0.25">
      <c r="A2189" s="19"/>
      <c r="B2189" s="18"/>
      <c r="C2189" s="19"/>
      <c r="D2189" s="19"/>
      <c r="E2189" s="26"/>
      <c r="F2189" s="435">
        <f t="shared" si="26"/>
        <v>0</v>
      </c>
      <c r="G2189" s="171"/>
      <c r="H2189" s="171"/>
      <c r="I2189" s="402"/>
      <c r="J2189" s="403"/>
      <c r="K2189" s="403"/>
      <c r="L2189" s="403"/>
      <c r="M2189" s="403"/>
      <c r="N2189" s="404"/>
      <c r="O2189" s="402"/>
      <c r="P2189" s="403"/>
      <c r="Q2189" s="403"/>
      <c r="R2189" s="403"/>
      <c r="S2189" s="403"/>
      <c r="T2189" s="404"/>
      <c r="U2189" s="410"/>
      <c r="V2189" s="410"/>
      <c r="W2189" s="410"/>
      <c r="X2189" s="410"/>
      <c r="Y2189" s="410"/>
      <c r="Z2189" s="410"/>
    </row>
    <row r="2190" spans="1:26" x14ac:dyDescent="0.25">
      <c r="A2190" s="19"/>
      <c r="B2190" s="18"/>
      <c r="C2190" s="19"/>
      <c r="D2190" s="19"/>
      <c r="E2190" s="26"/>
      <c r="F2190" s="435">
        <f t="shared" si="26"/>
        <v>0</v>
      </c>
      <c r="G2190" s="171"/>
      <c r="H2190" s="171"/>
      <c r="I2190" s="402"/>
      <c r="J2190" s="403"/>
      <c r="K2190" s="403"/>
      <c r="L2190" s="403"/>
      <c r="M2190" s="403"/>
      <c r="N2190" s="404"/>
      <c r="O2190" s="402"/>
      <c r="P2190" s="403"/>
      <c r="Q2190" s="403"/>
      <c r="R2190" s="403"/>
      <c r="S2190" s="403"/>
      <c r="T2190" s="404"/>
      <c r="U2190" s="410"/>
      <c r="V2190" s="410"/>
      <c r="W2190" s="410"/>
      <c r="X2190" s="410"/>
      <c r="Y2190" s="410"/>
      <c r="Z2190" s="410"/>
    </row>
    <row r="2191" spans="1:26" x14ac:dyDescent="0.25">
      <c r="A2191" s="19"/>
      <c r="B2191" s="18"/>
      <c r="C2191" s="19"/>
      <c r="D2191" s="19"/>
      <c r="E2191" s="26"/>
      <c r="F2191" s="435">
        <f t="shared" si="26"/>
        <v>0</v>
      </c>
      <c r="G2191" s="171"/>
      <c r="H2191" s="171"/>
      <c r="I2191" s="402"/>
      <c r="J2191" s="403"/>
      <c r="K2191" s="403"/>
      <c r="L2191" s="403"/>
      <c r="M2191" s="403"/>
      <c r="N2191" s="404"/>
      <c r="O2191" s="402"/>
      <c r="P2191" s="403"/>
      <c r="Q2191" s="403"/>
      <c r="R2191" s="403"/>
      <c r="S2191" s="403"/>
      <c r="T2191" s="404"/>
      <c r="U2191" s="410"/>
      <c r="V2191" s="410"/>
      <c r="W2191" s="410"/>
      <c r="X2191" s="410"/>
      <c r="Y2191" s="410"/>
      <c r="Z2191" s="410"/>
    </row>
    <row r="2192" spans="1:26" x14ac:dyDescent="0.25">
      <c r="A2192" s="19"/>
      <c r="B2192" s="18"/>
      <c r="C2192" s="19"/>
      <c r="D2192" s="19"/>
      <c r="E2192" s="26"/>
      <c r="F2192" s="435">
        <f t="shared" si="26"/>
        <v>0</v>
      </c>
      <c r="G2192" s="171"/>
      <c r="H2192" s="171"/>
      <c r="I2192" s="402"/>
      <c r="J2192" s="403"/>
      <c r="K2192" s="403"/>
      <c r="L2192" s="403"/>
      <c r="M2192" s="403"/>
      <c r="N2192" s="404"/>
      <c r="O2192" s="402"/>
      <c r="P2192" s="403"/>
      <c r="Q2192" s="403"/>
      <c r="R2192" s="403"/>
      <c r="S2192" s="403"/>
      <c r="T2192" s="404"/>
      <c r="U2192" s="410"/>
      <c r="V2192" s="410"/>
      <c r="W2192" s="410"/>
      <c r="X2192" s="410"/>
      <c r="Y2192" s="410"/>
      <c r="Z2192" s="410"/>
    </row>
    <row r="2193" spans="1:26" x14ac:dyDescent="0.25">
      <c r="A2193" s="19"/>
      <c r="B2193" s="18"/>
      <c r="C2193" s="19"/>
      <c r="D2193" s="19"/>
      <c r="E2193" s="26"/>
      <c r="F2193" s="435">
        <f t="shared" si="26"/>
        <v>0</v>
      </c>
      <c r="G2193" s="171"/>
      <c r="H2193" s="171"/>
      <c r="I2193" s="402"/>
      <c r="J2193" s="403"/>
      <c r="K2193" s="403"/>
      <c r="L2193" s="403"/>
      <c r="M2193" s="403"/>
      <c r="N2193" s="404"/>
      <c r="O2193" s="402"/>
      <c r="P2193" s="403"/>
      <c r="Q2193" s="403"/>
      <c r="R2193" s="403"/>
      <c r="S2193" s="403"/>
      <c r="T2193" s="404"/>
      <c r="U2193" s="410"/>
      <c r="V2193" s="410"/>
      <c r="W2193" s="410"/>
      <c r="X2193" s="410"/>
      <c r="Y2193" s="410"/>
      <c r="Z2193" s="410"/>
    </row>
    <row r="2194" spans="1:26" x14ac:dyDescent="0.25">
      <c r="A2194" s="19"/>
      <c r="B2194" s="18"/>
      <c r="C2194" s="19"/>
      <c r="D2194" s="19"/>
      <c r="E2194" s="26"/>
      <c r="F2194" s="435">
        <f t="shared" si="26"/>
        <v>0</v>
      </c>
      <c r="G2194" s="171"/>
      <c r="H2194" s="171"/>
      <c r="I2194" s="402"/>
      <c r="J2194" s="403"/>
      <c r="K2194" s="403"/>
      <c r="L2194" s="403"/>
      <c r="M2194" s="403"/>
      <c r="N2194" s="404"/>
      <c r="O2194" s="402"/>
      <c r="P2194" s="403"/>
      <c r="Q2194" s="403"/>
      <c r="R2194" s="403"/>
      <c r="S2194" s="403"/>
      <c r="T2194" s="404"/>
      <c r="U2194" s="410"/>
      <c r="V2194" s="410"/>
      <c r="W2194" s="410"/>
      <c r="X2194" s="410"/>
      <c r="Y2194" s="410"/>
      <c r="Z2194" s="410"/>
    </row>
    <row r="2195" spans="1:26" x14ac:dyDescent="0.25">
      <c r="A2195" s="19"/>
      <c r="B2195" s="18"/>
      <c r="C2195" s="19"/>
      <c r="D2195" s="19"/>
      <c r="E2195" s="26"/>
      <c r="F2195" s="435">
        <f t="shared" si="26"/>
        <v>0</v>
      </c>
      <c r="G2195" s="171"/>
      <c r="H2195" s="171"/>
      <c r="I2195" s="402"/>
      <c r="J2195" s="403"/>
      <c r="K2195" s="403"/>
      <c r="L2195" s="403"/>
      <c r="M2195" s="403"/>
      <c r="N2195" s="404"/>
      <c r="O2195" s="402"/>
      <c r="P2195" s="403"/>
      <c r="Q2195" s="403"/>
      <c r="R2195" s="403"/>
      <c r="S2195" s="403"/>
      <c r="T2195" s="404"/>
      <c r="U2195" s="410"/>
      <c r="V2195" s="410"/>
      <c r="W2195" s="410"/>
      <c r="X2195" s="410"/>
      <c r="Y2195" s="410"/>
      <c r="Z2195" s="410"/>
    </row>
    <row r="2196" spans="1:26" x14ac:dyDescent="0.25">
      <c r="A2196" s="19"/>
      <c r="B2196" s="18"/>
      <c r="C2196" s="19"/>
      <c r="D2196" s="19"/>
      <c r="E2196" s="26"/>
      <c r="F2196" s="435">
        <f t="shared" si="26"/>
        <v>0</v>
      </c>
      <c r="G2196" s="171"/>
      <c r="H2196" s="171"/>
      <c r="I2196" s="402"/>
      <c r="J2196" s="403"/>
      <c r="K2196" s="403"/>
      <c r="L2196" s="403"/>
      <c r="M2196" s="403"/>
      <c r="N2196" s="404"/>
      <c r="O2196" s="402"/>
      <c r="P2196" s="403"/>
      <c r="Q2196" s="403"/>
      <c r="R2196" s="403"/>
      <c r="S2196" s="403"/>
      <c r="T2196" s="404"/>
      <c r="U2196" s="410"/>
      <c r="V2196" s="410"/>
      <c r="W2196" s="410"/>
      <c r="X2196" s="410"/>
      <c r="Y2196" s="410"/>
      <c r="Z2196" s="410"/>
    </row>
    <row r="2197" spans="1:26" x14ac:dyDescent="0.25">
      <c r="A2197" s="19"/>
      <c r="B2197" s="18"/>
      <c r="C2197" s="19"/>
      <c r="D2197" s="19"/>
      <c r="E2197" s="26"/>
      <c r="F2197" s="435">
        <f t="shared" si="26"/>
        <v>0</v>
      </c>
      <c r="G2197" s="171"/>
      <c r="H2197" s="171"/>
      <c r="I2197" s="402"/>
      <c r="J2197" s="403"/>
      <c r="K2197" s="403"/>
      <c r="L2197" s="403"/>
      <c r="M2197" s="403"/>
      <c r="N2197" s="404"/>
      <c r="O2197" s="402"/>
      <c r="P2197" s="403"/>
      <c r="Q2197" s="403"/>
      <c r="R2197" s="403"/>
      <c r="S2197" s="403"/>
      <c r="T2197" s="404"/>
      <c r="U2197" s="410"/>
      <c r="V2197" s="410"/>
      <c r="W2197" s="410"/>
      <c r="X2197" s="410"/>
      <c r="Y2197" s="410"/>
      <c r="Z2197" s="410"/>
    </row>
    <row r="2198" spans="1:26" x14ac:dyDescent="0.25">
      <c r="A2198" s="19"/>
      <c r="B2198" s="18"/>
      <c r="C2198" s="19"/>
      <c r="D2198" s="19"/>
      <c r="E2198" s="26"/>
      <c r="F2198" s="435">
        <f t="shared" si="26"/>
        <v>0</v>
      </c>
      <c r="G2198" s="171"/>
      <c r="H2198" s="171"/>
      <c r="I2198" s="402"/>
      <c r="J2198" s="403"/>
      <c r="K2198" s="403"/>
      <c r="L2198" s="403"/>
      <c r="M2198" s="403"/>
      <c r="N2198" s="404"/>
      <c r="O2198" s="402"/>
      <c r="P2198" s="403"/>
      <c r="Q2198" s="403"/>
      <c r="R2198" s="403"/>
      <c r="S2198" s="403"/>
      <c r="T2198" s="404"/>
      <c r="U2198" s="410"/>
      <c r="V2198" s="410"/>
      <c r="W2198" s="410"/>
      <c r="X2198" s="410"/>
      <c r="Y2198" s="410"/>
      <c r="Z2198" s="410"/>
    </row>
    <row r="2199" spans="1:26" x14ac:dyDescent="0.25">
      <c r="A2199" s="19"/>
      <c r="B2199" s="18"/>
      <c r="C2199" s="19"/>
      <c r="D2199" s="19"/>
      <c r="E2199" s="26"/>
      <c r="F2199" s="435">
        <f t="shared" si="26"/>
        <v>0</v>
      </c>
      <c r="G2199" s="171"/>
      <c r="H2199" s="171"/>
      <c r="I2199" s="402"/>
      <c r="J2199" s="403"/>
      <c r="K2199" s="403"/>
      <c r="L2199" s="403"/>
      <c r="M2199" s="403"/>
      <c r="N2199" s="404"/>
      <c r="O2199" s="402"/>
      <c r="P2199" s="403"/>
      <c r="Q2199" s="403"/>
      <c r="R2199" s="403"/>
      <c r="S2199" s="403"/>
      <c r="T2199" s="404"/>
      <c r="U2199" s="410"/>
      <c r="V2199" s="410"/>
      <c r="W2199" s="410"/>
      <c r="X2199" s="410"/>
      <c r="Y2199" s="410"/>
      <c r="Z2199" s="410"/>
    </row>
    <row r="2200" spans="1:26" x14ac:dyDescent="0.25">
      <c r="A2200" s="19"/>
      <c r="B2200" s="18"/>
      <c r="C2200" s="19"/>
      <c r="D2200" s="19"/>
      <c r="E2200" s="26"/>
      <c r="F2200" s="435">
        <f t="shared" si="26"/>
        <v>0</v>
      </c>
      <c r="G2200" s="171"/>
      <c r="H2200" s="171"/>
      <c r="I2200" s="402"/>
      <c r="J2200" s="403"/>
      <c r="K2200" s="403"/>
      <c r="L2200" s="403"/>
      <c r="M2200" s="403"/>
      <c r="N2200" s="404"/>
      <c r="O2200" s="402"/>
      <c r="P2200" s="403"/>
      <c r="Q2200" s="403"/>
      <c r="R2200" s="403"/>
      <c r="S2200" s="403"/>
      <c r="T2200" s="404"/>
      <c r="U2200" s="410"/>
      <c r="V2200" s="410"/>
      <c r="W2200" s="410"/>
      <c r="X2200" s="410"/>
      <c r="Y2200" s="410"/>
      <c r="Z2200" s="410"/>
    </row>
    <row r="2201" spans="1:26" x14ac:dyDescent="0.25">
      <c r="A2201" s="19"/>
      <c r="B2201" s="18"/>
      <c r="C2201" s="19"/>
      <c r="D2201" s="19"/>
      <c r="E2201" s="26"/>
      <c r="F2201" s="435">
        <f t="shared" si="26"/>
        <v>0</v>
      </c>
      <c r="G2201" s="171"/>
      <c r="H2201" s="171"/>
      <c r="I2201" s="402"/>
      <c r="J2201" s="403"/>
      <c r="K2201" s="403"/>
      <c r="L2201" s="403"/>
      <c r="M2201" s="403"/>
      <c r="N2201" s="404"/>
      <c r="O2201" s="402"/>
      <c r="P2201" s="403"/>
      <c r="Q2201" s="403"/>
      <c r="R2201" s="403"/>
      <c r="S2201" s="403"/>
      <c r="T2201" s="404"/>
      <c r="U2201" s="410"/>
      <c r="V2201" s="410"/>
      <c r="W2201" s="410"/>
      <c r="X2201" s="410"/>
      <c r="Y2201" s="410"/>
      <c r="Z2201" s="410"/>
    </row>
    <row r="2202" spans="1:26" x14ac:dyDescent="0.25">
      <c r="A2202" s="19"/>
      <c r="B2202" s="18"/>
      <c r="C2202" s="19"/>
      <c r="D2202" s="19"/>
      <c r="E2202" s="26"/>
      <c r="F2202" s="435">
        <f t="shared" si="26"/>
        <v>0</v>
      </c>
      <c r="G2202" s="171"/>
      <c r="H2202" s="171"/>
      <c r="I2202" s="402"/>
      <c r="J2202" s="403"/>
      <c r="K2202" s="403"/>
      <c r="L2202" s="403"/>
      <c r="M2202" s="403"/>
      <c r="N2202" s="404"/>
      <c r="O2202" s="402"/>
      <c r="P2202" s="403"/>
      <c r="Q2202" s="403"/>
      <c r="R2202" s="403"/>
      <c r="S2202" s="403"/>
      <c r="T2202" s="404"/>
      <c r="U2202" s="410"/>
      <c r="V2202" s="410"/>
      <c r="W2202" s="410"/>
      <c r="X2202" s="410"/>
      <c r="Y2202" s="410"/>
      <c r="Z2202" s="410"/>
    </row>
    <row r="2203" spans="1:26" x14ac:dyDescent="0.25">
      <c r="A2203" s="19"/>
      <c r="B2203" s="18"/>
      <c r="C2203" s="19"/>
      <c r="D2203" s="19"/>
      <c r="E2203" s="26"/>
      <c r="F2203" s="435">
        <f t="shared" si="26"/>
        <v>0</v>
      </c>
      <c r="G2203" s="171"/>
      <c r="H2203" s="171"/>
      <c r="I2203" s="402"/>
      <c r="J2203" s="403"/>
      <c r="K2203" s="403"/>
      <c r="L2203" s="403"/>
      <c r="M2203" s="403"/>
      <c r="N2203" s="404"/>
      <c r="O2203" s="402"/>
      <c r="P2203" s="403"/>
      <c r="Q2203" s="403"/>
      <c r="R2203" s="403"/>
      <c r="S2203" s="403"/>
      <c r="T2203" s="404"/>
      <c r="U2203" s="410"/>
      <c r="V2203" s="410"/>
      <c r="W2203" s="410"/>
      <c r="X2203" s="410"/>
      <c r="Y2203" s="410"/>
      <c r="Z2203" s="410"/>
    </row>
    <row r="2204" spans="1:26" x14ac:dyDescent="0.25">
      <c r="A2204" s="19"/>
      <c r="B2204" s="18"/>
      <c r="C2204" s="19"/>
      <c r="D2204" s="19"/>
      <c r="E2204" s="26"/>
      <c r="F2204" s="435">
        <f t="shared" si="26"/>
        <v>0</v>
      </c>
      <c r="G2204" s="171"/>
      <c r="H2204" s="171"/>
      <c r="I2204" s="402"/>
      <c r="J2204" s="403"/>
      <c r="K2204" s="403"/>
      <c r="L2204" s="403"/>
      <c r="M2204" s="403"/>
      <c r="N2204" s="404"/>
      <c r="O2204" s="402"/>
      <c r="P2204" s="403"/>
      <c r="Q2204" s="403"/>
      <c r="R2204" s="403"/>
      <c r="S2204" s="403"/>
      <c r="T2204" s="404"/>
      <c r="U2204" s="410"/>
      <c r="V2204" s="410"/>
      <c r="W2204" s="410"/>
      <c r="X2204" s="410"/>
      <c r="Y2204" s="410"/>
      <c r="Z2204" s="410"/>
    </row>
    <row r="2205" spans="1:26" x14ac:dyDescent="0.25">
      <c r="A2205" s="19"/>
      <c r="B2205" s="18"/>
      <c r="C2205" s="19"/>
      <c r="D2205" s="19"/>
      <c r="E2205" s="26"/>
      <c r="F2205" s="435">
        <f t="shared" si="26"/>
        <v>0</v>
      </c>
      <c r="G2205" s="171"/>
      <c r="H2205" s="171"/>
      <c r="I2205" s="402"/>
      <c r="J2205" s="403"/>
      <c r="K2205" s="403"/>
      <c r="L2205" s="403"/>
      <c r="M2205" s="403"/>
      <c r="N2205" s="404"/>
      <c r="O2205" s="402"/>
      <c r="P2205" s="403"/>
      <c r="Q2205" s="403"/>
      <c r="R2205" s="403"/>
      <c r="S2205" s="403"/>
      <c r="T2205" s="404"/>
      <c r="U2205" s="410"/>
      <c r="V2205" s="410"/>
      <c r="W2205" s="410"/>
      <c r="X2205" s="410"/>
      <c r="Y2205" s="410"/>
      <c r="Z2205" s="410"/>
    </row>
    <row r="2206" spans="1:26" x14ac:dyDescent="0.25">
      <c r="A2206" s="19"/>
      <c r="B2206" s="18"/>
      <c r="C2206" s="19"/>
      <c r="D2206" s="19"/>
      <c r="E2206" s="26"/>
      <c r="F2206" s="435">
        <f t="shared" si="26"/>
        <v>0</v>
      </c>
      <c r="G2206" s="171"/>
      <c r="H2206" s="171"/>
      <c r="I2206" s="402"/>
      <c r="J2206" s="403"/>
      <c r="K2206" s="403"/>
      <c r="L2206" s="403"/>
      <c r="M2206" s="403"/>
      <c r="N2206" s="404"/>
      <c r="O2206" s="402"/>
      <c r="P2206" s="403"/>
      <c r="Q2206" s="403"/>
      <c r="R2206" s="403"/>
      <c r="S2206" s="403"/>
      <c r="T2206" s="404"/>
      <c r="U2206" s="410"/>
      <c r="V2206" s="410"/>
      <c r="W2206" s="410"/>
      <c r="X2206" s="410"/>
      <c r="Y2206" s="410"/>
      <c r="Z2206" s="410"/>
    </row>
    <row r="2207" spans="1:26" x14ac:dyDescent="0.25">
      <c r="A2207" s="19"/>
      <c r="B2207" s="18"/>
      <c r="C2207" s="19"/>
      <c r="D2207" s="19"/>
      <c r="E2207" s="26"/>
      <c r="F2207" s="435">
        <f t="shared" si="26"/>
        <v>0</v>
      </c>
      <c r="G2207" s="171"/>
      <c r="H2207" s="171"/>
      <c r="I2207" s="402"/>
      <c r="J2207" s="403"/>
      <c r="K2207" s="403"/>
      <c r="L2207" s="403"/>
      <c r="M2207" s="403"/>
      <c r="N2207" s="404"/>
      <c r="O2207" s="402"/>
      <c r="P2207" s="403"/>
      <c r="Q2207" s="403"/>
      <c r="R2207" s="403"/>
      <c r="S2207" s="403"/>
      <c r="T2207" s="404"/>
      <c r="U2207" s="410"/>
      <c r="V2207" s="410"/>
      <c r="W2207" s="410"/>
      <c r="X2207" s="410"/>
      <c r="Y2207" s="410"/>
      <c r="Z2207" s="410"/>
    </row>
    <row r="2208" spans="1:26" x14ac:dyDescent="0.25">
      <c r="A2208" s="19"/>
      <c r="B2208" s="18"/>
      <c r="C2208" s="19"/>
      <c r="D2208" s="19"/>
      <c r="E2208" s="26"/>
      <c r="F2208" s="435">
        <f t="shared" si="26"/>
        <v>0</v>
      </c>
      <c r="G2208" s="171"/>
      <c r="H2208" s="171"/>
      <c r="I2208" s="402"/>
      <c r="J2208" s="403"/>
      <c r="K2208" s="403"/>
      <c r="L2208" s="403"/>
      <c r="M2208" s="403"/>
      <c r="N2208" s="404"/>
      <c r="O2208" s="402"/>
      <c r="P2208" s="403"/>
      <c r="Q2208" s="403"/>
      <c r="R2208" s="403"/>
      <c r="S2208" s="403"/>
      <c r="T2208" s="404"/>
      <c r="U2208" s="410"/>
      <c r="V2208" s="410"/>
      <c r="W2208" s="410"/>
      <c r="X2208" s="410"/>
      <c r="Y2208" s="410"/>
      <c r="Z2208" s="410"/>
    </row>
    <row r="2209" spans="1:26" x14ac:dyDescent="0.25">
      <c r="A2209" s="19"/>
      <c r="B2209" s="18"/>
      <c r="C2209" s="19"/>
      <c r="D2209" s="19"/>
      <c r="E2209" s="26"/>
      <c r="F2209" s="435">
        <f t="shared" si="26"/>
        <v>0</v>
      </c>
      <c r="G2209" s="171"/>
      <c r="H2209" s="171"/>
      <c r="I2209" s="402"/>
      <c r="J2209" s="403"/>
      <c r="K2209" s="403"/>
      <c r="L2209" s="403"/>
      <c r="M2209" s="403"/>
      <c r="N2209" s="404"/>
      <c r="O2209" s="402"/>
      <c r="P2209" s="403"/>
      <c r="Q2209" s="403"/>
      <c r="R2209" s="403"/>
      <c r="S2209" s="403"/>
      <c r="T2209" s="404"/>
      <c r="U2209" s="410"/>
      <c r="V2209" s="410"/>
      <c r="W2209" s="410"/>
      <c r="X2209" s="410"/>
      <c r="Y2209" s="410"/>
      <c r="Z2209" s="410"/>
    </row>
    <row r="2210" spans="1:26" x14ac:dyDescent="0.25">
      <c r="A2210" s="19"/>
      <c r="B2210" s="18"/>
      <c r="C2210" s="19"/>
      <c r="D2210" s="19"/>
      <c r="E2210" s="26"/>
      <c r="F2210" s="435">
        <f t="shared" si="26"/>
        <v>0</v>
      </c>
      <c r="G2210" s="171"/>
      <c r="H2210" s="171"/>
      <c r="I2210" s="402"/>
      <c r="J2210" s="403"/>
      <c r="K2210" s="403"/>
      <c r="L2210" s="403"/>
      <c r="M2210" s="403"/>
      <c r="N2210" s="404"/>
      <c r="O2210" s="402"/>
      <c r="P2210" s="403"/>
      <c r="Q2210" s="403"/>
      <c r="R2210" s="403"/>
      <c r="S2210" s="403"/>
      <c r="T2210" s="404"/>
      <c r="U2210" s="410"/>
      <c r="V2210" s="410"/>
      <c r="W2210" s="410"/>
      <c r="X2210" s="410"/>
      <c r="Y2210" s="410"/>
      <c r="Z2210" s="410"/>
    </row>
    <row r="2211" spans="1:26" x14ac:dyDescent="0.25">
      <c r="A2211" s="19"/>
      <c r="B2211" s="18"/>
      <c r="C2211" s="19"/>
      <c r="D2211" s="19"/>
      <c r="E2211" s="26"/>
      <c r="F2211" s="435">
        <f t="shared" ref="F2211:F2274" si="27">MOD(H2211-G2211,1)</f>
        <v>0</v>
      </c>
      <c r="G2211" s="171"/>
      <c r="H2211" s="171"/>
      <c r="I2211" s="402"/>
      <c r="J2211" s="403"/>
      <c r="K2211" s="403"/>
      <c r="L2211" s="403"/>
      <c r="M2211" s="403"/>
      <c r="N2211" s="404"/>
      <c r="O2211" s="402"/>
      <c r="P2211" s="403"/>
      <c r="Q2211" s="403"/>
      <c r="R2211" s="403"/>
      <c r="S2211" s="403"/>
      <c r="T2211" s="404"/>
      <c r="U2211" s="410"/>
      <c r="V2211" s="410"/>
      <c r="W2211" s="410"/>
      <c r="X2211" s="410"/>
      <c r="Y2211" s="410"/>
      <c r="Z2211" s="410"/>
    </row>
    <row r="2212" spans="1:26" x14ac:dyDescent="0.25">
      <c r="A2212" s="19"/>
      <c r="B2212" s="18"/>
      <c r="C2212" s="19"/>
      <c r="D2212" s="19"/>
      <c r="E2212" s="26"/>
      <c r="F2212" s="435">
        <f t="shared" si="27"/>
        <v>0</v>
      </c>
      <c r="G2212" s="171"/>
      <c r="H2212" s="171"/>
      <c r="I2212" s="402"/>
      <c r="J2212" s="403"/>
      <c r="K2212" s="403"/>
      <c r="L2212" s="403"/>
      <c r="M2212" s="403"/>
      <c r="N2212" s="404"/>
      <c r="O2212" s="402"/>
      <c r="P2212" s="403"/>
      <c r="Q2212" s="403"/>
      <c r="R2212" s="403"/>
      <c r="S2212" s="403"/>
      <c r="T2212" s="404"/>
      <c r="U2212" s="410"/>
      <c r="V2212" s="410"/>
      <c r="W2212" s="410"/>
      <c r="X2212" s="410"/>
      <c r="Y2212" s="410"/>
      <c r="Z2212" s="410"/>
    </row>
    <row r="2213" spans="1:26" x14ac:dyDescent="0.25">
      <c r="A2213" s="19"/>
      <c r="B2213" s="18"/>
      <c r="C2213" s="19"/>
      <c r="D2213" s="19"/>
      <c r="E2213" s="26"/>
      <c r="F2213" s="435">
        <f t="shared" si="27"/>
        <v>0</v>
      </c>
      <c r="G2213" s="171"/>
      <c r="H2213" s="171"/>
      <c r="I2213" s="402"/>
      <c r="J2213" s="403"/>
      <c r="K2213" s="403"/>
      <c r="L2213" s="403"/>
      <c r="M2213" s="403"/>
      <c r="N2213" s="404"/>
      <c r="O2213" s="402"/>
      <c r="P2213" s="403"/>
      <c r="Q2213" s="403"/>
      <c r="R2213" s="403"/>
      <c r="S2213" s="403"/>
      <c r="T2213" s="404"/>
      <c r="U2213" s="410"/>
      <c r="V2213" s="410"/>
      <c r="W2213" s="410"/>
      <c r="X2213" s="410"/>
      <c r="Y2213" s="410"/>
      <c r="Z2213" s="410"/>
    </row>
    <row r="2214" spans="1:26" x14ac:dyDescent="0.25">
      <c r="A2214" s="19"/>
      <c r="B2214" s="18"/>
      <c r="C2214" s="19"/>
      <c r="D2214" s="19"/>
      <c r="E2214" s="26"/>
      <c r="F2214" s="435">
        <f t="shared" si="27"/>
        <v>0</v>
      </c>
      <c r="G2214" s="171"/>
      <c r="H2214" s="171"/>
      <c r="I2214" s="402"/>
      <c r="J2214" s="403"/>
      <c r="K2214" s="403"/>
      <c r="L2214" s="403"/>
      <c r="M2214" s="403"/>
      <c r="N2214" s="404"/>
      <c r="O2214" s="402"/>
      <c r="P2214" s="403"/>
      <c r="Q2214" s="403"/>
      <c r="R2214" s="403"/>
      <c r="S2214" s="403"/>
      <c r="T2214" s="404"/>
      <c r="U2214" s="410"/>
      <c r="V2214" s="410"/>
      <c r="W2214" s="410"/>
      <c r="X2214" s="410"/>
      <c r="Y2214" s="410"/>
      <c r="Z2214" s="410"/>
    </row>
    <row r="2215" spans="1:26" x14ac:dyDescent="0.25">
      <c r="A2215" s="19"/>
      <c r="B2215" s="18"/>
      <c r="C2215" s="19"/>
      <c r="D2215" s="19"/>
      <c r="E2215" s="26"/>
      <c r="F2215" s="435">
        <f t="shared" si="27"/>
        <v>0</v>
      </c>
      <c r="G2215" s="171"/>
      <c r="H2215" s="171"/>
      <c r="I2215" s="402"/>
      <c r="J2215" s="403"/>
      <c r="K2215" s="403"/>
      <c r="L2215" s="403"/>
      <c r="M2215" s="403"/>
      <c r="N2215" s="404"/>
      <c r="O2215" s="402"/>
      <c r="P2215" s="403"/>
      <c r="Q2215" s="403"/>
      <c r="R2215" s="403"/>
      <c r="S2215" s="403"/>
      <c r="T2215" s="404"/>
      <c r="U2215" s="410"/>
      <c r="V2215" s="410"/>
      <c r="W2215" s="410"/>
      <c r="X2215" s="410"/>
      <c r="Y2215" s="410"/>
      <c r="Z2215" s="410"/>
    </row>
    <row r="2216" spans="1:26" x14ac:dyDescent="0.25">
      <c r="A2216" s="19"/>
      <c r="B2216" s="18"/>
      <c r="C2216" s="19"/>
      <c r="D2216" s="19"/>
      <c r="E2216" s="26"/>
      <c r="F2216" s="435">
        <f t="shared" si="27"/>
        <v>0</v>
      </c>
      <c r="G2216" s="171"/>
      <c r="H2216" s="171"/>
      <c r="I2216" s="402"/>
      <c r="J2216" s="403"/>
      <c r="K2216" s="403"/>
      <c r="L2216" s="403"/>
      <c r="M2216" s="403"/>
      <c r="N2216" s="404"/>
      <c r="O2216" s="402"/>
      <c r="P2216" s="403"/>
      <c r="Q2216" s="403"/>
      <c r="R2216" s="403"/>
      <c r="S2216" s="403"/>
      <c r="T2216" s="404"/>
      <c r="U2216" s="410"/>
      <c r="V2216" s="410"/>
      <c r="W2216" s="410"/>
      <c r="X2216" s="410"/>
      <c r="Y2216" s="410"/>
      <c r="Z2216" s="410"/>
    </row>
    <row r="2217" spans="1:26" x14ac:dyDescent="0.25">
      <c r="A2217" s="19"/>
      <c r="B2217" s="18"/>
      <c r="C2217" s="19"/>
      <c r="D2217" s="19"/>
      <c r="E2217" s="26"/>
      <c r="F2217" s="435">
        <f t="shared" si="27"/>
        <v>0</v>
      </c>
      <c r="G2217" s="171"/>
      <c r="H2217" s="171"/>
      <c r="I2217" s="402"/>
      <c r="J2217" s="403"/>
      <c r="K2217" s="403"/>
      <c r="L2217" s="403"/>
      <c r="M2217" s="403"/>
      <c r="N2217" s="404"/>
      <c r="O2217" s="402"/>
      <c r="P2217" s="403"/>
      <c r="Q2217" s="403"/>
      <c r="R2217" s="403"/>
      <c r="S2217" s="403"/>
      <c r="T2217" s="404"/>
      <c r="U2217" s="410"/>
      <c r="V2217" s="410"/>
      <c r="W2217" s="410"/>
      <c r="X2217" s="410"/>
      <c r="Y2217" s="410"/>
      <c r="Z2217" s="410"/>
    </row>
    <row r="2218" spans="1:26" x14ac:dyDescent="0.25">
      <c r="A2218" s="19"/>
      <c r="B2218" s="18"/>
      <c r="C2218" s="19"/>
      <c r="D2218" s="19"/>
      <c r="E2218" s="26"/>
      <c r="F2218" s="435">
        <f t="shared" si="27"/>
        <v>0</v>
      </c>
      <c r="G2218" s="171"/>
      <c r="H2218" s="171"/>
      <c r="I2218" s="402"/>
      <c r="J2218" s="403"/>
      <c r="K2218" s="403"/>
      <c r="L2218" s="403"/>
      <c r="M2218" s="403"/>
      <c r="N2218" s="404"/>
      <c r="O2218" s="402"/>
      <c r="P2218" s="403"/>
      <c r="Q2218" s="403"/>
      <c r="R2218" s="403"/>
      <c r="S2218" s="403"/>
      <c r="T2218" s="404"/>
      <c r="U2218" s="410"/>
      <c r="V2218" s="410"/>
      <c r="W2218" s="410"/>
      <c r="X2218" s="410"/>
      <c r="Y2218" s="410"/>
      <c r="Z2218" s="410"/>
    </row>
    <row r="2219" spans="1:26" x14ac:dyDescent="0.25">
      <c r="A2219" s="19"/>
      <c r="B2219" s="18"/>
      <c r="C2219" s="19"/>
      <c r="D2219" s="19"/>
      <c r="E2219" s="26"/>
      <c r="F2219" s="435">
        <f t="shared" si="27"/>
        <v>0</v>
      </c>
      <c r="G2219" s="171"/>
      <c r="H2219" s="171"/>
      <c r="I2219" s="402"/>
      <c r="J2219" s="403"/>
      <c r="K2219" s="403"/>
      <c r="L2219" s="403"/>
      <c r="M2219" s="403"/>
      <c r="N2219" s="404"/>
      <c r="O2219" s="402"/>
      <c r="P2219" s="403"/>
      <c r="Q2219" s="403"/>
      <c r="R2219" s="403"/>
      <c r="S2219" s="403"/>
      <c r="T2219" s="404"/>
      <c r="U2219" s="410"/>
      <c r="V2219" s="410"/>
      <c r="W2219" s="410"/>
      <c r="X2219" s="410"/>
      <c r="Y2219" s="410"/>
      <c r="Z2219" s="410"/>
    </row>
    <row r="2220" spans="1:26" x14ac:dyDescent="0.25">
      <c r="A2220" s="19"/>
      <c r="B2220" s="18"/>
      <c r="C2220" s="19"/>
      <c r="D2220" s="19"/>
      <c r="E2220" s="26"/>
      <c r="F2220" s="435">
        <f t="shared" si="27"/>
        <v>0</v>
      </c>
      <c r="G2220" s="171"/>
      <c r="H2220" s="171"/>
      <c r="I2220" s="402"/>
      <c r="J2220" s="403"/>
      <c r="K2220" s="403"/>
      <c r="L2220" s="403"/>
      <c r="M2220" s="403"/>
      <c r="N2220" s="404"/>
      <c r="O2220" s="402"/>
      <c r="P2220" s="403"/>
      <c r="Q2220" s="403"/>
      <c r="R2220" s="403"/>
      <c r="S2220" s="403"/>
      <c r="T2220" s="404"/>
      <c r="U2220" s="410"/>
      <c r="V2220" s="410"/>
      <c r="W2220" s="410"/>
      <c r="X2220" s="410"/>
      <c r="Y2220" s="410"/>
      <c r="Z2220" s="410"/>
    </row>
    <row r="2221" spans="1:26" x14ac:dyDescent="0.25">
      <c r="A2221" s="19"/>
      <c r="B2221" s="18"/>
      <c r="C2221" s="19"/>
      <c r="D2221" s="19"/>
      <c r="E2221" s="26"/>
      <c r="F2221" s="435">
        <f t="shared" si="27"/>
        <v>0</v>
      </c>
      <c r="G2221" s="171"/>
      <c r="H2221" s="171"/>
      <c r="I2221" s="402"/>
      <c r="J2221" s="403"/>
      <c r="K2221" s="403"/>
      <c r="L2221" s="403"/>
      <c r="M2221" s="403"/>
      <c r="N2221" s="404"/>
      <c r="O2221" s="402"/>
      <c r="P2221" s="403"/>
      <c r="Q2221" s="403"/>
      <c r="R2221" s="403"/>
      <c r="S2221" s="403"/>
      <c r="T2221" s="404"/>
      <c r="U2221" s="410"/>
      <c r="V2221" s="410"/>
      <c r="W2221" s="410"/>
      <c r="X2221" s="410"/>
      <c r="Y2221" s="410"/>
      <c r="Z2221" s="410"/>
    </row>
    <row r="2222" spans="1:26" x14ac:dyDescent="0.25">
      <c r="A2222" s="19"/>
      <c r="B2222" s="18"/>
      <c r="C2222" s="19"/>
      <c r="D2222" s="19"/>
      <c r="E2222" s="26"/>
      <c r="F2222" s="435">
        <f t="shared" si="27"/>
        <v>0</v>
      </c>
      <c r="G2222" s="171"/>
      <c r="H2222" s="171"/>
      <c r="I2222" s="402"/>
      <c r="J2222" s="403"/>
      <c r="K2222" s="403"/>
      <c r="L2222" s="403"/>
      <c r="M2222" s="403"/>
      <c r="N2222" s="404"/>
      <c r="O2222" s="402"/>
      <c r="P2222" s="403"/>
      <c r="Q2222" s="403"/>
      <c r="R2222" s="403"/>
      <c r="S2222" s="403"/>
      <c r="T2222" s="404"/>
      <c r="U2222" s="410"/>
      <c r="V2222" s="410"/>
      <c r="W2222" s="410"/>
      <c r="X2222" s="410"/>
      <c r="Y2222" s="410"/>
      <c r="Z2222" s="410"/>
    </row>
    <row r="2223" spans="1:26" x14ac:dyDescent="0.25">
      <c r="A2223" s="19"/>
      <c r="B2223" s="18"/>
      <c r="C2223" s="19"/>
      <c r="D2223" s="19"/>
      <c r="E2223" s="26"/>
      <c r="F2223" s="435">
        <f t="shared" si="27"/>
        <v>0</v>
      </c>
      <c r="G2223" s="171"/>
      <c r="H2223" s="171"/>
      <c r="I2223" s="402"/>
      <c r="J2223" s="403"/>
      <c r="K2223" s="403"/>
      <c r="L2223" s="403"/>
      <c r="M2223" s="403"/>
      <c r="N2223" s="404"/>
      <c r="O2223" s="402"/>
      <c r="P2223" s="403"/>
      <c r="Q2223" s="403"/>
      <c r="R2223" s="403"/>
      <c r="S2223" s="403"/>
      <c r="T2223" s="404"/>
      <c r="U2223" s="410"/>
      <c r="V2223" s="410"/>
      <c r="W2223" s="410"/>
      <c r="X2223" s="410"/>
      <c r="Y2223" s="410"/>
      <c r="Z2223" s="410"/>
    </row>
    <row r="2224" spans="1:26" x14ac:dyDescent="0.25">
      <c r="A2224" s="19"/>
      <c r="B2224" s="18"/>
      <c r="C2224" s="19"/>
      <c r="D2224" s="19"/>
      <c r="E2224" s="26"/>
      <c r="F2224" s="435">
        <f t="shared" si="27"/>
        <v>0</v>
      </c>
      <c r="G2224" s="171"/>
      <c r="H2224" s="171"/>
      <c r="I2224" s="402"/>
      <c r="J2224" s="403"/>
      <c r="K2224" s="403"/>
      <c r="L2224" s="403"/>
      <c r="M2224" s="403"/>
      <c r="N2224" s="404"/>
      <c r="O2224" s="402"/>
      <c r="P2224" s="403"/>
      <c r="Q2224" s="403"/>
      <c r="R2224" s="403"/>
      <c r="S2224" s="403"/>
      <c r="T2224" s="404"/>
      <c r="U2224" s="410"/>
      <c r="V2224" s="410"/>
      <c r="W2224" s="410"/>
      <c r="X2224" s="410"/>
      <c r="Y2224" s="410"/>
      <c r="Z2224" s="410"/>
    </row>
    <row r="2225" spans="1:26" x14ac:dyDescent="0.25">
      <c r="A2225" s="19"/>
      <c r="B2225" s="18"/>
      <c r="C2225" s="19"/>
      <c r="D2225" s="19"/>
      <c r="E2225" s="26"/>
      <c r="F2225" s="435">
        <f t="shared" si="27"/>
        <v>0</v>
      </c>
      <c r="G2225" s="171"/>
      <c r="H2225" s="171"/>
      <c r="I2225" s="402"/>
      <c r="J2225" s="403"/>
      <c r="K2225" s="403"/>
      <c r="L2225" s="403"/>
      <c r="M2225" s="403"/>
      <c r="N2225" s="404"/>
      <c r="O2225" s="402"/>
      <c r="P2225" s="403"/>
      <c r="Q2225" s="403"/>
      <c r="R2225" s="403"/>
      <c r="S2225" s="403"/>
      <c r="T2225" s="404"/>
      <c r="U2225" s="410"/>
      <c r="V2225" s="410"/>
      <c r="W2225" s="410"/>
      <c r="X2225" s="410"/>
      <c r="Y2225" s="410"/>
      <c r="Z2225" s="410"/>
    </row>
    <row r="2226" spans="1:26" x14ac:dyDescent="0.25">
      <c r="A2226" s="19"/>
      <c r="B2226" s="18"/>
      <c r="C2226" s="19"/>
      <c r="D2226" s="19"/>
      <c r="E2226" s="26"/>
      <c r="F2226" s="435">
        <f t="shared" si="27"/>
        <v>0</v>
      </c>
      <c r="G2226" s="171"/>
      <c r="H2226" s="171"/>
      <c r="I2226" s="402"/>
      <c r="J2226" s="403"/>
      <c r="K2226" s="403"/>
      <c r="L2226" s="403"/>
      <c r="M2226" s="403"/>
      <c r="N2226" s="404"/>
      <c r="O2226" s="402"/>
      <c r="P2226" s="403"/>
      <c r="Q2226" s="403"/>
      <c r="R2226" s="403"/>
      <c r="S2226" s="403"/>
      <c r="T2226" s="404"/>
      <c r="U2226" s="410"/>
      <c r="V2226" s="410"/>
      <c r="W2226" s="410"/>
      <c r="X2226" s="410"/>
      <c r="Y2226" s="410"/>
      <c r="Z2226" s="410"/>
    </row>
    <row r="2227" spans="1:26" x14ac:dyDescent="0.25">
      <c r="A2227" s="19"/>
      <c r="B2227" s="18"/>
      <c r="C2227" s="19"/>
      <c r="D2227" s="19"/>
      <c r="E2227" s="26"/>
      <c r="F2227" s="435">
        <f t="shared" si="27"/>
        <v>0</v>
      </c>
      <c r="G2227" s="171"/>
      <c r="H2227" s="171"/>
      <c r="I2227" s="402"/>
      <c r="J2227" s="403"/>
      <c r="K2227" s="403"/>
      <c r="L2227" s="403"/>
      <c r="M2227" s="403"/>
      <c r="N2227" s="404"/>
      <c r="O2227" s="402"/>
      <c r="P2227" s="403"/>
      <c r="Q2227" s="403"/>
      <c r="R2227" s="403"/>
      <c r="S2227" s="403"/>
      <c r="T2227" s="404"/>
      <c r="U2227" s="410"/>
      <c r="V2227" s="410"/>
      <c r="W2227" s="410"/>
      <c r="X2227" s="410"/>
      <c r="Y2227" s="410"/>
      <c r="Z2227" s="410"/>
    </row>
    <row r="2228" spans="1:26" x14ac:dyDescent="0.25">
      <c r="A2228" s="19"/>
      <c r="B2228" s="18"/>
      <c r="C2228" s="19"/>
      <c r="D2228" s="19"/>
      <c r="E2228" s="26"/>
      <c r="F2228" s="435">
        <f t="shared" si="27"/>
        <v>0</v>
      </c>
      <c r="G2228" s="171"/>
      <c r="H2228" s="171"/>
      <c r="I2228" s="402"/>
      <c r="J2228" s="403"/>
      <c r="K2228" s="403"/>
      <c r="L2228" s="403"/>
      <c r="M2228" s="403"/>
      <c r="N2228" s="404"/>
      <c r="O2228" s="402"/>
      <c r="P2228" s="403"/>
      <c r="Q2228" s="403"/>
      <c r="R2228" s="403"/>
      <c r="S2228" s="403"/>
      <c r="T2228" s="404"/>
      <c r="U2228" s="410"/>
      <c r="V2228" s="410"/>
      <c r="W2228" s="410"/>
      <c r="X2228" s="410"/>
      <c r="Y2228" s="410"/>
      <c r="Z2228" s="410"/>
    </row>
    <row r="2229" spans="1:26" x14ac:dyDescent="0.25">
      <c r="A2229" s="19"/>
      <c r="B2229" s="18"/>
      <c r="C2229" s="19"/>
      <c r="D2229" s="19"/>
      <c r="E2229" s="26"/>
      <c r="F2229" s="435">
        <f t="shared" si="27"/>
        <v>0</v>
      </c>
      <c r="G2229" s="171"/>
      <c r="H2229" s="171"/>
      <c r="I2229" s="402"/>
      <c r="J2229" s="403"/>
      <c r="K2229" s="403"/>
      <c r="L2229" s="403"/>
      <c r="M2229" s="403"/>
      <c r="N2229" s="404"/>
      <c r="O2229" s="402"/>
      <c r="P2229" s="403"/>
      <c r="Q2229" s="403"/>
      <c r="R2229" s="403"/>
      <c r="S2229" s="403"/>
      <c r="T2229" s="404"/>
      <c r="U2229" s="410"/>
      <c r="V2229" s="410"/>
      <c r="W2229" s="410"/>
      <c r="X2229" s="410"/>
      <c r="Y2229" s="410"/>
      <c r="Z2229" s="410"/>
    </row>
    <row r="2230" spans="1:26" x14ac:dyDescent="0.25">
      <c r="A2230" s="19"/>
      <c r="B2230" s="18"/>
      <c r="C2230" s="19"/>
      <c r="D2230" s="19"/>
      <c r="E2230" s="26"/>
      <c r="F2230" s="435">
        <f t="shared" si="27"/>
        <v>0</v>
      </c>
      <c r="G2230" s="171"/>
      <c r="H2230" s="171"/>
      <c r="I2230" s="402"/>
      <c r="J2230" s="403"/>
      <c r="K2230" s="403"/>
      <c r="L2230" s="403"/>
      <c r="M2230" s="403"/>
      <c r="N2230" s="404"/>
      <c r="O2230" s="402"/>
      <c r="P2230" s="403"/>
      <c r="Q2230" s="403"/>
      <c r="R2230" s="403"/>
      <c r="S2230" s="403"/>
      <c r="T2230" s="404"/>
      <c r="U2230" s="410"/>
      <c r="V2230" s="410"/>
      <c r="W2230" s="410"/>
      <c r="X2230" s="410"/>
      <c r="Y2230" s="410"/>
      <c r="Z2230" s="410"/>
    </row>
    <row r="2231" spans="1:26" x14ac:dyDescent="0.25">
      <c r="A2231" s="19"/>
      <c r="B2231" s="18"/>
      <c r="C2231" s="19"/>
      <c r="D2231" s="19"/>
      <c r="E2231" s="26"/>
      <c r="F2231" s="435">
        <f t="shared" si="27"/>
        <v>0</v>
      </c>
      <c r="G2231" s="171"/>
      <c r="H2231" s="171"/>
      <c r="I2231" s="402"/>
      <c r="J2231" s="403"/>
      <c r="K2231" s="403"/>
      <c r="L2231" s="403"/>
      <c r="M2231" s="403"/>
      <c r="N2231" s="404"/>
      <c r="O2231" s="402"/>
      <c r="P2231" s="403"/>
      <c r="Q2231" s="403"/>
      <c r="R2231" s="403"/>
      <c r="S2231" s="403"/>
      <c r="T2231" s="404"/>
      <c r="U2231" s="410"/>
      <c r="V2231" s="410"/>
      <c r="W2231" s="410"/>
      <c r="X2231" s="410"/>
      <c r="Y2231" s="410"/>
      <c r="Z2231" s="410"/>
    </row>
    <row r="2232" spans="1:26" x14ac:dyDescent="0.25">
      <c r="A2232" s="19"/>
      <c r="B2232" s="18"/>
      <c r="C2232" s="19"/>
      <c r="D2232" s="19"/>
      <c r="E2232" s="26"/>
      <c r="F2232" s="435">
        <f t="shared" si="27"/>
        <v>0</v>
      </c>
      <c r="G2232" s="171"/>
      <c r="H2232" s="171"/>
      <c r="I2232" s="402"/>
      <c r="J2232" s="403"/>
      <c r="K2232" s="403"/>
      <c r="L2232" s="403"/>
      <c r="M2232" s="403"/>
      <c r="N2232" s="404"/>
      <c r="O2232" s="402"/>
      <c r="P2232" s="403"/>
      <c r="Q2232" s="403"/>
      <c r="R2232" s="403"/>
      <c r="S2232" s="403"/>
      <c r="T2232" s="404"/>
      <c r="U2232" s="410"/>
      <c r="V2232" s="410"/>
      <c r="W2232" s="410"/>
      <c r="X2232" s="410"/>
      <c r="Y2232" s="410"/>
      <c r="Z2232" s="410"/>
    </row>
    <row r="2233" spans="1:26" x14ac:dyDescent="0.25">
      <c r="A2233" s="19"/>
      <c r="B2233" s="18"/>
      <c r="C2233" s="19"/>
      <c r="D2233" s="19"/>
      <c r="E2233" s="26"/>
      <c r="F2233" s="435">
        <f t="shared" si="27"/>
        <v>0</v>
      </c>
      <c r="G2233" s="171"/>
      <c r="H2233" s="171"/>
      <c r="I2233" s="402"/>
      <c r="J2233" s="403"/>
      <c r="K2233" s="403"/>
      <c r="L2233" s="403"/>
      <c r="M2233" s="403"/>
      <c r="N2233" s="404"/>
      <c r="O2233" s="402"/>
      <c r="P2233" s="403"/>
      <c r="Q2233" s="403"/>
      <c r="R2233" s="403"/>
      <c r="S2233" s="403"/>
      <c r="T2233" s="404"/>
      <c r="U2233" s="410"/>
      <c r="V2233" s="410"/>
      <c r="W2233" s="410"/>
      <c r="X2233" s="410"/>
      <c r="Y2233" s="410"/>
      <c r="Z2233" s="410"/>
    </row>
    <row r="2234" spans="1:26" x14ac:dyDescent="0.25">
      <c r="A2234" s="19"/>
      <c r="B2234" s="18"/>
      <c r="C2234" s="19"/>
      <c r="D2234" s="19"/>
      <c r="E2234" s="26"/>
      <c r="F2234" s="435">
        <f t="shared" si="27"/>
        <v>0</v>
      </c>
      <c r="G2234" s="171"/>
      <c r="H2234" s="171"/>
      <c r="I2234" s="402"/>
      <c r="J2234" s="403"/>
      <c r="K2234" s="403"/>
      <c r="L2234" s="403"/>
      <c r="M2234" s="403"/>
      <c r="N2234" s="404"/>
      <c r="O2234" s="402"/>
      <c r="P2234" s="403"/>
      <c r="Q2234" s="403"/>
      <c r="R2234" s="403"/>
      <c r="S2234" s="403"/>
      <c r="T2234" s="404"/>
      <c r="U2234" s="410"/>
      <c r="V2234" s="410"/>
      <c r="W2234" s="410"/>
      <c r="X2234" s="410"/>
      <c r="Y2234" s="410"/>
      <c r="Z2234" s="410"/>
    </row>
    <row r="2235" spans="1:26" x14ac:dyDescent="0.25">
      <c r="A2235" s="19"/>
      <c r="B2235" s="18"/>
      <c r="C2235" s="19"/>
      <c r="D2235" s="19"/>
      <c r="E2235" s="26"/>
      <c r="F2235" s="435">
        <f t="shared" si="27"/>
        <v>0</v>
      </c>
      <c r="G2235" s="171"/>
      <c r="H2235" s="171"/>
      <c r="I2235" s="402"/>
      <c r="J2235" s="403"/>
      <c r="K2235" s="403"/>
      <c r="L2235" s="403"/>
      <c r="M2235" s="403"/>
      <c r="N2235" s="404"/>
      <c r="O2235" s="402"/>
      <c r="P2235" s="403"/>
      <c r="Q2235" s="403"/>
      <c r="R2235" s="403"/>
      <c r="S2235" s="403"/>
      <c r="T2235" s="404"/>
      <c r="U2235" s="410"/>
      <c r="V2235" s="410"/>
      <c r="W2235" s="410"/>
      <c r="X2235" s="410"/>
      <c r="Y2235" s="410"/>
      <c r="Z2235" s="410"/>
    </row>
    <row r="2236" spans="1:26" x14ac:dyDescent="0.25">
      <c r="A2236" s="19"/>
      <c r="B2236" s="18"/>
      <c r="C2236" s="19"/>
      <c r="D2236" s="19"/>
      <c r="E2236" s="26"/>
      <c r="F2236" s="435">
        <f t="shared" si="27"/>
        <v>0</v>
      </c>
      <c r="G2236" s="171"/>
      <c r="H2236" s="171"/>
      <c r="I2236" s="402"/>
      <c r="J2236" s="403"/>
      <c r="K2236" s="403"/>
      <c r="L2236" s="403"/>
      <c r="M2236" s="403"/>
      <c r="N2236" s="404"/>
      <c r="O2236" s="402"/>
      <c r="P2236" s="403"/>
      <c r="Q2236" s="403"/>
      <c r="R2236" s="403"/>
      <c r="S2236" s="403"/>
      <c r="T2236" s="404"/>
      <c r="U2236" s="410"/>
      <c r="V2236" s="410"/>
      <c r="W2236" s="410"/>
      <c r="X2236" s="410"/>
      <c r="Y2236" s="410"/>
      <c r="Z2236" s="410"/>
    </row>
    <row r="2237" spans="1:26" x14ac:dyDescent="0.25">
      <c r="A2237" s="19"/>
      <c r="B2237" s="18"/>
      <c r="C2237" s="19"/>
      <c r="D2237" s="19"/>
      <c r="E2237" s="26"/>
      <c r="F2237" s="435">
        <f t="shared" si="27"/>
        <v>0</v>
      </c>
      <c r="G2237" s="171"/>
      <c r="H2237" s="171"/>
      <c r="I2237" s="402"/>
      <c r="J2237" s="403"/>
      <c r="K2237" s="403"/>
      <c r="L2237" s="403"/>
      <c r="M2237" s="403"/>
      <c r="N2237" s="404"/>
      <c r="O2237" s="402"/>
      <c r="P2237" s="403"/>
      <c r="Q2237" s="403"/>
      <c r="R2237" s="403"/>
      <c r="S2237" s="403"/>
      <c r="T2237" s="404"/>
      <c r="U2237" s="410"/>
      <c r="V2237" s="410"/>
      <c r="W2237" s="410"/>
      <c r="X2237" s="410"/>
      <c r="Y2237" s="410"/>
      <c r="Z2237" s="410"/>
    </row>
    <row r="2238" spans="1:26" x14ac:dyDescent="0.25">
      <c r="A2238" s="19"/>
      <c r="B2238" s="18"/>
      <c r="C2238" s="19"/>
      <c r="D2238" s="19"/>
      <c r="E2238" s="26"/>
      <c r="F2238" s="435">
        <f t="shared" si="27"/>
        <v>0</v>
      </c>
      <c r="G2238" s="171"/>
      <c r="H2238" s="171"/>
      <c r="I2238" s="402"/>
      <c r="J2238" s="403"/>
      <c r="K2238" s="403"/>
      <c r="L2238" s="403"/>
      <c r="M2238" s="403"/>
      <c r="N2238" s="404"/>
      <c r="O2238" s="402"/>
      <c r="P2238" s="403"/>
      <c r="Q2238" s="403"/>
      <c r="R2238" s="403"/>
      <c r="S2238" s="403"/>
      <c r="T2238" s="404"/>
      <c r="U2238" s="410"/>
      <c r="V2238" s="410"/>
      <c r="W2238" s="410"/>
      <c r="X2238" s="410"/>
      <c r="Y2238" s="410"/>
      <c r="Z2238" s="410"/>
    </row>
    <row r="2239" spans="1:26" x14ac:dyDescent="0.25">
      <c r="A2239" s="19"/>
      <c r="B2239" s="18"/>
      <c r="C2239" s="19"/>
      <c r="D2239" s="19"/>
      <c r="E2239" s="26"/>
      <c r="F2239" s="435">
        <f t="shared" si="27"/>
        <v>0</v>
      </c>
      <c r="G2239" s="171"/>
      <c r="H2239" s="171"/>
      <c r="I2239" s="402"/>
      <c r="J2239" s="403"/>
      <c r="K2239" s="403"/>
      <c r="L2239" s="403"/>
      <c r="M2239" s="403"/>
      <c r="N2239" s="404"/>
      <c r="O2239" s="402"/>
      <c r="P2239" s="403"/>
      <c r="Q2239" s="403"/>
      <c r="R2239" s="403"/>
      <c r="S2239" s="403"/>
      <c r="T2239" s="404"/>
      <c r="U2239" s="410"/>
      <c r="V2239" s="410"/>
      <c r="W2239" s="410"/>
      <c r="X2239" s="410"/>
      <c r="Y2239" s="410"/>
      <c r="Z2239" s="410"/>
    </row>
    <row r="2240" spans="1:26" x14ac:dyDescent="0.25">
      <c r="A2240" s="19"/>
      <c r="B2240" s="18"/>
      <c r="C2240" s="19"/>
      <c r="D2240" s="19"/>
      <c r="E2240" s="26"/>
      <c r="F2240" s="435">
        <f t="shared" si="27"/>
        <v>0</v>
      </c>
      <c r="G2240" s="171"/>
      <c r="H2240" s="171"/>
      <c r="I2240" s="402"/>
      <c r="J2240" s="403"/>
      <c r="K2240" s="403"/>
      <c r="L2240" s="403"/>
      <c r="M2240" s="403"/>
      <c r="N2240" s="404"/>
      <c r="O2240" s="402"/>
      <c r="P2240" s="403"/>
      <c r="Q2240" s="403"/>
      <c r="R2240" s="403"/>
      <c r="S2240" s="403"/>
      <c r="T2240" s="404"/>
      <c r="U2240" s="410"/>
      <c r="V2240" s="410"/>
      <c r="W2240" s="410"/>
      <c r="X2240" s="410"/>
      <c r="Y2240" s="410"/>
      <c r="Z2240" s="410"/>
    </row>
    <row r="2241" spans="1:26" x14ac:dyDescent="0.25">
      <c r="A2241" s="19"/>
      <c r="B2241" s="18"/>
      <c r="C2241" s="19"/>
      <c r="D2241" s="19"/>
      <c r="E2241" s="26"/>
      <c r="F2241" s="435">
        <f t="shared" si="27"/>
        <v>0</v>
      </c>
      <c r="G2241" s="171"/>
      <c r="H2241" s="171"/>
      <c r="I2241" s="402"/>
      <c r="J2241" s="403"/>
      <c r="K2241" s="403"/>
      <c r="L2241" s="403"/>
      <c r="M2241" s="403"/>
      <c r="N2241" s="404"/>
      <c r="O2241" s="402"/>
      <c r="P2241" s="403"/>
      <c r="Q2241" s="403"/>
      <c r="R2241" s="403"/>
      <c r="S2241" s="403"/>
      <c r="T2241" s="404"/>
      <c r="U2241" s="410"/>
      <c r="V2241" s="410"/>
      <c r="W2241" s="410"/>
      <c r="X2241" s="410"/>
      <c r="Y2241" s="410"/>
      <c r="Z2241" s="410"/>
    </row>
    <row r="2242" spans="1:26" x14ac:dyDescent="0.25">
      <c r="A2242" s="19"/>
      <c r="B2242" s="18"/>
      <c r="C2242" s="19"/>
      <c r="D2242" s="19"/>
      <c r="E2242" s="26"/>
      <c r="F2242" s="435">
        <f t="shared" si="27"/>
        <v>0</v>
      </c>
      <c r="G2242" s="171"/>
      <c r="H2242" s="171"/>
      <c r="I2242" s="402"/>
      <c r="J2242" s="403"/>
      <c r="K2242" s="403"/>
      <c r="L2242" s="403"/>
      <c r="M2242" s="403"/>
      <c r="N2242" s="404"/>
      <c r="O2242" s="402"/>
      <c r="P2242" s="403"/>
      <c r="Q2242" s="403"/>
      <c r="R2242" s="403"/>
      <c r="S2242" s="403"/>
      <c r="T2242" s="404"/>
      <c r="U2242" s="410"/>
      <c r="V2242" s="410"/>
      <c r="W2242" s="410"/>
      <c r="X2242" s="410"/>
      <c r="Y2242" s="410"/>
      <c r="Z2242" s="410"/>
    </row>
    <row r="2243" spans="1:26" x14ac:dyDescent="0.25">
      <c r="A2243" s="19"/>
      <c r="B2243" s="18"/>
      <c r="C2243" s="19"/>
      <c r="D2243" s="19"/>
      <c r="E2243" s="26"/>
      <c r="F2243" s="435">
        <f t="shared" si="27"/>
        <v>0</v>
      </c>
      <c r="G2243" s="171"/>
      <c r="H2243" s="171"/>
      <c r="I2243" s="402"/>
      <c r="J2243" s="403"/>
      <c r="K2243" s="403"/>
      <c r="L2243" s="403"/>
      <c r="M2243" s="403"/>
      <c r="N2243" s="404"/>
      <c r="O2243" s="402"/>
      <c r="P2243" s="403"/>
      <c r="Q2243" s="403"/>
      <c r="R2243" s="403"/>
      <c r="S2243" s="403"/>
      <c r="T2243" s="404"/>
      <c r="U2243" s="410"/>
      <c r="V2243" s="410"/>
      <c r="W2243" s="410"/>
      <c r="X2243" s="410"/>
      <c r="Y2243" s="410"/>
      <c r="Z2243" s="410"/>
    </row>
    <row r="2244" spans="1:26" x14ac:dyDescent="0.25">
      <c r="A2244" s="19"/>
      <c r="B2244" s="18"/>
      <c r="C2244" s="19"/>
      <c r="D2244" s="19"/>
      <c r="E2244" s="26"/>
      <c r="F2244" s="435">
        <f t="shared" si="27"/>
        <v>0</v>
      </c>
      <c r="G2244" s="171"/>
      <c r="H2244" s="171"/>
      <c r="I2244" s="402"/>
      <c r="J2244" s="403"/>
      <c r="K2244" s="403"/>
      <c r="L2244" s="403"/>
      <c r="M2244" s="403"/>
      <c r="N2244" s="404"/>
      <c r="O2244" s="402"/>
      <c r="P2244" s="403"/>
      <c r="Q2244" s="403"/>
      <c r="R2244" s="403"/>
      <c r="S2244" s="403"/>
      <c r="T2244" s="404"/>
      <c r="U2244" s="410"/>
      <c r="V2244" s="410"/>
      <c r="W2244" s="410"/>
      <c r="X2244" s="410"/>
      <c r="Y2244" s="410"/>
      <c r="Z2244" s="410"/>
    </row>
    <row r="2245" spans="1:26" x14ac:dyDescent="0.25">
      <c r="A2245" s="19"/>
      <c r="B2245" s="18"/>
      <c r="C2245" s="19"/>
      <c r="D2245" s="19"/>
      <c r="E2245" s="26"/>
      <c r="F2245" s="435">
        <f t="shared" si="27"/>
        <v>0</v>
      </c>
      <c r="G2245" s="171"/>
      <c r="H2245" s="171"/>
      <c r="I2245" s="402"/>
      <c r="J2245" s="403"/>
      <c r="K2245" s="403"/>
      <c r="L2245" s="403"/>
      <c r="M2245" s="403"/>
      <c r="N2245" s="404"/>
      <c r="O2245" s="402"/>
      <c r="P2245" s="403"/>
      <c r="Q2245" s="403"/>
      <c r="R2245" s="403"/>
      <c r="S2245" s="403"/>
      <c r="T2245" s="404"/>
      <c r="U2245" s="410"/>
      <c r="V2245" s="410"/>
      <c r="W2245" s="410"/>
      <c r="X2245" s="410"/>
      <c r="Y2245" s="410"/>
      <c r="Z2245" s="410"/>
    </row>
    <row r="2246" spans="1:26" x14ac:dyDescent="0.25">
      <c r="A2246" s="19"/>
      <c r="B2246" s="18"/>
      <c r="C2246" s="19"/>
      <c r="D2246" s="19"/>
      <c r="E2246" s="26"/>
      <c r="F2246" s="435">
        <f t="shared" si="27"/>
        <v>0</v>
      </c>
      <c r="G2246" s="171"/>
      <c r="H2246" s="171"/>
      <c r="I2246" s="402"/>
      <c r="J2246" s="403"/>
      <c r="K2246" s="403"/>
      <c r="L2246" s="403"/>
      <c r="M2246" s="403"/>
      <c r="N2246" s="404"/>
      <c r="O2246" s="402"/>
      <c r="P2246" s="403"/>
      <c r="Q2246" s="403"/>
      <c r="R2246" s="403"/>
      <c r="S2246" s="403"/>
      <c r="T2246" s="404"/>
      <c r="U2246" s="410"/>
      <c r="V2246" s="410"/>
      <c r="W2246" s="410"/>
      <c r="X2246" s="410"/>
      <c r="Y2246" s="410"/>
      <c r="Z2246" s="410"/>
    </row>
    <row r="2247" spans="1:26" x14ac:dyDescent="0.25">
      <c r="A2247" s="19"/>
      <c r="B2247" s="18"/>
      <c r="C2247" s="19"/>
      <c r="D2247" s="19"/>
      <c r="E2247" s="26"/>
      <c r="F2247" s="435">
        <f t="shared" si="27"/>
        <v>0</v>
      </c>
      <c r="G2247" s="171"/>
      <c r="H2247" s="171"/>
      <c r="I2247" s="402"/>
      <c r="J2247" s="403"/>
      <c r="K2247" s="403"/>
      <c r="L2247" s="403"/>
      <c r="M2247" s="403"/>
      <c r="N2247" s="404"/>
      <c r="O2247" s="402"/>
      <c r="P2247" s="403"/>
      <c r="Q2247" s="403"/>
      <c r="R2247" s="403"/>
      <c r="S2247" s="403"/>
      <c r="T2247" s="404"/>
      <c r="U2247" s="410"/>
      <c r="V2247" s="410"/>
      <c r="W2247" s="410"/>
      <c r="X2247" s="410"/>
      <c r="Y2247" s="410"/>
      <c r="Z2247" s="410"/>
    </row>
    <row r="2248" spans="1:26" x14ac:dyDescent="0.25">
      <c r="A2248" s="19"/>
      <c r="B2248" s="18"/>
      <c r="C2248" s="19"/>
      <c r="D2248" s="19"/>
      <c r="E2248" s="26"/>
      <c r="F2248" s="435">
        <f t="shared" si="27"/>
        <v>0</v>
      </c>
      <c r="G2248" s="171"/>
      <c r="H2248" s="171"/>
      <c r="I2248" s="402"/>
      <c r="J2248" s="403"/>
      <c r="K2248" s="403"/>
      <c r="L2248" s="403"/>
      <c r="M2248" s="403"/>
      <c r="N2248" s="404"/>
      <c r="O2248" s="402"/>
      <c r="P2248" s="403"/>
      <c r="Q2248" s="403"/>
      <c r="R2248" s="403"/>
      <c r="S2248" s="403"/>
      <c r="T2248" s="404"/>
      <c r="U2248" s="410"/>
      <c r="V2248" s="410"/>
      <c r="W2248" s="410"/>
      <c r="X2248" s="410"/>
      <c r="Y2248" s="410"/>
      <c r="Z2248" s="410"/>
    </row>
    <row r="2249" spans="1:26" x14ac:dyDescent="0.25">
      <c r="A2249" s="19"/>
      <c r="B2249" s="18"/>
      <c r="C2249" s="19"/>
      <c r="D2249" s="19"/>
      <c r="E2249" s="26"/>
      <c r="F2249" s="435">
        <f t="shared" si="27"/>
        <v>0</v>
      </c>
      <c r="G2249" s="171"/>
      <c r="H2249" s="171"/>
      <c r="I2249" s="402"/>
      <c r="J2249" s="403"/>
      <c r="K2249" s="403"/>
      <c r="L2249" s="403"/>
      <c r="M2249" s="403"/>
      <c r="N2249" s="404"/>
      <c r="O2249" s="402"/>
      <c r="P2249" s="403"/>
      <c r="Q2249" s="403"/>
      <c r="R2249" s="403"/>
      <c r="S2249" s="403"/>
      <c r="T2249" s="404"/>
      <c r="U2249" s="410"/>
      <c r="V2249" s="410"/>
      <c r="W2249" s="410"/>
      <c r="X2249" s="410"/>
      <c r="Y2249" s="410"/>
      <c r="Z2249" s="410"/>
    </row>
    <row r="2250" spans="1:26" x14ac:dyDescent="0.25">
      <c r="A2250" s="19"/>
      <c r="B2250" s="18"/>
      <c r="C2250" s="19"/>
      <c r="D2250" s="19"/>
      <c r="E2250" s="26"/>
      <c r="F2250" s="435">
        <f t="shared" si="27"/>
        <v>0</v>
      </c>
      <c r="G2250" s="171"/>
      <c r="H2250" s="171"/>
      <c r="I2250" s="402"/>
      <c r="J2250" s="403"/>
      <c r="K2250" s="403"/>
      <c r="L2250" s="403"/>
      <c r="M2250" s="403"/>
      <c r="N2250" s="404"/>
      <c r="O2250" s="402"/>
      <c r="P2250" s="403"/>
      <c r="Q2250" s="403"/>
      <c r="R2250" s="403"/>
      <c r="S2250" s="403"/>
      <c r="T2250" s="404"/>
      <c r="U2250" s="410"/>
      <c r="V2250" s="410"/>
      <c r="W2250" s="410"/>
      <c r="X2250" s="410"/>
      <c r="Y2250" s="410"/>
      <c r="Z2250" s="410"/>
    </row>
    <row r="2251" spans="1:26" x14ac:dyDescent="0.25">
      <c r="A2251" s="19"/>
      <c r="B2251" s="18"/>
      <c r="C2251" s="19"/>
      <c r="D2251" s="19"/>
      <c r="E2251" s="26"/>
      <c r="F2251" s="435">
        <f t="shared" si="27"/>
        <v>0</v>
      </c>
      <c r="G2251" s="171"/>
      <c r="H2251" s="171"/>
      <c r="I2251" s="402"/>
      <c r="J2251" s="403"/>
      <c r="K2251" s="403"/>
      <c r="L2251" s="403"/>
      <c r="M2251" s="403"/>
      <c r="N2251" s="404"/>
      <c r="O2251" s="402"/>
      <c r="P2251" s="403"/>
      <c r="Q2251" s="403"/>
      <c r="R2251" s="403"/>
      <c r="S2251" s="403"/>
      <c r="T2251" s="404"/>
      <c r="U2251" s="410"/>
      <c r="V2251" s="410"/>
      <c r="W2251" s="410"/>
      <c r="X2251" s="410"/>
      <c r="Y2251" s="410"/>
      <c r="Z2251" s="410"/>
    </row>
    <row r="2252" spans="1:26" x14ac:dyDescent="0.25">
      <c r="A2252" s="19"/>
      <c r="B2252" s="18"/>
      <c r="C2252" s="19"/>
      <c r="D2252" s="19"/>
      <c r="E2252" s="26"/>
      <c r="F2252" s="435">
        <f t="shared" si="27"/>
        <v>0</v>
      </c>
      <c r="G2252" s="171"/>
      <c r="H2252" s="171"/>
      <c r="I2252" s="402"/>
      <c r="J2252" s="403"/>
      <c r="K2252" s="403"/>
      <c r="L2252" s="403"/>
      <c r="M2252" s="403"/>
      <c r="N2252" s="404"/>
      <c r="O2252" s="402"/>
      <c r="P2252" s="403"/>
      <c r="Q2252" s="403"/>
      <c r="R2252" s="403"/>
      <c r="S2252" s="403"/>
      <c r="T2252" s="404"/>
      <c r="U2252" s="410"/>
      <c r="V2252" s="410"/>
      <c r="W2252" s="410"/>
      <c r="X2252" s="410"/>
      <c r="Y2252" s="410"/>
      <c r="Z2252" s="410"/>
    </row>
    <row r="2253" spans="1:26" x14ac:dyDescent="0.25">
      <c r="A2253" s="19"/>
      <c r="B2253" s="18"/>
      <c r="C2253" s="19"/>
      <c r="D2253" s="19"/>
      <c r="E2253" s="26"/>
      <c r="F2253" s="435">
        <f t="shared" si="27"/>
        <v>0</v>
      </c>
      <c r="G2253" s="171"/>
      <c r="H2253" s="171"/>
      <c r="I2253" s="402"/>
      <c r="J2253" s="403"/>
      <c r="K2253" s="403"/>
      <c r="L2253" s="403"/>
      <c r="M2253" s="403"/>
      <c r="N2253" s="404"/>
      <c r="O2253" s="402"/>
      <c r="P2253" s="403"/>
      <c r="Q2253" s="403"/>
      <c r="R2253" s="403"/>
      <c r="S2253" s="403"/>
      <c r="T2253" s="404"/>
      <c r="U2253" s="410"/>
      <c r="V2253" s="410"/>
      <c r="W2253" s="410"/>
      <c r="X2253" s="410"/>
      <c r="Y2253" s="410"/>
      <c r="Z2253" s="410"/>
    </row>
    <row r="2254" spans="1:26" x14ac:dyDescent="0.25">
      <c r="A2254" s="19"/>
      <c r="B2254" s="18"/>
      <c r="C2254" s="19"/>
      <c r="D2254" s="19"/>
      <c r="E2254" s="26"/>
      <c r="F2254" s="435">
        <f t="shared" si="27"/>
        <v>0</v>
      </c>
      <c r="G2254" s="171"/>
      <c r="H2254" s="171"/>
      <c r="I2254" s="402"/>
      <c r="J2254" s="403"/>
      <c r="K2254" s="403"/>
      <c r="L2254" s="403"/>
      <c r="M2254" s="403"/>
      <c r="N2254" s="404"/>
      <c r="O2254" s="402"/>
      <c r="P2254" s="403"/>
      <c r="Q2254" s="403"/>
      <c r="R2254" s="403"/>
      <c r="S2254" s="403"/>
      <c r="T2254" s="404"/>
      <c r="U2254" s="410"/>
      <c r="V2254" s="410"/>
      <c r="W2254" s="410"/>
      <c r="X2254" s="410"/>
      <c r="Y2254" s="410"/>
      <c r="Z2254" s="410"/>
    </row>
    <row r="2255" spans="1:26" x14ac:dyDescent="0.25">
      <c r="A2255" s="19"/>
      <c r="B2255" s="18"/>
      <c r="C2255" s="19"/>
      <c r="D2255" s="19"/>
      <c r="E2255" s="26"/>
      <c r="F2255" s="435">
        <f t="shared" si="27"/>
        <v>0</v>
      </c>
      <c r="G2255" s="171"/>
      <c r="H2255" s="171"/>
      <c r="I2255" s="402"/>
      <c r="J2255" s="403"/>
      <c r="K2255" s="403"/>
      <c r="L2255" s="403"/>
      <c r="M2255" s="403"/>
      <c r="N2255" s="404"/>
      <c r="O2255" s="402"/>
      <c r="P2255" s="403"/>
      <c r="Q2255" s="403"/>
      <c r="R2255" s="403"/>
      <c r="S2255" s="403"/>
      <c r="T2255" s="404"/>
      <c r="U2255" s="410"/>
      <c r="V2255" s="410"/>
      <c r="W2255" s="410"/>
      <c r="X2255" s="410"/>
      <c r="Y2255" s="410"/>
      <c r="Z2255" s="410"/>
    </row>
    <row r="2256" spans="1:26" x14ac:dyDescent="0.25">
      <c r="A2256" s="19"/>
      <c r="B2256" s="18"/>
      <c r="C2256" s="19"/>
      <c r="D2256" s="19"/>
      <c r="E2256" s="26"/>
      <c r="F2256" s="435">
        <f t="shared" si="27"/>
        <v>0</v>
      </c>
      <c r="G2256" s="171"/>
      <c r="H2256" s="171"/>
      <c r="I2256" s="402"/>
      <c r="J2256" s="403"/>
      <c r="K2256" s="403"/>
      <c r="L2256" s="403"/>
      <c r="M2256" s="403"/>
      <c r="N2256" s="404"/>
      <c r="O2256" s="402"/>
      <c r="P2256" s="403"/>
      <c r="Q2256" s="403"/>
      <c r="R2256" s="403"/>
      <c r="S2256" s="403"/>
      <c r="T2256" s="404"/>
      <c r="U2256" s="410"/>
      <c r="V2256" s="410"/>
      <c r="W2256" s="410"/>
      <c r="X2256" s="410"/>
      <c r="Y2256" s="410"/>
      <c r="Z2256" s="410"/>
    </row>
    <row r="2257" spans="1:26" x14ac:dyDescent="0.25">
      <c r="A2257" s="19"/>
      <c r="B2257" s="18"/>
      <c r="C2257" s="19"/>
      <c r="D2257" s="19"/>
      <c r="E2257" s="26"/>
      <c r="F2257" s="435">
        <f t="shared" si="27"/>
        <v>0</v>
      </c>
      <c r="G2257" s="171"/>
      <c r="H2257" s="171"/>
      <c r="I2257" s="402"/>
      <c r="J2257" s="403"/>
      <c r="K2257" s="403"/>
      <c r="L2257" s="403"/>
      <c r="M2257" s="403"/>
      <c r="N2257" s="404"/>
      <c r="O2257" s="402"/>
      <c r="P2257" s="403"/>
      <c r="Q2257" s="403"/>
      <c r="R2257" s="403"/>
      <c r="S2257" s="403"/>
      <c r="T2257" s="404"/>
      <c r="U2257" s="410"/>
      <c r="V2257" s="410"/>
      <c r="W2257" s="410"/>
      <c r="X2257" s="410"/>
      <c r="Y2257" s="410"/>
      <c r="Z2257" s="410"/>
    </row>
    <row r="2258" spans="1:26" x14ac:dyDescent="0.25">
      <c r="A2258" s="19"/>
      <c r="B2258" s="18"/>
      <c r="C2258" s="19"/>
      <c r="D2258" s="19"/>
      <c r="E2258" s="26"/>
      <c r="F2258" s="435">
        <f t="shared" si="27"/>
        <v>0</v>
      </c>
      <c r="G2258" s="171"/>
      <c r="H2258" s="171"/>
      <c r="I2258" s="402"/>
      <c r="J2258" s="403"/>
      <c r="K2258" s="403"/>
      <c r="L2258" s="403"/>
      <c r="M2258" s="403"/>
      <c r="N2258" s="404"/>
      <c r="O2258" s="402"/>
      <c r="P2258" s="403"/>
      <c r="Q2258" s="403"/>
      <c r="R2258" s="403"/>
      <c r="S2258" s="403"/>
      <c r="T2258" s="404"/>
      <c r="U2258" s="410"/>
      <c r="V2258" s="410"/>
      <c r="W2258" s="410"/>
      <c r="X2258" s="410"/>
      <c r="Y2258" s="410"/>
      <c r="Z2258" s="410"/>
    </row>
    <row r="2259" spans="1:26" x14ac:dyDescent="0.25">
      <c r="A2259" s="19"/>
      <c r="B2259" s="18"/>
      <c r="C2259" s="19"/>
      <c r="D2259" s="19"/>
      <c r="E2259" s="26"/>
      <c r="F2259" s="435">
        <f t="shared" si="27"/>
        <v>0</v>
      </c>
      <c r="G2259" s="171"/>
      <c r="H2259" s="171"/>
      <c r="I2259" s="402"/>
      <c r="J2259" s="403"/>
      <c r="K2259" s="403"/>
      <c r="L2259" s="403"/>
      <c r="M2259" s="403"/>
      <c r="N2259" s="404"/>
      <c r="O2259" s="402"/>
      <c r="P2259" s="403"/>
      <c r="Q2259" s="403"/>
      <c r="R2259" s="403"/>
      <c r="S2259" s="403"/>
      <c r="T2259" s="404"/>
      <c r="U2259" s="410"/>
      <c r="V2259" s="410"/>
      <c r="W2259" s="410"/>
      <c r="X2259" s="410"/>
      <c r="Y2259" s="410"/>
      <c r="Z2259" s="410"/>
    </row>
    <row r="2260" spans="1:26" x14ac:dyDescent="0.25">
      <c r="A2260" s="19"/>
      <c r="B2260" s="18"/>
      <c r="C2260" s="19"/>
      <c r="D2260" s="19"/>
      <c r="E2260" s="26"/>
      <c r="F2260" s="435">
        <f t="shared" si="27"/>
        <v>0</v>
      </c>
      <c r="G2260" s="171"/>
      <c r="H2260" s="171"/>
      <c r="I2260" s="402"/>
      <c r="J2260" s="403"/>
      <c r="K2260" s="403"/>
      <c r="L2260" s="403"/>
      <c r="M2260" s="403"/>
      <c r="N2260" s="404"/>
      <c r="O2260" s="402"/>
      <c r="P2260" s="403"/>
      <c r="Q2260" s="403"/>
      <c r="R2260" s="403"/>
      <c r="S2260" s="403"/>
      <c r="T2260" s="404"/>
      <c r="U2260" s="410"/>
      <c r="V2260" s="410"/>
      <c r="W2260" s="410"/>
      <c r="X2260" s="410"/>
      <c r="Y2260" s="410"/>
      <c r="Z2260" s="410"/>
    </row>
    <row r="2261" spans="1:26" x14ac:dyDescent="0.25">
      <c r="A2261" s="19"/>
      <c r="B2261" s="18"/>
      <c r="C2261" s="19"/>
      <c r="D2261" s="19"/>
      <c r="E2261" s="26"/>
      <c r="F2261" s="435">
        <f t="shared" si="27"/>
        <v>0</v>
      </c>
      <c r="G2261" s="171"/>
      <c r="H2261" s="171"/>
      <c r="I2261" s="402"/>
      <c r="J2261" s="403"/>
      <c r="K2261" s="403"/>
      <c r="L2261" s="403"/>
      <c r="M2261" s="403"/>
      <c r="N2261" s="404"/>
      <c r="O2261" s="402"/>
      <c r="P2261" s="403"/>
      <c r="Q2261" s="403"/>
      <c r="R2261" s="403"/>
      <c r="S2261" s="403"/>
      <c r="T2261" s="404"/>
      <c r="U2261" s="410"/>
      <c r="V2261" s="410"/>
      <c r="W2261" s="410"/>
      <c r="X2261" s="410"/>
      <c r="Y2261" s="410"/>
      <c r="Z2261" s="410"/>
    </row>
    <row r="2262" spans="1:26" x14ac:dyDescent="0.25">
      <c r="A2262" s="19"/>
      <c r="B2262" s="18"/>
      <c r="C2262" s="19"/>
      <c r="D2262" s="19"/>
      <c r="E2262" s="26"/>
      <c r="F2262" s="435">
        <f t="shared" si="27"/>
        <v>0</v>
      </c>
      <c r="G2262" s="171"/>
      <c r="H2262" s="171"/>
      <c r="I2262" s="402"/>
      <c r="J2262" s="403"/>
      <c r="K2262" s="403"/>
      <c r="L2262" s="403"/>
      <c r="M2262" s="403"/>
      <c r="N2262" s="404"/>
      <c r="O2262" s="402"/>
      <c r="P2262" s="403"/>
      <c r="Q2262" s="403"/>
      <c r="R2262" s="403"/>
      <c r="S2262" s="403"/>
      <c r="T2262" s="404"/>
      <c r="U2262" s="410"/>
      <c r="V2262" s="410"/>
      <c r="W2262" s="410"/>
      <c r="X2262" s="410"/>
      <c r="Y2262" s="410"/>
      <c r="Z2262" s="410"/>
    </row>
    <row r="2263" spans="1:26" x14ac:dyDescent="0.25">
      <c r="A2263" s="19"/>
      <c r="B2263" s="18"/>
      <c r="C2263" s="19"/>
      <c r="D2263" s="19"/>
      <c r="E2263" s="26"/>
      <c r="F2263" s="435">
        <f t="shared" si="27"/>
        <v>0</v>
      </c>
      <c r="G2263" s="171"/>
      <c r="H2263" s="171"/>
      <c r="I2263" s="402"/>
      <c r="J2263" s="403"/>
      <c r="K2263" s="403"/>
      <c r="L2263" s="403"/>
      <c r="M2263" s="403"/>
      <c r="N2263" s="404"/>
      <c r="O2263" s="402"/>
      <c r="P2263" s="403"/>
      <c r="Q2263" s="403"/>
      <c r="R2263" s="403"/>
      <c r="S2263" s="403"/>
      <c r="T2263" s="404"/>
      <c r="U2263" s="410"/>
      <c r="V2263" s="410"/>
      <c r="W2263" s="410"/>
      <c r="X2263" s="410"/>
      <c r="Y2263" s="410"/>
      <c r="Z2263" s="410"/>
    </row>
    <row r="2264" spans="1:26" x14ac:dyDescent="0.25">
      <c r="A2264" s="19"/>
      <c r="B2264" s="18"/>
      <c r="C2264" s="19"/>
      <c r="D2264" s="19"/>
      <c r="E2264" s="26"/>
      <c r="F2264" s="435">
        <f t="shared" si="27"/>
        <v>0</v>
      </c>
      <c r="G2264" s="171"/>
      <c r="H2264" s="171"/>
      <c r="I2264" s="402"/>
      <c r="J2264" s="403"/>
      <c r="K2264" s="403"/>
      <c r="L2264" s="403"/>
      <c r="M2264" s="403"/>
      <c r="N2264" s="404"/>
      <c r="O2264" s="402"/>
      <c r="P2264" s="403"/>
      <c r="Q2264" s="403"/>
      <c r="R2264" s="403"/>
      <c r="S2264" s="403"/>
      <c r="T2264" s="404"/>
      <c r="U2264" s="410"/>
      <c r="V2264" s="410"/>
      <c r="W2264" s="410"/>
      <c r="X2264" s="410"/>
      <c r="Y2264" s="410"/>
      <c r="Z2264" s="410"/>
    </row>
    <row r="2265" spans="1:26" x14ac:dyDescent="0.25">
      <c r="A2265" s="19"/>
      <c r="B2265" s="18"/>
      <c r="C2265" s="19"/>
      <c r="D2265" s="19"/>
      <c r="E2265" s="26"/>
      <c r="F2265" s="435">
        <f t="shared" si="27"/>
        <v>0</v>
      </c>
      <c r="G2265" s="171"/>
      <c r="H2265" s="171"/>
      <c r="I2265" s="402"/>
      <c r="J2265" s="403"/>
      <c r="K2265" s="403"/>
      <c r="L2265" s="403"/>
      <c r="M2265" s="403"/>
      <c r="N2265" s="404"/>
      <c r="O2265" s="402"/>
      <c r="P2265" s="403"/>
      <c r="Q2265" s="403"/>
      <c r="R2265" s="403"/>
      <c r="S2265" s="403"/>
      <c r="T2265" s="404"/>
      <c r="U2265" s="410"/>
      <c r="V2265" s="410"/>
      <c r="W2265" s="410"/>
      <c r="X2265" s="410"/>
      <c r="Y2265" s="410"/>
      <c r="Z2265" s="410"/>
    </row>
    <row r="2266" spans="1:26" x14ac:dyDescent="0.25">
      <c r="A2266" s="19"/>
      <c r="B2266" s="18"/>
      <c r="C2266" s="19"/>
      <c r="D2266" s="19"/>
      <c r="E2266" s="26"/>
      <c r="F2266" s="435">
        <f t="shared" si="27"/>
        <v>0</v>
      </c>
      <c r="G2266" s="171"/>
      <c r="H2266" s="171"/>
      <c r="I2266" s="402"/>
      <c r="J2266" s="403"/>
      <c r="K2266" s="403"/>
      <c r="L2266" s="403"/>
      <c r="M2266" s="403"/>
      <c r="N2266" s="404"/>
      <c r="O2266" s="402"/>
      <c r="P2266" s="403"/>
      <c r="Q2266" s="403"/>
      <c r="R2266" s="403"/>
      <c r="S2266" s="403"/>
      <c r="T2266" s="404"/>
      <c r="U2266" s="410"/>
      <c r="V2266" s="410"/>
      <c r="W2266" s="410"/>
      <c r="X2266" s="410"/>
      <c r="Y2266" s="410"/>
      <c r="Z2266" s="410"/>
    </row>
    <row r="2267" spans="1:26" x14ac:dyDescent="0.25">
      <c r="A2267" s="19"/>
      <c r="B2267" s="18"/>
      <c r="C2267" s="19"/>
      <c r="D2267" s="19"/>
      <c r="E2267" s="26"/>
      <c r="F2267" s="435">
        <f t="shared" si="27"/>
        <v>0</v>
      </c>
      <c r="G2267" s="171"/>
      <c r="H2267" s="171"/>
      <c r="I2267" s="402"/>
      <c r="J2267" s="403"/>
      <c r="K2267" s="403"/>
      <c r="L2267" s="403"/>
      <c r="M2267" s="403"/>
      <c r="N2267" s="404"/>
      <c r="O2267" s="402"/>
      <c r="P2267" s="403"/>
      <c r="Q2267" s="403"/>
      <c r="R2267" s="403"/>
      <c r="S2267" s="403"/>
      <c r="T2267" s="404"/>
      <c r="U2267" s="410"/>
      <c r="V2267" s="410"/>
      <c r="W2267" s="410"/>
      <c r="X2267" s="410"/>
      <c r="Y2267" s="410"/>
      <c r="Z2267" s="410"/>
    </row>
    <row r="2268" spans="1:26" x14ac:dyDescent="0.25">
      <c r="A2268" s="19"/>
      <c r="B2268" s="18"/>
      <c r="C2268" s="19"/>
      <c r="D2268" s="19"/>
      <c r="E2268" s="26"/>
      <c r="F2268" s="435">
        <f t="shared" si="27"/>
        <v>0</v>
      </c>
      <c r="G2268" s="171"/>
      <c r="H2268" s="171"/>
      <c r="I2268" s="402"/>
      <c r="J2268" s="403"/>
      <c r="K2268" s="403"/>
      <c r="L2268" s="403"/>
      <c r="M2268" s="403"/>
      <c r="N2268" s="404"/>
      <c r="O2268" s="402"/>
      <c r="P2268" s="403"/>
      <c r="Q2268" s="403"/>
      <c r="R2268" s="403"/>
      <c r="S2268" s="403"/>
      <c r="T2268" s="404"/>
      <c r="U2268" s="410"/>
      <c r="V2268" s="410"/>
      <c r="W2268" s="410"/>
      <c r="X2268" s="410"/>
      <c r="Y2268" s="410"/>
      <c r="Z2268" s="410"/>
    </row>
    <row r="2269" spans="1:26" x14ac:dyDescent="0.25">
      <c r="A2269" s="19"/>
      <c r="B2269" s="18"/>
      <c r="C2269" s="19"/>
      <c r="D2269" s="19"/>
      <c r="E2269" s="26"/>
      <c r="F2269" s="435">
        <f t="shared" si="27"/>
        <v>0</v>
      </c>
      <c r="G2269" s="171"/>
      <c r="H2269" s="171"/>
      <c r="I2269" s="402"/>
      <c r="J2269" s="403"/>
      <c r="K2269" s="403"/>
      <c r="L2269" s="403"/>
      <c r="M2269" s="403"/>
      <c r="N2269" s="404"/>
      <c r="O2269" s="402"/>
      <c r="P2269" s="403"/>
      <c r="Q2269" s="403"/>
      <c r="R2269" s="403"/>
      <c r="S2269" s="403"/>
      <c r="T2269" s="404"/>
      <c r="U2269" s="410"/>
      <c r="V2269" s="410"/>
      <c r="W2269" s="410"/>
      <c r="X2269" s="410"/>
      <c r="Y2269" s="410"/>
      <c r="Z2269" s="410"/>
    </row>
    <row r="2270" spans="1:26" x14ac:dyDescent="0.25">
      <c r="A2270" s="19"/>
      <c r="B2270" s="18"/>
      <c r="C2270" s="19"/>
      <c r="D2270" s="19"/>
      <c r="E2270" s="26"/>
      <c r="F2270" s="435">
        <f t="shared" si="27"/>
        <v>0</v>
      </c>
      <c r="G2270" s="171"/>
      <c r="H2270" s="171"/>
      <c r="I2270" s="402"/>
      <c r="J2270" s="403"/>
      <c r="K2270" s="403"/>
      <c r="L2270" s="403"/>
      <c r="M2270" s="403"/>
      <c r="N2270" s="404"/>
      <c r="O2270" s="402"/>
      <c r="P2270" s="403"/>
      <c r="Q2270" s="403"/>
      <c r="R2270" s="403"/>
      <c r="S2270" s="403"/>
      <c r="T2270" s="404"/>
      <c r="U2270" s="410"/>
      <c r="V2270" s="410"/>
      <c r="W2270" s="410"/>
      <c r="X2270" s="410"/>
      <c r="Y2270" s="410"/>
      <c r="Z2270" s="410"/>
    </row>
    <row r="2271" spans="1:26" x14ac:dyDescent="0.25">
      <c r="A2271" s="19"/>
      <c r="B2271" s="18"/>
      <c r="C2271" s="19"/>
      <c r="D2271" s="19"/>
      <c r="E2271" s="26"/>
      <c r="F2271" s="435">
        <f t="shared" si="27"/>
        <v>0</v>
      </c>
      <c r="G2271" s="171"/>
      <c r="H2271" s="171"/>
      <c r="I2271" s="402"/>
      <c r="J2271" s="403"/>
      <c r="K2271" s="403"/>
      <c r="L2271" s="403"/>
      <c r="M2271" s="403"/>
      <c r="N2271" s="404"/>
      <c r="O2271" s="402"/>
      <c r="P2271" s="403"/>
      <c r="Q2271" s="403"/>
      <c r="R2271" s="403"/>
      <c r="S2271" s="403"/>
      <c r="T2271" s="404"/>
      <c r="U2271" s="410"/>
      <c r="V2271" s="410"/>
      <c r="W2271" s="410"/>
      <c r="X2271" s="410"/>
      <c r="Y2271" s="410"/>
      <c r="Z2271" s="410"/>
    </row>
    <row r="2272" spans="1:26" x14ac:dyDescent="0.25">
      <c r="A2272" s="19"/>
      <c r="B2272" s="18"/>
      <c r="C2272" s="19"/>
      <c r="D2272" s="19"/>
      <c r="E2272" s="26"/>
      <c r="F2272" s="435">
        <f t="shared" si="27"/>
        <v>0</v>
      </c>
      <c r="G2272" s="171"/>
      <c r="H2272" s="171"/>
      <c r="I2272" s="402"/>
      <c r="J2272" s="403"/>
      <c r="K2272" s="403"/>
      <c r="L2272" s="403"/>
      <c r="M2272" s="403"/>
      <c r="N2272" s="404"/>
      <c r="O2272" s="402"/>
      <c r="P2272" s="403"/>
      <c r="Q2272" s="403"/>
      <c r="R2272" s="403"/>
      <c r="S2272" s="403"/>
      <c r="T2272" s="404"/>
      <c r="U2272" s="410"/>
      <c r="V2272" s="410"/>
      <c r="W2272" s="410"/>
      <c r="X2272" s="410"/>
      <c r="Y2272" s="410"/>
      <c r="Z2272" s="410"/>
    </row>
    <row r="2273" spans="1:26" x14ac:dyDescent="0.25">
      <c r="A2273" s="19"/>
      <c r="B2273" s="18"/>
      <c r="C2273" s="19"/>
      <c r="D2273" s="19"/>
      <c r="E2273" s="26"/>
      <c r="F2273" s="435">
        <f t="shared" si="27"/>
        <v>0</v>
      </c>
      <c r="G2273" s="171"/>
      <c r="H2273" s="171"/>
      <c r="I2273" s="402"/>
      <c r="J2273" s="403"/>
      <c r="K2273" s="403"/>
      <c r="L2273" s="403"/>
      <c r="M2273" s="403"/>
      <c r="N2273" s="404"/>
      <c r="O2273" s="402"/>
      <c r="P2273" s="403"/>
      <c r="Q2273" s="403"/>
      <c r="R2273" s="403"/>
      <c r="S2273" s="403"/>
      <c r="T2273" s="404"/>
      <c r="U2273" s="410"/>
      <c r="V2273" s="410"/>
      <c r="W2273" s="410"/>
      <c r="X2273" s="410"/>
      <c r="Y2273" s="410"/>
      <c r="Z2273" s="410"/>
    </row>
    <row r="2274" spans="1:26" x14ac:dyDescent="0.25">
      <c r="A2274" s="19"/>
      <c r="B2274" s="18"/>
      <c r="C2274" s="19"/>
      <c r="D2274" s="19"/>
      <c r="E2274" s="26"/>
      <c r="F2274" s="435">
        <f t="shared" si="27"/>
        <v>0</v>
      </c>
      <c r="G2274" s="171"/>
      <c r="H2274" s="171"/>
      <c r="I2274" s="402"/>
      <c r="J2274" s="403"/>
      <c r="K2274" s="403"/>
      <c r="L2274" s="403"/>
      <c r="M2274" s="403"/>
      <c r="N2274" s="404"/>
      <c r="O2274" s="402"/>
      <c r="P2274" s="403"/>
      <c r="Q2274" s="403"/>
      <c r="R2274" s="403"/>
      <c r="S2274" s="403"/>
      <c r="T2274" s="404"/>
      <c r="U2274" s="410"/>
      <c r="V2274" s="410"/>
      <c r="W2274" s="410"/>
      <c r="X2274" s="410"/>
      <c r="Y2274" s="410"/>
      <c r="Z2274" s="410"/>
    </row>
    <row r="2275" spans="1:26" x14ac:dyDescent="0.25">
      <c r="A2275" s="19"/>
      <c r="B2275" s="18"/>
      <c r="C2275" s="19"/>
      <c r="D2275" s="19"/>
      <c r="E2275" s="26"/>
      <c r="F2275" s="435">
        <f t="shared" ref="F2275:F2338" si="28">MOD(H2275-G2275,1)</f>
        <v>0</v>
      </c>
      <c r="G2275" s="171"/>
      <c r="H2275" s="171"/>
      <c r="I2275" s="402"/>
      <c r="J2275" s="403"/>
      <c r="K2275" s="403"/>
      <c r="L2275" s="403"/>
      <c r="M2275" s="403"/>
      <c r="N2275" s="404"/>
      <c r="O2275" s="402"/>
      <c r="P2275" s="403"/>
      <c r="Q2275" s="403"/>
      <c r="R2275" s="403"/>
      <c r="S2275" s="403"/>
      <c r="T2275" s="404"/>
      <c r="U2275" s="410"/>
      <c r="V2275" s="410"/>
      <c r="W2275" s="410"/>
      <c r="X2275" s="410"/>
      <c r="Y2275" s="410"/>
      <c r="Z2275" s="410"/>
    </row>
    <row r="2276" spans="1:26" x14ac:dyDescent="0.25">
      <c r="A2276" s="19"/>
      <c r="B2276" s="18"/>
      <c r="C2276" s="19"/>
      <c r="D2276" s="19"/>
      <c r="E2276" s="26"/>
      <c r="F2276" s="435">
        <f t="shared" si="28"/>
        <v>0</v>
      </c>
      <c r="G2276" s="171"/>
      <c r="H2276" s="171"/>
      <c r="I2276" s="402"/>
      <c r="J2276" s="403"/>
      <c r="K2276" s="403"/>
      <c r="L2276" s="403"/>
      <c r="M2276" s="403"/>
      <c r="N2276" s="404"/>
      <c r="O2276" s="402"/>
      <c r="P2276" s="403"/>
      <c r="Q2276" s="403"/>
      <c r="R2276" s="403"/>
      <c r="S2276" s="403"/>
      <c r="T2276" s="404"/>
      <c r="U2276" s="410"/>
      <c r="V2276" s="410"/>
      <c r="W2276" s="410"/>
      <c r="X2276" s="410"/>
      <c r="Y2276" s="410"/>
      <c r="Z2276" s="410"/>
    </row>
    <row r="2277" spans="1:26" x14ac:dyDescent="0.25">
      <c r="A2277" s="19"/>
      <c r="B2277" s="18"/>
      <c r="C2277" s="19"/>
      <c r="D2277" s="19"/>
      <c r="E2277" s="26"/>
      <c r="F2277" s="435">
        <f t="shared" si="28"/>
        <v>0</v>
      </c>
      <c r="G2277" s="171"/>
      <c r="H2277" s="171"/>
      <c r="I2277" s="402"/>
      <c r="J2277" s="403"/>
      <c r="K2277" s="403"/>
      <c r="L2277" s="403"/>
      <c r="M2277" s="403"/>
      <c r="N2277" s="404"/>
      <c r="O2277" s="402"/>
      <c r="P2277" s="403"/>
      <c r="Q2277" s="403"/>
      <c r="R2277" s="403"/>
      <c r="S2277" s="403"/>
      <c r="T2277" s="404"/>
      <c r="U2277" s="410"/>
      <c r="V2277" s="410"/>
      <c r="W2277" s="410"/>
      <c r="X2277" s="410"/>
      <c r="Y2277" s="410"/>
      <c r="Z2277" s="410"/>
    </row>
    <row r="2278" spans="1:26" x14ac:dyDescent="0.25">
      <c r="A2278" s="19"/>
      <c r="B2278" s="18"/>
      <c r="C2278" s="19"/>
      <c r="D2278" s="19"/>
      <c r="E2278" s="26"/>
      <c r="F2278" s="435">
        <f t="shared" si="28"/>
        <v>0</v>
      </c>
      <c r="G2278" s="171"/>
      <c r="H2278" s="171"/>
      <c r="I2278" s="402"/>
      <c r="J2278" s="403"/>
      <c r="K2278" s="403"/>
      <c r="L2278" s="403"/>
      <c r="M2278" s="403"/>
      <c r="N2278" s="404"/>
      <c r="O2278" s="402"/>
      <c r="P2278" s="403"/>
      <c r="Q2278" s="403"/>
      <c r="R2278" s="403"/>
      <c r="S2278" s="403"/>
      <c r="T2278" s="404"/>
      <c r="U2278" s="410"/>
      <c r="V2278" s="410"/>
      <c r="W2278" s="410"/>
      <c r="X2278" s="410"/>
      <c r="Y2278" s="410"/>
      <c r="Z2278" s="410"/>
    </row>
    <row r="2279" spans="1:26" x14ac:dyDescent="0.25">
      <c r="A2279" s="19"/>
      <c r="B2279" s="18"/>
      <c r="C2279" s="19"/>
      <c r="D2279" s="19"/>
      <c r="E2279" s="26"/>
      <c r="F2279" s="435">
        <f t="shared" si="28"/>
        <v>0</v>
      </c>
      <c r="G2279" s="171"/>
      <c r="H2279" s="171"/>
      <c r="I2279" s="402"/>
      <c r="J2279" s="403"/>
      <c r="K2279" s="403"/>
      <c r="L2279" s="403"/>
      <c r="M2279" s="403"/>
      <c r="N2279" s="404"/>
      <c r="O2279" s="402"/>
      <c r="P2279" s="403"/>
      <c r="Q2279" s="403"/>
      <c r="R2279" s="403"/>
      <c r="S2279" s="403"/>
      <c r="T2279" s="404"/>
      <c r="U2279" s="410"/>
      <c r="V2279" s="410"/>
      <c r="W2279" s="410"/>
      <c r="X2279" s="410"/>
      <c r="Y2279" s="410"/>
      <c r="Z2279" s="410"/>
    </row>
    <row r="2280" spans="1:26" x14ac:dyDescent="0.25">
      <c r="A2280" s="19"/>
      <c r="B2280" s="18"/>
      <c r="C2280" s="19"/>
      <c r="D2280" s="19"/>
      <c r="E2280" s="26"/>
      <c r="F2280" s="435">
        <f t="shared" si="28"/>
        <v>0</v>
      </c>
      <c r="G2280" s="171"/>
      <c r="H2280" s="171"/>
      <c r="I2280" s="402"/>
      <c r="J2280" s="403"/>
      <c r="K2280" s="403"/>
      <c r="L2280" s="403"/>
      <c r="M2280" s="403"/>
      <c r="N2280" s="404"/>
      <c r="O2280" s="402"/>
      <c r="P2280" s="403"/>
      <c r="Q2280" s="403"/>
      <c r="R2280" s="403"/>
      <c r="S2280" s="403"/>
      <c r="T2280" s="404"/>
      <c r="U2280" s="410"/>
      <c r="V2280" s="410"/>
      <c r="W2280" s="410"/>
      <c r="X2280" s="410"/>
      <c r="Y2280" s="410"/>
      <c r="Z2280" s="410"/>
    </row>
    <row r="2281" spans="1:26" x14ac:dyDescent="0.25">
      <c r="A2281" s="19"/>
      <c r="B2281" s="18"/>
      <c r="C2281" s="19"/>
      <c r="D2281" s="19"/>
      <c r="E2281" s="26"/>
      <c r="F2281" s="435">
        <f t="shared" si="28"/>
        <v>0</v>
      </c>
      <c r="G2281" s="171"/>
      <c r="H2281" s="171"/>
      <c r="I2281" s="402"/>
      <c r="J2281" s="403"/>
      <c r="K2281" s="403"/>
      <c r="L2281" s="403"/>
      <c r="M2281" s="403"/>
      <c r="N2281" s="404"/>
      <c r="O2281" s="402"/>
      <c r="P2281" s="403"/>
      <c r="Q2281" s="403"/>
      <c r="R2281" s="403"/>
      <c r="S2281" s="403"/>
      <c r="T2281" s="404"/>
      <c r="U2281" s="410"/>
      <c r="V2281" s="410"/>
      <c r="W2281" s="410"/>
      <c r="X2281" s="410"/>
      <c r="Y2281" s="410"/>
      <c r="Z2281" s="410"/>
    </row>
    <row r="2282" spans="1:26" x14ac:dyDescent="0.25">
      <c r="A2282" s="19"/>
      <c r="B2282" s="18"/>
      <c r="C2282" s="19"/>
      <c r="D2282" s="19"/>
      <c r="E2282" s="26"/>
      <c r="F2282" s="435">
        <f t="shared" si="28"/>
        <v>0</v>
      </c>
      <c r="G2282" s="171"/>
      <c r="H2282" s="171"/>
      <c r="I2282" s="402"/>
      <c r="J2282" s="403"/>
      <c r="K2282" s="403"/>
      <c r="L2282" s="403"/>
      <c r="M2282" s="403"/>
      <c r="N2282" s="404"/>
      <c r="O2282" s="402"/>
      <c r="P2282" s="403"/>
      <c r="Q2282" s="403"/>
      <c r="R2282" s="403"/>
      <c r="S2282" s="403"/>
      <c r="T2282" s="404"/>
      <c r="U2282" s="410"/>
      <c r="V2282" s="410"/>
      <c r="W2282" s="410"/>
      <c r="X2282" s="410"/>
      <c r="Y2282" s="410"/>
      <c r="Z2282" s="410"/>
    </row>
    <row r="2283" spans="1:26" x14ac:dyDescent="0.25">
      <c r="A2283" s="19"/>
      <c r="B2283" s="18"/>
      <c r="C2283" s="19"/>
      <c r="D2283" s="19"/>
      <c r="E2283" s="26"/>
      <c r="F2283" s="435">
        <f t="shared" si="28"/>
        <v>0</v>
      </c>
      <c r="G2283" s="171"/>
      <c r="H2283" s="171"/>
      <c r="I2283" s="402"/>
      <c r="J2283" s="403"/>
      <c r="K2283" s="403"/>
      <c r="L2283" s="403"/>
      <c r="M2283" s="403"/>
      <c r="N2283" s="404"/>
      <c r="O2283" s="402"/>
      <c r="P2283" s="403"/>
      <c r="Q2283" s="403"/>
      <c r="R2283" s="403"/>
      <c r="S2283" s="403"/>
      <c r="T2283" s="404"/>
      <c r="U2283" s="410"/>
      <c r="V2283" s="410"/>
      <c r="W2283" s="410"/>
      <c r="X2283" s="410"/>
      <c r="Y2283" s="410"/>
      <c r="Z2283" s="410"/>
    </row>
    <row r="2284" spans="1:26" x14ac:dyDescent="0.25">
      <c r="A2284" s="19"/>
      <c r="B2284" s="18"/>
      <c r="C2284" s="19"/>
      <c r="D2284" s="19"/>
      <c r="E2284" s="26"/>
      <c r="F2284" s="435">
        <f t="shared" si="28"/>
        <v>0</v>
      </c>
      <c r="G2284" s="171"/>
      <c r="H2284" s="171"/>
      <c r="I2284" s="402"/>
      <c r="J2284" s="403"/>
      <c r="K2284" s="403"/>
      <c r="L2284" s="403"/>
      <c r="M2284" s="403"/>
      <c r="N2284" s="404"/>
      <c r="O2284" s="402"/>
      <c r="P2284" s="403"/>
      <c r="Q2284" s="403"/>
      <c r="R2284" s="403"/>
      <c r="S2284" s="403"/>
      <c r="T2284" s="404"/>
      <c r="U2284" s="410"/>
      <c r="V2284" s="410"/>
      <c r="W2284" s="410"/>
      <c r="X2284" s="410"/>
      <c r="Y2284" s="410"/>
      <c r="Z2284" s="410"/>
    </row>
    <row r="2285" spans="1:26" x14ac:dyDescent="0.25">
      <c r="A2285" s="19"/>
      <c r="B2285" s="18"/>
      <c r="C2285" s="19"/>
      <c r="D2285" s="19"/>
      <c r="E2285" s="26"/>
      <c r="F2285" s="435">
        <f t="shared" si="28"/>
        <v>0</v>
      </c>
      <c r="G2285" s="171"/>
      <c r="H2285" s="171"/>
      <c r="I2285" s="402"/>
      <c r="J2285" s="403"/>
      <c r="K2285" s="403"/>
      <c r="L2285" s="403"/>
      <c r="M2285" s="403"/>
      <c r="N2285" s="404"/>
      <c r="O2285" s="402"/>
      <c r="P2285" s="403"/>
      <c r="Q2285" s="403"/>
      <c r="R2285" s="403"/>
      <c r="S2285" s="403"/>
      <c r="T2285" s="404"/>
      <c r="U2285" s="410"/>
      <c r="V2285" s="410"/>
      <c r="W2285" s="410"/>
      <c r="X2285" s="410"/>
      <c r="Y2285" s="410"/>
      <c r="Z2285" s="410"/>
    </row>
    <row r="2286" spans="1:26" x14ac:dyDescent="0.25">
      <c r="A2286" s="19"/>
      <c r="B2286" s="18"/>
      <c r="C2286" s="19"/>
      <c r="D2286" s="19"/>
      <c r="E2286" s="26"/>
      <c r="F2286" s="435">
        <f t="shared" si="28"/>
        <v>0</v>
      </c>
      <c r="G2286" s="171"/>
      <c r="H2286" s="171"/>
      <c r="I2286" s="402"/>
      <c r="J2286" s="403"/>
      <c r="K2286" s="403"/>
      <c r="L2286" s="403"/>
      <c r="M2286" s="403"/>
      <c r="N2286" s="404"/>
      <c r="O2286" s="402"/>
      <c r="P2286" s="403"/>
      <c r="Q2286" s="403"/>
      <c r="R2286" s="403"/>
      <c r="S2286" s="403"/>
      <c r="T2286" s="404"/>
      <c r="U2286" s="410"/>
      <c r="V2286" s="410"/>
      <c r="W2286" s="410"/>
      <c r="X2286" s="410"/>
      <c r="Y2286" s="410"/>
      <c r="Z2286" s="410"/>
    </row>
    <row r="2287" spans="1:26" x14ac:dyDescent="0.25">
      <c r="A2287" s="19"/>
      <c r="B2287" s="18"/>
      <c r="C2287" s="19"/>
      <c r="D2287" s="19"/>
      <c r="E2287" s="26"/>
      <c r="F2287" s="435">
        <f t="shared" si="28"/>
        <v>0</v>
      </c>
      <c r="G2287" s="171"/>
      <c r="H2287" s="171"/>
      <c r="I2287" s="402"/>
      <c r="J2287" s="403"/>
      <c r="K2287" s="403"/>
      <c r="L2287" s="403"/>
      <c r="M2287" s="403"/>
      <c r="N2287" s="404"/>
      <c r="O2287" s="402"/>
      <c r="P2287" s="403"/>
      <c r="Q2287" s="403"/>
      <c r="R2287" s="403"/>
      <c r="S2287" s="403"/>
      <c r="T2287" s="404"/>
      <c r="U2287" s="410"/>
      <c r="V2287" s="410"/>
      <c r="W2287" s="410"/>
      <c r="X2287" s="410"/>
      <c r="Y2287" s="410"/>
      <c r="Z2287" s="410"/>
    </row>
    <row r="2288" spans="1:26" x14ac:dyDescent="0.25">
      <c r="A2288" s="19"/>
      <c r="B2288" s="18"/>
      <c r="C2288" s="19"/>
      <c r="D2288" s="19"/>
      <c r="E2288" s="26"/>
      <c r="F2288" s="435">
        <f t="shared" si="28"/>
        <v>0</v>
      </c>
      <c r="G2288" s="171"/>
      <c r="H2288" s="171"/>
      <c r="I2288" s="402"/>
      <c r="J2288" s="403"/>
      <c r="K2288" s="403"/>
      <c r="L2288" s="403"/>
      <c r="M2288" s="403"/>
      <c r="N2288" s="404"/>
      <c r="O2288" s="402"/>
      <c r="P2288" s="403"/>
      <c r="Q2288" s="403"/>
      <c r="R2288" s="403"/>
      <c r="S2288" s="403"/>
      <c r="T2288" s="404"/>
      <c r="U2288" s="410"/>
      <c r="V2288" s="410"/>
      <c r="W2288" s="410"/>
      <c r="X2288" s="410"/>
      <c r="Y2288" s="410"/>
      <c r="Z2288" s="410"/>
    </row>
    <row r="2289" spans="1:26" x14ac:dyDescent="0.25">
      <c r="A2289" s="19"/>
      <c r="B2289" s="18"/>
      <c r="C2289" s="19"/>
      <c r="D2289" s="19"/>
      <c r="E2289" s="26"/>
      <c r="F2289" s="435">
        <f t="shared" si="28"/>
        <v>0</v>
      </c>
      <c r="G2289" s="171"/>
      <c r="H2289" s="171"/>
      <c r="I2289" s="402"/>
      <c r="J2289" s="403"/>
      <c r="K2289" s="403"/>
      <c r="L2289" s="403"/>
      <c r="M2289" s="403"/>
      <c r="N2289" s="404"/>
      <c r="O2289" s="402"/>
      <c r="P2289" s="403"/>
      <c r="Q2289" s="403"/>
      <c r="R2289" s="403"/>
      <c r="S2289" s="403"/>
      <c r="T2289" s="404"/>
      <c r="U2289" s="410"/>
      <c r="V2289" s="410"/>
      <c r="W2289" s="410"/>
      <c r="X2289" s="410"/>
      <c r="Y2289" s="410"/>
      <c r="Z2289" s="410"/>
    </row>
    <row r="2290" spans="1:26" x14ac:dyDescent="0.25">
      <c r="A2290" s="19"/>
      <c r="B2290" s="18"/>
      <c r="C2290" s="19"/>
      <c r="D2290" s="19"/>
      <c r="E2290" s="26"/>
      <c r="F2290" s="435">
        <f t="shared" si="28"/>
        <v>0</v>
      </c>
      <c r="G2290" s="171"/>
      <c r="H2290" s="171"/>
      <c r="I2290" s="402"/>
      <c r="J2290" s="403"/>
      <c r="K2290" s="403"/>
      <c r="L2290" s="403"/>
      <c r="M2290" s="403"/>
      <c r="N2290" s="404"/>
      <c r="O2290" s="402"/>
      <c r="P2290" s="403"/>
      <c r="Q2290" s="403"/>
      <c r="R2290" s="403"/>
      <c r="S2290" s="403"/>
      <c r="T2290" s="404"/>
      <c r="U2290" s="410"/>
      <c r="V2290" s="410"/>
      <c r="W2290" s="410"/>
      <c r="X2290" s="410"/>
      <c r="Y2290" s="410"/>
      <c r="Z2290" s="410"/>
    </row>
    <row r="2291" spans="1:26" x14ac:dyDescent="0.25">
      <c r="A2291" s="19"/>
      <c r="B2291" s="18"/>
      <c r="C2291" s="19"/>
      <c r="D2291" s="19"/>
      <c r="E2291" s="26"/>
      <c r="F2291" s="435">
        <f t="shared" si="28"/>
        <v>0</v>
      </c>
      <c r="G2291" s="171"/>
      <c r="H2291" s="171"/>
      <c r="I2291" s="402"/>
      <c r="J2291" s="403"/>
      <c r="K2291" s="403"/>
      <c r="L2291" s="403"/>
      <c r="M2291" s="403"/>
      <c r="N2291" s="404"/>
      <c r="O2291" s="402"/>
      <c r="P2291" s="403"/>
      <c r="Q2291" s="403"/>
      <c r="R2291" s="403"/>
      <c r="S2291" s="403"/>
      <c r="T2291" s="404"/>
      <c r="U2291" s="410"/>
      <c r="V2291" s="410"/>
      <c r="W2291" s="410"/>
      <c r="X2291" s="410"/>
      <c r="Y2291" s="410"/>
      <c r="Z2291" s="410"/>
    </row>
    <row r="2292" spans="1:26" x14ac:dyDescent="0.25">
      <c r="A2292" s="19"/>
      <c r="B2292" s="18"/>
      <c r="C2292" s="19"/>
      <c r="D2292" s="19"/>
      <c r="E2292" s="26"/>
      <c r="F2292" s="435">
        <f t="shared" si="28"/>
        <v>0</v>
      </c>
      <c r="G2292" s="171"/>
      <c r="H2292" s="171"/>
      <c r="I2292" s="402"/>
      <c r="J2292" s="403"/>
      <c r="K2292" s="403"/>
      <c r="L2292" s="403"/>
      <c r="M2292" s="403"/>
      <c r="N2292" s="404"/>
      <c r="O2292" s="402"/>
      <c r="P2292" s="403"/>
      <c r="Q2292" s="403"/>
      <c r="R2292" s="403"/>
      <c r="S2292" s="403"/>
      <c r="T2292" s="404"/>
      <c r="U2292" s="410"/>
      <c r="V2292" s="410"/>
      <c r="W2292" s="410"/>
      <c r="X2292" s="410"/>
      <c r="Y2292" s="410"/>
      <c r="Z2292" s="410"/>
    </row>
    <row r="2293" spans="1:26" x14ac:dyDescent="0.25">
      <c r="A2293" s="19"/>
      <c r="B2293" s="18"/>
      <c r="C2293" s="19"/>
      <c r="D2293" s="19"/>
      <c r="E2293" s="26"/>
      <c r="F2293" s="435">
        <f t="shared" si="28"/>
        <v>0</v>
      </c>
      <c r="G2293" s="171"/>
      <c r="H2293" s="171"/>
      <c r="I2293" s="402"/>
      <c r="J2293" s="403"/>
      <c r="K2293" s="403"/>
      <c r="L2293" s="403"/>
      <c r="M2293" s="403"/>
      <c r="N2293" s="404"/>
      <c r="O2293" s="402"/>
      <c r="P2293" s="403"/>
      <c r="Q2293" s="403"/>
      <c r="R2293" s="403"/>
      <c r="S2293" s="403"/>
      <c r="T2293" s="404"/>
      <c r="U2293" s="410"/>
      <c r="V2293" s="410"/>
      <c r="W2293" s="410"/>
      <c r="X2293" s="410"/>
      <c r="Y2293" s="410"/>
      <c r="Z2293" s="410"/>
    </row>
    <row r="2294" spans="1:26" x14ac:dyDescent="0.25">
      <c r="A2294" s="19"/>
      <c r="B2294" s="18"/>
      <c r="C2294" s="19"/>
      <c r="D2294" s="19"/>
      <c r="E2294" s="26"/>
      <c r="F2294" s="435">
        <f t="shared" si="28"/>
        <v>0</v>
      </c>
      <c r="G2294" s="171"/>
      <c r="H2294" s="171"/>
      <c r="I2294" s="402"/>
      <c r="J2294" s="403"/>
      <c r="K2294" s="403"/>
      <c r="L2294" s="403"/>
      <c r="M2294" s="403"/>
      <c r="N2294" s="404"/>
      <c r="O2294" s="402"/>
      <c r="P2294" s="403"/>
      <c r="Q2294" s="403"/>
      <c r="R2294" s="403"/>
      <c r="S2294" s="403"/>
      <c r="T2294" s="404"/>
      <c r="U2294" s="410"/>
      <c r="V2294" s="410"/>
      <c r="W2294" s="410"/>
      <c r="X2294" s="410"/>
      <c r="Y2294" s="410"/>
      <c r="Z2294" s="410"/>
    </row>
    <row r="2295" spans="1:26" x14ac:dyDescent="0.25">
      <c r="A2295" s="19"/>
      <c r="B2295" s="18"/>
      <c r="C2295" s="19"/>
      <c r="D2295" s="19"/>
      <c r="E2295" s="26"/>
      <c r="F2295" s="435">
        <f t="shared" si="28"/>
        <v>0</v>
      </c>
      <c r="G2295" s="171"/>
      <c r="H2295" s="171"/>
      <c r="I2295" s="402"/>
      <c r="J2295" s="403"/>
      <c r="K2295" s="403"/>
      <c r="L2295" s="403"/>
      <c r="M2295" s="403"/>
      <c r="N2295" s="404"/>
      <c r="O2295" s="402"/>
      <c r="P2295" s="403"/>
      <c r="Q2295" s="403"/>
      <c r="R2295" s="403"/>
      <c r="S2295" s="403"/>
      <c r="T2295" s="404"/>
      <c r="U2295" s="410"/>
      <c r="V2295" s="410"/>
      <c r="W2295" s="410"/>
      <c r="X2295" s="410"/>
      <c r="Y2295" s="410"/>
      <c r="Z2295" s="410"/>
    </row>
    <row r="2296" spans="1:26" x14ac:dyDescent="0.25">
      <c r="A2296" s="19"/>
      <c r="B2296" s="18"/>
      <c r="C2296" s="19"/>
      <c r="D2296" s="19"/>
      <c r="E2296" s="26"/>
      <c r="F2296" s="435">
        <f t="shared" si="28"/>
        <v>0</v>
      </c>
      <c r="G2296" s="171"/>
      <c r="H2296" s="171"/>
      <c r="I2296" s="402"/>
      <c r="J2296" s="403"/>
      <c r="K2296" s="403"/>
      <c r="L2296" s="403"/>
      <c r="M2296" s="403"/>
      <c r="N2296" s="404"/>
      <c r="O2296" s="402"/>
      <c r="P2296" s="403"/>
      <c r="Q2296" s="403"/>
      <c r="R2296" s="403"/>
      <c r="S2296" s="403"/>
      <c r="T2296" s="404"/>
      <c r="U2296" s="410"/>
      <c r="V2296" s="410"/>
      <c r="W2296" s="410"/>
      <c r="X2296" s="410"/>
      <c r="Y2296" s="410"/>
      <c r="Z2296" s="410"/>
    </row>
    <row r="2297" spans="1:26" x14ac:dyDescent="0.25">
      <c r="A2297" s="19"/>
      <c r="B2297" s="18"/>
      <c r="C2297" s="19"/>
      <c r="D2297" s="19"/>
      <c r="E2297" s="26"/>
      <c r="F2297" s="435">
        <f t="shared" si="28"/>
        <v>0</v>
      </c>
      <c r="G2297" s="171"/>
      <c r="H2297" s="171"/>
      <c r="I2297" s="402"/>
      <c r="J2297" s="403"/>
      <c r="K2297" s="403"/>
      <c r="L2297" s="403"/>
      <c r="M2297" s="403"/>
      <c r="N2297" s="404"/>
      <c r="O2297" s="402"/>
      <c r="P2297" s="403"/>
      <c r="Q2297" s="403"/>
      <c r="R2297" s="403"/>
      <c r="S2297" s="403"/>
      <c r="T2297" s="404"/>
      <c r="U2297" s="410"/>
      <c r="V2297" s="410"/>
      <c r="W2297" s="410"/>
      <c r="X2297" s="410"/>
      <c r="Y2297" s="410"/>
      <c r="Z2297" s="410"/>
    </row>
    <row r="2298" spans="1:26" x14ac:dyDescent="0.25">
      <c r="A2298" s="19"/>
      <c r="B2298" s="18"/>
      <c r="C2298" s="19"/>
      <c r="D2298" s="19"/>
      <c r="E2298" s="26"/>
      <c r="F2298" s="435">
        <f t="shared" si="28"/>
        <v>0</v>
      </c>
      <c r="G2298" s="171"/>
      <c r="H2298" s="171"/>
      <c r="I2298" s="402"/>
      <c r="J2298" s="403"/>
      <c r="K2298" s="403"/>
      <c r="L2298" s="403"/>
      <c r="M2298" s="403"/>
      <c r="N2298" s="404"/>
      <c r="O2298" s="402"/>
      <c r="P2298" s="403"/>
      <c r="Q2298" s="403"/>
      <c r="R2298" s="403"/>
      <c r="S2298" s="403"/>
      <c r="T2298" s="404"/>
      <c r="U2298" s="410"/>
      <c r="V2298" s="410"/>
      <c r="W2298" s="410"/>
      <c r="X2298" s="410"/>
      <c r="Y2298" s="410"/>
      <c r="Z2298" s="410"/>
    </row>
    <row r="2299" spans="1:26" x14ac:dyDescent="0.25">
      <c r="A2299" s="19"/>
      <c r="B2299" s="18"/>
      <c r="C2299" s="19"/>
      <c r="D2299" s="19"/>
      <c r="E2299" s="26"/>
      <c r="F2299" s="435">
        <f t="shared" si="28"/>
        <v>0</v>
      </c>
      <c r="G2299" s="171"/>
      <c r="H2299" s="171"/>
      <c r="I2299" s="402"/>
      <c r="J2299" s="403"/>
      <c r="K2299" s="403"/>
      <c r="L2299" s="403"/>
      <c r="M2299" s="403"/>
      <c r="N2299" s="404"/>
      <c r="O2299" s="402"/>
      <c r="P2299" s="403"/>
      <c r="Q2299" s="403"/>
      <c r="R2299" s="403"/>
      <c r="S2299" s="403"/>
      <c r="T2299" s="404"/>
      <c r="U2299" s="410"/>
      <c r="V2299" s="410"/>
      <c r="W2299" s="410"/>
      <c r="X2299" s="410"/>
      <c r="Y2299" s="410"/>
      <c r="Z2299" s="410"/>
    </row>
    <row r="2300" spans="1:26" x14ac:dyDescent="0.25">
      <c r="A2300" s="19"/>
      <c r="B2300" s="18"/>
      <c r="C2300" s="19"/>
      <c r="D2300" s="19"/>
      <c r="E2300" s="26"/>
      <c r="F2300" s="435">
        <f t="shared" si="28"/>
        <v>0</v>
      </c>
      <c r="G2300" s="171"/>
      <c r="H2300" s="171"/>
      <c r="I2300" s="402"/>
      <c r="J2300" s="403"/>
      <c r="K2300" s="403"/>
      <c r="L2300" s="403"/>
      <c r="M2300" s="403"/>
      <c r="N2300" s="404"/>
      <c r="O2300" s="402"/>
      <c r="P2300" s="403"/>
      <c r="Q2300" s="403"/>
      <c r="R2300" s="403"/>
      <c r="S2300" s="403"/>
      <c r="T2300" s="404"/>
      <c r="U2300" s="410"/>
      <c r="V2300" s="410"/>
      <c r="W2300" s="410"/>
      <c r="X2300" s="410"/>
      <c r="Y2300" s="410"/>
      <c r="Z2300" s="410"/>
    </row>
    <row r="2301" spans="1:26" x14ac:dyDescent="0.25">
      <c r="A2301" s="19"/>
      <c r="B2301" s="18"/>
      <c r="C2301" s="19"/>
      <c r="D2301" s="19"/>
      <c r="E2301" s="26"/>
      <c r="F2301" s="435">
        <f t="shared" si="28"/>
        <v>0</v>
      </c>
      <c r="G2301" s="171"/>
      <c r="H2301" s="171"/>
      <c r="I2301" s="402"/>
      <c r="J2301" s="403"/>
      <c r="K2301" s="403"/>
      <c r="L2301" s="403"/>
      <c r="M2301" s="403"/>
      <c r="N2301" s="404"/>
      <c r="O2301" s="402"/>
      <c r="P2301" s="403"/>
      <c r="Q2301" s="403"/>
      <c r="R2301" s="403"/>
      <c r="S2301" s="403"/>
      <c r="T2301" s="404"/>
      <c r="U2301" s="410"/>
      <c r="V2301" s="410"/>
      <c r="W2301" s="410"/>
      <c r="X2301" s="410"/>
      <c r="Y2301" s="410"/>
      <c r="Z2301" s="410"/>
    </row>
    <row r="2302" spans="1:26" x14ac:dyDescent="0.25">
      <c r="A2302" s="19"/>
      <c r="B2302" s="18"/>
      <c r="C2302" s="19"/>
      <c r="D2302" s="19"/>
      <c r="E2302" s="26"/>
      <c r="F2302" s="435">
        <f t="shared" si="28"/>
        <v>0</v>
      </c>
      <c r="G2302" s="171"/>
      <c r="H2302" s="171"/>
      <c r="I2302" s="402"/>
      <c r="J2302" s="403"/>
      <c r="K2302" s="403"/>
      <c r="L2302" s="403"/>
      <c r="M2302" s="403"/>
      <c r="N2302" s="404"/>
      <c r="O2302" s="402"/>
      <c r="P2302" s="403"/>
      <c r="Q2302" s="403"/>
      <c r="R2302" s="403"/>
      <c r="S2302" s="403"/>
      <c r="T2302" s="404"/>
      <c r="U2302" s="410"/>
      <c r="V2302" s="410"/>
      <c r="W2302" s="410"/>
      <c r="X2302" s="410"/>
      <c r="Y2302" s="410"/>
      <c r="Z2302" s="410"/>
    </row>
    <row r="2303" spans="1:26" x14ac:dyDescent="0.25">
      <c r="A2303" s="19"/>
      <c r="B2303" s="18"/>
      <c r="C2303" s="19"/>
      <c r="D2303" s="19"/>
      <c r="E2303" s="26"/>
      <c r="F2303" s="435">
        <f t="shared" si="28"/>
        <v>0</v>
      </c>
      <c r="G2303" s="171"/>
      <c r="H2303" s="171"/>
      <c r="I2303" s="402"/>
      <c r="J2303" s="403"/>
      <c r="K2303" s="403"/>
      <c r="L2303" s="403"/>
      <c r="M2303" s="403"/>
      <c r="N2303" s="404"/>
      <c r="O2303" s="402"/>
      <c r="P2303" s="403"/>
      <c r="Q2303" s="403"/>
      <c r="R2303" s="403"/>
      <c r="S2303" s="403"/>
      <c r="T2303" s="404"/>
      <c r="U2303" s="410"/>
      <c r="V2303" s="410"/>
      <c r="W2303" s="410"/>
      <c r="X2303" s="410"/>
      <c r="Y2303" s="410"/>
      <c r="Z2303" s="410"/>
    </row>
    <row r="2304" spans="1:26" x14ac:dyDescent="0.25">
      <c r="A2304" s="19"/>
      <c r="B2304" s="18"/>
      <c r="C2304" s="19"/>
      <c r="D2304" s="19"/>
      <c r="E2304" s="26"/>
      <c r="F2304" s="435">
        <f t="shared" si="28"/>
        <v>0</v>
      </c>
      <c r="G2304" s="171"/>
      <c r="H2304" s="171"/>
      <c r="I2304" s="402"/>
      <c r="J2304" s="403"/>
      <c r="K2304" s="403"/>
      <c r="L2304" s="403"/>
      <c r="M2304" s="403"/>
      <c r="N2304" s="404"/>
      <c r="O2304" s="402"/>
      <c r="P2304" s="403"/>
      <c r="Q2304" s="403"/>
      <c r="R2304" s="403"/>
      <c r="S2304" s="403"/>
      <c r="T2304" s="404"/>
      <c r="U2304" s="410"/>
      <c r="V2304" s="410"/>
      <c r="W2304" s="410"/>
      <c r="X2304" s="410"/>
      <c r="Y2304" s="410"/>
      <c r="Z2304" s="410"/>
    </row>
    <row r="2305" spans="1:26" x14ac:dyDescent="0.25">
      <c r="A2305" s="19"/>
      <c r="B2305" s="18"/>
      <c r="C2305" s="19"/>
      <c r="D2305" s="19"/>
      <c r="E2305" s="26"/>
      <c r="F2305" s="435">
        <f t="shared" si="28"/>
        <v>0</v>
      </c>
      <c r="G2305" s="171"/>
      <c r="H2305" s="171"/>
      <c r="I2305" s="402"/>
      <c r="J2305" s="403"/>
      <c r="K2305" s="403"/>
      <c r="L2305" s="403"/>
      <c r="M2305" s="403"/>
      <c r="N2305" s="404"/>
      <c r="O2305" s="402"/>
      <c r="P2305" s="403"/>
      <c r="Q2305" s="403"/>
      <c r="R2305" s="403"/>
      <c r="S2305" s="403"/>
      <c r="T2305" s="404"/>
      <c r="U2305" s="410"/>
      <c r="V2305" s="410"/>
      <c r="W2305" s="410"/>
      <c r="X2305" s="410"/>
      <c r="Y2305" s="410"/>
      <c r="Z2305" s="410"/>
    </row>
    <row r="2306" spans="1:26" x14ac:dyDescent="0.25">
      <c r="A2306" s="19"/>
      <c r="B2306" s="18"/>
      <c r="C2306" s="19"/>
      <c r="D2306" s="19"/>
      <c r="E2306" s="26"/>
      <c r="F2306" s="435">
        <f t="shared" si="28"/>
        <v>0</v>
      </c>
      <c r="G2306" s="171"/>
      <c r="H2306" s="171"/>
      <c r="I2306" s="402"/>
      <c r="J2306" s="403"/>
      <c r="K2306" s="403"/>
      <c r="L2306" s="403"/>
      <c r="M2306" s="403"/>
      <c r="N2306" s="404"/>
      <c r="O2306" s="402"/>
      <c r="P2306" s="403"/>
      <c r="Q2306" s="403"/>
      <c r="R2306" s="403"/>
      <c r="S2306" s="403"/>
      <c r="T2306" s="404"/>
      <c r="U2306" s="410"/>
      <c r="V2306" s="410"/>
      <c r="W2306" s="410"/>
      <c r="X2306" s="410"/>
      <c r="Y2306" s="410"/>
      <c r="Z2306" s="410"/>
    </row>
    <row r="2307" spans="1:26" x14ac:dyDescent="0.25">
      <c r="A2307" s="19"/>
      <c r="B2307" s="18"/>
      <c r="C2307" s="19"/>
      <c r="D2307" s="19"/>
      <c r="E2307" s="26"/>
      <c r="F2307" s="435">
        <f t="shared" si="28"/>
        <v>0</v>
      </c>
      <c r="G2307" s="171"/>
      <c r="H2307" s="171"/>
      <c r="I2307" s="402"/>
      <c r="J2307" s="403"/>
      <c r="K2307" s="403"/>
      <c r="L2307" s="403"/>
      <c r="M2307" s="403"/>
      <c r="N2307" s="404"/>
      <c r="O2307" s="402"/>
      <c r="P2307" s="403"/>
      <c r="Q2307" s="403"/>
      <c r="R2307" s="403"/>
      <c r="S2307" s="403"/>
      <c r="T2307" s="404"/>
      <c r="U2307" s="410"/>
      <c r="V2307" s="410"/>
      <c r="W2307" s="410"/>
      <c r="X2307" s="410"/>
      <c r="Y2307" s="410"/>
      <c r="Z2307" s="410"/>
    </row>
    <row r="2308" spans="1:26" x14ac:dyDescent="0.25">
      <c r="A2308" s="19"/>
      <c r="B2308" s="18"/>
      <c r="C2308" s="19"/>
      <c r="D2308" s="19"/>
      <c r="E2308" s="26"/>
      <c r="F2308" s="435">
        <f t="shared" si="28"/>
        <v>0</v>
      </c>
      <c r="G2308" s="171"/>
      <c r="H2308" s="171"/>
      <c r="I2308" s="402"/>
      <c r="J2308" s="403"/>
      <c r="K2308" s="403"/>
      <c r="L2308" s="403"/>
      <c r="M2308" s="403"/>
      <c r="N2308" s="404"/>
      <c r="O2308" s="402"/>
      <c r="P2308" s="403"/>
      <c r="Q2308" s="403"/>
      <c r="R2308" s="403"/>
      <c r="S2308" s="403"/>
      <c r="T2308" s="404"/>
      <c r="U2308" s="410"/>
      <c r="V2308" s="410"/>
      <c r="W2308" s="410"/>
      <c r="X2308" s="410"/>
      <c r="Y2308" s="410"/>
      <c r="Z2308" s="410"/>
    </row>
    <row r="2309" spans="1:26" x14ac:dyDescent="0.25">
      <c r="A2309" s="19"/>
      <c r="B2309" s="18"/>
      <c r="C2309" s="19"/>
      <c r="D2309" s="19"/>
      <c r="E2309" s="26"/>
      <c r="F2309" s="435">
        <f t="shared" si="28"/>
        <v>0</v>
      </c>
      <c r="G2309" s="171"/>
      <c r="H2309" s="171"/>
      <c r="I2309" s="402"/>
      <c r="J2309" s="403"/>
      <c r="K2309" s="403"/>
      <c r="L2309" s="403"/>
      <c r="M2309" s="403"/>
      <c r="N2309" s="404"/>
      <c r="O2309" s="402"/>
      <c r="P2309" s="403"/>
      <c r="Q2309" s="403"/>
      <c r="R2309" s="403"/>
      <c r="S2309" s="403"/>
      <c r="T2309" s="404"/>
      <c r="U2309" s="410"/>
      <c r="V2309" s="410"/>
      <c r="W2309" s="410"/>
      <c r="X2309" s="410"/>
      <c r="Y2309" s="410"/>
      <c r="Z2309" s="410"/>
    </row>
    <row r="2310" spans="1:26" x14ac:dyDescent="0.25">
      <c r="A2310" s="19"/>
      <c r="B2310" s="18"/>
      <c r="C2310" s="19"/>
      <c r="D2310" s="19"/>
      <c r="E2310" s="26"/>
      <c r="F2310" s="435">
        <f t="shared" si="28"/>
        <v>0</v>
      </c>
      <c r="G2310" s="171"/>
      <c r="H2310" s="171"/>
      <c r="I2310" s="402"/>
      <c r="J2310" s="403"/>
      <c r="K2310" s="403"/>
      <c r="L2310" s="403"/>
      <c r="M2310" s="403"/>
      <c r="N2310" s="404"/>
      <c r="O2310" s="402"/>
      <c r="P2310" s="403"/>
      <c r="Q2310" s="403"/>
      <c r="R2310" s="403"/>
      <c r="S2310" s="403"/>
      <c r="T2310" s="404"/>
      <c r="U2310" s="410"/>
      <c r="V2310" s="410"/>
      <c r="W2310" s="410"/>
      <c r="X2310" s="410"/>
      <c r="Y2310" s="410"/>
      <c r="Z2310" s="410"/>
    </row>
    <row r="2311" spans="1:26" x14ac:dyDescent="0.25">
      <c r="A2311" s="19"/>
      <c r="B2311" s="18"/>
      <c r="C2311" s="19"/>
      <c r="D2311" s="19"/>
      <c r="E2311" s="26"/>
      <c r="F2311" s="435">
        <f t="shared" si="28"/>
        <v>0</v>
      </c>
      <c r="G2311" s="171"/>
      <c r="H2311" s="171"/>
      <c r="I2311" s="402"/>
      <c r="J2311" s="403"/>
      <c r="K2311" s="403"/>
      <c r="L2311" s="403"/>
      <c r="M2311" s="403"/>
      <c r="N2311" s="404"/>
      <c r="O2311" s="402"/>
      <c r="P2311" s="403"/>
      <c r="Q2311" s="403"/>
      <c r="R2311" s="403"/>
      <c r="S2311" s="403"/>
      <c r="T2311" s="404"/>
      <c r="U2311" s="410"/>
      <c r="V2311" s="410"/>
      <c r="W2311" s="410"/>
      <c r="X2311" s="410"/>
      <c r="Y2311" s="410"/>
      <c r="Z2311" s="410"/>
    </row>
    <row r="2312" spans="1:26" x14ac:dyDescent="0.25">
      <c r="A2312" s="19"/>
      <c r="B2312" s="18"/>
      <c r="C2312" s="19"/>
      <c r="D2312" s="19"/>
      <c r="E2312" s="26"/>
      <c r="F2312" s="435">
        <f t="shared" si="28"/>
        <v>0</v>
      </c>
      <c r="G2312" s="171"/>
      <c r="H2312" s="171"/>
      <c r="I2312" s="402"/>
      <c r="J2312" s="403"/>
      <c r="K2312" s="403"/>
      <c r="L2312" s="403"/>
      <c r="M2312" s="403"/>
      <c r="N2312" s="404"/>
      <c r="O2312" s="402"/>
      <c r="P2312" s="403"/>
      <c r="Q2312" s="403"/>
      <c r="R2312" s="403"/>
      <c r="S2312" s="403"/>
      <c r="T2312" s="404"/>
      <c r="U2312" s="410"/>
      <c r="V2312" s="410"/>
      <c r="W2312" s="410"/>
      <c r="X2312" s="410"/>
      <c r="Y2312" s="410"/>
      <c r="Z2312" s="410"/>
    </row>
    <row r="2313" spans="1:26" x14ac:dyDescent="0.25">
      <c r="A2313" s="19"/>
      <c r="B2313" s="18"/>
      <c r="C2313" s="19"/>
      <c r="D2313" s="19"/>
      <c r="E2313" s="26"/>
      <c r="F2313" s="435">
        <f t="shared" si="28"/>
        <v>0</v>
      </c>
      <c r="G2313" s="171"/>
      <c r="H2313" s="171"/>
      <c r="I2313" s="402"/>
      <c r="J2313" s="403"/>
      <c r="K2313" s="403"/>
      <c r="L2313" s="403"/>
      <c r="M2313" s="403"/>
      <c r="N2313" s="404"/>
      <c r="O2313" s="402"/>
      <c r="P2313" s="403"/>
      <c r="Q2313" s="403"/>
      <c r="R2313" s="403"/>
      <c r="S2313" s="403"/>
      <c r="T2313" s="404"/>
      <c r="U2313" s="410"/>
      <c r="V2313" s="410"/>
      <c r="W2313" s="410"/>
      <c r="X2313" s="410"/>
      <c r="Y2313" s="410"/>
      <c r="Z2313" s="410"/>
    </row>
    <row r="2314" spans="1:26" x14ac:dyDescent="0.25">
      <c r="A2314" s="19"/>
      <c r="B2314" s="18"/>
      <c r="C2314" s="19"/>
      <c r="D2314" s="19"/>
      <c r="E2314" s="26"/>
      <c r="F2314" s="435">
        <f t="shared" si="28"/>
        <v>0</v>
      </c>
      <c r="G2314" s="171"/>
      <c r="H2314" s="171"/>
      <c r="I2314" s="402"/>
      <c r="J2314" s="403"/>
      <c r="K2314" s="403"/>
      <c r="L2314" s="403"/>
      <c r="M2314" s="403"/>
      <c r="N2314" s="404"/>
      <c r="O2314" s="402"/>
      <c r="P2314" s="403"/>
      <c r="Q2314" s="403"/>
      <c r="R2314" s="403"/>
      <c r="S2314" s="403"/>
      <c r="T2314" s="404"/>
      <c r="U2314" s="410"/>
      <c r="V2314" s="410"/>
      <c r="W2314" s="410"/>
      <c r="X2314" s="410"/>
      <c r="Y2314" s="410"/>
      <c r="Z2314" s="410"/>
    </row>
    <row r="2315" spans="1:26" x14ac:dyDescent="0.25">
      <c r="A2315" s="19"/>
      <c r="B2315" s="18"/>
      <c r="C2315" s="19"/>
      <c r="D2315" s="19"/>
      <c r="E2315" s="26"/>
      <c r="F2315" s="435">
        <f t="shared" si="28"/>
        <v>0</v>
      </c>
      <c r="G2315" s="171"/>
      <c r="H2315" s="171"/>
      <c r="I2315" s="402"/>
      <c r="J2315" s="403"/>
      <c r="K2315" s="403"/>
      <c r="L2315" s="403"/>
      <c r="M2315" s="403"/>
      <c r="N2315" s="404"/>
      <c r="O2315" s="402"/>
      <c r="P2315" s="403"/>
      <c r="Q2315" s="403"/>
      <c r="R2315" s="403"/>
      <c r="S2315" s="403"/>
      <c r="T2315" s="404"/>
      <c r="U2315" s="410"/>
      <c r="V2315" s="410"/>
      <c r="W2315" s="410"/>
      <c r="X2315" s="410"/>
      <c r="Y2315" s="410"/>
      <c r="Z2315" s="410"/>
    </row>
    <row r="2316" spans="1:26" x14ac:dyDescent="0.25">
      <c r="A2316" s="19"/>
      <c r="B2316" s="18"/>
      <c r="C2316" s="19"/>
      <c r="D2316" s="19"/>
      <c r="E2316" s="26"/>
      <c r="F2316" s="435">
        <f t="shared" si="28"/>
        <v>0</v>
      </c>
      <c r="G2316" s="171"/>
      <c r="H2316" s="171"/>
      <c r="I2316" s="402"/>
      <c r="J2316" s="403"/>
      <c r="K2316" s="403"/>
      <c r="L2316" s="403"/>
      <c r="M2316" s="403"/>
      <c r="N2316" s="404"/>
      <c r="O2316" s="402"/>
      <c r="P2316" s="403"/>
      <c r="Q2316" s="403"/>
      <c r="R2316" s="403"/>
      <c r="S2316" s="403"/>
      <c r="T2316" s="404"/>
      <c r="U2316" s="410"/>
      <c r="V2316" s="410"/>
      <c r="W2316" s="410"/>
      <c r="X2316" s="410"/>
      <c r="Y2316" s="410"/>
      <c r="Z2316" s="410"/>
    </row>
    <row r="2317" spans="1:26" x14ac:dyDescent="0.25">
      <c r="A2317" s="19"/>
      <c r="B2317" s="18"/>
      <c r="C2317" s="19"/>
      <c r="D2317" s="19"/>
      <c r="E2317" s="26"/>
      <c r="F2317" s="435">
        <f t="shared" si="28"/>
        <v>0</v>
      </c>
      <c r="G2317" s="171"/>
      <c r="H2317" s="171"/>
      <c r="I2317" s="402"/>
      <c r="J2317" s="403"/>
      <c r="K2317" s="403"/>
      <c r="L2317" s="403"/>
      <c r="M2317" s="403"/>
      <c r="N2317" s="404"/>
      <c r="O2317" s="402"/>
      <c r="P2317" s="403"/>
      <c r="Q2317" s="403"/>
      <c r="R2317" s="403"/>
      <c r="S2317" s="403"/>
      <c r="T2317" s="404"/>
      <c r="U2317" s="410"/>
      <c r="V2317" s="410"/>
      <c r="W2317" s="410"/>
      <c r="X2317" s="410"/>
      <c r="Y2317" s="410"/>
      <c r="Z2317" s="410"/>
    </row>
    <row r="2318" spans="1:26" x14ac:dyDescent="0.25">
      <c r="A2318" s="19"/>
      <c r="B2318" s="18"/>
      <c r="C2318" s="19"/>
      <c r="D2318" s="19"/>
      <c r="E2318" s="26"/>
      <c r="F2318" s="435">
        <f t="shared" si="28"/>
        <v>0</v>
      </c>
      <c r="G2318" s="171"/>
      <c r="H2318" s="171"/>
      <c r="I2318" s="402"/>
      <c r="J2318" s="403"/>
      <c r="K2318" s="403"/>
      <c r="L2318" s="403"/>
      <c r="M2318" s="403"/>
      <c r="N2318" s="404"/>
      <c r="O2318" s="402"/>
      <c r="P2318" s="403"/>
      <c r="Q2318" s="403"/>
      <c r="R2318" s="403"/>
      <c r="S2318" s="403"/>
      <c r="T2318" s="404"/>
      <c r="U2318" s="410"/>
      <c r="V2318" s="410"/>
      <c r="W2318" s="410"/>
      <c r="X2318" s="410"/>
      <c r="Y2318" s="410"/>
      <c r="Z2318" s="410"/>
    </row>
    <row r="2319" spans="1:26" x14ac:dyDescent="0.25">
      <c r="A2319" s="19"/>
      <c r="B2319" s="18"/>
      <c r="C2319" s="19"/>
      <c r="D2319" s="19"/>
      <c r="E2319" s="26"/>
      <c r="F2319" s="435">
        <f t="shared" si="28"/>
        <v>0</v>
      </c>
      <c r="G2319" s="171"/>
      <c r="H2319" s="171"/>
      <c r="I2319" s="402"/>
      <c r="J2319" s="403"/>
      <c r="K2319" s="403"/>
      <c r="L2319" s="403"/>
      <c r="M2319" s="403"/>
      <c r="N2319" s="404"/>
      <c r="O2319" s="402"/>
      <c r="P2319" s="403"/>
      <c r="Q2319" s="403"/>
      <c r="R2319" s="403"/>
      <c r="S2319" s="403"/>
      <c r="T2319" s="404"/>
      <c r="U2319" s="410"/>
      <c r="V2319" s="410"/>
      <c r="W2319" s="410"/>
      <c r="X2319" s="410"/>
      <c r="Y2319" s="410"/>
      <c r="Z2319" s="410"/>
    </row>
    <row r="2320" spans="1:26" x14ac:dyDescent="0.25">
      <c r="A2320" s="19"/>
      <c r="B2320" s="18"/>
      <c r="C2320" s="19"/>
      <c r="D2320" s="19"/>
      <c r="E2320" s="26"/>
      <c r="F2320" s="435">
        <f t="shared" si="28"/>
        <v>0</v>
      </c>
      <c r="G2320" s="171"/>
      <c r="H2320" s="171"/>
      <c r="I2320" s="402"/>
      <c r="J2320" s="403"/>
      <c r="K2320" s="403"/>
      <c r="L2320" s="403"/>
      <c r="M2320" s="403"/>
      <c r="N2320" s="404"/>
      <c r="O2320" s="402"/>
      <c r="P2320" s="403"/>
      <c r="Q2320" s="403"/>
      <c r="R2320" s="403"/>
      <c r="S2320" s="403"/>
      <c r="T2320" s="404"/>
      <c r="U2320" s="410"/>
      <c r="V2320" s="410"/>
      <c r="W2320" s="410"/>
      <c r="X2320" s="410"/>
      <c r="Y2320" s="410"/>
      <c r="Z2320" s="410"/>
    </row>
    <row r="2321" spans="1:26" x14ac:dyDescent="0.25">
      <c r="A2321" s="19"/>
      <c r="B2321" s="18"/>
      <c r="C2321" s="19"/>
      <c r="D2321" s="19"/>
      <c r="E2321" s="26"/>
      <c r="F2321" s="435">
        <f t="shared" si="28"/>
        <v>0</v>
      </c>
      <c r="G2321" s="171"/>
      <c r="H2321" s="171"/>
      <c r="I2321" s="402"/>
      <c r="J2321" s="403"/>
      <c r="K2321" s="403"/>
      <c r="L2321" s="403"/>
      <c r="M2321" s="403"/>
      <c r="N2321" s="404"/>
      <c r="O2321" s="402"/>
      <c r="P2321" s="403"/>
      <c r="Q2321" s="403"/>
      <c r="R2321" s="403"/>
      <c r="S2321" s="403"/>
      <c r="T2321" s="404"/>
      <c r="U2321" s="410"/>
      <c r="V2321" s="410"/>
      <c r="W2321" s="410"/>
      <c r="X2321" s="410"/>
      <c r="Y2321" s="410"/>
      <c r="Z2321" s="410"/>
    </row>
    <row r="2322" spans="1:26" x14ac:dyDescent="0.25">
      <c r="A2322" s="19"/>
      <c r="B2322" s="18"/>
      <c r="C2322" s="19"/>
      <c r="D2322" s="19"/>
      <c r="E2322" s="26"/>
      <c r="F2322" s="435">
        <f t="shared" si="28"/>
        <v>0</v>
      </c>
      <c r="G2322" s="171"/>
      <c r="H2322" s="171"/>
      <c r="I2322" s="402"/>
      <c r="J2322" s="403"/>
      <c r="K2322" s="403"/>
      <c r="L2322" s="403"/>
      <c r="M2322" s="403"/>
      <c r="N2322" s="404"/>
      <c r="O2322" s="402"/>
      <c r="P2322" s="403"/>
      <c r="Q2322" s="403"/>
      <c r="R2322" s="403"/>
      <c r="S2322" s="403"/>
      <c r="T2322" s="404"/>
      <c r="U2322" s="410"/>
      <c r="V2322" s="410"/>
      <c r="W2322" s="410"/>
      <c r="X2322" s="410"/>
      <c r="Y2322" s="410"/>
      <c r="Z2322" s="410"/>
    </row>
    <row r="2323" spans="1:26" x14ac:dyDescent="0.25">
      <c r="A2323" s="19"/>
      <c r="B2323" s="18"/>
      <c r="C2323" s="19"/>
      <c r="D2323" s="19"/>
      <c r="E2323" s="26"/>
      <c r="F2323" s="435">
        <f t="shared" si="28"/>
        <v>0</v>
      </c>
      <c r="G2323" s="171"/>
      <c r="H2323" s="171"/>
      <c r="I2323" s="402"/>
      <c r="J2323" s="403"/>
      <c r="K2323" s="403"/>
      <c r="L2323" s="403"/>
      <c r="M2323" s="403"/>
      <c r="N2323" s="404"/>
      <c r="O2323" s="402"/>
      <c r="P2323" s="403"/>
      <c r="Q2323" s="403"/>
      <c r="R2323" s="403"/>
      <c r="S2323" s="403"/>
      <c r="T2323" s="404"/>
      <c r="U2323" s="410"/>
      <c r="V2323" s="410"/>
      <c r="W2323" s="410"/>
      <c r="X2323" s="410"/>
      <c r="Y2323" s="410"/>
      <c r="Z2323" s="410"/>
    </row>
    <row r="2324" spans="1:26" x14ac:dyDescent="0.25">
      <c r="A2324" s="19"/>
      <c r="B2324" s="18"/>
      <c r="C2324" s="19"/>
      <c r="D2324" s="19"/>
      <c r="E2324" s="26"/>
      <c r="F2324" s="435">
        <f t="shared" si="28"/>
        <v>0</v>
      </c>
      <c r="G2324" s="171"/>
      <c r="H2324" s="171"/>
      <c r="I2324" s="402"/>
      <c r="J2324" s="403"/>
      <c r="K2324" s="403"/>
      <c r="L2324" s="403"/>
      <c r="M2324" s="403"/>
      <c r="N2324" s="404"/>
      <c r="O2324" s="402"/>
      <c r="P2324" s="403"/>
      <c r="Q2324" s="403"/>
      <c r="R2324" s="403"/>
      <c r="S2324" s="403"/>
      <c r="T2324" s="404"/>
      <c r="U2324" s="410"/>
      <c r="V2324" s="410"/>
      <c r="W2324" s="410"/>
      <c r="X2324" s="410"/>
      <c r="Y2324" s="410"/>
      <c r="Z2324" s="410"/>
    </row>
    <row r="2325" spans="1:26" x14ac:dyDescent="0.25">
      <c r="A2325" s="19"/>
      <c r="B2325" s="18"/>
      <c r="C2325" s="19"/>
      <c r="D2325" s="19"/>
      <c r="E2325" s="26"/>
      <c r="F2325" s="435">
        <f t="shared" si="28"/>
        <v>0</v>
      </c>
      <c r="G2325" s="171"/>
      <c r="H2325" s="171"/>
      <c r="I2325" s="402"/>
      <c r="J2325" s="403"/>
      <c r="K2325" s="403"/>
      <c r="L2325" s="403"/>
      <c r="M2325" s="403"/>
      <c r="N2325" s="404"/>
      <c r="O2325" s="402"/>
      <c r="P2325" s="403"/>
      <c r="Q2325" s="403"/>
      <c r="R2325" s="403"/>
      <c r="S2325" s="403"/>
      <c r="T2325" s="404"/>
      <c r="U2325" s="410"/>
      <c r="V2325" s="410"/>
      <c r="W2325" s="410"/>
      <c r="X2325" s="410"/>
      <c r="Y2325" s="410"/>
      <c r="Z2325" s="410"/>
    </row>
    <row r="2326" spans="1:26" x14ac:dyDescent="0.25">
      <c r="A2326" s="19"/>
      <c r="B2326" s="18"/>
      <c r="C2326" s="19"/>
      <c r="D2326" s="19"/>
      <c r="E2326" s="26"/>
      <c r="F2326" s="435">
        <f t="shared" si="28"/>
        <v>0</v>
      </c>
      <c r="G2326" s="171"/>
      <c r="H2326" s="171"/>
      <c r="I2326" s="402"/>
      <c r="J2326" s="403"/>
      <c r="K2326" s="403"/>
      <c r="L2326" s="403"/>
      <c r="M2326" s="403"/>
      <c r="N2326" s="404"/>
      <c r="O2326" s="402"/>
      <c r="P2326" s="403"/>
      <c r="Q2326" s="403"/>
      <c r="R2326" s="403"/>
      <c r="S2326" s="403"/>
      <c r="T2326" s="404"/>
      <c r="U2326" s="410"/>
      <c r="V2326" s="410"/>
      <c r="W2326" s="410"/>
      <c r="X2326" s="410"/>
      <c r="Y2326" s="410"/>
      <c r="Z2326" s="410"/>
    </row>
    <row r="2327" spans="1:26" x14ac:dyDescent="0.25">
      <c r="A2327" s="19"/>
      <c r="B2327" s="18"/>
      <c r="C2327" s="19"/>
      <c r="D2327" s="19"/>
      <c r="E2327" s="26"/>
      <c r="F2327" s="435">
        <f t="shared" si="28"/>
        <v>0</v>
      </c>
      <c r="G2327" s="171"/>
      <c r="H2327" s="171"/>
      <c r="I2327" s="402"/>
      <c r="J2327" s="403"/>
      <c r="K2327" s="403"/>
      <c r="L2327" s="403"/>
      <c r="M2327" s="403"/>
      <c r="N2327" s="404"/>
      <c r="O2327" s="402"/>
      <c r="P2327" s="403"/>
      <c r="Q2327" s="403"/>
      <c r="R2327" s="403"/>
      <c r="S2327" s="403"/>
      <c r="T2327" s="404"/>
      <c r="U2327" s="410"/>
      <c r="V2327" s="410"/>
      <c r="W2327" s="410"/>
      <c r="X2327" s="410"/>
      <c r="Y2327" s="410"/>
      <c r="Z2327" s="410"/>
    </row>
    <row r="2328" spans="1:26" x14ac:dyDescent="0.25">
      <c r="A2328" s="19"/>
      <c r="B2328" s="18"/>
      <c r="C2328" s="19"/>
      <c r="D2328" s="19"/>
      <c r="E2328" s="26"/>
      <c r="F2328" s="435">
        <f t="shared" si="28"/>
        <v>0</v>
      </c>
      <c r="G2328" s="171"/>
      <c r="H2328" s="171"/>
      <c r="I2328" s="402"/>
      <c r="J2328" s="403"/>
      <c r="K2328" s="403"/>
      <c r="L2328" s="403"/>
      <c r="M2328" s="403"/>
      <c r="N2328" s="404"/>
      <c r="O2328" s="402"/>
      <c r="P2328" s="403"/>
      <c r="Q2328" s="403"/>
      <c r="R2328" s="403"/>
      <c r="S2328" s="403"/>
      <c r="T2328" s="404"/>
      <c r="U2328" s="410"/>
      <c r="V2328" s="410"/>
      <c r="W2328" s="410"/>
      <c r="X2328" s="410"/>
      <c r="Y2328" s="410"/>
      <c r="Z2328" s="410"/>
    </row>
    <row r="2329" spans="1:26" x14ac:dyDescent="0.25">
      <c r="A2329" s="19"/>
      <c r="B2329" s="18"/>
      <c r="C2329" s="19"/>
      <c r="D2329" s="19"/>
      <c r="E2329" s="26"/>
      <c r="F2329" s="435">
        <f t="shared" si="28"/>
        <v>0</v>
      </c>
      <c r="G2329" s="171"/>
      <c r="H2329" s="171"/>
      <c r="I2329" s="402"/>
      <c r="J2329" s="403"/>
      <c r="K2329" s="403"/>
      <c r="L2329" s="403"/>
      <c r="M2329" s="403"/>
      <c r="N2329" s="404"/>
      <c r="O2329" s="402"/>
      <c r="P2329" s="403"/>
      <c r="Q2329" s="403"/>
      <c r="R2329" s="403"/>
      <c r="S2329" s="403"/>
      <c r="T2329" s="404"/>
      <c r="U2329" s="410"/>
      <c r="V2329" s="410"/>
      <c r="W2329" s="410"/>
      <c r="X2329" s="410"/>
      <c r="Y2329" s="410"/>
      <c r="Z2329" s="410"/>
    </row>
    <row r="2330" spans="1:26" x14ac:dyDescent="0.25">
      <c r="A2330" s="19"/>
      <c r="B2330" s="18"/>
      <c r="C2330" s="19"/>
      <c r="D2330" s="19"/>
      <c r="E2330" s="26"/>
      <c r="F2330" s="435">
        <f t="shared" si="28"/>
        <v>0</v>
      </c>
      <c r="G2330" s="171"/>
      <c r="H2330" s="171"/>
      <c r="I2330" s="402"/>
      <c r="J2330" s="403"/>
      <c r="K2330" s="403"/>
      <c r="L2330" s="403"/>
      <c r="M2330" s="403"/>
      <c r="N2330" s="404"/>
      <c r="O2330" s="402"/>
      <c r="P2330" s="403"/>
      <c r="Q2330" s="403"/>
      <c r="R2330" s="403"/>
      <c r="S2330" s="403"/>
      <c r="T2330" s="404"/>
      <c r="U2330" s="410"/>
      <c r="V2330" s="410"/>
      <c r="W2330" s="410"/>
      <c r="X2330" s="410"/>
      <c r="Y2330" s="410"/>
      <c r="Z2330" s="410"/>
    </row>
    <row r="2331" spans="1:26" x14ac:dyDescent="0.25">
      <c r="A2331" s="19"/>
      <c r="B2331" s="18"/>
      <c r="C2331" s="19"/>
      <c r="D2331" s="19"/>
      <c r="E2331" s="26"/>
      <c r="F2331" s="435">
        <f t="shared" si="28"/>
        <v>0</v>
      </c>
      <c r="G2331" s="171"/>
      <c r="H2331" s="171"/>
      <c r="I2331" s="402"/>
      <c r="J2331" s="403"/>
      <c r="K2331" s="403"/>
      <c r="L2331" s="403"/>
      <c r="M2331" s="403"/>
      <c r="N2331" s="404"/>
      <c r="O2331" s="402"/>
      <c r="P2331" s="403"/>
      <c r="Q2331" s="403"/>
      <c r="R2331" s="403"/>
      <c r="S2331" s="403"/>
      <c r="T2331" s="404"/>
      <c r="U2331" s="410"/>
      <c r="V2331" s="410"/>
      <c r="W2331" s="410"/>
      <c r="X2331" s="410"/>
      <c r="Y2331" s="410"/>
      <c r="Z2331" s="410"/>
    </row>
    <row r="2332" spans="1:26" x14ac:dyDescent="0.25">
      <c r="A2332" s="19"/>
      <c r="B2332" s="18"/>
      <c r="C2332" s="19"/>
      <c r="D2332" s="19"/>
      <c r="E2332" s="26"/>
      <c r="F2332" s="435">
        <f t="shared" si="28"/>
        <v>0</v>
      </c>
      <c r="G2332" s="171"/>
      <c r="H2332" s="171"/>
      <c r="I2332" s="402"/>
      <c r="J2332" s="403"/>
      <c r="K2332" s="403"/>
      <c r="L2332" s="403"/>
      <c r="M2332" s="403"/>
      <c r="N2332" s="404"/>
      <c r="O2332" s="402"/>
      <c r="P2332" s="403"/>
      <c r="Q2332" s="403"/>
      <c r="R2332" s="403"/>
      <c r="S2332" s="403"/>
      <c r="T2332" s="404"/>
      <c r="U2332" s="410"/>
      <c r="V2332" s="410"/>
      <c r="W2332" s="410"/>
      <c r="X2332" s="410"/>
      <c r="Y2332" s="410"/>
      <c r="Z2332" s="410"/>
    </row>
    <row r="2333" spans="1:26" x14ac:dyDescent="0.25">
      <c r="A2333" s="19"/>
      <c r="B2333" s="18"/>
      <c r="C2333" s="19"/>
      <c r="D2333" s="19"/>
      <c r="E2333" s="26"/>
      <c r="F2333" s="435">
        <f t="shared" si="28"/>
        <v>0</v>
      </c>
      <c r="G2333" s="171"/>
      <c r="H2333" s="171"/>
      <c r="I2333" s="402"/>
      <c r="J2333" s="403"/>
      <c r="K2333" s="403"/>
      <c r="L2333" s="403"/>
      <c r="M2333" s="403"/>
      <c r="N2333" s="404"/>
      <c r="O2333" s="402"/>
      <c r="P2333" s="403"/>
      <c r="Q2333" s="403"/>
      <c r="R2333" s="403"/>
      <c r="S2333" s="403"/>
      <c r="T2333" s="404"/>
      <c r="U2333" s="410"/>
      <c r="V2333" s="410"/>
      <c r="W2333" s="410"/>
      <c r="X2333" s="410"/>
      <c r="Y2333" s="410"/>
      <c r="Z2333" s="410"/>
    </row>
    <row r="2334" spans="1:26" x14ac:dyDescent="0.25">
      <c r="A2334" s="19"/>
      <c r="B2334" s="18"/>
      <c r="C2334" s="19"/>
      <c r="D2334" s="19"/>
      <c r="E2334" s="26"/>
      <c r="F2334" s="435">
        <f t="shared" si="28"/>
        <v>0</v>
      </c>
      <c r="G2334" s="171"/>
      <c r="H2334" s="171"/>
      <c r="I2334" s="402"/>
      <c r="J2334" s="403"/>
      <c r="K2334" s="403"/>
      <c r="L2334" s="403"/>
      <c r="M2334" s="403"/>
      <c r="N2334" s="404"/>
      <c r="O2334" s="402"/>
      <c r="P2334" s="403"/>
      <c r="Q2334" s="403"/>
      <c r="R2334" s="403"/>
      <c r="S2334" s="403"/>
      <c r="T2334" s="404"/>
      <c r="U2334" s="410"/>
      <c r="V2334" s="410"/>
      <c r="W2334" s="410"/>
      <c r="X2334" s="410"/>
      <c r="Y2334" s="410"/>
      <c r="Z2334" s="410"/>
    </row>
    <row r="2335" spans="1:26" x14ac:dyDescent="0.25">
      <c r="A2335" s="19"/>
      <c r="B2335" s="18"/>
      <c r="C2335" s="19"/>
      <c r="D2335" s="19"/>
      <c r="E2335" s="26"/>
      <c r="F2335" s="435">
        <f t="shared" si="28"/>
        <v>0</v>
      </c>
      <c r="G2335" s="171"/>
      <c r="H2335" s="171"/>
      <c r="I2335" s="402"/>
      <c r="J2335" s="403"/>
      <c r="K2335" s="403"/>
      <c r="L2335" s="403"/>
      <c r="M2335" s="403"/>
      <c r="N2335" s="404"/>
      <c r="O2335" s="402"/>
      <c r="P2335" s="403"/>
      <c r="Q2335" s="403"/>
      <c r="R2335" s="403"/>
      <c r="S2335" s="403"/>
      <c r="T2335" s="404"/>
      <c r="U2335" s="410"/>
      <c r="V2335" s="410"/>
      <c r="W2335" s="410"/>
      <c r="X2335" s="410"/>
      <c r="Y2335" s="410"/>
      <c r="Z2335" s="410"/>
    </row>
    <row r="2336" spans="1:26" x14ac:dyDescent="0.25">
      <c r="A2336" s="19"/>
      <c r="B2336" s="18"/>
      <c r="C2336" s="19"/>
      <c r="D2336" s="19"/>
      <c r="E2336" s="26"/>
      <c r="F2336" s="435">
        <f t="shared" si="28"/>
        <v>0</v>
      </c>
      <c r="G2336" s="171"/>
      <c r="H2336" s="171"/>
      <c r="I2336" s="402"/>
      <c r="J2336" s="403"/>
      <c r="K2336" s="403"/>
      <c r="L2336" s="403"/>
      <c r="M2336" s="403"/>
      <c r="N2336" s="404"/>
      <c r="O2336" s="402"/>
      <c r="P2336" s="403"/>
      <c r="Q2336" s="403"/>
      <c r="R2336" s="403"/>
      <c r="S2336" s="403"/>
      <c r="T2336" s="404"/>
      <c r="U2336" s="410"/>
      <c r="V2336" s="410"/>
      <c r="W2336" s="410"/>
      <c r="X2336" s="410"/>
      <c r="Y2336" s="410"/>
      <c r="Z2336" s="410"/>
    </row>
    <row r="2337" spans="1:26" x14ac:dyDescent="0.25">
      <c r="A2337" s="19"/>
      <c r="B2337" s="18"/>
      <c r="C2337" s="19"/>
      <c r="D2337" s="19"/>
      <c r="E2337" s="26"/>
      <c r="F2337" s="435">
        <f t="shared" si="28"/>
        <v>0</v>
      </c>
      <c r="G2337" s="171"/>
      <c r="H2337" s="171"/>
      <c r="I2337" s="402"/>
      <c r="J2337" s="403"/>
      <c r="K2337" s="403"/>
      <c r="L2337" s="403"/>
      <c r="M2337" s="403"/>
      <c r="N2337" s="404"/>
      <c r="O2337" s="402"/>
      <c r="P2337" s="403"/>
      <c r="Q2337" s="403"/>
      <c r="R2337" s="403"/>
      <c r="S2337" s="403"/>
      <c r="T2337" s="404"/>
      <c r="U2337" s="410"/>
      <c r="V2337" s="410"/>
      <c r="W2337" s="410"/>
      <c r="X2337" s="410"/>
      <c r="Y2337" s="410"/>
      <c r="Z2337" s="410"/>
    </row>
    <row r="2338" spans="1:26" x14ac:dyDescent="0.25">
      <c r="A2338" s="19"/>
      <c r="B2338" s="18"/>
      <c r="C2338" s="19"/>
      <c r="D2338" s="19"/>
      <c r="E2338" s="26"/>
      <c r="F2338" s="435">
        <f t="shared" si="28"/>
        <v>0</v>
      </c>
      <c r="G2338" s="171"/>
      <c r="H2338" s="171"/>
      <c r="I2338" s="402"/>
      <c r="J2338" s="403"/>
      <c r="K2338" s="403"/>
      <c r="L2338" s="403"/>
      <c r="M2338" s="403"/>
      <c r="N2338" s="404"/>
      <c r="O2338" s="402"/>
      <c r="P2338" s="403"/>
      <c r="Q2338" s="403"/>
      <c r="R2338" s="403"/>
      <c r="S2338" s="403"/>
      <c r="T2338" s="404"/>
      <c r="U2338" s="410"/>
      <c r="V2338" s="410"/>
      <c r="W2338" s="410"/>
      <c r="X2338" s="410"/>
      <c r="Y2338" s="410"/>
      <c r="Z2338" s="410"/>
    </row>
    <row r="2339" spans="1:26" x14ac:dyDescent="0.25">
      <c r="A2339" s="19"/>
      <c r="B2339" s="18"/>
      <c r="C2339" s="19"/>
      <c r="D2339" s="19"/>
      <c r="E2339" s="26"/>
      <c r="F2339" s="435">
        <f t="shared" ref="F2339:F2402" si="29">MOD(H2339-G2339,1)</f>
        <v>0</v>
      </c>
      <c r="G2339" s="171"/>
      <c r="H2339" s="171"/>
      <c r="I2339" s="402"/>
      <c r="J2339" s="403"/>
      <c r="K2339" s="403"/>
      <c r="L2339" s="403"/>
      <c r="M2339" s="403"/>
      <c r="N2339" s="404"/>
      <c r="O2339" s="402"/>
      <c r="P2339" s="403"/>
      <c r="Q2339" s="403"/>
      <c r="R2339" s="403"/>
      <c r="S2339" s="403"/>
      <c r="T2339" s="404"/>
      <c r="U2339" s="410"/>
      <c r="V2339" s="410"/>
      <c r="W2339" s="410"/>
      <c r="X2339" s="410"/>
      <c r="Y2339" s="410"/>
      <c r="Z2339" s="410"/>
    </row>
    <row r="2340" spans="1:26" x14ac:dyDescent="0.25">
      <c r="A2340" s="19"/>
      <c r="B2340" s="18"/>
      <c r="C2340" s="19"/>
      <c r="D2340" s="19"/>
      <c r="E2340" s="26"/>
      <c r="F2340" s="435">
        <f t="shared" si="29"/>
        <v>0</v>
      </c>
      <c r="G2340" s="171"/>
      <c r="H2340" s="171"/>
      <c r="I2340" s="402"/>
      <c r="J2340" s="403"/>
      <c r="K2340" s="403"/>
      <c r="L2340" s="403"/>
      <c r="M2340" s="403"/>
      <c r="N2340" s="404"/>
      <c r="O2340" s="402"/>
      <c r="P2340" s="403"/>
      <c r="Q2340" s="403"/>
      <c r="R2340" s="403"/>
      <c r="S2340" s="403"/>
      <c r="T2340" s="404"/>
      <c r="U2340" s="410"/>
      <c r="V2340" s="410"/>
      <c r="W2340" s="410"/>
      <c r="X2340" s="410"/>
      <c r="Y2340" s="410"/>
      <c r="Z2340" s="410"/>
    </row>
    <row r="2341" spans="1:26" x14ac:dyDescent="0.25">
      <c r="A2341" s="19"/>
      <c r="B2341" s="18"/>
      <c r="C2341" s="19"/>
      <c r="D2341" s="19"/>
      <c r="E2341" s="26"/>
      <c r="F2341" s="435">
        <f t="shared" si="29"/>
        <v>0</v>
      </c>
      <c r="G2341" s="171"/>
      <c r="H2341" s="171"/>
      <c r="I2341" s="402"/>
      <c r="J2341" s="403"/>
      <c r="K2341" s="403"/>
      <c r="L2341" s="403"/>
      <c r="M2341" s="403"/>
      <c r="N2341" s="404"/>
      <c r="O2341" s="402"/>
      <c r="P2341" s="403"/>
      <c r="Q2341" s="403"/>
      <c r="R2341" s="403"/>
      <c r="S2341" s="403"/>
      <c r="T2341" s="404"/>
      <c r="U2341" s="410"/>
      <c r="V2341" s="410"/>
      <c r="W2341" s="410"/>
      <c r="X2341" s="410"/>
      <c r="Y2341" s="410"/>
      <c r="Z2341" s="410"/>
    </row>
    <row r="2342" spans="1:26" x14ac:dyDescent="0.25">
      <c r="A2342" s="19"/>
      <c r="B2342" s="18"/>
      <c r="C2342" s="19"/>
      <c r="D2342" s="19"/>
      <c r="E2342" s="26"/>
      <c r="F2342" s="435">
        <f t="shared" si="29"/>
        <v>0</v>
      </c>
      <c r="G2342" s="171"/>
      <c r="H2342" s="171"/>
      <c r="I2342" s="402"/>
      <c r="J2342" s="403"/>
      <c r="K2342" s="403"/>
      <c r="L2342" s="403"/>
      <c r="M2342" s="403"/>
      <c r="N2342" s="404"/>
      <c r="O2342" s="402"/>
      <c r="P2342" s="403"/>
      <c r="Q2342" s="403"/>
      <c r="R2342" s="403"/>
      <c r="S2342" s="403"/>
      <c r="T2342" s="404"/>
      <c r="U2342" s="410"/>
      <c r="V2342" s="410"/>
      <c r="W2342" s="410"/>
      <c r="X2342" s="410"/>
      <c r="Y2342" s="410"/>
      <c r="Z2342" s="410"/>
    </row>
    <row r="2343" spans="1:26" x14ac:dyDescent="0.25">
      <c r="A2343" s="19"/>
      <c r="B2343" s="18"/>
      <c r="C2343" s="19"/>
      <c r="D2343" s="19"/>
      <c r="E2343" s="26"/>
      <c r="F2343" s="435">
        <f t="shared" si="29"/>
        <v>0</v>
      </c>
      <c r="G2343" s="171"/>
      <c r="H2343" s="171"/>
      <c r="I2343" s="402"/>
      <c r="J2343" s="403"/>
      <c r="K2343" s="403"/>
      <c r="L2343" s="403"/>
      <c r="M2343" s="403"/>
      <c r="N2343" s="404"/>
      <c r="O2343" s="402"/>
      <c r="P2343" s="403"/>
      <c r="Q2343" s="403"/>
      <c r="R2343" s="403"/>
      <c r="S2343" s="403"/>
      <c r="T2343" s="404"/>
      <c r="U2343" s="410"/>
      <c r="V2343" s="410"/>
      <c r="W2343" s="410"/>
      <c r="X2343" s="410"/>
      <c r="Y2343" s="410"/>
      <c r="Z2343" s="410"/>
    </row>
    <row r="2344" spans="1:26" x14ac:dyDescent="0.25">
      <c r="A2344" s="19"/>
      <c r="B2344" s="18"/>
      <c r="C2344" s="19"/>
      <c r="D2344" s="19"/>
      <c r="E2344" s="26"/>
      <c r="F2344" s="435">
        <f t="shared" si="29"/>
        <v>0</v>
      </c>
      <c r="G2344" s="171"/>
      <c r="H2344" s="171"/>
      <c r="I2344" s="402"/>
      <c r="J2344" s="403"/>
      <c r="K2344" s="403"/>
      <c r="L2344" s="403"/>
      <c r="M2344" s="403"/>
      <c r="N2344" s="404"/>
      <c r="O2344" s="402"/>
      <c r="P2344" s="403"/>
      <c r="Q2344" s="403"/>
      <c r="R2344" s="403"/>
      <c r="S2344" s="403"/>
      <c r="T2344" s="404"/>
      <c r="U2344" s="410"/>
      <c r="V2344" s="410"/>
      <c r="W2344" s="410"/>
      <c r="X2344" s="410"/>
      <c r="Y2344" s="410"/>
      <c r="Z2344" s="410"/>
    </row>
    <row r="2345" spans="1:26" x14ac:dyDescent="0.25">
      <c r="A2345" s="19"/>
      <c r="B2345" s="18"/>
      <c r="C2345" s="19"/>
      <c r="D2345" s="19"/>
      <c r="E2345" s="26"/>
      <c r="F2345" s="435">
        <f t="shared" si="29"/>
        <v>0</v>
      </c>
      <c r="G2345" s="171"/>
      <c r="H2345" s="171"/>
      <c r="I2345" s="402"/>
      <c r="J2345" s="403"/>
      <c r="K2345" s="403"/>
      <c r="L2345" s="403"/>
      <c r="M2345" s="403"/>
      <c r="N2345" s="404"/>
      <c r="O2345" s="402"/>
      <c r="P2345" s="403"/>
      <c r="Q2345" s="403"/>
      <c r="R2345" s="403"/>
      <c r="S2345" s="403"/>
      <c r="T2345" s="404"/>
      <c r="U2345" s="410"/>
      <c r="V2345" s="410"/>
      <c r="W2345" s="410"/>
      <c r="X2345" s="410"/>
      <c r="Y2345" s="410"/>
      <c r="Z2345" s="410"/>
    </row>
    <row r="2346" spans="1:26" x14ac:dyDescent="0.25">
      <c r="A2346" s="19"/>
      <c r="B2346" s="18"/>
      <c r="C2346" s="19"/>
      <c r="D2346" s="19"/>
      <c r="E2346" s="26"/>
      <c r="F2346" s="435">
        <f t="shared" si="29"/>
        <v>0</v>
      </c>
      <c r="G2346" s="171"/>
      <c r="H2346" s="171"/>
      <c r="I2346" s="402"/>
      <c r="J2346" s="403"/>
      <c r="K2346" s="403"/>
      <c r="L2346" s="403"/>
      <c r="M2346" s="403"/>
      <c r="N2346" s="404"/>
      <c r="O2346" s="402"/>
      <c r="P2346" s="403"/>
      <c r="Q2346" s="403"/>
      <c r="R2346" s="403"/>
      <c r="S2346" s="403"/>
      <c r="T2346" s="404"/>
      <c r="U2346" s="410"/>
      <c r="V2346" s="410"/>
      <c r="W2346" s="410"/>
      <c r="X2346" s="410"/>
      <c r="Y2346" s="410"/>
      <c r="Z2346" s="410"/>
    </row>
    <row r="2347" spans="1:26" x14ac:dyDescent="0.25">
      <c r="A2347" s="19"/>
      <c r="B2347" s="18"/>
      <c r="C2347" s="19"/>
      <c r="D2347" s="19"/>
      <c r="E2347" s="26"/>
      <c r="F2347" s="435">
        <f t="shared" si="29"/>
        <v>0</v>
      </c>
      <c r="G2347" s="171"/>
      <c r="H2347" s="171"/>
      <c r="I2347" s="402"/>
      <c r="J2347" s="403"/>
      <c r="K2347" s="403"/>
      <c r="L2347" s="403"/>
      <c r="M2347" s="403"/>
      <c r="N2347" s="404"/>
      <c r="O2347" s="402"/>
      <c r="P2347" s="403"/>
      <c r="Q2347" s="403"/>
      <c r="R2347" s="403"/>
      <c r="S2347" s="403"/>
      <c r="T2347" s="404"/>
      <c r="U2347" s="410"/>
      <c r="V2347" s="410"/>
      <c r="W2347" s="410"/>
      <c r="X2347" s="410"/>
      <c r="Y2347" s="410"/>
      <c r="Z2347" s="410"/>
    </row>
    <row r="2348" spans="1:26" x14ac:dyDescent="0.25">
      <c r="A2348" s="19"/>
      <c r="B2348" s="18"/>
      <c r="C2348" s="19"/>
      <c r="D2348" s="19"/>
      <c r="E2348" s="26"/>
      <c r="F2348" s="435">
        <f t="shared" si="29"/>
        <v>0</v>
      </c>
      <c r="G2348" s="171"/>
      <c r="H2348" s="171"/>
      <c r="I2348" s="402"/>
      <c r="J2348" s="403"/>
      <c r="K2348" s="403"/>
      <c r="L2348" s="403"/>
      <c r="M2348" s="403"/>
      <c r="N2348" s="404"/>
      <c r="O2348" s="402"/>
      <c r="P2348" s="403"/>
      <c r="Q2348" s="403"/>
      <c r="R2348" s="403"/>
      <c r="S2348" s="403"/>
      <c r="T2348" s="404"/>
      <c r="U2348" s="410"/>
      <c r="V2348" s="410"/>
      <c r="W2348" s="410"/>
      <c r="X2348" s="410"/>
      <c r="Y2348" s="410"/>
      <c r="Z2348" s="410"/>
    </row>
    <row r="2349" spans="1:26" x14ac:dyDescent="0.25">
      <c r="A2349" s="19"/>
      <c r="B2349" s="18"/>
      <c r="C2349" s="19"/>
      <c r="D2349" s="19"/>
      <c r="E2349" s="26"/>
      <c r="F2349" s="435">
        <f t="shared" si="29"/>
        <v>0</v>
      </c>
      <c r="G2349" s="171"/>
      <c r="H2349" s="171"/>
      <c r="I2349" s="402"/>
      <c r="J2349" s="403"/>
      <c r="K2349" s="403"/>
      <c r="L2349" s="403"/>
      <c r="M2349" s="403"/>
      <c r="N2349" s="404"/>
      <c r="O2349" s="402"/>
      <c r="P2349" s="403"/>
      <c r="Q2349" s="403"/>
      <c r="R2349" s="403"/>
      <c r="S2349" s="403"/>
      <c r="T2349" s="404"/>
      <c r="U2349" s="410"/>
      <c r="V2349" s="410"/>
      <c r="W2349" s="410"/>
      <c r="X2349" s="410"/>
      <c r="Y2349" s="410"/>
      <c r="Z2349" s="410"/>
    </row>
    <row r="2350" spans="1:26" x14ac:dyDescent="0.25">
      <c r="A2350" s="19"/>
      <c r="B2350" s="18"/>
      <c r="C2350" s="19"/>
      <c r="D2350" s="19"/>
      <c r="E2350" s="26"/>
      <c r="F2350" s="435">
        <f t="shared" si="29"/>
        <v>0</v>
      </c>
      <c r="G2350" s="171"/>
      <c r="H2350" s="171"/>
      <c r="I2350" s="402"/>
      <c r="J2350" s="403"/>
      <c r="K2350" s="403"/>
      <c r="L2350" s="403"/>
      <c r="M2350" s="403"/>
      <c r="N2350" s="404"/>
      <c r="O2350" s="402"/>
      <c r="P2350" s="403"/>
      <c r="Q2350" s="403"/>
      <c r="R2350" s="403"/>
      <c r="S2350" s="403"/>
      <c r="T2350" s="404"/>
      <c r="U2350" s="410"/>
      <c r="V2350" s="410"/>
      <c r="W2350" s="410"/>
      <c r="X2350" s="410"/>
      <c r="Y2350" s="410"/>
      <c r="Z2350" s="410"/>
    </row>
    <row r="2351" spans="1:26" x14ac:dyDescent="0.25">
      <c r="A2351" s="19"/>
      <c r="B2351" s="18"/>
      <c r="C2351" s="19"/>
      <c r="D2351" s="19"/>
      <c r="E2351" s="26"/>
      <c r="F2351" s="435">
        <f t="shared" si="29"/>
        <v>0</v>
      </c>
      <c r="G2351" s="171"/>
      <c r="H2351" s="171"/>
      <c r="I2351" s="402"/>
      <c r="J2351" s="403"/>
      <c r="K2351" s="403"/>
      <c r="L2351" s="403"/>
      <c r="M2351" s="403"/>
      <c r="N2351" s="404"/>
      <c r="O2351" s="402"/>
      <c r="P2351" s="403"/>
      <c r="Q2351" s="403"/>
      <c r="R2351" s="403"/>
      <c r="S2351" s="403"/>
      <c r="T2351" s="404"/>
      <c r="U2351" s="410"/>
      <c r="V2351" s="410"/>
      <c r="W2351" s="410"/>
      <c r="X2351" s="410"/>
      <c r="Y2351" s="410"/>
      <c r="Z2351" s="410"/>
    </row>
    <row r="2352" spans="1:26" x14ac:dyDescent="0.25">
      <c r="A2352" s="19"/>
      <c r="B2352" s="18"/>
      <c r="C2352" s="19"/>
      <c r="D2352" s="19"/>
      <c r="E2352" s="26"/>
      <c r="F2352" s="435">
        <f t="shared" si="29"/>
        <v>0</v>
      </c>
      <c r="G2352" s="171"/>
      <c r="H2352" s="171"/>
      <c r="I2352" s="402"/>
      <c r="J2352" s="403"/>
      <c r="K2352" s="403"/>
      <c r="L2352" s="403"/>
      <c r="M2352" s="403"/>
      <c r="N2352" s="404"/>
      <c r="O2352" s="402"/>
      <c r="P2352" s="403"/>
      <c r="Q2352" s="403"/>
      <c r="R2352" s="403"/>
      <c r="S2352" s="403"/>
      <c r="T2352" s="404"/>
      <c r="U2352" s="410"/>
      <c r="V2352" s="410"/>
      <c r="W2352" s="410"/>
      <c r="X2352" s="410"/>
      <c r="Y2352" s="410"/>
      <c r="Z2352" s="410"/>
    </row>
    <row r="2353" spans="1:26" x14ac:dyDescent="0.25">
      <c r="A2353" s="19"/>
      <c r="B2353" s="18"/>
      <c r="C2353" s="19"/>
      <c r="D2353" s="19"/>
      <c r="E2353" s="26"/>
      <c r="F2353" s="435">
        <f t="shared" si="29"/>
        <v>0</v>
      </c>
      <c r="G2353" s="171"/>
      <c r="H2353" s="171"/>
      <c r="I2353" s="402"/>
      <c r="J2353" s="403"/>
      <c r="K2353" s="403"/>
      <c r="L2353" s="403"/>
      <c r="M2353" s="403"/>
      <c r="N2353" s="404"/>
      <c r="O2353" s="402"/>
      <c r="P2353" s="403"/>
      <c r="Q2353" s="403"/>
      <c r="R2353" s="403"/>
      <c r="S2353" s="403"/>
      <c r="T2353" s="404"/>
      <c r="U2353" s="410"/>
      <c r="V2353" s="410"/>
      <c r="W2353" s="410"/>
      <c r="X2353" s="410"/>
      <c r="Y2353" s="410"/>
      <c r="Z2353" s="410"/>
    </row>
    <row r="2354" spans="1:26" x14ac:dyDescent="0.25">
      <c r="A2354" s="19"/>
      <c r="B2354" s="18"/>
      <c r="C2354" s="19"/>
      <c r="D2354" s="19"/>
      <c r="E2354" s="26"/>
      <c r="F2354" s="435">
        <f t="shared" si="29"/>
        <v>0</v>
      </c>
      <c r="G2354" s="171"/>
      <c r="H2354" s="171"/>
      <c r="I2354" s="402"/>
      <c r="J2354" s="403"/>
      <c r="K2354" s="403"/>
      <c r="L2354" s="403"/>
      <c r="M2354" s="403"/>
      <c r="N2354" s="404"/>
      <c r="O2354" s="402"/>
      <c r="P2354" s="403"/>
      <c r="Q2354" s="403"/>
      <c r="R2354" s="403"/>
      <c r="S2354" s="403"/>
      <c r="T2354" s="404"/>
      <c r="U2354" s="410"/>
      <c r="V2354" s="410"/>
      <c r="W2354" s="410"/>
      <c r="X2354" s="410"/>
      <c r="Y2354" s="410"/>
      <c r="Z2354" s="410"/>
    </row>
    <row r="2355" spans="1:26" x14ac:dyDescent="0.25">
      <c r="A2355" s="19"/>
      <c r="B2355" s="18"/>
      <c r="C2355" s="19"/>
      <c r="D2355" s="19"/>
      <c r="E2355" s="26"/>
      <c r="F2355" s="435">
        <f t="shared" si="29"/>
        <v>0</v>
      </c>
      <c r="G2355" s="171"/>
      <c r="H2355" s="171"/>
      <c r="I2355" s="402"/>
      <c r="J2355" s="403"/>
      <c r="K2355" s="403"/>
      <c r="L2355" s="403"/>
      <c r="M2355" s="403"/>
      <c r="N2355" s="404"/>
      <c r="O2355" s="402"/>
      <c r="P2355" s="403"/>
      <c r="Q2355" s="403"/>
      <c r="R2355" s="403"/>
      <c r="S2355" s="403"/>
      <c r="T2355" s="404"/>
      <c r="U2355" s="410"/>
      <c r="V2355" s="410"/>
      <c r="W2355" s="410"/>
      <c r="X2355" s="410"/>
      <c r="Y2355" s="410"/>
      <c r="Z2355" s="410"/>
    </row>
    <row r="2356" spans="1:26" x14ac:dyDescent="0.25">
      <c r="A2356" s="19"/>
      <c r="B2356" s="18"/>
      <c r="C2356" s="19"/>
      <c r="D2356" s="19"/>
      <c r="E2356" s="26"/>
      <c r="F2356" s="435">
        <f t="shared" si="29"/>
        <v>0</v>
      </c>
      <c r="G2356" s="171"/>
      <c r="H2356" s="171"/>
      <c r="I2356" s="402"/>
      <c r="J2356" s="403"/>
      <c r="K2356" s="403"/>
      <c r="L2356" s="403"/>
      <c r="M2356" s="403"/>
      <c r="N2356" s="404"/>
      <c r="O2356" s="402"/>
      <c r="P2356" s="403"/>
      <c r="Q2356" s="403"/>
      <c r="R2356" s="403"/>
      <c r="S2356" s="403"/>
      <c r="T2356" s="404"/>
      <c r="U2356" s="410"/>
      <c r="V2356" s="410"/>
      <c r="W2356" s="410"/>
      <c r="X2356" s="410"/>
      <c r="Y2356" s="410"/>
      <c r="Z2356" s="410"/>
    </row>
    <row r="2357" spans="1:26" x14ac:dyDescent="0.25">
      <c r="A2357" s="19"/>
      <c r="B2357" s="18"/>
      <c r="C2357" s="19"/>
      <c r="D2357" s="19"/>
      <c r="E2357" s="26"/>
      <c r="F2357" s="435">
        <f t="shared" si="29"/>
        <v>0</v>
      </c>
      <c r="G2357" s="171"/>
      <c r="H2357" s="171"/>
      <c r="I2357" s="402"/>
      <c r="J2357" s="403"/>
      <c r="K2357" s="403"/>
      <c r="L2357" s="403"/>
      <c r="M2357" s="403"/>
      <c r="N2357" s="404"/>
      <c r="O2357" s="402"/>
      <c r="P2357" s="403"/>
      <c r="Q2357" s="403"/>
      <c r="R2357" s="403"/>
      <c r="S2357" s="403"/>
      <c r="T2357" s="404"/>
      <c r="U2357" s="410"/>
      <c r="V2357" s="410"/>
      <c r="W2357" s="410"/>
      <c r="X2357" s="410"/>
      <c r="Y2357" s="410"/>
      <c r="Z2357" s="410"/>
    </row>
    <row r="2358" spans="1:26" x14ac:dyDescent="0.25">
      <c r="A2358" s="19"/>
      <c r="B2358" s="18"/>
      <c r="C2358" s="19"/>
      <c r="D2358" s="19"/>
      <c r="E2358" s="26"/>
      <c r="F2358" s="435">
        <f t="shared" si="29"/>
        <v>0</v>
      </c>
      <c r="G2358" s="171"/>
      <c r="H2358" s="171"/>
      <c r="I2358" s="402"/>
      <c r="J2358" s="403"/>
      <c r="K2358" s="403"/>
      <c r="L2358" s="403"/>
      <c r="M2358" s="403"/>
      <c r="N2358" s="404"/>
      <c r="O2358" s="402"/>
      <c r="P2358" s="403"/>
      <c r="Q2358" s="403"/>
      <c r="R2358" s="403"/>
      <c r="S2358" s="403"/>
      <c r="T2358" s="404"/>
      <c r="U2358" s="410"/>
      <c r="V2358" s="410"/>
      <c r="W2358" s="410"/>
      <c r="X2358" s="410"/>
      <c r="Y2358" s="410"/>
      <c r="Z2358" s="410"/>
    </row>
    <row r="2359" spans="1:26" x14ac:dyDescent="0.25">
      <c r="A2359" s="19"/>
      <c r="B2359" s="18"/>
      <c r="C2359" s="19"/>
      <c r="D2359" s="19"/>
      <c r="E2359" s="26"/>
      <c r="F2359" s="435">
        <f t="shared" si="29"/>
        <v>0</v>
      </c>
      <c r="G2359" s="171"/>
      <c r="H2359" s="171"/>
      <c r="I2359" s="402"/>
      <c r="J2359" s="403"/>
      <c r="K2359" s="403"/>
      <c r="L2359" s="403"/>
      <c r="M2359" s="403"/>
      <c r="N2359" s="404"/>
      <c r="O2359" s="402"/>
      <c r="P2359" s="403"/>
      <c r="Q2359" s="403"/>
      <c r="R2359" s="403"/>
      <c r="S2359" s="403"/>
      <c r="T2359" s="404"/>
      <c r="U2359" s="410"/>
      <c r="V2359" s="410"/>
      <c r="W2359" s="410"/>
      <c r="X2359" s="410"/>
      <c r="Y2359" s="410"/>
      <c r="Z2359" s="410"/>
    </row>
    <row r="2360" spans="1:26" x14ac:dyDescent="0.25">
      <c r="A2360" s="19"/>
      <c r="B2360" s="18"/>
      <c r="C2360" s="19"/>
      <c r="D2360" s="19"/>
      <c r="E2360" s="26"/>
      <c r="F2360" s="435">
        <f t="shared" si="29"/>
        <v>0</v>
      </c>
      <c r="G2360" s="171"/>
      <c r="H2360" s="171"/>
      <c r="I2360" s="402"/>
      <c r="J2360" s="403"/>
      <c r="K2360" s="403"/>
      <c r="L2360" s="403"/>
      <c r="M2360" s="403"/>
      <c r="N2360" s="404"/>
      <c r="O2360" s="402"/>
      <c r="P2360" s="403"/>
      <c r="Q2360" s="403"/>
      <c r="R2360" s="403"/>
      <c r="S2360" s="403"/>
      <c r="T2360" s="404"/>
      <c r="U2360" s="410"/>
      <c r="V2360" s="410"/>
      <c r="W2360" s="410"/>
      <c r="X2360" s="410"/>
      <c r="Y2360" s="410"/>
      <c r="Z2360" s="410"/>
    </row>
    <row r="2361" spans="1:26" x14ac:dyDescent="0.25">
      <c r="A2361" s="19"/>
      <c r="B2361" s="18"/>
      <c r="C2361" s="19"/>
      <c r="D2361" s="19"/>
      <c r="E2361" s="26"/>
      <c r="F2361" s="435">
        <f t="shared" si="29"/>
        <v>0</v>
      </c>
      <c r="G2361" s="171"/>
      <c r="H2361" s="171"/>
      <c r="I2361" s="402"/>
      <c r="J2361" s="403"/>
      <c r="K2361" s="403"/>
      <c r="L2361" s="403"/>
      <c r="M2361" s="403"/>
      <c r="N2361" s="404"/>
      <c r="O2361" s="402"/>
      <c r="P2361" s="403"/>
      <c r="Q2361" s="403"/>
      <c r="R2361" s="403"/>
      <c r="S2361" s="403"/>
      <c r="T2361" s="404"/>
      <c r="U2361" s="410"/>
      <c r="V2361" s="410"/>
      <c r="W2361" s="410"/>
      <c r="X2361" s="410"/>
      <c r="Y2361" s="410"/>
      <c r="Z2361" s="410"/>
    </row>
    <row r="2362" spans="1:26" x14ac:dyDescent="0.25">
      <c r="A2362" s="19"/>
      <c r="B2362" s="18"/>
      <c r="C2362" s="19"/>
      <c r="D2362" s="19"/>
      <c r="E2362" s="26"/>
      <c r="F2362" s="435">
        <f t="shared" si="29"/>
        <v>0</v>
      </c>
      <c r="G2362" s="171"/>
      <c r="H2362" s="171"/>
      <c r="I2362" s="402"/>
      <c r="J2362" s="403"/>
      <c r="K2362" s="403"/>
      <c r="L2362" s="403"/>
      <c r="M2362" s="403"/>
      <c r="N2362" s="404"/>
      <c r="O2362" s="402"/>
      <c r="P2362" s="403"/>
      <c r="Q2362" s="403"/>
      <c r="R2362" s="403"/>
      <c r="S2362" s="403"/>
      <c r="T2362" s="404"/>
      <c r="U2362" s="410"/>
      <c r="V2362" s="410"/>
      <c r="W2362" s="410"/>
      <c r="X2362" s="410"/>
      <c r="Y2362" s="410"/>
      <c r="Z2362" s="410"/>
    </row>
    <row r="2363" spans="1:26" x14ac:dyDescent="0.25">
      <c r="A2363" s="19"/>
      <c r="B2363" s="18"/>
      <c r="C2363" s="19"/>
      <c r="D2363" s="19"/>
      <c r="E2363" s="26"/>
      <c r="F2363" s="435">
        <f t="shared" si="29"/>
        <v>0</v>
      </c>
      <c r="G2363" s="171"/>
      <c r="H2363" s="171"/>
      <c r="I2363" s="402"/>
      <c r="J2363" s="403"/>
      <c r="K2363" s="403"/>
      <c r="L2363" s="403"/>
      <c r="M2363" s="403"/>
      <c r="N2363" s="404"/>
      <c r="O2363" s="402"/>
      <c r="P2363" s="403"/>
      <c r="Q2363" s="403"/>
      <c r="R2363" s="403"/>
      <c r="S2363" s="403"/>
      <c r="T2363" s="404"/>
      <c r="U2363" s="410"/>
      <c r="V2363" s="410"/>
      <c r="W2363" s="410"/>
      <c r="X2363" s="410"/>
      <c r="Y2363" s="410"/>
      <c r="Z2363" s="410"/>
    </row>
    <row r="2364" spans="1:26" x14ac:dyDescent="0.25">
      <c r="A2364" s="19"/>
      <c r="B2364" s="18"/>
      <c r="C2364" s="19"/>
      <c r="D2364" s="19"/>
      <c r="E2364" s="26"/>
      <c r="F2364" s="435">
        <f t="shared" si="29"/>
        <v>0</v>
      </c>
      <c r="G2364" s="171"/>
      <c r="H2364" s="171"/>
      <c r="I2364" s="402"/>
      <c r="J2364" s="403"/>
      <c r="K2364" s="403"/>
      <c r="L2364" s="403"/>
      <c r="M2364" s="403"/>
      <c r="N2364" s="404"/>
      <c r="O2364" s="402"/>
      <c r="P2364" s="403"/>
      <c r="Q2364" s="403"/>
      <c r="R2364" s="403"/>
      <c r="S2364" s="403"/>
      <c r="T2364" s="404"/>
      <c r="U2364" s="410"/>
      <c r="V2364" s="410"/>
      <c r="W2364" s="410"/>
      <c r="X2364" s="410"/>
      <c r="Y2364" s="410"/>
      <c r="Z2364" s="410"/>
    </row>
    <row r="2365" spans="1:26" x14ac:dyDescent="0.25">
      <c r="A2365" s="19"/>
      <c r="B2365" s="18"/>
      <c r="C2365" s="19"/>
      <c r="D2365" s="19"/>
      <c r="E2365" s="26"/>
      <c r="F2365" s="435">
        <f t="shared" si="29"/>
        <v>0</v>
      </c>
      <c r="G2365" s="171"/>
      <c r="H2365" s="171"/>
      <c r="I2365" s="402"/>
      <c r="J2365" s="403"/>
      <c r="K2365" s="403"/>
      <c r="L2365" s="403"/>
      <c r="M2365" s="403"/>
      <c r="N2365" s="404"/>
      <c r="O2365" s="402"/>
      <c r="P2365" s="403"/>
      <c r="Q2365" s="403"/>
      <c r="R2365" s="403"/>
      <c r="S2365" s="403"/>
      <c r="T2365" s="404"/>
      <c r="U2365" s="410"/>
      <c r="V2365" s="410"/>
      <c r="W2365" s="410"/>
      <c r="X2365" s="410"/>
      <c r="Y2365" s="410"/>
      <c r="Z2365" s="410"/>
    </row>
    <row r="2366" spans="1:26" x14ac:dyDescent="0.25">
      <c r="A2366" s="19"/>
      <c r="B2366" s="18"/>
      <c r="C2366" s="19"/>
      <c r="D2366" s="19"/>
      <c r="E2366" s="26"/>
      <c r="F2366" s="435">
        <f t="shared" si="29"/>
        <v>0</v>
      </c>
      <c r="G2366" s="171"/>
      <c r="H2366" s="171"/>
      <c r="I2366" s="402"/>
      <c r="J2366" s="403"/>
      <c r="K2366" s="403"/>
      <c r="L2366" s="403"/>
      <c r="M2366" s="403"/>
      <c r="N2366" s="404"/>
      <c r="O2366" s="402"/>
      <c r="P2366" s="403"/>
      <c r="Q2366" s="403"/>
      <c r="R2366" s="403"/>
      <c r="S2366" s="403"/>
      <c r="T2366" s="404"/>
      <c r="U2366" s="410"/>
      <c r="V2366" s="410"/>
      <c r="W2366" s="410"/>
      <c r="X2366" s="410"/>
      <c r="Y2366" s="410"/>
      <c r="Z2366" s="410"/>
    </row>
    <row r="2367" spans="1:26" x14ac:dyDescent="0.25">
      <c r="A2367" s="19"/>
      <c r="B2367" s="18"/>
      <c r="C2367" s="19"/>
      <c r="D2367" s="19"/>
      <c r="E2367" s="26"/>
      <c r="F2367" s="435">
        <f t="shared" si="29"/>
        <v>0</v>
      </c>
      <c r="G2367" s="171"/>
      <c r="H2367" s="171"/>
      <c r="I2367" s="402"/>
      <c r="J2367" s="403"/>
      <c r="K2367" s="403"/>
      <c r="L2367" s="403"/>
      <c r="M2367" s="403"/>
      <c r="N2367" s="404"/>
      <c r="O2367" s="402"/>
      <c r="P2367" s="403"/>
      <c r="Q2367" s="403"/>
      <c r="R2367" s="403"/>
      <c r="S2367" s="403"/>
      <c r="T2367" s="404"/>
      <c r="U2367" s="410"/>
      <c r="V2367" s="410"/>
      <c r="W2367" s="410"/>
      <c r="X2367" s="410"/>
      <c r="Y2367" s="410"/>
      <c r="Z2367" s="410"/>
    </row>
    <row r="2368" spans="1:26" x14ac:dyDescent="0.25">
      <c r="A2368" s="19"/>
      <c r="B2368" s="18"/>
      <c r="C2368" s="19"/>
      <c r="D2368" s="19"/>
      <c r="E2368" s="26"/>
      <c r="F2368" s="435">
        <f t="shared" si="29"/>
        <v>0</v>
      </c>
      <c r="G2368" s="171"/>
      <c r="H2368" s="171"/>
      <c r="I2368" s="402"/>
      <c r="J2368" s="403"/>
      <c r="K2368" s="403"/>
      <c r="L2368" s="403"/>
      <c r="M2368" s="403"/>
      <c r="N2368" s="404"/>
      <c r="O2368" s="402"/>
      <c r="P2368" s="403"/>
      <c r="Q2368" s="403"/>
      <c r="R2368" s="403"/>
      <c r="S2368" s="403"/>
      <c r="T2368" s="404"/>
      <c r="U2368" s="410"/>
      <c r="V2368" s="410"/>
      <c r="W2368" s="410"/>
      <c r="X2368" s="410"/>
      <c r="Y2368" s="410"/>
      <c r="Z2368" s="410"/>
    </row>
    <row r="2369" spans="1:26" x14ac:dyDescent="0.25">
      <c r="A2369" s="19"/>
      <c r="B2369" s="18"/>
      <c r="C2369" s="19"/>
      <c r="D2369" s="19"/>
      <c r="E2369" s="26"/>
      <c r="F2369" s="435">
        <f t="shared" si="29"/>
        <v>0</v>
      </c>
      <c r="G2369" s="171"/>
      <c r="H2369" s="171"/>
      <c r="I2369" s="402"/>
      <c r="J2369" s="403"/>
      <c r="K2369" s="403"/>
      <c r="L2369" s="403"/>
      <c r="M2369" s="403"/>
      <c r="N2369" s="404"/>
      <c r="O2369" s="402"/>
      <c r="P2369" s="403"/>
      <c r="Q2369" s="403"/>
      <c r="R2369" s="403"/>
      <c r="S2369" s="403"/>
      <c r="T2369" s="404"/>
      <c r="U2369" s="410"/>
      <c r="V2369" s="410"/>
      <c r="W2369" s="410"/>
      <c r="X2369" s="410"/>
      <c r="Y2369" s="410"/>
      <c r="Z2369" s="410"/>
    </row>
    <row r="2370" spans="1:26" x14ac:dyDescent="0.25">
      <c r="A2370" s="19"/>
      <c r="B2370" s="18"/>
      <c r="C2370" s="19"/>
      <c r="D2370" s="19"/>
      <c r="E2370" s="26"/>
      <c r="F2370" s="435">
        <f t="shared" si="29"/>
        <v>0</v>
      </c>
      <c r="G2370" s="171"/>
      <c r="H2370" s="171"/>
      <c r="I2370" s="402"/>
      <c r="J2370" s="403"/>
      <c r="K2370" s="403"/>
      <c r="L2370" s="403"/>
      <c r="M2370" s="403"/>
      <c r="N2370" s="404"/>
      <c r="O2370" s="402"/>
      <c r="P2370" s="403"/>
      <c r="Q2370" s="403"/>
      <c r="R2370" s="403"/>
      <c r="S2370" s="403"/>
      <c r="T2370" s="404"/>
      <c r="U2370" s="410"/>
      <c r="V2370" s="410"/>
      <c r="W2370" s="410"/>
      <c r="X2370" s="410"/>
      <c r="Y2370" s="410"/>
      <c r="Z2370" s="410"/>
    </row>
    <row r="2371" spans="1:26" x14ac:dyDescent="0.25">
      <c r="A2371" s="19"/>
      <c r="B2371" s="18"/>
      <c r="C2371" s="19"/>
      <c r="D2371" s="19"/>
      <c r="E2371" s="26"/>
      <c r="F2371" s="435">
        <f t="shared" si="29"/>
        <v>0</v>
      </c>
      <c r="G2371" s="171"/>
      <c r="H2371" s="171"/>
      <c r="I2371" s="402"/>
      <c r="J2371" s="403"/>
      <c r="K2371" s="403"/>
      <c r="L2371" s="403"/>
      <c r="M2371" s="403"/>
      <c r="N2371" s="404"/>
      <c r="O2371" s="402"/>
      <c r="P2371" s="403"/>
      <c r="Q2371" s="403"/>
      <c r="R2371" s="403"/>
      <c r="S2371" s="403"/>
      <c r="T2371" s="404"/>
      <c r="U2371" s="410"/>
      <c r="V2371" s="410"/>
      <c r="W2371" s="410"/>
      <c r="X2371" s="410"/>
      <c r="Y2371" s="410"/>
      <c r="Z2371" s="410"/>
    </row>
    <row r="2372" spans="1:26" x14ac:dyDescent="0.25">
      <c r="A2372" s="19"/>
      <c r="B2372" s="18"/>
      <c r="C2372" s="19"/>
      <c r="D2372" s="19"/>
      <c r="E2372" s="26"/>
      <c r="F2372" s="435">
        <f t="shared" si="29"/>
        <v>0</v>
      </c>
      <c r="G2372" s="171"/>
      <c r="H2372" s="171"/>
      <c r="I2372" s="402"/>
      <c r="J2372" s="403"/>
      <c r="K2372" s="403"/>
      <c r="L2372" s="403"/>
      <c r="M2372" s="403"/>
      <c r="N2372" s="404"/>
      <c r="O2372" s="402"/>
      <c r="P2372" s="403"/>
      <c r="Q2372" s="403"/>
      <c r="R2372" s="403"/>
      <c r="S2372" s="403"/>
      <c r="T2372" s="404"/>
      <c r="U2372" s="410"/>
      <c r="V2372" s="410"/>
      <c r="W2372" s="410"/>
      <c r="X2372" s="410"/>
      <c r="Y2372" s="410"/>
      <c r="Z2372" s="410"/>
    </row>
    <row r="2373" spans="1:26" x14ac:dyDescent="0.25">
      <c r="A2373" s="19"/>
      <c r="B2373" s="18"/>
      <c r="C2373" s="19"/>
      <c r="D2373" s="19"/>
      <c r="E2373" s="26"/>
      <c r="F2373" s="435">
        <f t="shared" si="29"/>
        <v>0</v>
      </c>
      <c r="G2373" s="171"/>
      <c r="H2373" s="171"/>
      <c r="I2373" s="402"/>
      <c r="J2373" s="403"/>
      <c r="K2373" s="403"/>
      <c r="L2373" s="403"/>
      <c r="M2373" s="403"/>
      <c r="N2373" s="404"/>
      <c r="O2373" s="402"/>
      <c r="P2373" s="403"/>
      <c r="Q2373" s="403"/>
      <c r="R2373" s="403"/>
      <c r="S2373" s="403"/>
      <c r="T2373" s="404"/>
      <c r="U2373" s="410"/>
      <c r="V2373" s="410"/>
      <c r="W2373" s="410"/>
      <c r="X2373" s="410"/>
      <c r="Y2373" s="410"/>
      <c r="Z2373" s="410"/>
    </row>
    <row r="2374" spans="1:26" x14ac:dyDescent="0.25">
      <c r="A2374" s="19"/>
      <c r="B2374" s="18"/>
      <c r="C2374" s="19"/>
      <c r="D2374" s="19"/>
      <c r="E2374" s="26"/>
      <c r="F2374" s="435">
        <f t="shared" si="29"/>
        <v>0</v>
      </c>
      <c r="G2374" s="171"/>
      <c r="H2374" s="171"/>
      <c r="I2374" s="402"/>
      <c r="J2374" s="403"/>
      <c r="K2374" s="403"/>
      <c r="L2374" s="403"/>
      <c r="M2374" s="403"/>
      <c r="N2374" s="404"/>
      <c r="O2374" s="402"/>
      <c r="P2374" s="403"/>
      <c r="Q2374" s="403"/>
      <c r="R2374" s="403"/>
      <c r="S2374" s="403"/>
      <c r="T2374" s="404"/>
      <c r="U2374" s="410"/>
      <c r="V2374" s="410"/>
      <c r="W2374" s="410"/>
      <c r="X2374" s="410"/>
      <c r="Y2374" s="410"/>
      <c r="Z2374" s="410"/>
    </row>
    <row r="2375" spans="1:26" x14ac:dyDescent="0.25">
      <c r="A2375" s="19"/>
      <c r="B2375" s="18"/>
      <c r="C2375" s="19"/>
      <c r="D2375" s="19"/>
      <c r="E2375" s="26"/>
      <c r="F2375" s="435">
        <f t="shared" si="29"/>
        <v>0</v>
      </c>
      <c r="G2375" s="171"/>
      <c r="H2375" s="171"/>
      <c r="I2375" s="402"/>
      <c r="J2375" s="403"/>
      <c r="K2375" s="403"/>
      <c r="L2375" s="403"/>
      <c r="M2375" s="403"/>
      <c r="N2375" s="404"/>
      <c r="O2375" s="402"/>
      <c r="P2375" s="403"/>
      <c r="Q2375" s="403"/>
      <c r="R2375" s="403"/>
      <c r="S2375" s="403"/>
      <c r="T2375" s="404"/>
      <c r="U2375" s="410"/>
      <c r="V2375" s="410"/>
      <c r="W2375" s="410"/>
      <c r="X2375" s="410"/>
      <c r="Y2375" s="410"/>
      <c r="Z2375" s="410"/>
    </row>
    <row r="2376" spans="1:26" x14ac:dyDescent="0.25">
      <c r="A2376" s="19"/>
      <c r="B2376" s="18"/>
      <c r="C2376" s="19"/>
      <c r="D2376" s="19"/>
      <c r="E2376" s="26"/>
      <c r="F2376" s="435">
        <f t="shared" si="29"/>
        <v>0</v>
      </c>
      <c r="G2376" s="171"/>
      <c r="H2376" s="171"/>
      <c r="I2376" s="402"/>
      <c r="J2376" s="403"/>
      <c r="K2376" s="403"/>
      <c r="L2376" s="403"/>
      <c r="M2376" s="403"/>
      <c r="N2376" s="404"/>
      <c r="O2376" s="402"/>
      <c r="P2376" s="403"/>
      <c r="Q2376" s="403"/>
      <c r="R2376" s="403"/>
      <c r="S2376" s="403"/>
      <c r="T2376" s="404"/>
      <c r="U2376" s="410"/>
      <c r="V2376" s="410"/>
      <c r="W2376" s="410"/>
      <c r="X2376" s="410"/>
      <c r="Y2376" s="410"/>
      <c r="Z2376" s="410"/>
    </row>
    <row r="2377" spans="1:26" x14ac:dyDescent="0.25">
      <c r="A2377" s="19"/>
      <c r="B2377" s="18"/>
      <c r="C2377" s="19"/>
      <c r="D2377" s="19"/>
      <c r="E2377" s="26"/>
      <c r="F2377" s="435">
        <f t="shared" si="29"/>
        <v>0</v>
      </c>
      <c r="G2377" s="171"/>
      <c r="H2377" s="171"/>
      <c r="I2377" s="402"/>
      <c r="J2377" s="403"/>
      <c r="K2377" s="403"/>
      <c r="L2377" s="403"/>
      <c r="M2377" s="403"/>
      <c r="N2377" s="404"/>
      <c r="O2377" s="402"/>
      <c r="P2377" s="403"/>
      <c r="Q2377" s="403"/>
      <c r="R2377" s="403"/>
      <c r="S2377" s="403"/>
      <c r="T2377" s="404"/>
      <c r="U2377" s="410"/>
      <c r="V2377" s="410"/>
      <c r="W2377" s="410"/>
      <c r="X2377" s="410"/>
      <c r="Y2377" s="410"/>
      <c r="Z2377" s="410"/>
    </row>
    <row r="2378" spans="1:26" x14ac:dyDescent="0.25">
      <c r="A2378" s="19"/>
      <c r="B2378" s="18"/>
      <c r="C2378" s="19"/>
      <c r="D2378" s="19"/>
      <c r="E2378" s="26"/>
      <c r="F2378" s="435">
        <f t="shared" si="29"/>
        <v>0</v>
      </c>
      <c r="G2378" s="171"/>
      <c r="H2378" s="171"/>
      <c r="I2378" s="402"/>
      <c r="J2378" s="403"/>
      <c r="K2378" s="403"/>
      <c r="L2378" s="403"/>
      <c r="M2378" s="403"/>
      <c r="N2378" s="404"/>
      <c r="O2378" s="402"/>
      <c r="P2378" s="403"/>
      <c r="Q2378" s="403"/>
      <c r="R2378" s="403"/>
      <c r="S2378" s="403"/>
      <c r="T2378" s="404"/>
      <c r="U2378" s="410"/>
      <c r="V2378" s="410"/>
      <c r="W2378" s="410"/>
      <c r="X2378" s="410"/>
      <c r="Y2378" s="410"/>
      <c r="Z2378" s="410"/>
    </row>
    <row r="2379" spans="1:26" x14ac:dyDescent="0.25">
      <c r="A2379" s="19"/>
      <c r="B2379" s="18"/>
      <c r="C2379" s="19"/>
      <c r="D2379" s="19"/>
      <c r="E2379" s="26"/>
      <c r="F2379" s="435">
        <f t="shared" si="29"/>
        <v>0</v>
      </c>
      <c r="G2379" s="171"/>
      <c r="H2379" s="171"/>
      <c r="I2379" s="402"/>
      <c r="J2379" s="403"/>
      <c r="K2379" s="403"/>
      <c r="L2379" s="403"/>
      <c r="M2379" s="403"/>
      <c r="N2379" s="404"/>
      <c r="O2379" s="402"/>
      <c r="P2379" s="403"/>
      <c r="Q2379" s="403"/>
      <c r="R2379" s="403"/>
      <c r="S2379" s="403"/>
      <c r="T2379" s="404"/>
      <c r="U2379" s="410"/>
      <c r="V2379" s="410"/>
      <c r="W2379" s="410"/>
      <c r="X2379" s="410"/>
      <c r="Y2379" s="410"/>
      <c r="Z2379" s="410"/>
    </row>
    <row r="2380" spans="1:26" x14ac:dyDescent="0.25">
      <c r="A2380" s="19"/>
      <c r="B2380" s="18"/>
      <c r="C2380" s="19"/>
      <c r="D2380" s="19"/>
      <c r="E2380" s="26"/>
      <c r="F2380" s="435">
        <f t="shared" si="29"/>
        <v>0</v>
      </c>
      <c r="G2380" s="171"/>
      <c r="H2380" s="171"/>
      <c r="I2380" s="402"/>
      <c r="J2380" s="403"/>
      <c r="K2380" s="403"/>
      <c r="L2380" s="403"/>
      <c r="M2380" s="403"/>
      <c r="N2380" s="404"/>
      <c r="O2380" s="402"/>
      <c r="P2380" s="403"/>
      <c r="Q2380" s="403"/>
      <c r="R2380" s="403"/>
      <c r="S2380" s="403"/>
      <c r="T2380" s="404"/>
      <c r="U2380" s="410"/>
      <c r="V2380" s="410"/>
      <c r="W2380" s="410"/>
      <c r="X2380" s="410"/>
      <c r="Y2380" s="410"/>
      <c r="Z2380" s="410"/>
    </row>
    <row r="2381" spans="1:26" x14ac:dyDescent="0.25">
      <c r="A2381" s="19"/>
      <c r="B2381" s="18"/>
      <c r="C2381" s="19"/>
      <c r="D2381" s="19"/>
      <c r="E2381" s="26"/>
      <c r="F2381" s="435">
        <f t="shared" si="29"/>
        <v>0</v>
      </c>
      <c r="G2381" s="171"/>
      <c r="H2381" s="171"/>
      <c r="I2381" s="402"/>
      <c r="J2381" s="403"/>
      <c r="K2381" s="403"/>
      <c r="L2381" s="403"/>
      <c r="M2381" s="403"/>
      <c r="N2381" s="404"/>
      <c r="O2381" s="402"/>
      <c r="P2381" s="403"/>
      <c r="Q2381" s="403"/>
      <c r="R2381" s="403"/>
      <c r="S2381" s="403"/>
      <c r="T2381" s="404"/>
      <c r="U2381" s="410"/>
      <c r="V2381" s="410"/>
      <c r="W2381" s="410"/>
      <c r="X2381" s="410"/>
      <c r="Y2381" s="410"/>
      <c r="Z2381" s="410"/>
    </row>
    <row r="2382" spans="1:26" x14ac:dyDescent="0.25">
      <c r="A2382" s="19"/>
      <c r="B2382" s="18"/>
      <c r="C2382" s="19"/>
      <c r="D2382" s="19"/>
      <c r="E2382" s="26"/>
      <c r="F2382" s="435">
        <f t="shared" si="29"/>
        <v>0</v>
      </c>
      <c r="G2382" s="171"/>
      <c r="H2382" s="171"/>
      <c r="I2382" s="402"/>
      <c r="J2382" s="403"/>
      <c r="K2382" s="403"/>
      <c r="L2382" s="403"/>
      <c r="M2382" s="403"/>
      <c r="N2382" s="404"/>
      <c r="O2382" s="402"/>
      <c r="P2382" s="403"/>
      <c r="Q2382" s="403"/>
      <c r="R2382" s="403"/>
      <c r="S2382" s="403"/>
      <c r="T2382" s="404"/>
      <c r="U2382" s="410"/>
      <c r="V2382" s="410"/>
      <c r="W2382" s="410"/>
      <c r="X2382" s="410"/>
      <c r="Y2382" s="410"/>
      <c r="Z2382" s="410"/>
    </row>
    <row r="2383" spans="1:26" x14ac:dyDescent="0.25">
      <c r="A2383" s="19"/>
      <c r="B2383" s="18"/>
      <c r="C2383" s="19"/>
      <c r="D2383" s="19"/>
      <c r="E2383" s="26"/>
      <c r="F2383" s="435">
        <f t="shared" si="29"/>
        <v>0</v>
      </c>
      <c r="G2383" s="171"/>
      <c r="H2383" s="171"/>
      <c r="I2383" s="402"/>
      <c r="J2383" s="403"/>
      <c r="K2383" s="403"/>
      <c r="L2383" s="403"/>
      <c r="M2383" s="403"/>
      <c r="N2383" s="404"/>
      <c r="O2383" s="402"/>
      <c r="P2383" s="403"/>
      <c r="Q2383" s="403"/>
      <c r="R2383" s="403"/>
      <c r="S2383" s="403"/>
      <c r="T2383" s="404"/>
      <c r="U2383" s="410"/>
      <c r="V2383" s="410"/>
      <c r="W2383" s="410"/>
      <c r="X2383" s="410"/>
      <c r="Y2383" s="410"/>
      <c r="Z2383" s="410"/>
    </row>
    <row r="2384" spans="1:26" x14ac:dyDescent="0.25">
      <c r="A2384" s="19"/>
      <c r="B2384" s="18"/>
      <c r="C2384" s="19"/>
      <c r="D2384" s="19"/>
      <c r="E2384" s="26"/>
      <c r="F2384" s="435">
        <f t="shared" si="29"/>
        <v>0</v>
      </c>
      <c r="G2384" s="171"/>
      <c r="H2384" s="171"/>
      <c r="I2384" s="402"/>
      <c r="J2384" s="403"/>
      <c r="K2384" s="403"/>
      <c r="L2384" s="403"/>
      <c r="M2384" s="403"/>
      <c r="N2384" s="404"/>
      <c r="O2384" s="402"/>
      <c r="P2384" s="403"/>
      <c r="Q2384" s="403"/>
      <c r="R2384" s="403"/>
      <c r="S2384" s="403"/>
      <c r="T2384" s="404"/>
      <c r="U2384" s="410"/>
      <c r="V2384" s="410"/>
      <c r="W2384" s="410"/>
      <c r="X2384" s="410"/>
      <c r="Y2384" s="410"/>
      <c r="Z2384" s="410"/>
    </row>
    <row r="2385" spans="1:26" x14ac:dyDescent="0.25">
      <c r="A2385" s="19"/>
      <c r="B2385" s="18"/>
      <c r="C2385" s="19"/>
      <c r="D2385" s="19"/>
      <c r="E2385" s="26"/>
      <c r="F2385" s="435">
        <f t="shared" si="29"/>
        <v>0</v>
      </c>
      <c r="G2385" s="171"/>
      <c r="H2385" s="171"/>
      <c r="I2385" s="402"/>
      <c r="J2385" s="403"/>
      <c r="K2385" s="403"/>
      <c r="L2385" s="403"/>
      <c r="M2385" s="403"/>
      <c r="N2385" s="404"/>
      <c r="O2385" s="402"/>
      <c r="P2385" s="403"/>
      <c r="Q2385" s="403"/>
      <c r="R2385" s="403"/>
      <c r="S2385" s="403"/>
      <c r="T2385" s="404"/>
      <c r="U2385" s="410"/>
      <c r="V2385" s="410"/>
      <c r="W2385" s="410"/>
      <c r="X2385" s="410"/>
      <c r="Y2385" s="410"/>
      <c r="Z2385" s="410"/>
    </row>
    <row r="2386" spans="1:26" x14ac:dyDescent="0.25">
      <c r="A2386" s="19"/>
      <c r="B2386" s="18"/>
      <c r="C2386" s="19"/>
      <c r="D2386" s="19"/>
      <c r="E2386" s="26"/>
      <c r="F2386" s="435">
        <f t="shared" si="29"/>
        <v>0</v>
      </c>
      <c r="G2386" s="171"/>
      <c r="H2386" s="171"/>
      <c r="I2386" s="402"/>
      <c r="J2386" s="403"/>
      <c r="K2386" s="403"/>
      <c r="L2386" s="403"/>
      <c r="M2386" s="403"/>
      <c r="N2386" s="404"/>
      <c r="O2386" s="402"/>
      <c r="P2386" s="403"/>
      <c r="Q2386" s="403"/>
      <c r="R2386" s="403"/>
      <c r="S2386" s="403"/>
      <c r="T2386" s="404"/>
      <c r="U2386" s="410"/>
      <c r="V2386" s="410"/>
      <c r="W2386" s="410"/>
      <c r="X2386" s="410"/>
      <c r="Y2386" s="410"/>
      <c r="Z2386" s="410"/>
    </row>
    <row r="2387" spans="1:26" x14ac:dyDescent="0.25">
      <c r="A2387" s="19"/>
      <c r="B2387" s="18"/>
      <c r="C2387" s="19"/>
      <c r="D2387" s="19"/>
      <c r="E2387" s="26"/>
      <c r="F2387" s="435">
        <f t="shared" si="29"/>
        <v>0</v>
      </c>
      <c r="G2387" s="171"/>
      <c r="H2387" s="171"/>
      <c r="I2387" s="402"/>
      <c r="J2387" s="403"/>
      <c r="K2387" s="403"/>
      <c r="L2387" s="403"/>
      <c r="M2387" s="403"/>
      <c r="N2387" s="404"/>
      <c r="O2387" s="402"/>
      <c r="P2387" s="403"/>
      <c r="Q2387" s="403"/>
      <c r="R2387" s="403"/>
      <c r="S2387" s="403"/>
      <c r="T2387" s="404"/>
      <c r="U2387" s="410"/>
      <c r="V2387" s="410"/>
      <c r="W2387" s="410"/>
      <c r="X2387" s="410"/>
      <c r="Y2387" s="410"/>
      <c r="Z2387" s="410"/>
    </row>
    <row r="2388" spans="1:26" x14ac:dyDescent="0.25">
      <c r="A2388" s="19"/>
      <c r="B2388" s="18"/>
      <c r="C2388" s="19"/>
      <c r="D2388" s="19"/>
      <c r="E2388" s="26"/>
      <c r="F2388" s="435">
        <f t="shared" si="29"/>
        <v>0</v>
      </c>
      <c r="G2388" s="171"/>
      <c r="H2388" s="171"/>
      <c r="I2388" s="402"/>
      <c r="J2388" s="403"/>
      <c r="K2388" s="403"/>
      <c r="L2388" s="403"/>
      <c r="M2388" s="403"/>
      <c r="N2388" s="404"/>
      <c r="O2388" s="402"/>
      <c r="P2388" s="403"/>
      <c r="Q2388" s="403"/>
      <c r="R2388" s="403"/>
      <c r="S2388" s="403"/>
      <c r="T2388" s="404"/>
      <c r="U2388" s="410"/>
      <c r="V2388" s="410"/>
      <c r="W2388" s="410"/>
      <c r="X2388" s="410"/>
      <c r="Y2388" s="410"/>
      <c r="Z2388" s="410"/>
    </row>
    <row r="2389" spans="1:26" x14ac:dyDescent="0.25">
      <c r="A2389" s="19"/>
      <c r="B2389" s="18"/>
      <c r="C2389" s="19"/>
      <c r="D2389" s="19"/>
      <c r="E2389" s="26"/>
      <c r="F2389" s="435">
        <f t="shared" si="29"/>
        <v>0</v>
      </c>
      <c r="G2389" s="171"/>
      <c r="H2389" s="171"/>
      <c r="I2389" s="402"/>
      <c r="J2389" s="403"/>
      <c r="K2389" s="403"/>
      <c r="L2389" s="403"/>
      <c r="M2389" s="403"/>
      <c r="N2389" s="404"/>
      <c r="O2389" s="402"/>
      <c r="P2389" s="403"/>
      <c r="Q2389" s="403"/>
      <c r="R2389" s="403"/>
      <c r="S2389" s="403"/>
      <c r="T2389" s="404"/>
      <c r="U2389" s="410"/>
      <c r="V2389" s="410"/>
      <c r="W2389" s="410"/>
      <c r="X2389" s="410"/>
      <c r="Y2389" s="410"/>
      <c r="Z2389" s="410"/>
    </row>
    <row r="2390" spans="1:26" x14ac:dyDescent="0.25">
      <c r="A2390" s="19"/>
      <c r="B2390" s="18"/>
      <c r="C2390" s="19"/>
      <c r="D2390" s="19"/>
      <c r="E2390" s="26"/>
      <c r="F2390" s="435">
        <f t="shared" si="29"/>
        <v>0</v>
      </c>
      <c r="G2390" s="171"/>
      <c r="H2390" s="171"/>
      <c r="I2390" s="402"/>
      <c r="J2390" s="403"/>
      <c r="K2390" s="403"/>
      <c r="L2390" s="403"/>
      <c r="M2390" s="403"/>
      <c r="N2390" s="404"/>
      <c r="O2390" s="402"/>
      <c r="P2390" s="403"/>
      <c r="Q2390" s="403"/>
      <c r="R2390" s="403"/>
      <c r="S2390" s="403"/>
      <c r="T2390" s="404"/>
      <c r="U2390" s="410"/>
      <c r="V2390" s="410"/>
      <c r="W2390" s="410"/>
      <c r="X2390" s="410"/>
      <c r="Y2390" s="410"/>
      <c r="Z2390" s="410"/>
    </row>
    <row r="2391" spans="1:26" x14ac:dyDescent="0.25">
      <c r="A2391" s="19"/>
      <c r="B2391" s="18"/>
      <c r="C2391" s="19"/>
      <c r="D2391" s="19"/>
      <c r="E2391" s="26"/>
      <c r="F2391" s="435">
        <f t="shared" si="29"/>
        <v>0</v>
      </c>
      <c r="G2391" s="171"/>
      <c r="H2391" s="171"/>
      <c r="I2391" s="402"/>
      <c r="J2391" s="403"/>
      <c r="K2391" s="403"/>
      <c r="L2391" s="403"/>
      <c r="M2391" s="403"/>
      <c r="N2391" s="404"/>
      <c r="O2391" s="402"/>
      <c r="P2391" s="403"/>
      <c r="Q2391" s="403"/>
      <c r="R2391" s="403"/>
      <c r="S2391" s="403"/>
      <c r="T2391" s="404"/>
      <c r="U2391" s="410"/>
      <c r="V2391" s="410"/>
      <c r="W2391" s="410"/>
      <c r="X2391" s="410"/>
      <c r="Y2391" s="410"/>
      <c r="Z2391" s="410"/>
    </row>
    <row r="2392" spans="1:26" x14ac:dyDescent="0.25">
      <c r="A2392" s="19"/>
      <c r="B2392" s="18"/>
      <c r="C2392" s="19"/>
      <c r="D2392" s="19"/>
      <c r="E2392" s="26"/>
      <c r="F2392" s="435">
        <f t="shared" si="29"/>
        <v>0</v>
      </c>
      <c r="G2392" s="171"/>
      <c r="H2392" s="171"/>
      <c r="I2392" s="402"/>
      <c r="J2392" s="403"/>
      <c r="K2392" s="403"/>
      <c r="L2392" s="403"/>
      <c r="M2392" s="403"/>
      <c r="N2392" s="404"/>
      <c r="O2392" s="402"/>
      <c r="P2392" s="403"/>
      <c r="Q2392" s="403"/>
      <c r="R2392" s="403"/>
      <c r="S2392" s="403"/>
      <c r="T2392" s="404"/>
      <c r="U2392" s="410"/>
      <c r="V2392" s="410"/>
      <c r="W2392" s="410"/>
      <c r="X2392" s="410"/>
      <c r="Y2392" s="410"/>
      <c r="Z2392" s="410"/>
    </row>
    <row r="2393" spans="1:26" x14ac:dyDescent="0.25">
      <c r="A2393" s="19"/>
      <c r="B2393" s="18"/>
      <c r="C2393" s="19"/>
      <c r="D2393" s="19"/>
      <c r="E2393" s="26"/>
      <c r="F2393" s="435">
        <f t="shared" si="29"/>
        <v>0</v>
      </c>
      <c r="G2393" s="171"/>
      <c r="H2393" s="171"/>
      <c r="I2393" s="402"/>
      <c r="J2393" s="403"/>
      <c r="K2393" s="403"/>
      <c r="L2393" s="403"/>
      <c r="M2393" s="403"/>
      <c r="N2393" s="404"/>
      <c r="O2393" s="402"/>
      <c r="P2393" s="403"/>
      <c r="Q2393" s="403"/>
      <c r="R2393" s="403"/>
      <c r="S2393" s="403"/>
      <c r="T2393" s="404"/>
      <c r="U2393" s="410"/>
      <c r="V2393" s="410"/>
      <c r="W2393" s="410"/>
      <c r="X2393" s="410"/>
      <c r="Y2393" s="410"/>
      <c r="Z2393" s="410"/>
    </row>
    <row r="2394" spans="1:26" x14ac:dyDescent="0.25">
      <c r="A2394" s="19"/>
      <c r="B2394" s="18"/>
      <c r="C2394" s="19"/>
      <c r="D2394" s="19"/>
      <c r="E2394" s="26"/>
      <c r="F2394" s="435">
        <f t="shared" si="29"/>
        <v>0</v>
      </c>
      <c r="G2394" s="171"/>
      <c r="H2394" s="171"/>
      <c r="I2394" s="402"/>
      <c r="J2394" s="403"/>
      <c r="K2394" s="403"/>
      <c r="L2394" s="403"/>
      <c r="M2394" s="403"/>
      <c r="N2394" s="404"/>
      <c r="O2394" s="402"/>
      <c r="P2394" s="403"/>
      <c r="Q2394" s="403"/>
      <c r="R2394" s="403"/>
      <c r="S2394" s="403"/>
      <c r="T2394" s="404"/>
      <c r="U2394" s="410"/>
      <c r="V2394" s="410"/>
      <c r="W2394" s="410"/>
      <c r="X2394" s="410"/>
      <c r="Y2394" s="410"/>
      <c r="Z2394" s="410"/>
    </row>
    <row r="2395" spans="1:26" x14ac:dyDescent="0.25">
      <c r="A2395" s="19"/>
      <c r="B2395" s="18"/>
      <c r="C2395" s="19"/>
      <c r="D2395" s="19"/>
      <c r="E2395" s="26"/>
      <c r="F2395" s="435">
        <f t="shared" si="29"/>
        <v>0</v>
      </c>
      <c r="G2395" s="171"/>
      <c r="H2395" s="171"/>
      <c r="I2395" s="402"/>
      <c r="J2395" s="403"/>
      <c r="K2395" s="403"/>
      <c r="L2395" s="403"/>
      <c r="M2395" s="403"/>
      <c r="N2395" s="404"/>
      <c r="O2395" s="402"/>
      <c r="P2395" s="403"/>
      <c r="Q2395" s="403"/>
      <c r="R2395" s="403"/>
      <c r="S2395" s="403"/>
      <c r="T2395" s="404"/>
      <c r="U2395" s="410"/>
      <c r="V2395" s="410"/>
      <c r="W2395" s="410"/>
      <c r="X2395" s="410"/>
      <c r="Y2395" s="410"/>
      <c r="Z2395" s="410"/>
    </row>
    <row r="2396" spans="1:26" x14ac:dyDescent="0.25">
      <c r="A2396" s="19"/>
      <c r="B2396" s="18"/>
      <c r="C2396" s="19"/>
      <c r="D2396" s="19"/>
      <c r="E2396" s="26"/>
      <c r="F2396" s="435">
        <f t="shared" si="29"/>
        <v>0</v>
      </c>
      <c r="G2396" s="171"/>
      <c r="H2396" s="171"/>
      <c r="I2396" s="402"/>
      <c r="J2396" s="403"/>
      <c r="K2396" s="403"/>
      <c r="L2396" s="403"/>
      <c r="M2396" s="403"/>
      <c r="N2396" s="404"/>
      <c r="O2396" s="402"/>
      <c r="P2396" s="403"/>
      <c r="Q2396" s="403"/>
      <c r="R2396" s="403"/>
      <c r="S2396" s="403"/>
      <c r="T2396" s="404"/>
      <c r="U2396" s="410"/>
      <c r="V2396" s="410"/>
      <c r="W2396" s="410"/>
      <c r="X2396" s="410"/>
      <c r="Y2396" s="410"/>
      <c r="Z2396" s="410"/>
    </row>
    <row r="2397" spans="1:26" x14ac:dyDescent="0.25">
      <c r="A2397" s="19"/>
      <c r="B2397" s="18"/>
      <c r="C2397" s="19"/>
      <c r="D2397" s="19"/>
      <c r="E2397" s="26"/>
      <c r="F2397" s="435">
        <f t="shared" si="29"/>
        <v>0</v>
      </c>
      <c r="G2397" s="171"/>
      <c r="H2397" s="171"/>
      <c r="I2397" s="402"/>
      <c r="J2397" s="403"/>
      <c r="K2397" s="403"/>
      <c r="L2397" s="403"/>
      <c r="M2397" s="403"/>
      <c r="N2397" s="404"/>
      <c r="O2397" s="402"/>
      <c r="P2397" s="403"/>
      <c r="Q2397" s="403"/>
      <c r="R2397" s="403"/>
      <c r="S2397" s="403"/>
      <c r="T2397" s="404"/>
      <c r="U2397" s="410"/>
      <c r="V2397" s="410"/>
      <c r="W2397" s="410"/>
      <c r="X2397" s="410"/>
      <c r="Y2397" s="410"/>
      <c r="Z2397" s="410"/>
    </row>
    <row r="2398" spans="1:26" x14ac:dyDescent="0.25">
      <c r="A2398" s="19"/>
      <c r="B2398" s="18"/>
      <c r="C2398" s="19"/>
      <c r="D2398" s="19"/>
      <c r="E2398" s="26"/>
      <c r="F2398" s="435">
        <f t="shared" si="29"/>
        <v>0</v>
      </c>
      <c r="G2398" s="171"/>
      <c r="H2398" s="171"/>
      <c r="I2398" s="402"/>
      <c r="J2398" s="403"/>
      <c r="K2398" s="403"/>
      <c r="L2398" s="403"/>
      <c r="M2398" s="403"/>
      <c r="N2398" s="404"/>
      <c r="O2398" s="402"/>
      <c r="P2398" s="403"/>
      <c r="Q2398" s="403"/>
      <c r="R2398" s="403"/>
      <c r="S2398" s="403"/>
      <c r="T2398" s="404"/>
      <c r="U2398" s="410"/>
      <c r="V2398" s="410"/>
      <c r="W2398" s="410"/>
      <c r="X2398" s="410"/>
      <c r="Y2398" s="410"/>
      <c r="Z2398" s="410"/>
    </row>
    <row r="2399" spans="1:26" x14ac:dyDescent="0.25">
      <c r="A2399" s="19"/>
      <c r="B2399" s="18"/>
      <c r="C2399" s="19"/>
      <c r="D2399" s="19"/>
      <c r="E2399" s="26"/>
      <c r="F2399" s="435">
        <f t="shared" si="29"/>
        <v>0</v>
      </c>
      <c r="G2399" s="171"/>
      <c r="H2399" s="171"/>
      <c r="I2399" s="402"/>
      <c r="J2399" s="403"/>
      <c r="K2399" s="403"/>
      <c r="L2399" s="403"/>
      <c r="M2399" s="403"/>
      <c r="N2399" s="404"/>
      <c r="O2399" s="402"/>
      <c r="P2399" s="403"/>
      <c r="Q2399" s="403"/>
      <c r="R2399" s="403"/>
      <c r="S2399" s="403"/>
      <c r="T2399" s="404"/>
      <c r="U2399" s="410"/>
      <c r="V2399" s="410"/>
      <c r="W2399" s="410"/>
      <c r="X2399" s="410"/>
      <c r="Y2399" s="410"/>
      <c r="Z2399" s="410"/>
    </row>
    <row r="2400" spans="1:26" x14ac:dyDescent="0.25">
      <c r="A2400" s="19"/>
      <c r="B2400" s="18"/>
      <c r="C2400" s="19"/>
      <c r="D2400" s="19"/>
      <c r="E2400" s="26"/>
      <c r="F2400" s="435">
        <f t="shared" si="29"/>
        <v>0</v>
      </c>
      <c r="G2400" s="171"/>
      <c r="H2400" s="171"/>
      <c r="I2400" s="402"/>
      <c r="J2400" s="403"/>
      <c r="K2400" s="403"/>
      <c r="L2400" s="403"/>
      <c r="M2400" s="403"/>
      <c r="N2400" s="404"/>
      <c r="O2400" s="402"/>
      <c r="P2400" s="403"/>
      <c r="Q2400" s="403"/>
      <c r="R2400" s="403"/>
      <c r="S2400" s="403"/>
      <c r="T2400" s="404"/>
      <c r="U2400" s="410"/>
      <c r="V2400" s="410"/>
      <c r="W2400" s="410"/>
      <c r="X2400" s="410"/>
      <c r="Y2400" s="410"/>
      <c r="Z2400" s="410"/>
    </row>
    <row r="2401" spans="1:26" x14ac:dyDescent="0.25">
      <c r="A2401" s="19"/>
      <c r="B2401" s="18"/>
      <c r="C2401" s="19"/>
      <c r="D2401" s="19"/>
      <c r="E2401" s="26"/>
      <c r="F2401" s="435">
        <f t="shared" si="29"/>
        <v>0</v>
      </c>
      <c r="G2401" s="171"/>
      <c r="H2401" s="171"/>
      <c r="I2401" s="402"/>
      <c r="J2401" s="403"/>
      <c r="K2401" s="403"/>
      <c r="L2401" s="403"/>
      <c r="M2401" s="403"/>
      <c r="N2401" s="404"/>
      <c r="O2401" s="402"/>
      <c r="P2401" s="403"/>
      <c r="Q2401" s="403"/>
      <c r="R2401" s="403"/>
      <c r="S2401" s="403"/>
      <c r="T2401" s="404"/>
      <c r="U2401" s="410"/>
      <c r="V2401" s="410"/>
      <c r="W2401" s="410"/>
      <c r="X2401" s="410"/>
      <c r="Y2401" s="410"/>
      <c r="Z2401" s="410"/>
    </row>
    <row r="2402" spans="1:26" x14ac:dyDescent="0.25">
      <c r="A2402" s="19"/>
      <c r="B2402" s="18"/>
      <c r="C2402" s="19"/>
      <c r="D2402" s="19"/>
      <c r="E2402" s="26"/>
      <c r="F2402" s="435">
        <f t="shared" si="29"/>
        <v>0</v>
      </c>
      <c r="G2402" s="171"/>
      <c r="H2402" s="171"/>
      <c r="I2402" s="402"/>
      <c r="J2402" s="403"/>
      <c r="K2402" s="403"/>
      <c r="L2402" s="403"/>
      <c r="M2402" s="403"/>
      <c r="N2402" s="404"/>
      <c r="O2402" s="402"/>
      <c r="P2402" s="403"/>
      <c r="Q2402" s="403"/>
      <c r="R2402" s="403"/>
      <c r="S2402" s="403"/>
      <c r="T2402" s="404"/>
      <c r="U2402" s="410"/>
      <c r="V2402" s="410"/>
      <c r="W2402" s="410"/>
      <c r="X2402" s="410"/>
      <c r="Y2402" s="410"/>
      <c r="Z2402" s="410"/>
    </row>
    <row r="2403" spans="1:26" x14ac:dyDescent="0.25">
      <c r="A2403" s="19"/>
      <c r="B2403" s="18"/>
      <c r="C2403" s="19"/>
      <c r="D2403" s="19"/>
      <c r="E2403" s="26"/>
      <c r="F2403" s="435">
        <f t="shared" ref="F2403:F2466" si="30">MOD(H2403-G2403,1)</f>
        <v>0</v>
      </c>
      <c r="G2403" s="171"/>
      <c r="H2403" s="171"/>
      <c r="I2403" s="402"/>
      <c r="J2403" s="403"/>
      <c r="K2403" s="403"/>
      <c r="L2403" s="403"/>
      <c r="M2403" s="403"/>
      <c r="N2403" s="404"/>
      <c r="O2403" s="402"/>
      <c r="P2403" s="403"/>
      <c r="Q2403" s="403"/>
      <c r="R2403" s="403"/>
      <c r="S2403" s="403"/>
      <c r="T2403" s="404"/>
      <c r="U2403" s="410"/>
      <c r="V2403" s="410"/>
      <c r="W2403" s="410"/>
      <c r="X2403" s="410"/>
      <c r="Y2403" s="410"/>
      <c r="Z2403" s="410"/>
    </row>
    <row r="2404" spans="1:26" x14ac:dyDescent="0.25">
      <c r="A2404" s="19"/>
      <c r="B2404" s="18"/>
      <c r="C2404" s="19"/>
      <c r="D2404" s="19"/>
      <c r="E2404" s="26"/>
      <c r="F2404" s="435">
        <f t="shared" si="30"/>
        <v>0</v>
      </c>
      <c r="G2404" s="171"/>
      <c r="H2404" s="171"/>
      <c r="I2404" s="402"/>
      <c r="J2404" s="403"/>
      <c r="K2404" s="403"/>
      <c r="L2404" s="403"/>
      <c r="M2404" s="403"/>
      <c r="N2404" s="404"/>
      <c r="O2404" s="402"/>
      <c r="P2404" s="403"/>
      <c r="Q2404" s="403"/>
      <c r="R2404" s="403"/>
      <c r="S2404" s="403"/>
      <c r="T2404" s="404"/>
      <c r="U2404" s="410"/>
      <c r="V2404" s="410"/>
      <c r="W2404" s="410"/>
      <c r="X2404" s="410"/>
      <c r="Y2404" s="410"/>
      <c r="Z2404" s="410"/>
    </row>
    <row r="2405" spans="1:26" x14ac:dyDescent="0.25">
      <c r="A2405" s="19"/>
      <c r="B2405" s="18"/>
      <c r="C2405" s="19"/>
      <c r="D2405" s="19"/>
      <c r="E2405" s="26"/>
      <c r="F2405" s="435">
        <f t="shared" si="30"/>
        <v>0</v>
      </c>
      <c r="G2405" s="171"/>
      <c r="H2405" s="171"/>
      <c r="I2405" s="402"/>
      <c r="J2405" s="403"/>
      <c r="K2405" s="403"/>
      <c r="L2405" s="403"/>
      <c r="M2405" s="403"/>
      <c r="N2405" s="404"/>
      <c r="O2405" s="402"/>
      <c r="P2405" s="403"/>
      <c r="Q2405" s="403"/>
      <c r="R2405" s="403"/>
      <c r="S2405" s="403"/>
      <c r="T2405" s="404"/>
      <c r="U2405" s="410"/>
      <c r="V2405" s="410"/>
      <c r="W2405" s="410"/>
      <c r="X2405" s="410"/>
      <c r="Y2405" s="410"/>
      <c r="Z2405" s="410"/>
    </row>
    <row r="2406" spans="1:26" x14ac:dyDescent="0.25">
      <c r="A2406" s="19"/>
      <c r="B2406" s="18"/>
      <c r="C2406" s="19"/>
      <c r="D2406" s="19"/>
      <c r="E2406" s="26"/>
      <c r="F2406" s="435">
        <f t="shared" si="30"/>
        <v>0</v>
      </c>
      <c r="G2406" s="171"/>
      <c r="H2406" s="171"/>
      <c r="I2406" s="402"/>
      <c r="J2406" s="403"/>
      <c r="K2406" s="403"/>
      <c r="L2406" s="403"/>
      <c r="M2406" s="403"/>
      <c r="N2406" s="404"/>
      <c r="O2406" s="402"/>
      <c r="P2406" s="403"/>
      <c r="Q2406" s="403"/>
      <c r="R2406" s="403"/>
      <c r="S2406" s="403"/>
      <c r="T2406" s="404"/>
      <c r="U2406" s="410"/>
      <c r="V2406" s="410"/>
      <c r="W2406" s="410"/>
      <c r="X2406" s="410"/>
      <c r="Y2406" s="410"/>
      <c r="Z2406" s="410"/>
    </row>
    <row r="2407" spans="1:26" x14ac:dyDescent="0.25">
      <c r="A2407" s="19"/>
      <c r="B2407" s="18"/>
      <c r="C2407" s="19"/>
      <c r="D2407" s="19"/>
      <c r="E2407" s="26"/>
      <c r="F2407" s="435">
        <f t="shared" si="30"/>
        <v>0</v>
      </c>
      <c r="G2407" s="171"/>
      <c r="H2407" s="171"/>
      <c r="I2407" s="402"/>
      <c r="J2407" s="403"/>
      <c r="K2407" s="403"/>
      <c r="L2407" s="403"/>
      <c r="M2407" s="403"/>
      <c r="N2407" s="404"/>
      <c r="O2407" s="402"/>
      <c r="P2407" s="403"/>
      <c r="Q2407" s="403"/>
      <c r="R2407" s="403"/>
      <c r="S2407" s="403"/>
      <c r="T2407" s="404"/>
      <c r="U2407" s="410"/>
      <c r="V2407" s="410"/>
      <c r="W2407" s="410"/>
      <c r="X2407" s="410"/>
      <c r="Y2407" s="410"/>
      <c r="Z2407" s="410"/>
    </row>
    <row r="2408" spans="1:26" x14ac:dyDescent="0.25">
      <c r="A2408" s="19"/>
      <c r="B2408" s="18"/>
      <c r="C2408" s="19"/>
      <c r="D2408" s="19"/>
      <c r="E2408" s="26"/>
      <c r="F2408" s="435">
        <f t="shared" si="30"/>
        <v>0</v>
      </c>
      <c r="G2408" s="171"/>
      <c r="H2408" s="171"/>
      <c r="I2408" s="402"/>
      <c r="J2408" s="403"/>
      <c r="K2408" s="403"/>
      <c r="L2408" s="403"/>
      <c r="M2408" s="403"/>
      <c r="N2408" s="404"/>
      <c r="O2408" s="402"/>
      <c r="P2408" s="403"/>
      <c r="Q2408" s="403"/>
      <c r="R2408" s="403"/>
      <c r="S2408" s="403"/>
      <c r="T2408" s="404"/>
      <c r="U2408" s="410"/>
      <c r="V2408" s="410"/>
      <c r="W2408" s="410"/>
      <c r="X2408" s="410"/>
      <c r="Y2408" s="410"/>
      <c r="Z2408" s="410"/>
    </row>
    <row r="2409" spans="1:26" x14ac:dyDescent="0.25">
      <c r="A2409" s="19"/>
      <c r="B2409" s="18"/>
      <c r="C2409" s="19"/>
      <c r="D2409" s="19"/>
      <c r="E2409" s="26"/>
      <c r="F2409" s="435">
        <f t="shared" si="30"/>
        <v>0</v>
      </c>
      <c r="G2409" s="171"/>
      <c r="H2409" s="171"/>
      <c r="I2409" s="402"/>
      <c r="J2409" s="403"/>
      <c r="K2409" s="403"/>
      <c r="L2409" s="403"/>
      <c r="M2409" s="403"/>
      <c r="N2409" s="404"/>
      <c r="O2409" s="402"/>
      <c r="P2409" s="403"/>
      <c r="Q2409" s="403"/>
      <c r="R2409" s="403"/>
      <c r="S2409" s="403"/>
      <c r="T2409" s="404"/>
      <c r="U2409" s="410"/>
      <c r="V2409" s="410"/>
      <c r="W2409" s="410"/>
      <c r="X2409" s="410"/>
      <c r="Y2409" s="410"/>
      <c r="Z2409" s="410"/>
    </row>
    <row r="2410" spans="1:26" x14ac:dyDescent="0.25">
      <c r="A2410" s="19"/>
      <c r="B2410" s="18"/>
      <c r="C2410" s="19"/>
      <c r="D2410" s="19"/>
      <c r="E2410" s="26"/>
      <c r="F2410" s="435">
        <f t="shared" si="30"/>
        <v>0</v>
      </c>
      <c r="G2410" s="171"/>
      <c r="H2410" s="171"/>
      <c r="I2410" s="402"/>
      <c r="J2410" s="403"/>
      <c r="K2410" s="403"/>
      <c r="L2410" s="403"/>
      <c r="M2410" s="403"/>
      <c r="N2410" s="404"/>
      <c r="O2410" s="402"/>
      <c r="P2410" s="403"/>
      <c r="Q2410" s="403"/>
      <c r="R2410" s="403"/>
      <c r="S2410" s="403"/>
      <c r="T2410" s="404"/>
      <c r="U2410" s="410"/>
      <c r="V2410" s="410"/>
      <c r="W2410" s="410"/>
      <c r="X2410" s="410"/>
      <c r="Y2410" s="410"/>
      <c r="Z2410" s="410"/>
    </row>
    <row r="2411" spans="1:26" x14ac:dyDescent="0.25">
      <c r="A2411" s="19"/>
      <c r="B2411" s="18"/>
      <c r="C2411" s="19"/>
      <c r="D2411" s="19"/>
      <c r="E2411" s="26"/>
      <c r="F2411" s="435">
        <f t="shared" si="30"/>
        <v>0</v>
      </c>
      <c r="G2411" s="171"/>
      <c r="H2411" s="171"/>
      <c r="I2411" s="402"/>
      <c r="J2411" s="403"/>
      <c r="K2411" s="403"/>
      <c r="L2411" s="403"/>
      <c r="M2411" s="403"/>
      <c r="N2411" s="404"/>
      <c r="O2411" s="402"/>
      <c r="P2411" s="403"/>
      <c r="Q2411" s="403"/>
      <c r="R2411" s="403"/>
      <c r="S2411" s="403"/>
      <c r="T2411" s="404"/>
      <c r="U2411" s="410"/>
      <c r="V2411" s="410"/>
      <c r="W2411" s="410"/>
      <c r="X2411" s="410"/>
      <c r="Y2411" s="410"/>
      <c r="Z2411" s="410"/>
    </row>
    <row r="2412" spans="1:26" x14ac:dyDescent="0.25">
      <c r="A2412" s="19"/>
      <c r="B2412" s="18"/>
      <c r="C2412" s="19"/>
      <c r="D2412" s="19"/>
      <c r="E2412" s="26"/>
      <c r="F2412" s="435">
        <f t="shared" si="30"/>
        <v>0</v>
      </c>
      <c r="G2412" s="171"/>
      <c r="H2412" s="171"/>
      <c r="I2412" s="402"/>
      <c r="J2412" s="403"/>
      <c r="K2412" s="403"/>
      <c r="L2412" s="403"/>
      <c r="M2412" s="403"/>
      <c r="N2412" s="404"/>
      <c r="O2412" s="402"/>
      <c r="P2412" s="403"/>
      <c r="Q2412" s="403"/>
      <c r="R2412" s="403"/>
      <c r="S2412" s="403"/>
      <c r="T2412" s="404"/>
      <c r="U2412" s="410"/>
      <c r="V2412" s="410"/>
      <c r="W2412" s="410"/>
      <c r="X2412" s="410"/>
      <c r="Y2412" s="410"/>
      <c r="Z2412" s="410"/>
    </row>
    <row r="2413" spans="1:26" x14ac:dyDescent="0.25">
      <c r="A2413" s="19"/>
      <c r="B2413" s="18"/>
      <c r="C2413" s="19"/>
      <c r="D2413" s="19"/>
      <c r="E2413" s="26"/>
      <c r="F2413" s="435">
        <f t="shared" si="30"/>
        <v>0</v>
      </c>
      <c r="G2413" s="171"/>
      <c r="H2413" s="171"/>
      <c r="I2413" s="402"/>
      <c r="J2413" s="403"/>
      <c r="K2413" s="403"/>
      <c r="L2413" s="403"/>
      <c r="M2413" s="403"/>
      <c r="N2413" s="404"/>
      <c r="O2413" s="402"/>
      <c r="P2413" s="403"/>
      <c r="Q2413" s="403"/>
      <c r="R2413" s="403"/>
      <c r="S2413" s="403"/>
      <c r="T2413" s="404"/>
      <c r="U2413" s="410"/>
      <c r="V2413" s="410"/>
      <c r="W2413" s="410"/>
      <c r="X2413" s="410"/>
      <c r="Y2413" s="410"/>
      <c r="Z2413" s="410"/>
    </row>
    <row r="2414" spans="1:26" x14ac:dyDescent="0.25">
      <c r="A2414" s="19"/>
      <c r="B2414" s="18"/>
      <c r="C2414" s="19"/>
      <c r="D2414" s="19"/>
      <c r="E2414" s="26"/>
      <c r="F2414" s="435">
        <f t="shared" si="30"/>
        <v>0</v>
      </c>
      <c r="G2414" s="171"/>
      <c r="H2414" s="171"/>
      <c r="I2414" s="402"/>
      <c r="J2414" s="403"/>
      <c r="K2414" s="403"/>
      <c r="L2414" s="403"/>
      <c r="M2414" s="403"/>
      <c r="N2414" s="404"/>
      <c r="O2414" s="402"/>
      <c r="P2414" s="403"/>
      <c r="Q2414" s="403"/>
      <c r="R2414" s="403"/>
      <c r="S2414" s="403"/>
      <c r="T2414" s="404"/>
      <c r="U2414" s="410"/>
      <c r="V2414" s="410"/>
      <c r="W2414" s="410"/>
      <c r="X2414" s="410"/>
      <c r="Y2414" s="410"/>
      <c r="Z2414" s="410"/>
    </row>
    <row r="2415" spans="1:26" x14ac:dyDescent="0.25">
      <c r="A2415" s="19"/>
      <c r="B2415" s="18"/>
      <c r="C2415" s="19"/>
      <c r="D2415" s="19"/>
      <c r="E2415" s="26"/>
      <c r="F2415" s="435">
        <f t="shared" si="30"/>
        <v>0</v>
      </c>
      <c r="G2415" s="171"/>
      <c r="H2415" s="171"/>
      <c r="I2415" s="402"/>
      <c r="J2415" s="403"/>
      <c r="K2415" s="403"/>
      <c r="L2415" s="403"/>
      <c r="M2415" s="403"/>
      <c r="N2415" s="404"/>
      <c r="O2415" s="402"/>
      <c r="P2415" s="403"/>
      <c r="Q2415" s="403"/>
      <c r="R2415" s="403"/>
      <c r="S2415" s="403"/>
      <c r="T2415" s="404"/>
      <c r="U2415" s="410"/>
      <c r="V2415" s="410"/>
      <c r="W2415" s="410"/>
      <c r="X2415" s="410"/>
      <c r="Y2415" s="410"/>
      <c r="Z2415" s="410"/>
    </row>
    <row r="2416" spans="1:26" x14ac:dyDescent="0.25">
      <c r="A2416" s="19"/>
      <c r="B2416" s="18"/>
      <c r="C2416" s="19"/>
      <c r="D2416" s="19"/>
      <c r="E2416" s="26"/>
      <c r="F2416" s="435">
        <f t="shared" si="30"/>
        <v>0</v>
      </c>
      <c r="G2416" s="171"/>
      <c r="H2416" s="171"/>
      <c r="I2416" s="402"/>
      <c r="J2416" s="403"/>
      <c r="K2416" s="403"/>
      <c r="L2416" s="403"/>
      <c r="M2416" s="403"/>
      <c r="N2416" s="404"/>
      <c r="O2416" s="402"/>
      <c r="P2416" s="403"/>
      <c r="Q2416" s="403"/>
      <c r="R2416" s="403"/>
      <c r="S2416" s="403"/>
      <c r="T2416" s="404"/>
      <c r="U2416" s="410"/>
      <c r="V2416" s="410"/>
      <c r="W2416" s="410"/>
      <c r="X2416" s="410"/>
      <c r="Y2416" s="410"/>
      <c r="Z2416" s="410"/>
    </row>
    <row r="2417" spans="1:26" x14ac:dyDescent="0.25">
      <c r="A2417" s="19"/>
      <c r="B2417" s="18"/>
      <c r="C2417" s="19"/>
      <c r="D2417" s="19"/>
      <c r="E2417" s="26"/>
      <c r="F2417" s="435">
        <f t="shared" si="30"/>
        <v>0</v>
      </c>
      <c r="G2417" s="171"/>
      <c r="H2417" s="171"/>
      <c r="I2417" s="402"/>
      <c r="J2417" s="403"/>
      <c r="K2417" s="403"/>
      <c r="L2417" s="403"/>
      <c r="M2417" s="403"/>
      <c r="N2417" s="404"/>
      <c r="O2417" s="402"/>
      <c r="P2417" s="403"/>
      <c r="Q2417" s="403"/>
      <c r="R2417" s="403"/>
      <c r="S2417" s="403"/>
      <c r="T2417" s="404"/>
      <c r="U2417" s="410"/>
      <c r="V2417" s="410"/>
      <c r="W2417" s="410"/>
      <c r="X2417" s="410"/>
      <c r="Y2417" s="410"/>
      <c r="Z2417" s="410"/>
    </row>
    <row r="2418" spans="1:26" x14ac:dyDescent="0.25">
      <c r="A2418" s="19"/>
      <c r="B2418" s="18"/>
      <c r="C2418" s="19"/>
      <c r="D2418" s="19"/>
      <c r="E2418" s="26"/>
      <c r="F2418" s="435">
        <f t="shared" si="30"/>
        <v>0</v>
      </c>
      <c r="G2418" s="171"/>
      <c r="H2418" s="171"/>
      <c r="I2418" s="402"/>
      <c r="J2418" s="403"/>
      <c r="K2418" s="403"/>
      <c r="L2418" s="403"/>
      <c r="M2418" s="403"/>
      <c r="N2418" s="404"/>
      <c r="O2418" s="402"/>
      <c r="P2418" s="403"/>
      <c r="Q2418" s="403"/>
      <c r="R2418" s="403"/>
      <c r="S2418" s="403"/>
      <c r="T2418" s="404"/>
      <c r="U2418" s="410"/>
      <c r="V2418" s="410"/>
      <c r="W2418" s="410"/>
      <c r="X2418" s="410"/>
      <c r="Y2418" s="410"/>
      <c r="Z2418" s="410"/>
    </row>
    <row r="2419" spans="1:26" x14ac:dyDescent="0.25">
      <c r="A2419" s="19"/>
      <c r="B2419" s="18"/>
      <c r="C2419" s="19"/>
      <c r="D2419" s="19"/>
      <c r="E2419" s="26"/>
      <c r="F2419" s="435">
        <f t="shared" si="30"/>
        <v>0</v>
      </c>
      <c r="G2419" s="171"/>
      <c r="H2419" s="171"/>
      <c r="I2419" s="402"/>
      <c r="J2419" s="403"/>
      <c r="K2419" s="403"/>
      <c r="L2419" s="403"/>
      <c r="M2419" s="403"/>
      <c r="N2419" s="404"/>
      <c r="O2419" s="402"/>
      <c r="P2419" s="403"/>
      <c r="Q2419" s="403"/>
      <c r="R2419" s="403"/>
      <c r="S2419" s="403"/>
      <c r="T2419" s="404"/>
      <c r="U2419" s="410"/>
      <c r="V2419" s="410"/>
      <c r="W2419" s="410"/>
      <c r="X2419" s="410"/>
      <c r="Y2419" s="410"/>
      <c r="Z2419" s="410"/>
    </row>
    <row r="2420" spans="1:26" x14ac:dyDescent="0.25">
      <c r="A2420" s="19"/>
      <c r="B2420" s="18"/>
      <c r="C2420" s="19"/>
      <c r="D2420" s="19"/>
      <c r="E2420" s="26"/>
      <c r="F2420" s="435">
        <f t="shared" si="30"/>
        <v>0</v>
      </c>
      <c r="G2420" s="171"/>
      <c r="H2420" s="171"/>
      <c r="I2420" s="402"/>
      <c r="J2420" s="403"/>
      <c r="K2420" s="403"/>
      <c r="L2420" s="403"/>
      <c r="M2420" s="403"/>
      <c r="N2420" s="404"/>
      <c r="O2420" s="402"/>
      <c r="P2420" s="403"/>
      <c r="Q2420" s="403"/>
      <c r="R2420" s="403"/>
      <c r="S2420" s="403"/>
      <c r="T2420" s="404"/>
      <c r="U2420" s="410"/>
      <c r="V2420" s="410"/>
      <c r="W2420" s="410"/>
      <c r="X2420" s="410"/>
      <c r="Y2420" s="410"/>
      <c r="Z2420" s="410"/>
    </row>
    <row r="2421" spans="1:26" x14ac:dyDescent="0.25">
      <c r="A2421" s="19"/>
      <c r="B2421" s="18"/>
      <c r="C2421" s="19"/>
      <c r="D2421" s="19"/>
      <c r="E2421" s="26"/>
      <c r="F2421" s="435">
        <f t="shared" si="30"/>
        <v>0</v>
      </c>
      <c r="G2421" s="171"/>
      <c r="H2421" s="171"/>
      <c r="I2421" s="402"/>
      <c r="J2421" s="403"/>
      <c r="K2421" s="403"/>
      <c r="L2421" s="403"/>
      <c r="M2421" s="403"/>
      <c r="N2421" s="404"/>
      <c r="O2421" s="402"/>
      <c r="P2421" s="403"/>
      <c r="Q2421" s="403"/>
      <c r="R2421" s="403"/>
      <c r="S2421" s="403"/>
      <c r="T2421" s="404"/>
      <c r="U2421" s="410"/>
      <c r="V2421" s="410"/>
      <c r="W2421" s="410"/>
      <c r="X2421" s="410"/>
      <c r="Y2421" s="410"/>
      <c r="Z2421" s="410"/>
    </row>
    <row r="2422" spans="1:26" x14ac:dyDescent="0.25">
      <c r="A2422" s="19"/>
      <c r="B2422" s="18"/>
      <c r="C2422" s="19"/>
      <c r="D2422" s="19"/>
      <c r="E2422" s="26"/>
      <c r="F2422" s="435">
        <f t="shared" si="30"/>
        <v>0</v>
      </c>
      <c r="G2422" s="171"/>
      <c r="H2422" s="171"/>
      <c r="I2422" s="402"/>
      <c r="J2422" s="403"/>
      <c r="K2422" s="403"/>
      <c r="L2422" s="403"/>
      <c r="M2422" s="403"/>
      <c r="N2422" s="404"/>
      <c r="O2422" s="402"/>
      <c r="P2422" s="403"/>
      <c r="Q2422" s="403"/>
      <c r="R2422" s="403"/>
      <c r="S2422" s="403"/>
      <c r="T2422" s="404"/>
      <c r="U2422" s="410"/>
      <c r="V2422" s="410"/>
      <c r="W2422" s="410"/>
      <c r="X2422" s="410"/>
      <c r="Y2422" s="410"/>
      <c r="Z2422" s="410"/>
    </row>
    <row r="2423" spans="1:26" x14ac:dyDescent="0.25">
      <c r="A2423" s="19"/>
      <c r="B2423" s="18"/>
      <c r="C2423" s="19"/>
      <c r="D2423" s="19"/>
      <c r="E2423" s="26"/>
      <c r="F2423" s="435">
        <f t="shared" si="30"/>
        <v>0</v>
      </c>
      <c r="G2423" s="171"/>
      <c r="H2423" s="171"/>
      <c r="I2423" s="402"/>
      <c r="J2423" s="403"/>
      <c r="K2423" s="403"/>
      <c r="L2423" s="403"/>
      <c r="M2423" s="403"/>
      <c r="N2423" s="404"/>
      <c r="O2423" s="402"/>
      <c r="P2423" s="403"/>
      <c r="Q2423" s="403"/>
      <c r="R2423" s="403"/>
      <c r="S2423" s="403"/>
      <c r="T2423" s="404"/>
      <c r="U2423" s="410"/>
      <c r="V2423" s="410"/>
      <c r="W2423" s="410"/>
      <c r="X2423" s="410"/>
      <c r="Y2423" s="410"/>
      <c r="Z2423" s="410"/>
    </row>
    <row r="2424" spans="1:26" x14ac:dyDescent="0.25">
      <c r="A2424" s="19"/>
      <c r="B2424" s="18"/>
      <c r="C2424" s="19"/>
      <c r="D2424" s="19"/>
      <c r="E2424" s="26"/>
      <c r="F2424" s="435">
        <f t="shared" si="30"/>
        <v>0</v>
      </c>
      <c r="G2424" s="171"/>
      <c r="H2424" s="171"/>
      <c r="I2424" s="402"/>
      <c r="J2424" s="403"/>
      <c r="K2424" s="403"/>
      <c r="L2424" s="403"/>
      <c r="M2424" s="403"/>
      <c r="N2424" s="404"/>
      <c r="O2424" s="402"/>
      <c r="P2424" s="403"/>
      <c r="Q2424" s="403"/>
      <c r="R2424" s="403"/>
      <c r="S2424" s="403"/>
      <c r="T2424" s="404"/>
      <c r="U2424" s="410"/>
      <c r="V2424" s="410"/>
      <c r="W2424" s="410"/>
      <c r="X2424" s="410"/>
      <c r="Y2424" s="410"/>
      <c r="Z2424" s="410"/>
    </row>
    <row r="2425" spans="1:26" x14ac:dyDescent="0.25">
      <c r="A2425" s="19"/>
      <c r="B2425" s="18"/>
      <c r="C2425" s="19"/>
      <c r="D2425" s="19"/>
      <c r="E2425" s="26"/>
      <c r="F2425" s="435">
        <f t="shared" si="30"/>
        <v>0</v>
      </c>
      <c r="G2425" s="171"/>
      <c r="H2425" s="171"/>
      <c r="I2425" s="402"/>
      <c r="J2425" s="403"/>
      <c r="K2425" s="403"/>
      <c r="L2425" s="403"/>
      <c r="M2425" s="403"/>
      <c r="N2425" s="404"/>
      <c r="O2425" s="402"/>
      <c r="P2425" s="403"/>
      <c r="Q2425" s="403"/>
      <c r="R2425" s="403"/>
      <c r="S2425" s="403"/>
      <c r="T2425" s="404"/>
      <c r="U2425" s="410"/>
      <c r="V2425" s="410"/>
      <c r="W2425" s="410"/>
      <c r="X2425" s="410"/>
      <c r="Y2425" s="410"/>
      <c r="Z2425" s="410"/>
    </row>
    <row r="2426" spans="1:26" x14ac:dyDescent="0.25">
      <c r="A2426" s="19"/>
      <c r="B2426" s="18"/>
      <c r="C2426" s="19"/>
      <c r="D2426" s="19"/>
      <c r="E2426" s="26"/>
      <c r="F2426" s="435">
        <f t="shared" si="30"/>
        <v>0</v>
      </c>
      <c r="G2426" s="171"/>
      <c r="H2426" s="171"/>
      <c r="I2426" s="402"/>
      <c r="J2426" s="403"/>
      <c r="K2426" s="403"/>
      <c r="L2426" s="403"/>
      <c r="M2426" s="403"/>
      <c r="N2426" s="404"/>
      <c r="O2426" s="402"/>
      <c r="P2426" s="403"/>
      <c r="Q2426" s="403"/>
      <c r="R2426" s="403"/>
      <c r="S2426" s="403"/>
      <c r="T2426" s="404"/>
      <c r="U2426" s="410"/>
      <c r="V2426" s="410"/>
      <c r="W2426" s="410"/>
      <c r="X2426" s="410"/>
      <c r="Y2426" s="410"/>
      <c r="Z2426" s="410"/>
    </row>
    <row r="2427" spans="1:26" x14ac:dyDescent="0.25">
      <c r="A2427" s="19"/>
      <c r="B2427" s="18"/>
      <c r="C2427" s="19"/>
      <c r="D2427" s="19"/>
      <c r="E2427" s="26"/>
      <c r="F2427" s="435">
        <f t="shared" si="30"/>
        <v>0</v>
      </c>
      <c r="G2427" s="171"/>
      <c r="H2427" s="171"/>
      <c r="I2427" s="402"/>
      <c r="J2427" s="403"/>
      <c r="K2427" s="403"/>
      <c r="L2427" s="403"/>
      <c r="M2427" s="403"/>
      <c r="N2427" s="404"/>
      <c r="O2427" s="402"/>
      <c r="P2427" s="403"/>
      <c r="Q2427" s="403"/>
      <c r="R2427" s="403"/>
      <c r="S2427" s="403"/>
      <c r="T2427" s="404"/>
      <c r="U2427" s="410"/>
      <c r="V2427" s="410"/>
      <c r="W2427" s="410"/>
      <c r="X2427" s="410"/>
      <c r="Y2427" s="410"/>
      <c r="Z2427" s="410"/>
    </row>
    <row r="2428" spans="1:26" x14ac:dyDescent="0.25">
      <c r="A2428" s="19"/>
      <c r="B2428" s="18"/>
      <c r="C2428" s="19"/>
      <c r="D2428" s="19"/>
      <c r="E2428" s="26"/>
      <c r="F2428" s="435">
        <f t="shared" si="30"/>
        <v>0</v>
      </c>
      <c r="G2428" s="171"/>
      <c r="H2428" s="171"/>
      <c r="I2428" s="402"/>
      <c r="J2428" s="403"/>
      <c r="K2428" s="403"/>
      <c r="L2428" s="403"/>
      <c r="M2428" s="403"/>
      <c r="N2428" s="404"/>
      <c r="O2428" s="402"/>
      <c r="P2428" s="403"/>
      <c r="Q2428" s="403"/>
      <c r="R2428" s="403"/>
      <c r="S2428" s="403"/>
      <c r="T2428" s="404"/>
      <c r="U2428" s="410"/>
      <c r="V2428" s="410"/>
      <c r="W2428" s="410"/>
      <c r="X2428" s="410"/>
      <c r="Y2428" s="410"/>
      <c r="Z2428" s="410"/>
    </row>
    <row r="2429" spans="1:26" x14ac:dyDescent="0.25">
      <c r="A2429" s="19"/>
      <c r="B2429" s="18"/>
      <c r="C2429" s="19"/>
      <c r="D2429" s="19"/>
      <c r="E2429" s="26"/>
      <c r="F2429" s="435">
        <f t="shared" si="30"/>
        <v>0</v>
      </c>
      <c r="G2429" s="171"/>
      <c r="H2429" s="171"/>
      <c r="I2429" s="402"/>
      <c r="J2429" s="403"/>
      <c r="K2429" s="403"/>
      <c r="L2429" s="403"/>
      <c r="M2429" s="403"/>
      <c r="N2429" s="404"/>
      <c r="O2429" s="402"/>
      <c r="P2429" s="403"/>
      <c r="Q2429" s="403"/>
      <c r="R2429" s="403"/>
      <c r="S2429" s="403"/>
      <c r="T2429" s="404"/>
      <c r="U2429" s="410"/>
      <c r="V2429" s="410"/>
      <c r="W2429" s="410"/>
      <c r="X2429" s="410"/>
      <c r="Y2429" s="410"/>
      <c r="Z2429" s="410"/>
    </row>
    <row r="2430" spans="1:26" x14ac:dyDescent="0.25">
      <c r="A2430" s="19"/>
      <c r="B2430" s="18"/>
      <c r="C2430" s="19"/>
      <c r="D2430" s="19"/>
      <c r="E2430" s="26"/>
      <c r="F2430" s="435">
        <f t="shared" si="30"/>
        <v>0</v>
      </c>
      <c r="G2430" s="171"/>
      <c r="H2430" s="171"/>
      <c r="I2430" s="402"/>
      <c r="J2430" s="403"/>
      <c r="K2430" s="403"/>
      <c r="L2430" s="403"/>
      <c r="M2430" s="403"/>
      <c r="N2430" s="404"/>
      <c r="O2430" s="402"/>
      <c r="P2430" s="403"/>
      <c r="Q2430" s="403"/>
      <c r="R2430" s="403"/>
      <c r="S2430" s="403"/>
      <c r="T2430" s="404"/>
      <c r="U2430" s="410"/>
      <c r="V2430" s="410"/>
      <c r="W2430" s="410"/>
      <c r="X2430" s="410"/>
      <c r="Y2430" s="410"/>
      <c r="Z2430" s="410"/>
    </row>
    <row r="2431" spans="1:26" x14ac:dyDescent="0.25">
      <c r="A2431" s="19"/>
      <c r="B2431" s="18"/>
      <c r="C2431" s="19"/>
      <c r="D2431" s="19"/>
      <c r="E2431" s="26"/>
      <c r="F2431" s="435">
        <f t="shared" si="30"/>
        <v>0</v>
      </c>
      <c r="G2431" s="171"/>
      <c r="H2431" s="171"/>
      <c r="I2431" s="402"/>
      <c r="J2431" s="403"/>
      <c r="K2431" s="403"/>
      <c r="L2431" s="403"/>
      <c r="M2431" s="403"/>
      <c r="N2431" s="404"/>
      <c r="O2431" s="402"/>
      <c r="P2431" s="403"/>
      <c r="Q2431" s="403"/>
      <c r="R2431" s="403"/>
      <c r="S2431" s="403"/>
      <c r="T2431" s="404"/>
      <c r="U2431" s="410"/>
      <c r="V2431" s="410"/>
      <c r="W2431" s="410"/>
      <c r="X2431" s="410"/>
      <c r="Y2431" s="410"/>
      <c r="Z2431" s="410"/>
    </row>
    <row r="2432" spans="1:26" x14ac:dyDescent="0.25">
      <c r="A2432" s="19"/>
      <c r="B2432" s="18"/>
      <c r="C2432" s="19"/>
      <c r="D2432" s="19"/>
      <c r="E2432" s="26"/>
      <c r="F2432" s="435">
        <f t="shared" si="30"/>
        <v>0</v>
      </c>
      <c r="G2432" s="171"/>
      <c r="H2432" s="171"/>
      <c r="I2432" s="402"/>
      <c r="J2432" s="403"/>
      <c r="K2432" s="403"/>
      <c r="L2432" s="403"/>
      <c r="M2432" s="403"/>
      <c r="N2432" s="404"/>
      <c r="O2432" s="402"/>
      <c r="P2432" s="403"/>
      <c r="Q2432" s="403"/>
      <c r="R2432" s="403"/>
      <c r="S2432" s="403"/>
      <c r="T2432" s="404"/>
      <c r="U2432" s="410"/>
      <c r="V2432" s="410"/>
      <c r="W2432" s="410"/>
      <c r="X2432" s="410"/>
      <c r="Y2432" s="410"/>
      <c r="Z2432" s="410"/>
    </row>
    <row r="2433" spans="1:26" x14ac:dyDescent="0.25">
      <c r="A2433" s="19"/>
      <c r="B2433" s="18"/>
      <c r="C2433" s="19"/>
      <c r="D2433" s="19"/>
      <c r="E2433" s="26"/>
      <c r="F2433" s="435">
        <f t="shared" si="30"/>
        <v>0</v>
      </c>
      <c r="G2433" s="171"/>
      <c r="H2433" s="171"/>
      <c r="I2433" s="402"/>
      <c r="J2433" s="403"/>
      <c r="K2433" s="403"/>
      <c r="L2433" s="403"/>
      <c r="M2433" s="403"/>
      <c r="N2433" s="404"/>
      <c r="O2433" s="402"/>
      <c r="P2433" s="403"/>
      <c r="Q2433" s="403"/>
      <c r="R2433" s="403"/>
      <c r="S2433" s="403"/>
      <c r="T2433" s="404"/>
      <c r="U2433" s="410"/>
      <c r="V2433" s="410"/>
      <c r="W2433" s="410"/>
      <c r="X2433" s="410"/>
      <c r="Y2433" s="410"/>
      <c r="Z2433" s="410"/>
    </row>
    <row r="2434" spans="1:26" x14ac:dyDescent="0.25">
      <c r="A2434" s="19"/>
      <c r="B2434" s="18"/>
      <c r="C2434" s="19"/>
      <c r="D2434" s="19"/>
      <c r="E2434" s="26"/>
      <c r="F2434" s="435">
        <f t="shared" si="30"/>
        <v>0</v>
      </c>
      <c r="G2434" s="171"/>
      <c r="H2434" s="171"/>
      <c r="I2434" s="402"/>
      <c r="J2434" s="403"/>
      <c r="K2434" s="403"/>
      <c r="L2434" s="403"/>
      <c r="M2434" s="403"/>
      <c r="N2434" s="404"/>
      <c r="O2434" s="402"/>
      <c r="P2434" s="403"/>
      <c r="Q2434" s="403"/>
      <c r="R2434" s="403"/>
      <c r="S2434" s="403"/>
      <c r="T2434" s="404"/>
      <c r="U2434" s="410"/>
      <c r="V2434" s="410"/>
      <c r="W2434" s="410"/>
      <c r="X2434" s="410"/>
      <c r="Y2434" s="410"/>
      <c r="Z2434" s="410"/>
    </row>
    <row r="2435" spans="1:26" x14ac:dyDescent="0.25">
      <c r="A2435" s="19"/>
      <c r="B2435" s="18"/>
      <c r="C2435" s="19"/>
      <c r="D2435" s="19"/>
      <c r="E2435" s="26"/>
      <c r="F2435" s="435">
        <f t="shared" si="30"/>
        <v>0</v>
      </c>
      <c r="G2435" s="171"/>
      <c r="H2435" s="171"/>
      <c r="I2435" s="402"/>
      <c r="J2435" s="403"/>
      <c r="K2435" s="403"/>
      <c r="L2435" s="403"/>
      <c r="M2435" s="403"/>
      <c r="N2435" s="404"/>
      <c r="O2435" s="402"/>
      <c r="P2435" s="403"/>
      <c r="Q2435" s="403"/>
      <c r="R2435" s="403"/>
      <c r="S2435" s="403"/>
      <c r="T2435" s="404"/>
      <c r="U2435" s="410"/>
      <c r="V2435" s="410"/>
      <c r="W2435" s="410"/>
      <c r="X2435" s="410"/>
      <c r="Y2435" s="410"/>
      <c r="Z2435" s="410"/>
    </row>
    <row r="2436" spans="1:26" x14ac:dyDescent="0.25">
      <c r="A2436" s="19"/>
      <c r="B2436" s="18"/>
      <c r="C2436" s="19"/>
      <c r="D2436" s="19"/>
      <c r="E2436" s="26"/>
      <c r="F2436" s="435">
        <f t="shared" si="30"/>
        <v>0</v>
      </c>
      <c r="G2436" s="171"/>
      <c r="H2436" s="171"/>
      <c r="I2436" s="402"/>
      <c r="J2436" s="403"/>
      <c r="K2436" s="403"/>
      <c r="L2436" s="403"/>
      <c r="M2436" s="403"/>
      <c r="N2436" s="404"/>
      <c r="O2436" s="402"/>
      <c r="P2436" s="403"/>
      <c r="Q2436" s="403"/>
      <c r="R2436" s="403"/>
      <c r="S2436" s="403"/>
      <c r="T2436" s="404"/>
      <c r="U2436" s="410"/>
      <c r="V2436" s="410"/>
      <c r="W2436" s="410"/>
      <c r="X2436" s="410"/>
      <c r="Y2436" s="410"/>
      <c r="Z2436" s="410"/>
    </row>
    <row r="2437" spans="1:26" x14ac:dyDescent="0.25">
      <c r="A2437" s="19"/>
      <c r="B2437" s="18"/>
      <c r="C2437" s="19"/>
      <c r="D2437" s="19"/>
      <c r="E2437" s="26"/>
      <c r="F2437" s="435">
        <f t="shared" si="30"/>
        <v>0</v>
      </c>
      <c r="G2437" s="171"/>
      <c r="H2437" s="171"/>
      <c r="I2437" s="402"/>
      <c r="J2437" s="403"/>
      <c r="K2437" s="403"/>
      <c r="L2437" s="403"/>
      <c r="M2437" s="403"/>
      <c r="N2437" s="404"/>
      <c r="O2437" s="402"/>
      <c r="P2437" s="403"/>
      <c r="Q2437" s="403"/>
      <c r="R2437" s="403"/>
      <c r="S2437" s="403"/>
      <c r="T2437" s="404"/>
      <c r="U2437" s="410"/>
      <c r="V2437" s="410"/>
      <c r="W2437" s="410"/>
      <c r="X2437" s="410"/>
      <c r="Y2437" s="410"/>
      <c r="Z2437" s="410"/>
    </row>
    <row r="2438" spans="1:26" x14ac:dyDescent="0.25">
      <c r="A2438" s="19"/>
      <c r="B2438" s="18"/>
      <c r="C2438" s="19"/>
      <c r="D2438" s="19"/>
      <c r="E2438" s="26"/>
      <c r="F2438" s="435">
        <f t="shared" si="30"/>
        <v>0</v>
      </c>
      <c r="G2438" s="171"/>
      <c r="H2438" s="171"/>
      <c r="I2438" s="402"/>
      <c r="J2438" s="403"/>
      <c r="K2438" s="403"/>
      <c r="L2438" s="403"/>
      <c r="M2438" s="403"/>
      <c r="N2438" s="404"/>
      <c r="O2438" s="402"/>
      <c r="P2438" s="403"/>
      <c r="Q2438" s="403"/>
      <c r="R2438" s="403"/>
      <c r="S2438" s="403"/>
      <c r="T2438" s="404"/>
      <c r="U2438" s="410"/>
      <c r="V2438" s="410"/>
      <c r="W2438" s="410"/>
      <c r="X2438" s="410"/>
      <c r="Y2438" s="410"/>
      <c r="Z2438" s="410"/>
    </row>
    <row r="2439" spans="1:26" x14ac:dyDescent="0.25">
      <c r="A2439" s="19"/>
      <c r="B2439" s="18"/>
      <c r="C2439" s="19"/>
      <c r="D2439" s="19"/>
      <c r="E2439" s="26"/>
      <c r="F2439" s="435">
        <f t="shared" si="30"/>
        <v>0</v>
      </c>
      <c r="G2439" s="171"/>
      <c r="H2439" s="171"/>
      <c r="I2439" s="402"/>
      <c r="J2439" s="403"/>
      <c r="K2439" s="403"/>
      <c r="L2439" s="403"/>
      <c r="M2439" s="403"/>
      <c r="N2439" s="404"/>
      <c r="O2439" s="402"/>
      <c r="P2439" s="403"/>
      <c r="Q2439" s="403"/>
      <c r="R2439" s="403"/>
      <c r="S2439" s="403"/>
      <c r="T2439" s="404"/>
      <c r="U2439" s="410"/>
      <c r="V2439" s="410"/>
      <c r="W2439" s="410"/>
      <c r="X2439" s="410"/>
      <c r="Y2439" s="410"/>
      <c r="Z2439" s="410"/>
    </row>
    <row r="2440" spans="1:26" x14ac:dyDescent="0.25">
      <c r="A2440" s="19"/>
      <c r="B2440" s="18"/>
      <c r="C2440" s="19"/>
      <c r="D2440" s="19"/>
      <c r="E2440" s="26"/>
      <c r="F2440" s="435">
        <f t="shared" si="30"/>
        <v>0</v>
      </c>
      <c r="G2440" s="171"/>
      <c r="H2440" s="171"/>
      <c r="I2440" s="402"/>
      <c r="J2440" s="403"/>
      <c r="K2440" s="403"/>
      <c r="L2440" s="403"/>
      <c r="M2440" s="403"/>
      <c r="N2440" s="404"/>
      <c r="O2440" s="402"/>
      <c r="P2440" s="403"/>
      <c r="Q2440" s="403"/>
      <c r="R2440" s="403"/>
      <c r="S2440" s="403"/>
      <c r="T2440" s="404"/>
      <c r="U2440" s="410"/>
      <c r="V2440" s="410"/>
      <c r="W2440" s="410"/>
      <c r="X2440" s="410"/>
      <c r="Y2440" s="410"/>
      <c r="Z2440" s="410"/>
    </row>
    <row r="2441" spans="1:26" x14ac:dyDescent="0.25">
      <c r="A2441" s="19"/>
      <c r="B2441" s="18"/>
      <c r="C2441" s="19"/>
      <c r="D2441" s="19"/>
      <c r="E2441" s="26"/>
      <c r="F2441" s="435">
        <f t="shared" si="30"/>
        <v>0</v>
      </c>
      <c r="G2441" s="171"/>
      <c r="H2441" s="171"/>
      <c r="I2441" s="402"/>
      <c r="J2441" s="403"/>
      <c r="K2441" s="403"/>
      <c r="L2441" s="403"/>
      <c r="M2441" s="403"/>
      <c r="N2441" s="404"/>
      <c r="O2441" s="402"/>
      <c r="P2441" s="403"/>
      <c r="Q2441" s="403"/>
      <c r="R2441" s="403"/>
      <c r="S2441" s="403"/>
      <c r="T2441" s="404"/>
      <c r="U2441" s="410"/>
      <c r="V2441" s="410"/>
      <c r="W2441" s="410"/>
      <c r="X2441" s="410"/>
      <c r="Y2441" s="410"/>
      <c r="Z2441" s="410"/>
    </row>
    <row r="2442" spans="1:26" x14ac:dyDescent="0.25">
      <c r="A2442" s="19"/>
      <c r="B2442" s="18"/>
      <c r="C2442" s="19"/>
      <c r="D2442" s="19"/>
      <c r="E2442" s="26"/>
      <c r="F2442" s="435">
        <f t="shared" si="30"/>
        <v>0</v>
      </c>
      <c r="G2442" s="171"/>
      <c r="H2442" s="171"/>
      <c r="I2442" s="402"/>
      <c r="J2442" s="403"/>
      <c r="K2442" s="403"/>
      <c r="L2442" s="403"/>
      <c r="M2442" s="403"/>
      <c r="N2442" s="404"/>
      <c r="O2442" s="402"/>
      <c r="P2442" s="403"/>
      <c r="Q2442" s="403"/>
      <c r="R2442" s="403"/>
      <c r="S2442" s="403"/>
      <c r="T2442" s="404"/>
      <c r="U2442" s="410"/>
      <c r="V2442" s="410"/>
      <c r="W2442" s="410"/>
      <c r="X2442" s="410"/>
      <c r="Y2442" s="410"/>
      <c r="Z2442" s="410"/>
    </row>
    <row r="2443" spans="1:26" x14ac:dyDescent="0.25">
      <c r="A2443" s="19"/>
      <c r="B2443" s="18"/>
      <c r="C2443" s="19"/>
      <c r="D2443" s="19"/>
      <c r="E2443" s="26"/>
      <c r="F2443" s="435">
        <f t="shared" si="30"/>
        <v>0</v>
      </c>
      <c r="G2443" s="171"/>
      <c r="H2443" s="171"/>
      <c r="I2443" s="402"/>
      <c r="J2443" s="403"/>
      <c r="K2443" s="403"/>
      <c r="L2443" s="403"/>
      <c r="M2443" s="403"/>
      <c r="N2443" s="404"/>
      <c r="O2443" s="402"/>
      <c r="P2443" s="403"/>
      <c r="Q2443" s="403"/>
      <c r="R2443" s="403"/>
      <c r="S2443" s="403"/>
      <c r="T2443" s="404"/>
      <c r="U2443" s="410"/>
      <c r="V2443" s="410"/>
      <c r="W2443" s="410"/>
      <c r="X2443" s="410"/>
      <c r="Y2443" s="410"/>
      <c r="Z2443" s="410"/>
    </row>
    <row r="2444" spans="1:26" x14ac:dyDescent="0.25">
      <c r="A2444" s="19"/>
      <c r="B2444" s="18"/>
      <c r="C2444" s="19"/>
      <c r="D2444" s="19"/>
      <c r="E2444" s="26"/>
      <c r="F2444" s="435">
        <f t="shared" si="30"/>
        <v>0</v>
      </c>
      <c r="G2444" s="171"/>
      <c r="H2444" s="171"/>
      <c r="I2444" s="402"/>
      <c r="J2444" s="403"/>
      <c r="K2444" s="403"/>
      <c r="L2444" s="403"/>
      <c r="M2444" s="403"/>
      <c r="N2444" s="404"/>
      <c r="O2444" s="402"/>
      <c r="P2444" s="403"/>
      <c r="Q2444" s="403"/>
      <c r="R2444" s="403"/>
      <c r="S2444" s="403"/>
      <c r="T2444" s="404"/>
      <c r="U2444" s="410"/>
      <c r="V2444" s="410"/>
      <c r="W2444" s="410"/>
      <c r="X2444" s="410"/>
      <c r="Y2444" s="410"/>
      <c r="Z2444" s="410"/>
    </row>
    <row r="2445" spans="1:26" x14ac:dyDescent="0.25">
      <c r="A2445" s="19"/>
      <c r="B2445" s="18"/>
      <c r="C2445" s="19"/>
      <c r="D2445" s="19"/>
      <c r="E2445" s="26"/>
      <c r="F2445" s="435">
        <f t="shared" si="30"/>
        <v>0</v>
      </c>
      <c r="G2445" s="171"/>
      <c r="H2445" s="171"/>
      <c r="I2445" s="402"/>
      <c r="J2445" s="403"/>
      <c r="K2445" s="403"/>
      <c r="L2445" s="403"/>
      <c r="M2445" s="403"/>
      <c r="N2445" s="404"/>
      <c r="O2445" s="402"/>
      <c r="P2445" s="403"/>
      <c r="Q2445" s="403"/>
      <c r="R2445" s="403"/>
      <c r="S2445" s="403"/>
      <c r="T2445" s="404"/>
      <c r="U2445" s="410"/>
      <c r="V2445" s="410"/>
      <c r="W2445" s="410"/>
      <c r="X2445" s="410"/>
      <c r="Y2445" s="410"/>
      <c r="Z2445" s="410"/>
    </row>
    <row r="2446" spans="1:26" x14ac:dyDescent="0.25">
      <c r="A2446" s="19"/>
      <c r="B2446" s="18"/>
      <c r="C2446" s="19"/>
      <c r="D2446" s="19"/>
      <c r="E2446" s="26"/>
      <c r="F2446" s="435">
        <f t="shared" si="30"/>
        <v>0</v>
      </c>
      <c r="G2446" s="171"/>
      <c r="H2446" s="171"/>
      <c r="I2446" s="402"/>
      <c r="J2446" s="403"/>
      <c r="K2446" s="403"/>
      <c r="L2446" s="403"/>
      <c r="M2446" s="403"/>
      <c r="N2446" s="404"/>
      <c r="O2446" s="402"/>
      <c r="P2446" s="403"/>
      <c r="Q2446" s="403"/>
      <c r="R2446" s="403"/>
      <c r="S2446" s="403"/>
      <c r="T2446" s="404"/>
      <c r="U2446" s="410"/>
      <c r="V2446" s="410"/>
      <c r="W2446" s="410"/>
      <c r="X2446" s="410"/>
      <c r="Y2446" s="410"/>
      <c r="Z2446" s="410"/>
    </row>
    <row r="2447" spans="1:26" x14ac:dyDescent="0.25">
      <c r="A2447" s="19"/>
      <c r="B2447" s="18"/>
      <c r="C2447" s="19"/>
      <c r="D2447" s="19"/>
      <c r="E2447" s="26"/>
      <c r="F2447" s="435">
        <f t="shared" si="30"/>
        <v>0</v>
      </c>
      <c r="G2447" s="171"/>
      <c r="H2447" s="171"/>
      <c r="I2447" s="402"/>
      <c r="J2447" s="403"/>
      <c r="K2447" s="403"/>
      <c r="L2447" s="403"/>
      <c r="M2447" s="403"/>
      <c r="N2447" s="404"/>
      <c r="O2447" s="402"/>
      <c r="P2447" s="403"/>
      <c r="Q2447" s="403"/>
      <c r="R2447" s="403"/>
      <c r="S2447" s="403"/>
      <c r="T2447" s="404"/>
      <c r="U2447" s="410"/>
      <c r="V2447" s="410"/>
      <c r="W2447" s="410"/>
      <c r="X2447" s="410"/>
      <c r="Y2447" s="410"/>
      <c r="Z2447" s="410"/>
    </row>
    <row r="2448" spans="1:26" x14ac:dyDescent="0.25">
      <c r="A2448" s="19"/>
      <c r="B2448" s="18"/>
      <c r="C2448" s="19"/>
      <c r="D2448" s="19"/>
      <c r="E2448" s="26"/>
      <c r="F2448" s="435">
        <f t="shared" si="30"/>
        <v>0</v>
      </c>
      <c r="G2448" s="171"/>
      <c r="H2448" s="171"/>
      <c r="I2448" s="402"/>
      <c r="J2448" s="403"/>
      <c r="K2448" s="403"/>
      <c r="L2448" s="403"/>
      <c r="M2448" s="403"/>
      <c r="N2448" s="404"/>
      <c r="O2448" s="402"/>
      <c r="P2448" s="403"/>
      <c r="Q2448" s="403"/>
      <c r="R2448" s="403"/>
      <c r="S2448" s="403"/>
      <c r="T2448" s="404"/>
      <c r="U2448" s="410"/>
      <c r="V2448" s="410"/>
      <c r="W2448" s="410"/>
      <c r="X2448" s="410"/>
      <c r="Y2448" s="410"/>
      <c r="Z2448" s="410"/>
    </row>
    <row r="2449" spans="1:26" x14ac:dyDescent="0.25">
      <c r="A2449" s="19"/>
      <c r="B2449" s="18"/>
      <c r="C2449" s="19"/>
      <c r="D2449" s="19"/>
      <c r="E2449" s="26"/>
      <c r="F2449" s="435">
        <f t="shared" si="30"/>
        <v>0</v>
      </c>
      <c r="G2449" s="171"/>
      <c r="H2449" s="171"/>
      <c r="I2449" s="402"/>
      <c r="J2449" s="403"/>
      <c r="K2449" s="403"/>
      <c r="L2449" s="403"/>
      <c r="M2449" s="403"/>
      <c r="N2449" s="404"/>
      <c r="O2449" s="402"/>
      <c r="P2449" s="403"/>
      <c r="Q2449" s="403"/>
      <c r="R2449" s="403"/>
      <c r="S2449" s="403"/>
      <c r="T2449" s="404"/>
      <c r="U2449" s="410"/>
      <c r="V2449" s="410"/>
      <c r="W2449" s="410"/>
      <c r="X2449" s="410"/>
      <c r="Y2449" s="410"/>
      <c r="Z2449" s="410"/>
    </row>
    <row r="2450" spans="1:26" x14ac:dyDescent="0.25">
      <c r="A2450" s="19"/>
      <c r="B2450" s="18"/>
      <c r="C2450" s="19"/>
      <c r="D2450" s="19"/>
      <c r="E2450" s="26"/>
      <c r="F2450" s="435">
        <f t="shared" si="30"/>
        <v>0</v>
      </c>
      <c r="G2450" s="171"/>
      <c r="H2450" s="171"/>
      <c r="I2450" s="402"/>
      <c r="J2450" s="403"/>
      <c r="K2450" s="403"/>
      <c r="L2450" s="403"/>
      <c r="M2450" s="403"/>
      <c r="N2450" s="404"/>
      <c r="O2450" s="402"/>
      <c r="P2450" s="403"/>
      <c r="Q2450" s="403"/>
      <c r="R2450" s="403"/>
      <c r="S2450" s="403"/>
      <c r="T2450" s="404"/>
      <c r="U2450" s="410"/>
      <c r="V2450" s="410"/>
      <c r="W2450" s="410"/>
      <c r="X2450" s="410"/>
      <c r="Y2450" s="410"/>
      <c r="Z2450" s="410"/>
    </row>
    <row r="2451" spans="1:26" x14ac:dyDescent="0.25">
      <c r="A2451" s="19"/>
      <c r="B2451" s="18"/>
      <c r="C2451" s="19"/>
      <c r="D2451" s="19"/>
      <c r="E2451" s="26"/>
      <c r="F2451" s="435">
        <f t="shared" si="30"/>
        <v>0</v>
      </c>
      <c r="G2451" s="171"/>
      <c r="H2451" s="171"/>
      <c r="I2451" s="402"/>
      <c r="J2451" s="403"/>
      <c r="K2451" s="403"/>
      <c r="L2451" s="403"/>
      <c r="M2451" s="403"/>
      <c r="N2451" s="404"/>
      <c r="O2451" s="402"/>
      <c r="P2451" s="403"/>
      <c r="Q2451" s="403"/>
      <c r="R2451" s="403"/>
      <c r="S2451" s="403"/>
      <c r="T2451" s="404"/>
      <c r="U2451" s="410"/>
      <c r="V2451" s="410"/>
      <c r="W2451" s="410"/>
      <c r="X2451" s="410"/>
      <c r="Y2451" s="410"/>
      <c r="Z2451" s="410"/>
    </row>
    <row r="2452" spans="1:26" x14ac:dyDescent="0.25">
      <c r="A2452" s="19"/>
      <c r="B2452" s="18"/>
      <c r="C2452" s="19"/>
      <c r="D2452" s="19"/>
      <c r="E2452" s="26"/>
      <c r="F2452" s="435">
        <f t="shared" si="30"/>
        <v>0</v>
      </c>
      <c r="G2452" s="171"/>
      <c r="H2452" s="171"/>
      <c r="I2452" s="402"/>
      <c r="J2452" s="403"/>
      <c r="K2452" s="403"/>
      <c r="L2452" s="403"/>
      <c r="M2452" s="403"/>
      <c r="N2452" s="404"/>
      <c r="O2452" s="402"/>
      <c r="P2452" s="403"/>
      <c r="Q2452" s="403"/>
      <c r="R2452" s="403"/>
      <c r="S2452" s="403"/>
      <c r="T2452" s="404"/>
      <c r="U2452" s="410"/>
      <c r="V2452" s="410"/>
      <c r="W2452" s="410"/>
      <c r="X2452" s="410"/>
      <c r="Y2452" s="410"/>
      <c r="Z2452" s="410"/>
    </row>
    <row r="2453" spans="1:26" x14ac:dyDescent="0.25">
      <c r="A2453" s="19"/>
      <c r="B2453" s="18"/>
      <c r="C2453" s="19"/>
      <c r="D2453" s="19"/>
      <c r="E2453" s="26"/>
      <c r="F2453" s="435">
        <f t="shared" si="30"/>
        <v>0</v>
      </c>
      <c r="G2453" s="171"/>
      <c r="H2453" s="171"/>
      <c r="I2453" s="402"/>
      <c r="J2453" s="403"/>
      <c r="K2453" s="403"/>
      <c r="L2453" s="403"/>
      <c r="M2453" s="403"/>
      <c r="N2453" s="404"/>
      <c r="O2453" s="402"/>
      <c r="P2453" s="403"/>
      <c r="Q2453" s="403"/>
      <c r="R2453" s="403"/>
      <c r="S2453" s="403"/>
      <c r="T2453" s="404"/>
      <c r="U2453" s="410"/>
      <c r="V2453" s="410"/>
      <c r="W2453" s="410"/>
      <c r="X2453" s="410"/>
      <c r="Y2453" s="410"/>
      <c r="Z2453" s="410"/>
    </row>
    <row r="2454" spans="1:26" x14ac:dyDescent="0.25">
      <c r="A2454" s="19"/>
      <c r="B2454" s="18"/>
      <c r="C2454" s="19"/>
      <c r="D2454" s="19"/>
      <c r="E2454" s="26"/>
      <c r="F2454" s="435">
        <f t="shared" si="30"/>
        <v>0</v>
      </c>
      <c r="G2454" s="171"/>
      <c r="H2454" s="171"/>
      <c r="I2454" s="402"/>
      <c r="J2454" s="403"/>
      <c r="K2454" s="403"/>
      <c r="L2454" s="403"/>
      <c r="M2454" s="403"/>
      <c r="N2454" s="404"/>
      <c r="O2454" s="402"/>
      <c r="P2454" s="403"/>
      <c r="Q2454" s="403"/>
      <c r="R2454" s="403"/>
      <c r="S2454" s="403"/>
      <c r="T2454" s="404"/>
      <c r="U2454" s="410"/>
      <c r="V2454" s="410"/>
      <c r="W2454" s="410"/>
      <c r="X2454" s="410"/>
      <c r="Y2454" s="410"/>
      <c r="Z2454" s="410"/>
    </row>
    <row r="2455" spans="1:26" x14ac:dyDescent="0.25">
      <c r="A2455" s="19"/>
      <c r="B2455" s="18"/>
      <c r="C2455" s="19"/>
      <c r="D2455" s="19"/>
      <c r="E2455" s="26"/>
      <c r="F2455" s="435">
        <f t="shared" si="30"/>
        <v>0</v>
      </c>
      <c r="G2455" s="171"/>
      <c r="H2455" s="171"/>
      <c r="I2455" s="402"/>
      <c r="J2455" s="403"/>
      <c r="K2455" s="403"/>
      <c r="L2455" s="403"/>
      <c r="M2455" s="403"/>
      <c r="N2455" s="404"/>
      <c r="O2455" s="402"/>
      <c r="P2455" s="403"/>
      <c r="Q2455" s="403"/>
      <c r="R2455" s="403"/>
      <c r="S2455" s="403"/>
      <c r="T2455" s="404"/>
      <c r="U2455" s="410"/>
      <c r="V2455" s="410"/>
      <c r="W2455" s="410"/>
      <c r="X2455" s="410"/>
      <c r="Y2455" s="410"/>
      <c r="Z2455" s="410"/>
    </row>
    <row r="2456" spans="1:26" x14ac:dyDescent="0.25">
      <c r="A2456" s="19"/>
      <c r="B2456" s="18"/>
      <c r="C2456" s="19"/>
      <c r="D2456" s="19"/>
      <c r="E2456" s="26"/>
      <c r="F2456" s="435">
        <f t="shared" si="30"/>
        <v>0</v>
      </c>
      <c r="G2456" s="171"/>
      <c r="H2456" s="171"/>
      <c r="I2456" s="402"/>
      <c r="J2456" s="403"/>
      <c r="K2456" s="403"/>
      <c r="L2456" s="403"/>
      <c r="M2456" s="403"/>
      <c r="N2456" s="404"/>
      <c r="O2456" s="402"/>
      <c r="P2456" s="403"/>
      <c r="Q2456" s="403"/>
      <c r="R2456" s="403"/>
      <c r="S2456" s="403"/>
      <c r="T2456" s="404"/>
      <c r="U2456" s="410"/>
      <c r="V2456" s="410"/>
      <c r="W2456" s="410"/>
      <c r="X2456" s="410"/>
      <c r="Y2456" s="410"/>
      <c r="Z2456" s="410"/>
    </row>
    <row r="2457" spans="1:26" x14ac:dyDescent="0.25">
      <c r="A2457" s="19"/>
      <c r="B2457" s="18"/>
      <c r="C2457" s="19"/>
      <c r="D2457" s="19"/>
      <c r="E2457" s="26"/>
      <c r="F2457" s="435">
        <f t="shared" si="30"/>
        <v>0</v>
      </c>
      <c r="G2457" s="171"/>
      <c r="H2457" s="171"/>
      <c r="I2457" s="402"/>
      <c r="J2457" s="403"/>
      <c r="K2457" s="403"/>
      <c r="L2457" s="403"/>
      <c r="M2457" s="403"/>
      <c r="N2457" s="404"/>
      <c r="O2457" s="402"/>
      <c r="P2457" s="403"/>
      <c r="Q2457" s="403"/>
      <c r="R2457" s="403"/>
      <c r="S2457" s="403"/>
      <c r="T2457" s="404"/>
      <c r="U2457" s="410"/>
      <c r="V2457" s="410"/>
      <c r="W2457" s="410"/>
      <c r="X2457" s="410"/>
      <c r="Y2457" s="410"/>
      <c r="Z2457" s="410"/>
    </row>
    <row r="2458" spans="1:26" x14ac:dyDescent="0.25">
      <c r="A2458" s="19"/>
      <c r="B2458" s="18"/>
      <c r="C2458" s="19"/>
      <c r="D2458" s="19"/>
      <c r="E2458" s="26"/>
      <c r="F2458" s="435">
        <f t="shared" si="30"/>
        <v>0</v>
      </c>
      <c r="G2458" s="171"/>
      <c r="H2458" s="171"/>
      <c r="I2458" s="402"/>
      <c r="J2458" s="403"/>
      <c r="K2458" s="403"/>
      <c r="L2458" s="403"/>
      <c r="M2458" s="403"/>
      <c r="N2458" s="404"/>
      <c r="O2458" s="402"/>
      <c r="P2458" s="403"/>
      <c r="Q2458" s="403"/>
      <c r="R2458" s="403"/>
      <c r="S2458" s="403"/>
      <c r="T2458" s="404"/>
      <c r="U2458" s="410"/>
      <c r="V2458" s="410"/>
      <c r="W2458" s="410"/>
      <c r="X2458" s="410"/>
      <c r="Y2458" s="410"/>
      <c r="Z2458" s="410"/>
    </row>
    <row r="2459" spans="1:26" x14ac:dyDescent="0.25">
      <c r="A2459" s="19"/>
      <c r="B2459" s="18"/>
      <c r="C2459" s="19"/>
      <c r="D2459" s="19"/>
      <c r="E2459" s="26"/>
      <c r="F2459" s="435">
        <f t="shared" si="30"/>
        <v>0</v>
      </c>
      <c r="G2459" s="171"/>
      <c r="H2459" s="171"/>
      <c r="I2459" s="402"/>
      <c r="J2459" s="403"/>
      <c r="K2459" s="403"/>
      <c r="L2459" s="403"/>
      <c r="M2459" s="403"/>
      <c r="N2459" s="404"/>
      <c r="O2459" s="402"/>
      <c r="P2459" s="403"/>
      <c r="Q2459" s="403"/>
      <c r="R2459" s="403"/>
      <c r="S2459" s="403"/>
      <c r="T2459" s="404"/>
      <c r="U2459" s="410"/>
      <c r="V2459" s="410"/>
      <c r="W2459" s="410"/>
      <c r="X2459" s="410"/>
      <c r="Y2459" s="410"/>
      <c r="Z2459" s="410"/>
    </row>
    <row r="2460" spans="1:26" x14ac:dyDescent="0.25">
      <c r="A2460" s="19"/>
      <c r="B2460" s="18"/>
      <c r="C2460" s="19"/>
      <c r="D2460" s="19"/>
      <c r="E2460" s="26"/>
      <c r="F2460" s="435">
        <f t="shared" si="30"/>
        <v>0</v>
      </c>
      <c r="G2460" s="171"/>
      <c r="H2460" s="171"/>
      <c r="I2460" s="402"/>
      <c r="J2460" s="403"/>
      <c r="K2460" s="403"/>
      <c r="L2460" s="403"/>
      <c r="M2460" s="403"/>
      <c r="N2460" s="404"/>
      <c r="O2460" s="402"/>
      <c r="P2460" s="403"/>
      <c r="Q2460" s="403"/>
      <c r="R2460" s="403"/>
      <c r="S2460" s="403"/>
      <c r="T2460" s="404"/>
      <c r="U2460" s="410"/>
      <c r="V2460" s="410"/>
      <c r="W2460" s="410"/>
      <c r="X2460" s="410"/>
      <c r="Y2460" s="410"/>
      <c r="Z2460" s="410"/>
    </row>
    <row r="2461" spans="1:26" x14ac:dyDescent="0.25">
      <c r="A2461" s="19"/>
      <c r="B2461" s="18"/>
      <c r="C2461" s="19"/>
      <c r="D2461" s="19"/>
      <c r="E2461" s="26"/>
      <c r="F2461" s="435">
        <f t="shared" si="30"/>
        <v>0</v>
      </c>
      <c r="G2461" s="171"/>
      <c r="H2461" s="171"/>
      <c r="I2461" s="402"/>
      <c r="J2461" s="403"/>
      <c r="K2461" s="403"/>
      <c r="L2461" s="403"/>
      <c r="M2461" s="403"/>
      <c r="N2461" s="404"/>
      <c r="O2461" s="402"/>
      <c r="P2461" s="403"/>
      <c r="Q2461" s="403"/>
      <c r="R2461" s="403"/>
      <c r="S2461" s="403"/>
      <c r="T2461" s="404"/>
      <c r="U2461" s="410"/>
      <c r="V2461" s="410"/>
      <c r="W2461" s="410"/>
      <c r="X2461" s="410"/>
      <c r="Y2461" s="410"/>
      <c r="Z2461" s="410"/>
    </row>
    <row r="2462" spans="1:26" x14ac:dyDescent="0.25">
      <c r="A2462" s="19"/>
      <c r="B2462" s="18"/>
      <c r="C2462" s="19"/>
      <c r="D2462" s="19"/>
      <c r="E2462" s="26"/>
      <c r="F2462" s="435">
        <f t="shared" si="30"/>
        <v>0</v>
      </c>
      <c r="G2462" s="171"/>
      <c r="H2462" s="171"/>
      <c r="I2462" s="402"/>
      <c r="J2462" s="403"/>
      <c r="K2462" s="403"/>
      <c r="L2462" s="403"/>
      <c r="M2462" s="403"/>
      <c r="N2462" s="404"/>
      <c r="O2462" s="402"/>
      <c r="P2462" s="403"/>
      <c r="Q2462" s="403"/>
      <c r="R2462" s="403"/>
      <c r="S2462" s="403"/>
      <c r="T2462" s="404"/>
      <c r="U2462" s="410"/>
      <c r="V2462" s="410"/>
      <c r="W2462" s="410"/>
      <c r="X2462" s="410"/>
      <c r="Y2462" s="410"/>
      <c r="Z2462" s="410"/>
    </row>
    <row r="2463" spans="1:26" x14ac:dyDescent="0.25">
      <c r="A2463" s="19"/>
      <c r="B2463" s="18"/>
      <c r="C2463" s="19"/>
      <c r="D2463" s="19"/>
      <c r="E2463" s="26"/>
      <c r="F2463" s="435">
        <f t="shared" si="30"/>
        <v>0</v>
      </c>
      <c r="G2463" s="171"/>
      <c r="H2463" s="171"/>
      <c r="I2463" s="402"/>
      <c r="J2463" s="403"/>
      <c r="K2463" s="403"/>
      <c r="L2463" s="403"/>
      <c r="M2463" s="403"/>
      <c r="N2463" s="404"/>
      <c r="O2463" s="402"/>
      <c r="P2463" s="403"/>
      <c r="Q2463" s="403"/>
      <c r="R2463" s="403"/>
      <c r="S2463" s="403"/>
      <c r="T2463" s="404"/>
      <c r="U2463" s="410"/>
      <c r="V2463" s="410"/>
      <c r="W2463" s="410"/>
      <c r="X2463" s="410"/>
      <c r="Y2463" s="410"/>
      <c r="Z2463" s="410"/>
    </row>
    <row r="2464" spans="1:26" x14ac:dyDescent="0.25">
      <c r="A2464" s="19"/>
      <c r="B2464" s="18"/>
      <c r="C2464" s="19"/>
      <c r="D2464" s="19"/>
      <c r="E2464" s="26"/>
      <c r="F2464" s="435">
        <f t="shared" si="30"/>
        <v>0</v>
      </c>
      <c r="G2464" s="171"/>
      <c r="H2464" s="171"/>
      <c r="I2464" s="402"/>
      <c r="J2464" s="403"/>
      <c r="K2464" s="403"/>
      <c r="L2464" s="403"/>
      <c r="M2464" s="403"/>
      <c r="N2464" s="404"/>
      <c r="O2464" s="402"/>
      <c r="P2464" s="403"/>
      <c r="Q2464" s="403"/>
      <c r="R2464" s="403"/>
      <c r="S2464" s="403"/>
      <c r="T2464" s="404"/>
      <c r="U2464" s="410"/>
      <c r="V2464" s="410"/>
      <c r="W2464" s="410"/>
      <c r="X2464" s="410"/>
      <c r="Y2464" s="410"/>
      <c r="Z2464" s="410"/>
    </row>
    <row r="2465" spans="1:26" x14ac:dyDescent="0.25">
      <c r="A2465" s="19"/>
      <c r="B2465" s="18"/>
      <c r="C2465" s="19"/>
      <c r="D2465" s="19"/>
      <c r="E2465" s="26"/>
      <c r="F2465" s="435">
        <f t="shared" si="30"/>
        <v>0</v>
      </c>
      <c r="G2465" s="171"/>
      <c r="H2465" s="171"/>
      <c r="I2465" s="402"/>
      <c r="J2465" s="403"/>
      <c r="K2465" s="403"/>
      <c r="L2465" s="403"/>
      <c r="M2465" s="403"/>
      <c r="N2465" s="404"/>
      <c r="O2465" s="402"/>
      <c r="P2465" s="403"/>
      <c r="Q2465" s="403"/>
      <c r="R2465" s="403"/>
      <c r="S2465" s="403"/>
      <c r="T2465" s="404"/>
      <c r="U2465" s="410"/>
      <c r="V2465" s="410"/>
      <c r="W2465" s="410"/>
      <c r="X2465" s="410"/>
      <c r="Y2465" s="410"/>
      <c r="Z2465" s="410"/>
    </row>
    <row r="2466" spans="1:26" x14ac:dyDescent="0.25">
      <c r="A2466" s="19"/>
      <c r="B2466" s="18"/>
      <c r="C2466" s="19"/>
      <c r="D2466" s="19"/>
      <c r="E2466" s="26"/>
      <c r="F2466" s="435">
        <f t="shared" si="30"/>
        <v>0</v>
      </c>
      <c r="G2466" s="171"/>
      <c r="H2466" s="171"/>
      <c r="I2466" s="402"/>
      <c r="J2466" s="403"/>
      <c r="K2466" s="403"/>
      <c r="L2466" s="403"/>
      <c r="M2466" s="403"/>
      <c r="N2466" s="404"/>
      <c r="O2466" s="402"/>
      <c r="P2466" s="403"/>
      <c r="Q2466" s="403"/>
      <c r="R2466" s="403"/>
      <c r="S2466" s="403"/>
      <c r="T2466" s="404"/>
      <c r="U2466" s="410"/>
      <c r="V2466" s="410"/>
      <c r="W2466" s="410"/>
      <c r="X2466" s="410"/>
      <c r="Y2466" s="410"/>
      <c r="Z2466" s="410"/>
    </row>
    <row r="2467" spans="1:26" x14ac:dyDescent="0.25">
      <c r="A2467" s="19"/>
      <c r="B2467" s="18"/>
      <c r="C2467" s="19"/>
      <c r="D2467" s="19"/>
      <c r="E2467" s="26"/>
      <c r="F2467" s="435">
        <f t="shared" ref="F2467:F2530" si="31">MOD(H2467-G2467,1)</f>
        <v>0</v>
      </c>
      <c r="G2467" s="171"/>
      <c r="H2467" s="171"/>
      <c r="I2467" s="402"/>
      <c r="J2467" s="403"/>
      <c r="K2467" s="403"/>
      <c r="L2467" s="403"/>
      <c r="M2467" s="403"/>
      <c r="N2467" s="404"/>
      <c r="O2467" s="402"/>
      <c r="P2467" s="403"/>
      <c r="Q2467" s="403"/>
      <c r="R2467" s="403"/>
      <c r="S2467" s="403"/>
      <c r="T2467" s="404"/>
      <c r="U2467" s="410"/>
      <c r="V2467" s="410"/>
      <c r="W2467" s="410"/>
      <c r="X2467" s="410"/>
      <c r="Y2467" s="410"/>
      <c r="Z2467" s="410"/>
    </row>
    <row r="2468" spans="1:26" x14ac:dyDescent="0.25">
      <c r="A2468" s="19"/>
      <c r="B2468" s="18"/>
      <c r="C2468" s="19"/>
      <c r="D2468" s="19"/>
      <c r="E2468" s="26"/>
      <c r="F2468" s="435">
        <f t="shared" si="31"/>
        <v>0</v>
      </c>
      <c r="G2468" s="171"/>
      <c r="H2468" s="171"/>
      <c r="I2468" s="402"/>
      <c r="J2468" s="403"/>
      <c r="K2468" s="403"/>
      <c r="L2468" s="403"/>
      <c r="M2468" s="403"/>
      <c r="N2468" s="404"/>
      <c r="O2468" s="402"/>
      <c r="P2468" s="403"/>
      <c r="Q2468" s="403"/>
      <c r="R2468" s="403"/>
      <c r="S2468" s="403"/>
      <c r="T2468" s="404"/>
      <c r="U2468" s="410"/>
      <c r="V2468" s="410"/>
      <c r="W2468" s="410"/>
      <c r="X2468" s="410"/>
      <c r="Y2468" s="410"/>
      <c r="Z2468" s="410"/>
    </row>
    <row r="2469" spans="1:26" x14ac:dyDescent="0.25">
      <c r="A2469" s="19"/>
      <c r="B2469" s="18"/>
      <c r="C2469" s="19"/>
      <c r="D2469" s="19"/>
      <c r="E2469" s="26"/>
      <c r="F2469" s="435">
        <f t="shared" si="31"/>
        <v>0</v>
      </c>
      <c r="G2469" s="171"/>
      <c r="H2469" s="171"/>
      <c r="I2469" s="402"/>
      <c r="J2469" s="403"/>
      <c r="K2469" s="403"/>
      <c r="L2469" s="403"/>
      <c r="M2469" s="403"/>
      <c r="N2469" s="404"/>
      <c r="O2469" s="402"/>
      <c r="P2469" s="403"/>
      <c r="Q2469" s="403"/>
      <c r="R2469" s="403"/>
      <c r="S2469" s="403"/>
      <c r="T2469" s="404"/>
      <c r="U2469" s="410"/>
      <c r="V2469" s="410"/>
      <c r="W2469" s="410"/>
      <c r="X2469" s="410"/>
      <c r="Y2469" s="410"/>
      <c r="Z2469" s="410"/>
    </row>
    <row r="2470" spans="1:26" x14ac:dyDescent="0.25">
      <c r="A2470" s="19"/>
      <c r="B2470" s="18"/>
      <c r="C2470" s="19"/>
      <c r="D2470" s="19"/>
      <c r="E2470" s="26"/>
      <c r="F2470" s="435">
        <f t="shared" si="31"/>
        <v>0</v>
      </c>
      <c r="G2470" s="171"/>
      <c r="H2470" s="171"/>
      <c r="I2470" s="402"/>
      <c r="J2470" s="403"/>
      <c r="K2470" s="403"/>
      <c r="L2470" s="403"/>
      <c r="M2470" s="403"/>
      <c r="N2470" s="404"/>
      <c r="O2470" s="402"/>
      <c r="P2470" s="403"/>
      <c r="Q2470" s="403"/>
      <c r="R2470" s="403"/>
      <c r="S2470" s="403"/>
      <c r="T2470" s="404"/>
      <c r="U2470" s="410"/>
      <c r="V2470" s="410"/>
      <c r="W2470" s="410"/>
      <c r="X2470" s="410"/>
      <c r="Y2470" s="410"/>
      <c r="Z2470" s="410"/>
    </row>
    <row r="2471" spans="1:26" x14ac:dyDescent="0.25">
      <c r="A2471" s="19"/>
      <c r="B2471" s="18"/>
      <c r="C2471" s="19"/>
      <c r="D2471" s="19"/>
      <c r="E2471" s="26"/>
      <c r="F2471" s="435">
        <f t="shared" si="31"/>
        <v>0</v>
      </c>
      <c r="G2471" s="171"/>
      <c r="H2471" s="171"/>
      <c r="I2471" s="402"/>
      <c r="J2471" s="403"/>
      <c r="K2471" s="403"/>
      <c r="L2471" s="403"/>
      <c r="M2471" s="403"/>
      <c r="N2471" s="404"/>
      <c r="O2471" s="402"/>
      <c r="P2471" s="403"/>
      <c r="Q2471" s="403"/>
      <c r="R2471" s="403"/>
      <c r="S2471" s="403"/>
      <c r="T2471" s="404"/>
      <c r="U2471" s="410"/>
      <c r="V2471" s="410"/>
      <c r="W2471" s="410"/>
      <c r="X2471" s="410"/>
      <c r="Y2471" s="410"/>
      <c r="Z2471" s="410"/>
    </row>
    <row r="2472" spans="1:26" x14ac:dyDescent="0.25">
      <c r="A2472" s="19"/>
      <c r="B2472" s="18"/>
      <c r="C2472" s="19"/>
      <c r="D2472" s="19"/>
      <c r="E2472" s="26"/>
      <c r="F2472" s="435">
        <f t="shared" si="31"/>
        <v>0</v>
      </c>
      <c r="G2472" s="171"/>
      <c r="H2472" s="171"/>
      <c r="I2472" s="402"/>
      <c r="J2472" s="403"/>
      <c r="K2472" s="403"/>
      <c r="L2472" s="403"/>
      <c r="M2472" s="403"/>
      <c r="N2472" s="404"/>
      <c r="O2472" s="402"/>
      <c r="P2472" s="403"/>
      <c r="Q2472" s="403"/>
      <c r="R2472" s="403"/>
      <c r="S2472" s="403"/>
      <c r="T2472" s="404"/>
      <c r="U2472" s="410"/>
      <c r="V2472" s="410"/>
      <c r="W2472" s="410"/>
      <c r="X2472" s="410"/>
      <c r="Y2472" s="410"/>
      <c r="Z2472" s="410"/>
    </row>
    <row r="2473" spans="1:26" x14ac:dyDescent="0.25">
      <c r="A2473" s="19"/>
      <c r="B2473" s="18"/>
      <c r="C2473" s="19"/>
      <c r="D2473" s="19"/>
      <c r="E2473" s="26"/>
      <c r="F2473" s="435">
        <f t="shared" si="31"/>
        <v>0</v>
      </c>
      <c r="G2473" s="171"/>
      <c r="H2473" s="171"/>
      <c r="I2473" s="402"/>
      <c r="J2473" s="403"/>
      <c r="K2473" s="403"/>
      <c r="L2473" s="403"/>
      <c r="M2473" s="403"/>
      <c r="N2473" s="404"/>
      <c r="O2473" s="402"/>
      <c r="P2473" s="403"/>
      <c r="Q2473" s="403"/>
      <c r="R2473" s="403"/>
      <c r="S2473" s="403"/>
      <c r="T2473" s="404"/>
      <c r="U2473" s="410"/>
      <c r="V2473" s="410"/>
      <c r="W2473" s="410"/>
      <c r="X2473" s="410"/>
      <c r="Y2473" s="410"/>
      <c r="Z2473" s="410"/>
    </row>
    <row r="2474" spans="1:26" x14ac:dyDescent="0.25">
      <c r="A2474" s="19"/>
      <c r="B2474" s="18"/>
      <c r="C2474" s="19"/>
      <c r="D2474" s="19"/>
      <c r="E2474" s="26"/>
      <c r="F2474" s="435">
        <f t="shared" si="31"/>
        <v>0</v>
      </c>
      <c r="G2474" s="171"/>
      <c r="H2474" s="171"/>
      <c r="I2474" s="402"/>
      <c r="J2474" s="403"/>
      <c r="K2474" s="403"/>
      <c r="L2474" s="403"/>
      <c r="M2474" s="403"/>
      <c r="N2474" s="404"/>
      <c r="O2474" s="402"/>
      <c r="P2474" s="403"/>
      <c r="Q2474" s="403"/>
      <c r="R2474" s="403"/>
      <c r="S2474" s="403"/>
      <c r="T2474" s="404"/>
      <c r="U2474" s="410"/>
      <c r="V2474" s="410"/>
      <c r="W2474" s="410"/>
      <c r="X2474" s="410"/>
      <c r="Y2474" s="410"/>
      <c r="Z2474" s="410"/>
    </row>
    <row r="2475" spans="1:26" x14ac:dyDescent="0.25">
      <c r="A2475" s="19"/>
      <c r="B2475" s="18"/>
      <c r="C2475" s="19"/>
      <c r="D2475" s="19"/>
      <c r="E2475" s="26"/>
      <c r="F2475" s="435">
        <f t="shared" si="31"/>
        <v>0</v>
      </c>
      <c r="G2475" s="171"/>
      <c r="H2475" s="171"/>
      <c r="I2475" s="402"/>
      <c r="J2475" s="403"/>
      <c r="K2475" s="403"/>
      <c r="L2475" s="403"/>
      <c r="M2475" s="403"/>
      <c r="N2475" s="404"/>
      <c r="O2475" s="402"/>
      <c r="P2475" s="403"/>
      <c r="Q2475" s="403"/>
      <c r="R2475" s="403"/>
      <c r="S2475" s="403"/>
      <c r="T2475" s="404"/>
      <c r="U2475" s="410"/>
      <c r="V2475" s="410"/>
      <c r="W2475" s="410"/>
      <c r="X2475" s="410"/>
      <c r="Y2475" s="410"/>
      <c r="Z2475" s="410"/>
    </row>
    <row r="2476" spans="1:26" x14ac:dyDescent="0.25">
      <c r="A2476" s="19"/>
      <c r="B2476" s="18"/>
      <c r="C2476" s="19"/>
      <c r="D2476" s="19"/>
      <c r="E2476" s="26"/>
      <c r="F2476" s="435">
        <f t="shared" si="31"/>
        <v>0</v>
      </c>
      <c r="G2476" s="171"/>
      <c r="H2476" s="171"/>
      <c r="I2476" s="402"/>
      <c r="J2476" s="403"/>
      <c r="K2476" s="403"/>
      <c r="L2476" s="403"/>
      <c r="M2476" s="403"/>
      <c r="N2476" s="404"/>
      <c r="O2476" s="402"/>
      <c r="P2476" s="403"/>
      <c r="Q2476" s="403"/>
      <c r="R2476" s="403"/>
      <c r="S2476" s="403"/>
      <c r="T2476" s="404"/>
      <c r="U2476" s="410"/>
      <c r="V2476" s="410"/>
      <c r="W2476" s="410"/>
      <c r="X2476" s="410"/>
      <c r="Y2476" s="410"/>
      <c r="Z2476" s="410"/>
    </row>
    <row r="2477" spans="1:26" x14ac:dyDescent="0.25">
      <c r="A2477" s="19"/>
      <c r="B2477" s="18"/>
      <c r="C2477" s="19"/>
      <c r="D2477" s="19"/>
      <c r="E2477" s="26"/>
      <c r="F2477" s="435">
        <f t="shared" si="31"/>
        <v>0</v>
      </c>
      <c r="G2477" s="171"/>
      <c r="H2477" s="171"/>
      <c r="I2477" s="402"/>
      <c r="J2477" s="403"/>
      <c r="K2477" s="403"/>
      <c r="L2477" s="403"/>
      <c r="M2477" s="403"/>
      <c r="N2477" s="404"/>
      <c r="O2477" s="402"/>
      <c r="P2477" s="403"/>
      <c r="Q2477" s="403"/>
      <c r="R2477" s="403"/>
      <c r="S2477" s="403"/>
      <c r="T2477" s="404"/>
      <c r="U2477" s="410"/>
      <c r="V2477" s="410"/>
      <c r="W2477" s="410"/>
      <c r="X2477" s="410"/>
      <c r="Y2477" s="410"/>
      <c r="Z2477" s="410"/>
    </row>
    <row r="2478" spans="1:26" x14ac:dyDescent="0.25">
      <c r="A2478" s="19"/>
      <c r="B2478" s="18"/>
      <c r="C2478" s="19"/>
      <c r="D2478" s="19"/>
      <c r="E2478" s="26"/>
      <c r="F2478" s="435">
        <f t="shared" si="31"/>
        <v>0</v>
      </c>
      <c r="G2478" s="171"/>
      <c r="H2478" s="171"/>
      <c r="I2478" s="402"/>
      <c r="J2478" s="403"/>
      <c r="K2478" s="403"/>
      <c r="L2478" s="403"/>
      <c r="M2478" s="403"/>
      <c r="N2478" s="404"/>
      <c r="O2478" s="402"/>
      <c r="P2478" s="403"/>
      <c r="Q2478" s="403"/>
      <c r="R2478" s="403"/>
      <c r="S2478" s="403"/>
      <c r="T2478" s="404"/>
      <c r="U2478" s="410"/>
      <c r="V2478" s="410"/>
      <c r="W2478" s="410"/>
      <c r="X2478" s="410"/>
      <c r="Y2478" s="410"/>
      <c r="Z2478" s="410"/>
    </row>
    <row r="2479" spans="1:26" x14ac:dyDescent="0.25">
      <c r="A2479" s="19"/>
      <c r="B2479" s="18"/>
      <c r="C2479" s="19"/>
      <c r="D2479" s="19"/>
      <c r="E2479" s="26"/>
      <c r="F2479" s="435">
        <f t="shared" si="31"/>
        <v>0</v>
      </c>
      <c r="G2479" s="171"/>
      <c r="H2479" s="171"/>
      <c r="I2479" s="402"/>
      <c r="J2479" s="403"/>
      <c r="K2479" s="403"/>
      <c r="L2479" s="403"/>
      <c r="M2479" s="403"/>
      <c r="N2479" s="404"/>
      <c r="O2479" s="402"/>
      <c r="P2479" s="403"/>
      <c r="Q2479" s="403"/>
      <c r="R2479" s="403"/>
      <c r="S2479" s="403"/>
      <c r="T2479" s="404"/>
      <c r="U2479" s="410"/>
      <c r="V2479" s="410"/>
      <c r="W2479" s="410"/>
      <c r="X2479" s="410"/>
      <c r="Y2479" s="410"/>
      <c r="Z2479" s="410"/>
    </row>
    <row r="2480" spans="1:26" x14ac:dyDescent="0.25">
      <c r="A2480" s="19"/>
      <c r="B2480" s="18"/>
      <c r="C2480" s="19"/>
      <c r="D2480" s="19"/>
      <c r="E2480" s="26"/>
      <c r="F2480" s="435">
        <f t="shared" si="31"/>
        <v>0</v>
      </c>
      <c r="G2480" s="171"/>
      <c r="H2480" s="171"/>
      <c r="I2480" s="402"/>
      <c r="J2480" s="403"/>
      <c r="K2480" s="403"/>
      <c r="L2480" s="403"/>
      <c r="M2480" s="403"/>
      <c r="N2480" s="404"/>
      <c r="O2480" s="402"/>
      <c r="P2480" s="403"/>
      <c r="Q2480" s="403"/>
      <c r="R2480" s="403"/>
      <c r="S2480" s="403"/>
      <c r="T2480" s="404"/>
      <c r="U2480" s="410"/>
      <c r="V2480" s="410"/>
      <c r="W2480" s="410"/>
      <c r="X2480" s="410"/>
      <c r="Y2480" s="410"/>
      <c r="Z2480" s="410"/>
    </row>
    <row r="2481" spans="1:26" x14ac:dyDescent="0.25">
      <c r="A2481" s="19"/>
      <c r="B2481" s="18"/>
      <c r="C2481" s="19"/>
      <c r="D2481" s="19"/>
      <c r="E2481" s="26"/>
      <c r="F2481" s="435">
        <f t="shared" si="31"/>
        <v>0</v>
      </c>
      <c r="G2481" s="171"/>
      <c r="H2481" s="171"/>
      <c r="I2481" s="402"/>
      <c r="J2481" s="403"/>
      <c r="K2481" s="403"/>
      <c r="L2481" s="403"/>
      <c r="M2481" s="403"/>
      <c r="N2481" s="404"/>
      <c r="O2481" s="402"/>
      <c r="P2481" s="403"/>
      <c r="Q2481" s="403"/>
      <c r="R2481" s="403"/>
      <c r="S2481" s="403"/>
      <c r="T2481" s="404"/>
      <c r="U2481" s="410"/>
      <c r="V2481" s="410"/>
      <c r="W2481" s="410"/>
      <c r="X2481" s="410"/>
      <c r="Y2481" s="410"/>
      <c r="Z2481" s="410"/>
    </row>
    <row r="2482" spans="1:26" x14ac:dyDescent="0.25">
      <c r="A2482" s="19"/>
      <c r="B2482" s="18"/>
      <c r="C2482" s="19"/>
      <c r="D2482" s="19"/>
      <c r="E2482" s="26"/>
      <c r="F2482" s="435">
        <f t="shared" si="31"/>
        <v>0</v>
      </c>
      <c r="G2482" s="171"/>
      <c r="H2482" s="171"/>
      <c r="I2482" s="402"/>
      <c r="J2482" s="403"/>
      <c r="K2482" s="403"/>
      <c r="L2482" s="403"/>
      <c r="M2482" s="403"/>
      <c r="N2482" s="404"/>
      <c r="O2482" s="402"/>
      <c r="P2482" s="403"/>
      <c r="Q2482" s="403"/>
      <c r="R2482" s="403"/>
      <c r="S2482" s="403"/>
      <c r="T2482" s="404"/>
      <c r="U2482" s="410"/>
      <c r="V2482" s="410"/>
      <c r="W2482" s="410"/>
      <c r="X2482" s="410"/>
      <c r="Y2482" s="410"/>
      <c r="Z2482" s="410"/>
    </row>
    <row r="2483" spans="1:26" x14ac:dyDescent="0.25">
      <c r="A2483" s="19"/>
      <c r="B2483" s="18"/>
      <c r="C2483" s="19"/>
      <c r="D2483" s="19"/>
      <c r="E2483" s="26"/>
      <c r="F2483" s="435">
        <f t="shared" si="31"/>
        <v>0</v>
      </c>
      <c r="G2483" s="171"/>
      <c r="H2483" s="171"/>
      <c r="I2483" s="402"/>
      <c r="J2483" s="403"/>
      <c r="K2483" s="403"/>
      <c r="L2483" s="403"/>
      <c r="M2483" s="403"/>
      <c r="N2483" s="404"/>
      <c r="O2483" s="402"/>
      <c r="P2483" s="403"/>
      <c r="Q2483" s="403"/>
      <c r="R2483" s="403"/>
      <c r="S2483" s="403"/>
      <c r="T2483" s="404"/>
      <c r="U2483" s="410"/>
      <c r="V2483" s="410"/>
      <c r="W2483" s="410"/>
      <c r="X2483" s="410"/>
      <c r="Y2483" s="410"/>
      <c r="Z2483" s="410"/>
    </row>
    <row r="2484" spans="1:26" x14ac:dyDescent="0.25">
      <c r="A2484" s="19"/>
      <c r="B2484" s="18"/>
      <c r="C2484" s="19"/>
      <c r="D2484" s="19"/>
      <c r="E2484" s="26"/>
      <c r="F2484" s="435">
        <f t="shared" si="31"/>
        <v>0</v>
      </c>
      <c r="G2484" s="171"/>
      <c r="H2484" s="171"/>
      <c r="I2484" s="402"/>
      <c r="J2484" s="403"/>
      <c r="K2484" s="403"/>
      <c r="L2484" s="403"/>
      <c r="M2484" s="403"/>
      <c r="N2484" s="404"/>
      <c r="O2484" s="402"/>
      <c r="P2484" s="403"/>
      <c r="Q2484" s="403"/>
      <c r="R2484" s="403"/>
      <c r="S2484" s="403"/>
      <c r="T2484" s="404"/>
      <c r="U2484" s="410"/>
      <c r="V2484" s="410"/>
      <c r="W2484" s="410"/>
      <c r="X2484" s="410"/>
      <c r="Y2484" s="410"/>
      <c r="Z2484" s="410"/>
    </row>
    <row r="2485" spans="1:26" x14ac:dyDescent="0.25">
      <c r="A2485" s="19"/>
      <c r="B2485" s="18"/>
      <c r="C2485" s="19"/>
      <c r="D2485" s="19"/>
      <c r="E2485" s="26"/>
      <c r="F2485" s="435">
        <f t="shared" si="31"/>
        <v>0</v>
      </c>
      <c r="G2485" s="171"/>
      <c r="H2485" s="171"/>
      <c r="I2485" s="402"/>
      <c r="J2485" s="403"/>
      <c r="K2485" s="403"/>
      <c r="L2485" s="403"/>
      <c r="M2485" s="403"/>
      <c r="N2485" s="404"/>
      <c r="O2485" s="402"/>
      <c r="P2485" s="403"/>
      <c r="Q2485" s="403"/>
      <c r="R2485" s="403"/>
      <c r="S2485" s="403"/>
      <c r="T2485" s="404"/>
      <c r="U2485" s="410"/>
      <c r="V2485" s="410"/>
      <c r="W2485" s="410"/>
      <c r="X2485" s="410"/>
      <c r="Y2485" s="410"/>
      <c r="Z2485" s="410"/>
    </row>
    <row r="2486" spans="1:26" x14ac:dyDescent="0.25">
      <c r="A2486" s="19"/>
      <c r="B2486" s="18"/>
      <c r="C2486" s="19"/>
      <c r="D2486" s="19"/>
      <c r="E2486" s="26"/>
      <c r="F2486" s="435">
        <f t="shared" si="31"/>
        <v>0</v>
      </c>
      <c r="G2486" s="171"/>
      <c r="H2486" s="171"/>
      <c r="I2486" s="402"/>
      <c r="J2486" s="403"/>
      <c r="K2486" s="403"/>
      <c r="L2486" s="403"/>
      <c r="M2486" s="403"/>
      <c r="N2486" s="404"/>
      <c r="O2486" s="402"/>
      <c r="P2486" s="403"/>
      <c r="Q2486" s="403"/>
      <c r="R2486" s="403"/>
      <c r="S2486" s="403"/>
      <c r="T2486" s="404"/>
      <c r="U2486" s="410"/>
      <c r="V2486" s="410"/>
      <c r="W2486" s="410"/>
      <c r="X2486" s="410"/>
      <c r="Y2486" s="410"/>
      <c r="Z2486" s="410"/>
    </row>
    <row r="2487" spans="1:26" x14ac:dyDescent="0.25">
      <c r="A2487" s="19"/>
      <c r="B2487" s="18"/>
      <c r="C2487" s="19"/>
      <c r="D2487" s="19"/>
      <c r="E2487" s="26"/>
      <c r="F2487" s="435">
        <f t="shared" si="31"/>
        <v>0</v>
      </c>
      <c r="G2487" s="171"/>
      <c r="H2487" s="171"/>
      <c r="I2487" s="402"/>
      <c r="J2487" s="403"/>
      <c r="K2487" s="403"/>
      <c r="L2487" s="403"/>
      <c r="M2487" s="403"/>
      <c r="N2487" s="404"/>
      <c r="O2487" s="402"/>
      <c r="P2487" s="403"/>
      <c r="Q2487" s="403"/>
      <c r="R2487" s="403"/>
      <c r="S2487" s="403"/>
      <c r="T2487" s="404"/>
      <c r="U2487" s="410"/>
      <c r="V2487" s="410"/>
      <c r="W2487" s="410"/>
      <c r="X2487" s="410"/>
      <c r="Y2487" s="410"/>
      <c r="Z2487" s="410"/>
    </row>
    <row r="2488" spans="1:26" x14ac:dyDescent="0.25">
      <c r="A2488" s="19"/>
      <c r="B2488" s="18"/>
      <c r="C2488" s="19"/>
      <c r="D2488" s="19"/>
      <c r="E2488" s="26"/>
      <c r="F2488" s="435">
        <f t="shared" si="31"/>
        <v>0</v>
      </c>
      <c r="G2488" s="171"/>
      <c r="H2488" s="171"/>
      <c r="I2488" s="402"/>
      <c r="J2488" s="403"/>
      <c r="K2488" s="403"/>
      <c r="L2488" s="403"/>
      <c r="M2488" s="403"/>
      <c r="N2488" s="404"/>
      <c r="O2488" s="402"/>
      <c r="P2488" s="403"/>
      <c r="Q2488" s="403"/>
      <c r="R2488" s="403"/>
      <c r="S2488" s="403"/>
      <c r="T2488" s="404"/>
      <c r="U2488" s="410"/>
      <c r="V2488" s="410"/>
      <c r="W2488" s="410"/>
      <c r="X2488" s="410"/>
      <c r="Y2488" s="410"/>
      <c r="Z2488" s="410"/>
    </row>
    <row r="2489" spans="1:26" x14ac:dyDescent="0.25">
      <c r="A2489" s="19"/>
      <c r="B2489" s="18"/>
      <c r="C2489" s="19"/>
      <c r="D2489" s="19"/>
      <c r="E2489" s="26"/>
      <c r="F2489" s="435">
        <f t="shared" si="31"/>
        <v>0</v>
      </c>
      <c r="G2489" s="171"/>
      <c r="H2489" s="171"/>
      <c r="I2489" s="402"/>
      <c r="J2489" s="403"/>
      <c r="K2489" s="403"/>
      <c r="L2489" s="403"/>
      <c r="M2489" s="403"/>
      <c r="N2489" s="404"/>
      <c r="O2489" s="402"/>
      <c r="P2489" s="403"/>
      <c r="Q2489" s="403"/>
      <c r="R2489" s="403"/>
      <c r="S2489" s="403"/>
      <c r="T2489" s="404"/>
      <c r="U2489" s="410"/>
      <c r="V2489" s="410"/>
      <c r="W2489" s="410"/>
      <c r="X2489" s="410"/>
      <c r="Y2489" s="410"/>
      <c r="Z2489" s="410"/>
    </row>
    <row r="2490" spans="1:26" x14ac:dyDescent="0.25">
      <c r="A2490" s="19"/>
      <c r="B2490" s="18"/>
      <c r="C2490" s="19"/>
      <c r="D2490" s="19"/>
      <c r="E2490" s="26"/>
      <c r="F2490" s="435">
        <f t="shared" si="31"/>
        <v>0</v>
      </c>
      <c r="G2490" s="171"/>
      <c r="H2490" s="171"/>
      <c r="I2490" s="402"/>
      <c r="J2490" s="403"/>
      <c r="K2490" s="403"/>
      <c r="L2490" s="403"/>
      <c r="M2490" s="403"/>
      <c r="N2490" s="404"/>
      <c r="O2490" s="402"/>
      <c r="P2490" s="403"/>
      <c r="Q2490" s="403"/>
      <c r="R2490" s="403"/>
      <c r="S2490" s="403"/>
      <c r="T2490" s="404"/>
      <c r="U2490" s="410"/>
      <c r="V2490" s="410"/>
      <c r="W2490" s="410"/>
      <c r="X2490" s="410"/>
      <c r="Y2490" s="410"/>
      <c r="Z2490" s="410"/>
    </row>
    <row r="2491" spans="1:26" x14ac:dyDescent="0.25">
      <c r="A2491" s="19"/>
      <c r="B2491" s="18"/>
      <c r="C2491" s="19"/>
      <c r="D2491" s="19"/>
      <c r="E2491" s="26"/>
      <c r="F2491" s="435">
        <f t="shared" si="31"/>
        <v>0</v>
      </c>
      <c r="G2491" s="171"/>
      <c r="H2491" s="171"/>
      <c r="I2491" s="402"/>
      <c r="J2491" s="403"/>
      <c r="K2491" s="403"/>
      <c r="L2491" s="403"/>
      <c r="M2491" s="403"/>
      <c r="N2491" s="404"/>
      <c r="O2491" s="402"/>
      <c r="P2491" s="403"/>
      <c r="Q2491" s="403"/>
      <c r="R2491" s="403"/>
      <c r="S2491" s="403"/>
      <c r="T2491" s="404"/>
      <c r="U2491" s="410"/>
      <c r="V2491" s="410"/>
      <c r="W2491" s="410"/>
      <c r="X2491" s="410"/>
      <c r="Y2491" s="410"/>
      <c r="Z2491" s="410"/>
    </row>
    <row r="2492" spans="1:26" x14ac:dyDescent="0.25">
      <c r="A2492" s="19"/>
      <c r="B2492" s="18"/>
      <c r="C2492" s="19"/>
      <c r="D2492" s="19"/>
      <c r="E2492" s="26"/>
      <c r="F2492" s="435">
        <f t="shared" si="31"/>
        <v>0</v>
      </c>
      <c r="G2492" s="171"/>
      <c r="H2492" s="171"/>
      <c r="I2492" s="402"/>
      <c r="J2492" s="403"/>
      <c r="K2492" s="403"/>
      <c r="L2492" s="403"/>
      <c r="M2492" s="403"/>
      <c r="N2492" s="404"/>
      <c r="O2492" s="402"/>
      <c r="P2492" s="403"/>
      <c r="Q2492" s="403"/>
      <c r="R2492" s="403"/>
      <c r="S2492" s="403"/>
      <c r="T2492" s="404"/>
      <c r="U2492" s="410"/>
      <c r="V2492" s="410"/>
      <c r="W2492" s="410"/>
      <c r="X2492" s="410"/>
      <c r="Y2492" s="410"/>
      <c r="Z2492" s="410"/>
    </row>
    <row r="2493" spans="1:26" x14ac:dyDescent="0.25">
      <c r="A2493" s="19"/>
      <c r="B2493" s="18"/>
      <c r="C2493" s="19"/>
      <c r="D2493" s="19"/>
      <c r="E2493" s="26"/>
      <c r="F2493" s="435">
        <f t="shared" si="31"/>
        <v>0</v>
      </c>
      <c r="G2493" s="171"/>
      <c r="H2493" s="171"/>
      <c r="I2493" s="402"/>
      <c r="J2493" s="403"/>
      <c r="K2493" s="403"/>
      <c r="L2493" s="403"/>
      <c r="M2493" s="403"/>
      <c r="N2493" s="404"/>
      <c r="O2493" s="402"/>
      <c r="P2493" s="403"/>
      <c r="Q2493" s="403"/>
      <c r="R2493" s="403"/>
      <c r="S2493" s="403"/>
      <c r="T2493" s="404"/>
      <c r="U2493" s="410"/>
      <c r="V2493" s="410"/>
      <c r="W2493" s="410"/>
      <c r="X2493" s="410"/>
      <c r="Y2493" s="410"/>
      <c r="Z2493" s="410"/>
    </row>
    <row r="2494" spans="1:26" x14ac:dyDescent="0.25">
      <c r="A2494" s="19"/>
      <c r="B2494" s="18"/>
      <c r="C2494" s="19"/>
      <c r="D2494" s="19"/>
      <c r="E2494" s="26"/>
      <c r="F2494" s="435">
        <f t="shared" si="31"/>
        <v>0</v>
      </c>
      <c r="G2494" s="171"/>
      <c r="H2494" s="171"/>
      <c r="I2494" s="402"/>
      <c r="J2494" s="403"/>
      <c r="K2494" s="403"/>
      <c r="L2494" s="403"/>
      <c r="M2494" s="403"/>
      <c r="N2494" s="404"/>
      <c r="O2494" s="402"/>
      <c r="P2494" s="403"/>
      <c r="Q2494" s="403"/>
      <c r="R2494" s="403"/>
      <c r="S2494" s="403"/>
      <c r="T2494" s="404"/>
      <c r="U2494" s="410"/>
      <c r="V2494" s="410"/>
      <c r="W2494" s="410"/>
      <c r="X2494" s="410"/>
      <c r="Y2494" s="410"/>
      <c r="Z2494" s="410"/>
    </row>
    <row r="2495" spans="1:26" x14ac:dyDescent="0.25">
      <c r="A2495" s="19"/>
      <c r="B2495" s="18"/>
      <c r="C2495" s="19"/>
      <c r="D2495" s="19"/>
      <c r="E2495" s="26"/>
      <c r="F2495" s="435">
        <f t="shared" si="31"/>
        <v>0</v>
      </c>
      <c r="G2495" s="171"/>
      <c r="H2495" s="171"/>
      <c r="I2495" s="402"/>
      <c r="J2495" s="403"/>
      <c r="K2495" s="403"/>
      <c r="L2495" s="403"/>
      <c r="M2495" s="403"/>
      <c r="N2495" s="404"/>
      <c r="O2495" s="402"/>
      <c r="P2495" s="403"/>
      <c r="Q2495" s="403"/>
      <c r="R2495" s="403"/>
      <c r="S2495" s="403"/>
      <c r="T2495" s="404"/>
      <c r="U2495" s="410"/>
      <c r="V2495" s="410"/>
      <c r="W2495" s="410"/>
      <c r="X2495" s="410"/>
      <c r="Y2495" s="410"/>
      <c r="Z2495" s="410"/>
    </row>
    <row r="2496" spans="1:26" x14ac:dyDescent="0.25">
      <c r="A2496" s="19"/>
      <c r="B2496" s="18"/>
      <c r="C2496" s="19"/>
      <c r="D2496" s="19"/>
      <c r="E2496" s="26"/>
      <c r="F2496" s="435">
        <f t="shared" si="31"/>
        <v>0</v>
      </c>
      <c r="G2496" s="171"/>
      <c r="H2496" s="171"/>
      <c r="I2496" s="402"/>
      <c r="J2496" s="403"/>
      <c r="K2496" s="403"/>
      <c r="L2496" s="403"/>
      <c r="M2496" s="403"/>
      <c r="N2496" s="404"/>
      <c r="O2496" s="402"/>
      <c r="P2496" s="403"/>
      <c r="Q2496" s="403"/>
      <c r="R2496" s="403"/>
      <c r="S2496" s="403"/>
      <c r="T2496" s="404"/>
      <c r="U2496" s="410"/>
      <c r="V2496" s="410"/>
      <c r="W2496" s="410"/>
      <c r="X2496" s="410"/>
      <c r="Y2496" s="410"/>
      <c r="Z2496" s="410"/>
    </row>
    <row r="2497" spans="1:26" x14ac:dyDescent="0.25">
      <c r="A2497" s="19"/>
      <c r="B2497" s="18"/>
      <c r="C2497" s="19"/>
      <c r="D2497" s="19"/>
      <c r="E2497" s="26"/>
      <c r="F2497" s="435">
        <f t="shared" si="31"/>
        <v>0</v>
      </c>
      <c r="G2497" s="171"/>
      <c r="H2497" s="171"/>
      <c r="I2497" s="402"/>
      <c r="J2497" s="403"/>
      <c r="K2497" s="403"/>
      <c r="L2497" s="403"/>
      <c r="M2497" s="403"/>
      <c r="N2497" s="404"/>
      <c r="O2497" s="402"/>
      <c r="P2497" s="403"/>
      <c r="Q2497" s="403"/>
      <c r="R2497" s="403"/>
      <c r="S2497" s="403"/>
      <c r="T2497" s="404"/>
      <c r="U2497" s="410"/>
      <c r="V2497" s="410"/>
      <c r="W2497" s="410"/>
      <c r="X2497" s="410"/>
      <c r="Y2497" s="410"/>
      <c r="Z2497" s="410"/>
    </row>
    <row r="2498" spans="1:26" x14ac:dyDescent="0.25">
      <c r="A2498" s="19"/>
      <c r="B2498" s="18"/>
      <c r="C2498" s="19"/>
      <c r="D2498" s="19"/>
      <c r="E2498" s="26"/>
      <c r="F2498" s="435">
        <f t="shared" si="31"/>
        <v>0</v>
      </c>
      <c r="G2498" s="171"/>
      <c r="H2498" s="171"/>
      <c r="I2498" s="402"/>
      <c r="J2498" s="403"/>
      <c r="K2498" s="403"/>
      <c r="L2498" s="403"/>
      <c r="M2498" s="403"/>
      <c r="N2498" s="404"/>
      <c r="O2498" s="402"/>
      <c r="P2498" s="403"/>
      <c r="Q2498" s="403"/>
      <c r="R2498" s="403"/>
      <c r="S2498" s="403"/>
      <c r="T2498" s="404"/>
      <c r="U2498" s="410"/>
      <c r="V2498" s="410"/>
      <c r="W2498" s="410"/>
      <c r="X2498" s="410"/>
      <c r="Y2498" s="410"/>
      <c r="Z2498" s="410"/>
    </row>
    <row r="2499" spans="1:26" x14ac:dyDescent="0.25">
      <c r="A2499" s="19"/>
      <c r="B2499" s="18"/>
      <c r="C2499" s="19"/>
      <c r="D2499" s="19"/>
      <c r="E2499" s="26"/>
      <c r="F2499" s="435">
        <f t="shared" si="31"/>
        <v>0</v>
      </c>
      <c r="G2499" s="171"/>
      <c r="H2499" s="171"/>
      <c r="I2499" s="402"/>
      <c r="J2499" s="403"/>
      <c r="K2499" s="403"/>
      <c r="L2499" s="403"/>
      <c r="M2499" s="403"/>
      <c r="N2499" s="404"/>
      <c r="O2499" s="402"/>
      <c r="P2499" s="403"/>
      <c r="Q2499" s="403"/>
      <c r="R2499" s="403"/>
      <c r="S2499" s="403"/>
      <c r="T2499" s="404"/>
      <c r="U2499" s="410"/>
      <c r="V2499" s="410"/>
      <c r="W2499" s="410"/>
      <c r="X2499" s="410"/>
      <c r="Y2499" s="410"/>
      <c r="Z2499" s="410"/>
    </row>
    <row r="2500" spans="1:26" x14ac:dyDescent="0.25">
      <c r="A2500" s="19"/>
      <c r="B2500" s="18"/>
      <c r="C2500" s="19"/>
      <c r="D2500" s="19"/>
      <c r="E2500" s="26"/>
      <c r="F2500" s="435">
        <f t="shared" si="31"/>
        <v>0</v>
      </c>
      <c r="G2500" s="171"/>
      <c r="H2500" s="171"/>
      <c r="I2500" s="402"/>
      <c r="J2500" s="403"/>
      <c r="K2500" s="403"/>
      <c r="L2500" s="403"/>
      <c r="M2500" s="403"/>
      <c r="N2500" s="404"/>
      <c r="O2500" s="402"/>
      <c r="P2500" s="403"/>
      <c r="Q2500" s="403"/>
      <c r="R2500" s="403"/>
      <c r="S2500" s="403"/>
      <c r="T2500" s="404"/>
      <c r="U2500" s="410"/>
      <c r="V2500" s="410"/>
      <c r="W2500" s="410"/>
      <c r="X2500" s="410"/>
      <c r="Y2500" s="410"/>
      <c r="Z2500" s="410"/>
    </row>
    <row r="2501" spans="1:26" x14ac:dyDescent="0.25">
      <c r="A2501" s="19"/>
      <c r="B2501" s="18"/>
      <c r="C2501" s="19"/>
      <c r="D2501" s="19"/>
      <c r="E2501" s="26"/>
      <c r="F2501" s="435">
        <f t="shared" si="31"/>
        <v>0</v>
      </c>
      <c r="G2501" s="171"/>
      <c r="H2501" s="171"/>
      <c r="I2501" s="402"/>
      <c r="J2501" s="403"/>
      <c r="K2501" s="403"/>
      <c r="L2501" s="403"/>
      <c r="M2501" s="403"/>
      <c r="N2501" s="404"/>
      <c r="O2501" s="402"/>
      <c r="P2501" s="403"/>
      <c r="Q2501" s="403"/>
      <c r="R2501" s="403"/>
      <c r="S2501" s="403"/>
      <c r="T2501" s="404"/>
      <c r="U2501" s="410"/>
      <c r="V2501" s="410"/>
      <c r="W2501" s="410"/>
      <c r="X2501" s="410"/>
      <c r="Y2501" s="410"/>
      <c r="Z2501" s="410"/>
    </row>
    <row r="2502" spans="1:26" x14ac:dyDescent="0.25">
      <c r="A2502" s="19"/>
      <c r="B2502" s="18"/>
      <c r="C2502" s="19"/>
      <c r="D2502" s="19"/>
      <c r="E2502" s="26"/>
      <c r="F2502" s="435">
        <f t="shared" si="31"/>
        <v>0</v>
      </c>
      <c r="G2502" s="171"/>
      <c r="H2502" s="171"/>
      <c r="I2502" s="402"/>
      <c r="J2502" s="403"/>
      <c r="K2502" s="403"/>
      <c r="L2502" s="403"/>
      <c r="M2502" s="403"/>
      <c r="N2502" s="404"/>
      <c r="O2502" s="402"/>
      <c r="P2502" s="403"/>
      <c r="Q2502" s="403"/>
      <c r="R2502" s="403"/>
      <c r="S2502" s="403"/>
      <c r="T2502" s="404"/>
      <c r="U2502" s="410"/>
      <c r="V2502" s="410"/>
      <c r="W2502" s="410"/>
      <c r="X2502" s="410"/>
      <c r="Y2502" s="410"/>
      <c r="Z2502" s="410"/>
    </row>
    <row r="2503" spans="1:26" x14ac:dyDescent="0.25">
      <c r="A2503" s="19"/>
      <c r="B2503" s="18"/>
      <c r="C2503" s="19"/>
      <c r="D2503" s="19"/>
      <c r="E2503" s="26"/>
      <c r="F2503" s="435">
        <f t="shared" si="31"/>
        <v>0</v>
      </c>
      <c r="G2503" s="171"/>
      <c r="H2503" s="171"/>
      <c r="I2503" s="402"/>
      <c r="J2503" s="403"/>
      <c r="K2503" s="403"/>
      <c r="L2503" s="403"/>
      <c r="M2503" s="403"/>
      <c r="N2503" s="404"/>
      <c r="O2503" s="402"/>
      <c r="P2503" s="403"/>
      <c r="Q2503" s="403"/>
      <c r="R2503" s="403"/>
      <c r="S2503" s="403"/>
      <c r="T2503" s="404"/>
      <c r="U2503" s="410"/>
      <c r="V2503" s="410"/>
      <c r="W2503" s="410"/>
      <c r="X2503" s="410"/>
      <c r="Y2503" s="410"/>
      <c r="Z2503" s="410"/>
    </row>
    <row r="2504" spans="1:26" x14ac:dyDescent="0.25">
      <c r="A2504" s="19"/>
      <c r="B2504" s="18"/>
      <c r="C2504" s="19"/>
      <c r="D2504" s="19"/>
      <c r="E2504" s="26"/>
      <c r="F2504" s="435">
        <f t="shared" si="31"/>
        <v>0</v>
      </c>
      <c r="G2504" s="171"/>
      <c r="H2504" s="171"/>
      <c r="I2504" s="402"/>
      <c r="J2504" s="403"/>
      <c r="K2504" s="403"/>
      <c r="L2504" s="403"/>
      <c r="M2504" s="403"/>
      <c r="N2504" s="404"/>
      <c r="O2504" s="402"/>
      <c r="P2504" s="403"/>
      <c r="Q2504" s="403"/>
      <c r="R2504" s="403"/>
      <c r="S2504" s="403"/>
      <c r="T2504" s="404"/>
      <c r="U2504" s="410"/>
      <c r="V2504" s="410"/>
      <c r="W2504" s="410"/>
      <c r="X2504" s="410"/>
      <c r="Y2504" s="410"/>
      <c r="Z2504" s="410"/>
    </row>
    <row r="2505" spans="1:26" x14ac:dyDescent="0.25">
      <c r="A2505" s="19"/>
      <c r="B2505" s="18"/>
      <c r="C2505" s="19"/>
      <c r="D2505" s="19"/>
      <c r="E2505" s="26"/>
      <c r="F2505" s="435">
        <f t="shared" si="31"/>
        <v>0</v>
      </c>
      <c r="G2505" s="171"/>
      <c r="H2505" s="171"/>
      <c r="I2505" s="402"/>
      <c r="J2505" s="403"/>
      <c r="K2505" s="403"/>
      <c r="L2505" s="403"/>
      <c r="M2505" s="403"/>
      <c r="N2505" s="404"/>
      <c r="O2505" s="402"/>
      <c r="P2505" s="403"/>
      <c r="Q2505" s="403"/>
      <c r="R2505" s="403"/>
      <c r="S2505" s="403"/>
      <c r="T2505" s="404"/>
      <c r="U2505" s="410"/>
      <c r="V2505" s="410"/>
      <c r="W2505" s="410"/>
      <c r="X2505" s="410"/>
      <c r="Y2505" s="410"/>
      <c r="Z2505" s="410"/>
    </row>
    <row r="2506" spans="1:26" x14ac:dyDescent="0.25">
      <c r="A2506" s="19"/>
      <c r="B2506" s="18"/>
      <c r="C2506" s="19"/>
      <c r="D2506" s="19"/>
      <c r="E2506" s="26"/>
      <c r="F2506" s="435">
        <f t="shared" si="31"/>
        <v>0</v>
      </c>
      <c r="G2506" s="171"/>
      <c r="H2506" s="171"/>
      <c r="I2506" s="402"/>
      <c r="J2506" s="403"/>
      <c r="K2506" s="403"/>
      <c r="L2506" s="403"/>
      <c r="M2506" s="403"/>
      <c r="N2506" s="404"/>
      <c r="O2506" s="402"/>
      <c r="P2506" s="403"/>
      <c r="Q2506" s="403"/>
      <c r="R2506" s="403"/>
      <c r="S2506" s="403"/>
      <c r="T2506" s="404"/>
      <c r="U2506" s="410"/>
      <c r="V2506" s="410"/>
      <c r="W2506" s="410"/>
      <c r="X2506" s="410"/>
      <c r="Y2506" s="410"/>
      <c r="Z2506" s="410"/>
    </row>
    <row r="2507" spans="1:26" x14ac:dyDescent="0.25">
      <c r="A2507" s="19"/>
      <c r="B2507" s="18"/>
      <c r="C2507" s="19"/>
      <c r="D2507" s="19"/>
      <c r="E2507" s="26"/>
      <c r="F2507" s="435">
        <f t="shared" si="31"/>
        <v>0</v>
      </c>
      <c r="G2507" s="171"/>
      <c r="H2507" s="171"/>
      <c r="I2507" s="402"/>
      <c r="J2507" s="403"/>
      <c r="K2507" s="403"/>
      <c r="L2507" s="403"/>
      <c r="M2507" s="403"/>
      <c r="N2507" s="404"/>
      <c r="O2507" s="402"/>
      <c r="P2507" s="403"/>
      <c r="Q2507" s="403"/>
      <c r="R2507" s="403"/>
      <c r="S2507" s="403"/>
      <c r="T2507" s="404"/>
      <c r="U2507" s="410"/>
      <c r="V2507" s="410"/>
      <c r="W2507" s="410"/>
      <c r="X2507" s="410"/>
      <c r="Y2507" s="410"/>
      <c r="Z2507" s="410"/>
    </row>
    <row r="2508" spans="1:26" x14ac:dyDescent="0.25">
      <c r="A2508" s="19"/>
      <c r="B2508" s="18"/>
      <c r="C2508" s="19"/>
      <c r="D2508" s="19"/>
      <c r="E2508" s="26"/>
      <c r="F2508" s="435">
        <f t="shared" si="31"/>
        <v>0</v>
      </c>
      <c r="G2508" s="171"/>
      <c r="H2508" s="171"/>
      <c r="I2508" s="402"/>
      <c r="J2508" s="403"/>
      <c r="K2508" s="403"/>
      <c r="L2508" s="403"/>
      <c r="M2508" s="403"/>
      <c r="N2508" s="404"/>
      <c r="O2508" s="402"/>
      <c r="P2508" s="403"/>
      <c r="Q2508" s="403"/>
      <c r="R2508" s="403"/>
      <c r="S2508" s="403"/>
      <c r="T2508" s="404"/>
      <c r="U2508" s="410"/>
      <c r="V2508" s="410"/>
      <c r="W2508" s="410"/>
      <c r="X2508" s="410"/>
      <c r="Y2508" s="410"/>
      <c r="Z2508" s="410"/>
    </row>
    <row r="2509" spans="1:26" x14ac:dyDescent="0.25">
      <c r="A2509" s="19"/>
      <c r="B2509" s="18"/>
      <c r="C2509" s="19"/>
      <c r="D2509" s="19"/>
      <c r="E2509" s="26"/>
      <c r="F2509" s="435">
        <f t="shared" si="31"/>
        <v>0</v>
      </c>
      <c r="G2509" s="171"/>
      <c r="H2509" s="171"/>
      <c r="I2509" s="402"/>
      <c r="J2509" s="403"/>
      <c r="K2509" s="403"/>
      <c r="L2509" s="403"/>
      <c r="M2509" s="403"/>
      <c r="N2509" s="404"/>
      <c r="O2509" s="402"/>
      <c r="P2509" s="403"/>
      <c r="Q2509" s="403"/>
      <c r="R2509" s="403"/>
      <c r="S2509" s="403"/>
      <c r="T2509" s="404"/>
      <c r="U2509" s="410"/>
      <c r="V2509" s="410"/>
      <c r="W2509" s="410"/>
      <c r="X2509" s="410"/>
      <c r="Y2509" s="410"/>
      <c r="Z2509" s="410"/>
    </row>
    <row r="2510" spans="1:26" x14ac:dyDescent="0.25">
      <c r="A2510" s="19"/>
      <c r="B2510" s="18"/>
      <c r="C2510" s="19"/>
      <c r="D2510" s="19"/>
      <c r="E2510" s="26"/>
      <c r="F2510" s="435">
        <f t="shared" si="31"/>
        <v>0</v>
      </c>
      <c r="G2510" s="171"/>
      <c r="H2510" s="171"/>
      <c r="I2510" s="402"/>
      <c r="J2510" s="403"/>
      <c r="K2510" s="403"/>
      <c r="L2510" s="403"/>
      <c r="M2510" s="403"/>
      <c r="N2510" s="404"/>
      <c r="O2510" s="402"/>
      <c r="P2510" s="403"/>
      <c r="Q2510" s="403"/>
      <c r="R2510" s="403"/>
      <c r="S2510" s="403"/>
      <c r="T2510" s="404"/>
      <c r="U2510" s="410"/>
      <c r="V2510" s="410"/>
      <c r="W2510" s="410"/>
      <c r="X2510" s="410"/>
      <c r="Y2510" s="410"/>
      <c r="Z2510" s="410"/>
    </row>
    <row r="2511" spans="1:26" x14ac:dyDescent="0.25">
      <c r="A2511" s="19"/>
      <c r="B2511" s="18"/>
      <c r="C2511" s="19"/>
      <c r="D2511" s="19"/>
      <c r="E2511" s="26"/>
      <c r="F2511" s="435">
        <f t="shared" si="31"/>
        <v>0</v>
      </c>
      <c r="G2511" s="171"/>
      <c r="H2511" s="171"/>
      <c r="I2511" s="402"/>
      <c r="J2511" s="403"/>
      <c r="K2511" s="403"/>
      <c r="L2511" s="403"/>
      <c r="M2511" s="403"/>
      <c r="N2511" s="404"/>
      <c r="O2511" s="402"/>
      <c r="P2511" s="403"/>
      <c r="Q2511" s="403"/>
      <c r="R2511" s="403"/>
      <c r="S2511" s="403"/>
      <c r="T2511" s="404"/>
      <c r="U2511" s="410"/>
      <c r="V2511" s="410"/>
      <c r="W2511" s="410"/>
      <c r="X2511" s="410"/>
      <c r="Y2511" s="410"/>
      <c r="Z2511" s="410"/>
    </row>
    <row r="2512" spans="1:26" x14ac:dyDescent="0.25">
      <c r="A2512" s="19"/>
      <c r="B2512" s="18"/>
      <c r="C2512" s="19"/>
      <c r="D2512" s="19"/>
      <c r="E2512" s="26"/>
      <c r="F2512" s="435">
        <f t="shared" si="31"/>
        <v>0</v>
      </c>
      <c r="G2512" s="171"/>
      <c r="H2512" s="171"/>
      <c r="I2512" s="402"/>
      <c r="J2512" s="403"/>
      <c r="K2512" s="403"/>
      <c r="L2512" s="403"/>
      <c r="M2512" s="403"/>
      <c r="N2512" s="404"/>
      <c r="O2512" s="402"/>
      <c r="P2512" s="403"/>
      <c r="Q2512" s="403"/>
      <c r="R2512" s="403"/>
      <c r="S2512" s="403"/>
      <c r="T2512" s="404"/>
      <c r="U2512" s="410"/>
      <c r="V2512" s="410"/>
      <c r="W2512" s="410"/>
      <c r="X2512" s="410"/>
      <c r="Y2512" s="410"/>
      <c r="Z2512" s="410"/>
    </row>
    <row r="2513" spans="1:26" x14ac:dyDescent="0.25">
      <c r="A2513" s="19"/>
      <c r="B2513" s="18"/>
      <c r="C2513" s="19"/>
      <c r="D2513" s="19"/>
      <c r="E2513" s="26"/>
      <c r="F2513" s="435">
        <f t="shared" si="31"/>
        <v>0</v>
      </c>
      <c r="G2513" s="171"/>
      <c r="H2513" s="171"/>
      <c r="I2513" s="402"/>
      <c r="J2513" s="403"/>
      <c r="K2513" s="403"/>
      <c r="L2513" s="403"/>
      <c r="M2513" s="403"/>
      <c r="N2513" s="404"/>
      <c r="O2513" s="402"/>
      <c r="P2513" s="403"/>
      <c r="Q2513" s="403"/>
      <c r="R2513" s="403"/>
      <c r="S2513" s="403"/>
      <c r="T2513" s="404"/>
      <c r="U2513" s="410"/>
      <c r="V2513" s="410"/>
      <c r="W2513" s="410"/>
      <c r="X2513" s="410"/>
      <c r="Y2513" s="410"/>
      <c r="Z2513" s="410"/>
    </row>
    <row r="2514" spans="1:26" x14ac:dyDescent="0.25">
      <c r="A2514" s="19"/>
      <c r="B2514" s="18"/>
      <c r="C2514" s="19"/>
      <c r="D2514" s="19"/>
      <c r="E2514" s="26"/>
      <c r="F2514" s="435">
        <f t="shared" si="31"/>
        <v>0</v>
      </c>
      <c r="G2514" s="171"/>
      <c r="H2514" s="171"/>
      <c r="I2514" s="402"/>
      <c r="J2514" s="403"/>
      <c r="K2514" s="403"/>
      <c r="L2514" s="403"/>
      <c r="M2514" s="403"/>
      <c r="N2514" s="404"/>
      <c r="O2514" s="402"/>
      <c r="P2514" s="403"/>
      <c r="Q2514" s="403"/>
      <c r="R2514" s="403"/>
      <c r="S2514" s="403"/>
      <c r="T2514" s="404"/>
      <c r="U2514" s="410"/>
      <c r="V2514" s="410"/>
      <c r="W2514" s="410"/>
      <c r="X2514" s="410"/>
      <c r="Y2514" s="410"/>
      <c r="Z2514" s="410"/>
    </row>
    <row r="2515" spans="1:26" x14ac:dyDescent="0.25">
      <c r="A2515" s="19"/>
      <c r="B2515" s="18"/>
      <c r="C2515" s="19"/>
      <c r="D2515" s="19"/>
      <c r="E2515" s="26"/>
      <c r="F2515" s="435">
        <f t="shared" si="31"/>
        <v>0</v>
      </c>
      <c r="G2515" s="171"/>
      <c r="H2515" s="171"/>
      <c r="I2515" s="402"/>
      <c r="J2515" s="403"/>
      <c r="K2515" s="403"/>
      <c r="L2515" s="403"/>
      <c r="M2515" s="403"/>
      <c r="N2515" s="404"/>
      <c r="O2515" s="402"/>
      <c r="P2515" s="403"/>
      <c r="Q2515" s="403"/>
      <c r="R2515" s="403"/>
      <c r="S2515" s="403"/>
      <c r="T2515" s="404"/>
      <c r="U2515" s="410"/>
      <c r="V2515" s="410"/>
      <c r="W2515" s="410"/>
      <c r="X2515" s="410"/>
      <c r="Y2515" s="410"/>
      <c r="Z2515" s="410"/>
    </row>
    <row r="2516" spans="1:26" x14ac:dyDescent="0.25">
      <c r="A2516" s="19"/>
      <c r="B2516" s="18"/>
      <c r="C2516" s="19"/>
      <c r="D2516" s="19"/>
      <c r="E2516" s="26"/>
      <c r="F2516" s="435">
        <f t="shared" si="31"/>
        <v>0</v>
      </c>
      <c r="G2516" s="171"/>
      <c r="H2516" s="171"/>
      <c r="I2516" s="402"/>
      <c r="J2516" s="403"/>
      <c r="K2516" s="403"/>
      <c r="L2516" s="403"/>
      <c r="M2516" s="403"/>
      <c r="N2516" s="404"/>
      <c r="O2516" s="402"/>
      <c r="P2516" s="403"/>
      <c r="Q2516" s="403"/>
      <c r="R2516" s="403"/>
      <c r="S2516" s="403"/>
      <c r="T2516" s="404"/>
      <c r="U2516" s="410"/>
      <c r="V2516" s="410"/>
      <c r="W2516" s="410"/>
      <c r="X2516" s="410"/>
      <c r="Y2516" s="410"/>
      <c r="Z2516" s="410"/>
    </row>
    <row r="2517" spans="1:26" x14ac:dyDescent="0.25">
      <c r="A2517" s="19"/>
      <c r="B2517" s="18"/>
      <c r="C2517" s="19"/>
      <c r="D2517" s="19"/>
      <c r="E2517" s="26"/>
      <c r="F2517" s="435">
        <f t="shared" si="31"/>
        <v>0</v>
      </c>
      <c r="G2517" s="171"/>
      <c r="H2517" s="171"/>
      <c r="I2517" s="402"/>
      <c r="J2517" s="403"/>
      <c r="K2517" s="403"/>
      <c r="L2517" s="403"/>
      <c r="M2517" s="403"/>
      <c r="N2517" s="404"/>
      <c r="O2517" s="402"/>
      <c r="P2517" s="403"/>
      <c r="Q2517" s="403"/>
      <c r="R2517" s="403"/>
      <c r="S2517" s="403"/>
      <c r="T2517" s="404"/>
      <c r="U2517" s="410"/>
      <c r="V2517" s="410"/>
      <c r="W2517" s="410"/>
      <c r="X2517" s="410"/>
      <c r="Y2517" s="410"/>
      <c r="Z2517" s="410"/>
    </row>
    <row r="2518" spans="1:26" x14ac:dyDescent="0.25">
      <c r="A2518" s="19"/>
      <c r="B2518" s="18"/>
      <c r="C2518" s="19"/>
      <c r="D2518" s="19"/>
      <c r="E2518" s="26"/>
      <c r="F2518" s="435">
        <f t="shared" si="31"/>
        <v>0</v>
      </c>
      <c r="G2518" s="171"/>
      <c r="H2518" s="171"/>
      <c r="I2518" s="402"/>
      <c r="J2518" s="403"/>
      <c r="K2518" s="403"/>
      <c r="L2518" s="403"/>
      <c r="M2518" s="403"/>
      <c r="N2518" s="404"/>
      <c r="O2518" s="402"/>
      <c r="P2518" s="403"/>
      <c r="Q2518" s="403"/>
      <c r="R2518" s="403"/>
      <c r="S2518" s="403"/>
      <c r="T2518" s="404"/>
      <c r="U2518" s="410"/>
      <c r="V2518" s="410"/>
      <c r="W2518" s="410"/>
      <c r="X2518" s="410"/>
      <c r="Y2518" s="410"/>
      <c r="Z2518" s="410"/>
    </row>
    <row r="2519" spans="1:26" x14ac:dyDescent="0.25">
      <c r="A2519" s="19"/>
      <c r="B2519" s="18"/>
      <c r="C2519" s="19"/>
      <c r="D2519" s="19"/>
      <c r="E2519" s="26"/>
      <c r="F2519" s="435">
        <f t="shared" si="31"/>
        <v>0</v>
      </c>
      <c r="G2519" s="171"/>
      <c r="H2519" s="171"/>
      <c r="I2519" s="402"/>
      <c r="J2519" s="403"/>
      <c r="K2519" s="403"/>
      <c r="L2519" s="403"/>
      <c r="M2519" s="403"/>
      <c r="N2519" s="404"/>
      <c r="O2519" s="402"/>
      <c r="P2519" s="403"/>
      <c r="Q2519" s="403"/>
      <c r="R2519" s="403"/>
      <c r="S2519" s="403"/>
      <c r="T2519" s="404"/>
      <c r="U2519" s="410"/>
      <c r="V2519" s="410"/>
      <c r="W2519" s="410"/>
      <c r="X2519" s="410"/>
      <c r="Y2519" s="410"/>
      <c r="Z2519" s="410"/>
    </row>
    <row r="2520" spans="1:26" x14ac:dyDescent="0.25">
      <c r="A2520" s="19"/>
      <c r="B2520" s="18"/>
      <c r="C2520" s="19"/>
      <c r="D2520" s="19"/>
      <c r="E2520" s="26"/>
      <c r="F2520" s="435">
        <f t="shared" si="31"/>
        <v>0</v>
      </c>
      <c r="G2520" s="171"/>
      <c r="H2520" s="171"/>
      <c r="I2520" s="402"/>
      <c r="J2520" s="403"/>
      <c r="K2520" s="403"/>
      <c r="L2520" s="403"/>
      <c r="M2520" s="403"/>
      <c r="N2520" s="404"/>
      <c r="O2520" s="402"/>
      <c r="P2520" s="403"/>
      <c r="Q2520" s="403"/>
      <c r="R2520" s="403"/>
      <c r="S2520" s="403"/>
      <c r="T2520" s="404"/>
      <c r="U2520" s="410"/>
      <c r="V2520" s="410"/>
      <c r="W2520" s="410"/>
      <c r="X2520" s="410"/>
      <c r="Y2520" s="410"/>
      <c r="Z2520" s="410"/>
    </row>
    <row r="2521" spans="1:26" x14ac:dyDescent="0.25">
      <c r="A2521" s="19"/>
      <c r="B2521" s="18"/>
      <c r="C2521" s="19"/>
      <c r="D2521" s="19"/>
      <c r="E2521" s="26"/>
      <c r="F2521" s="435">
        <f t="shared" si="31"/>
        <v>0</v>
      </c>
      <c r="G2521" s="171"/>
      <c r="H2521" s="171"/>
      <c r="I2521" s="402"/>
      <c r="J2521" s="403"/>
      <c r="K2521" s="403"/>
      <c r="L2521" s="403"/>
      <c r="M2521" s="403"/>
      <c r="N2521" s="404"/>
      <c r="O2521" s="402"/>
      <c r="P2521" s="403"/>
      <c r="Q2521" s="403"/>
      <c r="R2521" s="403"/>
      <c r="S2521" s="403"/>
      <c r="T2521" s="404"/>
      <c r="U2521" s="410"/>
      <c r="V2521" s="410"/>
      <c r="W2521" s="410"/>
      <c r="X2521" s="410"/>
      <c r="Y2521" s="410"/>
      <c r="Z2521" s="410"/>
    </row>
    <row r="2522" spans="1:26" x14ac:dyDescent="0.25">
      <c r="A2522" s="19"/>
      <c r="B2522" s="18"/>
      <c r="C2522" s="19"/>
      <c r="D2522" s="19"/>
      <c r="E2522" s="26"/>
      <c r="F2522" s="435">
        <f t="shared" si="31"/>
        <v>0</v>
      </c>
      <c r="G2522" s="171"/>
      <c r="H2522" s="171"/>
      <c r="I2522" s="402"/>
      <c r="J2522" s="403"/>
      <c r="K2522" s="403"/>
      <c r="L2522" s="403"/>
      <c r="M2522" s="403"/>
      <c r="N2522" s="404"/>
      <c r="O2522" s="402"/>
      <c r="P2522" s="403"/>
      <c r="Q2522" s="403"/>
      <c r="R2522" s="403"/>
      <c r="S2522" s="403"/>
      <c r="T2522" s="404"/>
      <c r="U2522" s="410"/>
      <c r="V2522" s="410"/>
      <c r="W2522" s="410"/>
      <c r="X2522" s="410"/>
      <c r="Y2522" s="410"/>
      <c r="Z2522" s="410"/>
    </row>
    <row r="2523" spans="1:26" x14ac:dyDescent="0.25">
      <c r="A2523" s="19"/>
      <c r="B2523" s="18"/>
      <c r="C2523" s="19"/>
      <c r="D2523" s="19"/>
      <c r="E2523" s="26"/>
      <c r="F2523" s="435">
        <f t="shared" si="31"/>
        <v>0</v>
      </c>
      <c r="G2523" s="171"/>
      <c r="H2523" s="171"/>
      <c r="I2523" s="402"/>
      <c r="J2523" s="403"/>
      <c r="K2523" s="403"/>
      <c r="L2523" s="403"/>
      <c r="M2523" s="403"/>
      <c r="N2523" s="404"/>
      <c r="O2523" s="402"/>
      <c r="P2523" s="403"/>
      <c r="Q2523" s="403"/>
      <c r="R2523" s="403"/>
      <c r="S2523" s="403"/>
      <c r="T2523" s="404"/>
      <c r="U2523" s="410"/>
      <c r="V2523" s="410"/>
      <c r="W2523" s="410"/>
      <c r="X2523" s="410"/>
      <c r="Y2523" s="410"/>
      <c r="Z2523" s="410"/>
    </row>
    <row r="2524" spans="1:26" x14ac:dyDescent="0.25">
      <c r="A2524" s="19"/>
      <c r="B2524" s="18"/>
      <c r="C2524" s="19"/>
      <c r="D2524" s="19"/>
      <c r="E2524" s="26"/>
      <c r="F2524" s="435">
        <f t="shared" si="31"/>
        <v>0</v>
      </c>
      <c r="G2524" s="171"/>
      <c r="H2524" s="171"/>
      <c r="I2524" s="402"/>
      <c r="J2524" s="403"/>
      <c r="K2524" s="403"/>
      <c r="L2524" s="403"/>
      <c r="M2524" s="403"/>
      <c r="N2524" s="404"/>
      <c r="O2524" s="402"/>
      <c r="P2524" s="403"/>
      <c r="Q2524" s="403"/>
      <c r="R2524" s="403"/>
      <c r="S2524" s="403"/>
      <c r="T2524" s="404"/>
      <c r="U2524" s="410"/>
      <c r="V2524" s="410"/>
      <c r="W2524" s="410"/>
      <c r="X2524" s="410"/>
      <c r="Y2524" s="410"/>
      <c r="Z2524" s="410"/>
    </row>
    <row r="2525" spans="1:26" x14ac:dyDescent="0.25">
      <c r="A2525" s="19"/>
      <c r="B2525" s="18"/>
      <c r="C2525" s="19"/>
      <c r="D2525" s="19"/>
      <c r="E2525" s="26"/>
      <c r="F2525" s="435">
        <f t="shared" si="31"/>
        <v>0</v>
      </c>
      <c r="G2525" s="171"/>
      <c r="H2525" s="171"/>
      <c r="I2525" s="402"/>
      <c r="J2525" s="403"/>
      <c r="K2525" s="403"/>
      <c r="L2525" s="403"/>
      <c r="M2525" s="403"/>
      <c r="N2525" s="404"/>
      <c r="O2525" s="402"/>
      <c r="P2525" s="403"/>
      <c r="Q2525" s="403"/>
      <c r="R2525" s="403"/>
      <c r="S2525" s="403"/>
      <c r="T2525" s="404"/>
      <c r="U2525" s="410"/>
      <c r="V2525" s="410"/>
      <c r="W2525" s="410"/>
      <c r="X2525" s="410"/>
      <c r="Y2525" s="410"/>
      <c r="Z2525" s="410"/>
    </row>
    <row r="2526" spans="1:26" x14ac:dyDescent="0.25">
      <c r="A2526" s="19"/>
      <c r="B2526" s="18"/>
      <c r="C2526" s="19"/>
      <c r="D2526" s="19"/>
      <c r="E2526" s="26"/>
      <c r="F2526" s="435">
        <f t="shared" si="31"/>
        <v>0</v>
      </c>
      <c r="G2526" s="171"/>
      <c r="H2526" s="171"/>
      <c r="I2526" s="402"/>
      <c r="J2526" s="403"/>
      <c r="K2526" s="403"/>
      <c r="L2526" s="403"/>
      <c r="M2526" s="403"/>
      <c r="N2526" s="404"/>
      <c r="O2526" s="402"/>
      <c r="P2526" s="403"/>
      <c r="Q2526" s="403"/>
      <c r="R2526" s="403"/>
      <c r="S2526" s="403"/>
      <c r="T2526" s="404"/>
      <c r="U2526" s="410"/>
      <c r="V2526" s="410"/>
      <c r="W2526" s="410"/>
      <c r="X2526" s="410"/>
      <c r="Y2526" s="410"/>
      <c r="Z2526" s="410"/>
    </row>
    <row r="2527" spans="1:26" x14ac:dyDescent="0.25">
      <c r="A2527" s="19"/>
      <c r="B2527" s="18"/>
      <c r="C2527" s="19"/>
      <c r="D2527" s="19"/>
      <c r="E2527" s="26"/>
      <c r="F2527" s="435">
        <f t="shared" si="31"/>
        <v>0</v>
      </c>
      <c r="G2527" s="171"/>
      <c r="H2527" s="171"/>
      <c r="I2527" s="402"/>
      <c r="J2527" s="403"/>
      <c r="K2527" s="403"/>
      <c r="L2527" s="403"/>
      <c r="M2527" s="403"/>
      <c r="N2527" s="404"/>
      <c r="O2527" s="402"/>
      <c r="P2527" s="403"/>
      <c r="Q2527" s="403"/>
      <c r="R2527" s="403"/>
      <c r="S2527" s="403"/>
      <c r="T2527" s="404"/>
      <c r="U2527" s="410"/>
      <c r="V2527" s="410"/>
      <c r="W2527" s="410"/>
      <c r="X2527" s="410"/>
      <c r="Y2527" s="410"/>
      <c r="Z2527" s="410"/>
    </row>
    <row r="2528" spans="1:26" x14ac:dyDescent="0.25">
      <c r="A2528" s="19"/>
      <c r="B2528" s="18"/>
      <c r="C2528" s="19"/>
      <c r="D2528" s="19"/>
      <c r="E2528" s="26"/>
      <c r="F2528" s="435">
        <f t="shared" si="31"/>
        <v>0</v>
      </c>
      <c r="G2528" s="171"/>
      <c r="H2528" s="171"/>
      <c r="I2528" s="402"/>
      <c r="J2528" s="403"/>
      <c r="K2528" s="403"/>
      <c r="L2528" s="403"/>
      <c r="M2528" s="403"/>
      <c r="N2528" s="404"/>
      <c r="O2528" s="402"/>
      <c r="P2528" s="403"/>
      <c r="Q2528" s="403"/>
      <c r="R2528" s="403"/>
      <c r="S2528" s="403"/>
      <c r="T2528" s="404"/>
      <c r="U2528" s="410"/>
      <c r="V2528" s="410"/>
      <c r="W2528" s="410"/>
      <c r="X2528" s="410"/>
      <c r="Y2528" s="410"/>
      <c r="Z2528" s="410"/>
    </row>
    <row r="2529" spans="1:26" x14ac:dyDescent="0.25">
      <c r="A2529" s="19"/>
      <c r="B2529" s="18"/>
      <c r="C2529" s="19"/>
      <c r="D2529" s="19"/>
      <c r="E2529" s="26"/>
      <c r="F2529" s="435">
        <f t="shared" si="31"/>
        <v>0</v>
      </c>
      <c r="G2529" s="171"/>
      <c r="H2529" s="171"/>
      <c r="I2529" s="402"/>
      <c r="J2529" s="403"/>
      <c r="K2529" s="403"/>
      <c r="L2529" s="403"/>
      <c r="M2529" s="403"/>
      <c r="N2529" s="404"/>
      <c r="O2529" s="402"/>
      <c r="P2529" s="403"/>
      <c r="Q2529" s="403"/>
      <c r="R2529" s="403"/>
      <c r="S2529" s="403"/>
      <c r="T2529" s="404"/>
      <c r="U2529" s="410"/>
      <c r="V2529" s="410"/>
      <c r="W2529" s="410"/>
      <c r="X2529" s="410"/>
      <c r="Y2529" s="410"/>
      <c r="Z2529" s="410"/>
    </row>
    <row r="2530" spans="1:26" x14ac:dyDescent="0.25">
      <c r="A2530" s="19"/>
      <c r="B2530" s="18"/>
      <c r="C2530" s="19"/>
      <c r="D2530" s="19"/>
      <c r="E2530" s="26"/>
      <c r="F2530" s="435">
        <f t="shared" si="31"/>
        <v>0</v>
      </c>
      <c r="G2530" s="171"/>
      <c r="H2530" s="171"/>
      <c r="I2530" s="402"/>
      <c r="J2530" s="403"/>
      <c r="K2530" s="403"/>
      <c r="L2530" s="403"/>
      <c r="M2530" s="403"/>
      <c r="N2530" s="404"/>
      <c r="O2530" s="402"/>
      <c r="P2530" s="403"/>
      <c r="Q2530" s="403"/>
      <c r="R2530" s="403"/>
      <c r="S2530" s="403"/>
      <c r="T2530" s="404"/>
      <c r="U2530" s="410"/>
      <c r="V2530" s="410"/>
      <c r="W2530" s="410"/>
      <c r="X2530" s="410"/>
      <c r="Y2530" s="410"/>
      <c r="Z2530" s="410"/>
    </row>
    <row r="2531" spans="1:26" x14ac:dyDescent="0.25">
      <c r="A2531" s="19"/>
      <c r="B2531" s="18"/>
      <c r="C2531" s="19"/>
      <c r="D2531" s="19"/>
      <c r="E2531" s="26"/>
      <c r="F2531" s="435">
        <f t="shared" ref="F2531:F2555" si="32">MOD(H2531-G2531,1)</f>
        <v>0</v>
      </c>
      <c r="G2531" s="171"/>
      <c r="H2531" s="171"/>
      <c r="I2531" s="402"/>
      <c r="J2531" s="403"/>
      <c r="K2531" s="403"/>
      <c r="L2531" s="403"/>
      <c r="M2531" s="403"/>
      <c r="N2531" s="404"/>
      <c r="O2531" s="402"/>
      <c r="P2531" s="403"/>
      <c r="Q2531" s="403"/>
      <c r="R2531" s="403"/>
      <c r="S2531" s="403"/>
      <c r="T2531" s="404"/>
      <c r="U2531" s="410"/>
      <c r="V2531" s="410"/>
      <c r="W2531" s="410"/>
      <c r="X2531" s="410"/>
      <c r="Y2531" s="410"/>
      <c r="Z2531" s="410"/>
    </row>
    <row r="2532" spans="1:26" x14ac:dyDescent="0.25">
      <c r="A2532" s="19"/>
      <c r="B2532" s="18"/>
      <c r="C2532" s="19"/>
      <c r="D2532" s="19"/>
      <c r="E2532" s="26"/>
      <c r="F2532" s="435">
        <f t="shared" si="32"/>
        <v>0</v>
      </c>
      <c r="G2532" s="171"/>
      <c r="H2532" s="171"/>
      <c r="I2532" s="402"/>
      <c r="J2532" s="403"/>
      <c r="K2532" s="403"/>
      <c r="L2532" s="403"/>
      <c r="M2532" s="403"/>
      <c r="N2532" s="404"/>
      <c r="O2532" s="402"/>
      <c r="P2532" s="403"/>
      <c r="Q2532" s="403"/>
      <c r="R2532" s="403"/>
      <c r="S2532" s="403"/>
      <c r="T2532" s="404"/>
      <c r="U2532" s="410"/>
      <c r="V2532" s="410"/>
      <c r="W2532" s="410"/>
      <c r="X2532" s="410"/>
      <c r="Y2532" s="410"/>
      <c r="Z2532" s="410"/>
    </row>
    <row r="2533" spans="1:26" x14ac:dyDescent="0.25">
      <c r="A2533" s="19"/>
      <c r="B2533" s="18"/>
      <c r="C2533" s="19"/>
      <c r="D2533" s="19"/>
      <c r="E2533" s="26"/>
      <c r="F2533" s="435">
        <f t="shared" si="32"/>
        <v>0</v>
      </c>
      <c r="G2533" s="171"/>
      <c r="H2533" s="171"/>
      <c r="I2533" s="402"/>
      <c r="J2533" s="403"/>
      <c r="K2533" s="403"/>
      <c r="L2533" s="403"/>
      <c r="M2533" s="403"/>
      <c r="N2533" s="404"/>
      <c r="O2533" s="402"/>
      <c r="P2533" s="403"/>
      <c r="Q2533" s="403"/>
      <c r="R2533" s="403"/>
      <c r="S2533" s="403"/>
      <c r="T2533" s="404"/>
      <c r="U2533" s="410"/>
      <c r="V2533" s="410"/>
      <c r="W2533" s="410"/>
      <c r="X2533" s="410"/>
      <c r="Y2533" s="410"/>
      <c r="Z2533" s="410"/>
    </row>
    <row r="2534" spans="1:26" x14ac:dyDescent="0.25">
      <c r="A2534" s="19"/>
      <c r="B2534" s="18"/>
      <c r="C2534" s="19"/>
      <c r="D2534" s="19"/>
      <c r="E2534" s="26"/>
      <c r="F2534" s="435">
        <f t="shared" si="32"/>
        <v>0</v>
      </c>
      <c r="G2534" s="171"/>
      <c r="H2534" s="171"/>
      <c r="I2534" s="402"/>
      <c r="J2534" s="403"/>
      <c r="K2534" s="403"/>
      <c r="L2534" s="403"/>
      <c r="M2534" s="403"/>
      <c r="N2534" s="404"/>
      <c r="O2534" s="402"/>
      <c r="P2534" s="403"/>
      <c r="Q2534" s="403"/>
      <c r="R2534" s="403"/>
      <c r="S2534" s="403"/>
      <c r="T2534" s="404"/>
      <c r="U2534" s="410"/>
      <c r="V2534" s="410"/>
      <c r="W2534" s="410"/>
      <c r="X2534" s="410"/>
      <c r="Y2534" s="410"/>
      <c r="Z2534" s="410"/>
    </row>
    <row r="2535" spans="1:26" x14ac:dyDescent="0.25">
      <c r="A2535" s="19"/>
      <c r="B2535" s="18"/>
      <c r="C2535" s="19"/>
      <c r="D2535" s="19"/>
      <c r="E2535" s="26"/>
      <c r="F2535" s="435">
        <f t="shared" si="32"/>
        <v>0</v>
      </c>
      <c r="G2535" s="171"/>
      <c r="H2535" s="171"/>
      <c r="I2535" s="402"/>
      <c r="J2535" s="403"/>
      <c r="K2535" s="403"/>
      <c r="L2535" s="403"/>
      <c r="M2535" s="403"/>
      <c r="N2535" s="404"/>
      <c r="O2535" s="402"/>
      <c r="P2535" s="403"/>
      <c r="Q2535" s="403"/>
      <c r="R2535" s="403"/>
      <c r="S2535" s="403"/>
      <c r="T2535" s="404"/>
      <c r="U2535" s="410"/>
      <c r="V2535" s="410"/>
      <c r="W2535" s="410"/>
      <c r="X2535" s="410"/>
      <c r="Y2535" s="410"/>
      <c r="Z2535" s="410"/>
    </row>
    <row r="2536" spans="1:26" x14ac:dyDescent="0.25">
      <c r="A2536" s="19"/>
      <c r="B2536" s="18"/>
      <c r="C2536" s="19"/>
      <c r="D2536" s="19"/>
      <c r="E2536" s="26"/>
      <c r="F2536" s="435">
        <f t="shared" si="32"/>
        <v>0</v>
      </c>
      <c r="G2536" s="171"/>
      <c r="H2536" s="171"/>
      <c r="I2536" s="402"/>
      <c r="J2536" s="403"/>
      <c r="K2536" s="403"/>
      <c r="L2536" s="403"/>
      <c r="M2536" s="403"/>
      <c r="N2536" s="404"/>
      <c r="O2536" s="402"/>
      <c r="P2536" s="403"/>
      <c r="Q2536" s="403"/>
      <c r="R2536" s="403"/>
      <c r="S2536" s="403"/>
      <c r="T2536" s="404"/>
      <c r="U2536" s="410"/>
      <c r="V2536" s="410"/>
      <c r="W2536" s="410"/>
      <c r="X2536" s="410"/>
      <c r="Y2536" s="410"/>
      <c r="Z2536" s="410"/>
    </row>
    <row r="2537" spans="1:26" x14ac:dyDescent="0.25">
      <c r="A2537" s="19"/>
      <c r="B2537" s="18"/>
      <c r="C2537" s="19"/>
      <c r="D2537" s="19"/>
      <c r="E2537" s="26"/>
      <c r="F2537" s="435">
        <f t="shared" si="32"/>
        <v>0</v>
      </c>
      <c r="G2537" s="171"/>
      <c r="H2537" s="171"/>
      <c r="I2537" s="402"/>
      <c r="J2537" s="403"/>
      <c r="K2537" s="403"/>
      <c r="L2537" s="403"/>
      <c r="M2537" s="403"/>
      <c r="N2537" s="404"/>
      <c r="O2537" s="402"/>
      <c r="P2537" s="403"/>
      <c r="Q2537" s="403"/>
      <c r="R2537" s="403"/>
      <c r="S2537" s="403"/>
      <c r="T2537" s="404"/>
      <c r="U2537" s="410"/>
      <c r="V2537" s="410"/>
      <c r="W2537" s="410"/>
      <c r="X2537" s="410"/>
      <c r="Y2537" s="410"/>
      <c r="Z2537" s="410"/>
    </row>
    <row r="2538" spans="1:26" x14ac:dyDescent="0.25">
      <c r="A2538" s="19"/>
      <c r="B2538" s="18"/>
      <c r="C2538" s="19"/>
      <c r="D2538" s="19"/>
      <c r="E2538" s="26"/>
      <c r="F2538" s="435">
        <f t="shared" si="32"/>
        <v>0</v>
      </c>
      <c r="G2538" s="171"/>
      <c r="H2538" s="171"/>
      <c r="I2538" s="402"/>
      <c r="J2538" s="403"/>
      <c r="K2538" s="403"/>
      <c r="L2538" s="403"/>
      <c r="M2538" s="403"/>
      <c r="N2538" s="404"/>
      <c r="O2538" s="402"/>
      <c r="P2538" s="403"/>
      <c r="Q2538" s="403"/>
      <c r="R2538" s="403"/>
      <c r="S2538" s="403"/>
      <c r="T2538" s="404"/>
      <c r="U2538" s="410"/>
      <c r="V2538" s="410"/>
      <c r="W2538" s="410"/>
      <c r="X2538" s="410"/>
      <c r="Y2538" s="410"/>
      <c r="Z2538" s="410"/>
    </row>
    <row r="2539" spans="1:26" x14ac:dyDescent="0.25">
      <c r="A2539" s="19"/>
      <c r="B2539" s="18"/>
      <c r="C2539" s="19"/>
      <c r="D2539" s="19"/>
      <c r="E2539" s="26"/>
      <c r="F2539" s="435">
        <f t="shared" si="32"/>
        <v>0</v>
      </c>
      <c r="G2539" s="171"/>
      <c r="H2539" s="171"/>
      <c r="I2539" s="402"/>
      <c r="J2539" s="403"/>
      <c r="K2539" s="403"/>
      <c r="L2539" s="403"/>
      <c r="M2539" s="403"/>
      <c r="N2539" s="404"/>
      <c r="O2539" s="402"/>
      <c r="P2539" s="403"/>
      <c r="Q2539" s="403"/>
      <c r="R2539" s="403"/>
      <c r="S2539" s="403"/>
      <c r="T2539" s="404"/>
      <c r="U2539" s="410"/>
      <c r="V2539" s="410"/>
      <c r="W2539" s="410"/>
      <c r="X2539" s="410"/>
      <c r="Y2539" s="410"/>
      <c r="Z2539" s="410"/>
    </row>
    <row r="2540" spans="1:26" x14ac:dyDescent="0.25">
      <c r="A2540" s="19"/>
      <c r="B2540" s="18"/>
      <c r="C2540" s="19"/>
      <c r="D2540" s="19"/>
      <c r="E2540" s="26"/>
      <c r="F2540" s="435">
        <f t="shared" si="32"/>
        <v>0</v>
      </c>
      <c r="G2540" s="171"/>
      <c r="H2540" s="171"/>
      <c r="I2540" s="402"/>
      <c r="J2540" s="403"/>
      <c r="K2540" s="403"/>
      <c r="L2540" s="403"/>
      <c r="M2540" s="403"/>
      <c r="N2540" s="404"/>
      <c r="O2540" s="402"/>
      <c r="P2540" s="403"/>
      <c r="Q2540" s="403"/>
      <c r="R2540" s="403"/>
      <c r="S2540" s="403"/>
      <c r="T2540" s="404"/>
      <c r="U2540" s="410"/>
      <c r="V2540" s="410"/>
      <c r="W2540" s="410"/>
      <c r="X2540" s="410"/>
      <c r="Y2540" s="410"/>
      <c r="Z2540" s="410"/>
    </row>
    <row r="2541" spans="1:26" x14ac:dyDescent="0.25">
      <c r="A2541" s="19"/>
      <c r="B2541" s="18"/>
      <c r="C2541" s="19"/>
      <c r="D2541" s="19"/>
      <c r="E2541" s="26"/>
      <c r="F2541" s="435">
        <f t="shared" si="32"/>
        <v>0</v>
      </c>
      <c r="G2541" s="171"/>
      <c r="H2541" s="171"/>
      <c r="I2541" s="402"/>
      <c r="J2541" s="403"/>
      <c r="K2541" s="403"/>
      <c r="L2541" s="403"/>
      <c r="M2541" s="403"/>
      <c r="N2541" s="404"/>
      <c r="O2541" s="402"/>
      <c r="P2541" s="403"/>
      <c r="Q2541" s="403"/>
      <c r="R2541" s="403"/>
      <c r="S2541" s="403"/>
      <c r="T2541" s="404"/>
      <c r="U2541" s="410"/>
      <c r="V2541" s="410"/>
      <c r="W2541" s="410"/>
      <c r="X2541" s="410"/>
      <c r="Y2541" s="410"/>
      <c r="Z2541" s="410"/>
    </row>
    <row r="2542" spans="1:26" x14ac:dyDescent="0.25">
      <c r="A2542" s="19"/>
      <c r="B2542" s="18"/>
      <c r="C2542" s="19"/>
      <c r="D2542" s="19"/>
      <c r="E2542" s="26"/>
      <c r="F2542" s="435">
        <f t="shared" si="32"/>
        <v>0</v>
      </c>
      <c r="G2542" s="171"/>
      <c r="H2542" s="171"/>
      <c r="I2542" s="402"/>
      <c r="J2542" s="403"/>
      <c r="K2542" s="403"/>
      <c r="L2542" s="403"/>
      <c r="M2542" s="403"/>
      <c r="N2542" s="404"/>
      <c r="O2542" s="402"/>
      <c r="P2542" s="403"/>
      <c r="Q2542" s="403"/>
      <c r="R2542" s="403"/>
      <c r="S2542" s="403"/>
      <c r="T2542" s="404"/>
      <c r="U2542" s="410"/>
      <c r="V2542" s="410"/>
      <c r="W2542" s="410"/>
      <c r="X2542" s="410"/>
      <c r="Y2542" s="410"/>
      <c r="Z2542" s="410"/>
    </row>
    <row r="2543" spans="1:26" x14ac:dyDescent="0.25">
      <c r="A2543" s="19"/>
      <c r="B2543" s="18"/>
      <c r="C2543" s="19"/>
      <c r="D2543" s="19"/>
      <c r="E2543" s="26"/>
      <c r="F2543" s="435">
        <f t="shared" si="32"/>
        <v>0</v>
      </c>
      <c r="G2543" s="171"/>
      <c r="H2543" s="171"/>
      <c r="I2543" s="402"/>
      <c r="J2543" s="403"/>
      <c r="K2543" s="403"/>
      <c r="L2543" s="403"/>
      <c r="M2543" s="403"/>
      <c r="N2543" s="404"/>
      <c r="O2543" s="402"/>
      <c r="P2543" s="403"/>
      <c r="Q2543" s="403"/>
      <c r="R2543" s="403"/>
      <c r="S2543" s="403"/>
      <c r="T2543" s="404"/>
      <c r="U2543" s="410"/>
      <c r="V2543" s="410"/>
      <c r="W2543" s="410"/>
      <c r="X2543" s="410"/>
      <c r="Y2543" s="410"/>
      <c r="Z2543" s="410"/>
    </row>
    <row r="2544" spans="1:26" x14ac:dyDescent="0.25">
      <c r="A2544" s="19"/>
      <c r="B2544" s="18"/>
      <c r="C2544" s="19"/>
      <c r="D2544" s="19"/>
      <c r="E2544" s="26"/>
      <c r="F2544" s="435">
        <f t="shared" si="32"/>
        <v>0</v>
      </c>
      <c r="G2544" s="171"/>
      <c r="H2544" s="171"/>
      <c r="I2544" s="402"/>
      <c r="J2544" s="403"/>
      <c r="K2544" s="403"/>
      <c r="L2544" s="403"/>
      <c r="M2544" s="403"/>
      <c r="N2544" s="404"/>
      <c r="O2544" s="402"/>
      <c r="P2544" s="403"/>
      <c r="Q2544" s="403"/>
      <c r="R2544" s="403"/>
      <c r="S2544" s="403"/>
      <c r="T2544" s="404"/>
      <c r="U2544" s="410"/>
      <c r="V2544" s="410"/>
      <c r="W2544" s="410"/>
      <c r="X2544" s="410"/>
      <c r="Y2544" s="410"/>
      <c r="Z2544" s="410"/>
    </row>
    <row r="2545" spans="1:26" x14ac:dyDescent="0.25">
      <c r="A2545" s="19"/>
      <c r="B2545" s="18"/>
      <c r="C2545" s="19"/>
      <c r="D2545" s="19"/>
      <c r="E2545" s="26"/>
      <c r="F2545" s="435">
        <f t="shared" si="32"/>
        <v>0</v>
      </c>
      <c r="G2545" s="171"/>
      <c r="H2545" s="171"/>
      <c r="I2545" s="402"/>
      <c r="J2545" s="403"/>
      <c r="K2545" s="403"/>
      <c r="L2545" s="403"/>
      <c r="M2545" s="403"/>
      <c r="N2545" s="404"/>
      <c r="O2545" s="402"/>
      <c r="P2545" s="403"/>
      <c r="Q2545" s="403"/>
      <c r="R2545" s="403"/>
      <c r="S2545" s="403"/>
      <c r="T2545" s="404"/>
      <c r="U2545" s="410"/>
      <c r="V2545" s="410"/>
      <c r="W2545" s="410"/>
      <c r="X2545" s="410"/>
      <c r="Y2545" s="410"/>
      <c r="Z2545" s="410"/>
    </row>
    <row r="2546" spans="1:26" x14ac:dyDescent="0.25">
      <c r="A2546" s="19"/>
      <c r="B2546" s="18"/>
      <c r="C2546" s="19"/>
      <c r="D2546" s="19"/>
      <c r="E2546" s="26"/>
      <c r="F2546" s="435">
        <f t="shared" si="32"/>
        <v>0</v>
      </c>
      <c r="G2546" s="171"/>
      <c r="H2546" s="171"/>
      <c r="I2546" s="402"/>
      <c r="J2546" s="403"/>
      <c r="K2546" s="403"/>
      <c r="L2546" s="403"/>
      <c r="M2546" s="403"/>
      <c r="N2546" s="404"/>
      <c r="O2546" s="402"/>
      <c r="P2546" s="403"/>
      <c r="Q2546" s="403"/>
      <c r="R2546" s="403"/>
      <c r="S2546" s="403"/>
      <c r="T2546" s="404"/>
      <c r="U2546" s="410"/>
      <c r="V2546" s="410"/>
      <c r="W2546" s="410"/>
      <c r="X2546" s="410"/>
      <c r="Y2546" s="410"/>
      <c r="Z2546" s="410"/>
    </row>
    <row r="2547" spans="1:26" x14ac:dyDescent="0.25">
      <c r="A2547" s="19"/>
      <c r="B2547" s="18"/>
      <c r="C2547" s="19"/>
      <c r="D2547" s="19"/>
      <c r="E2547" s="26"/>
      <c r="F2547" s="435">
        <f t="shared" si="32"/>
        <v>0</v>
      </c>
      <c r="G2547" s="171"/>
      <c r="H2547" s="171"/>
      <c r="I2547" s="402"/>
      <c r="J2547" s="403"/>
      <c r="K2547" s="403"/>
      <c r="L2547" s="403"/>
      <c r="M2547" s="403"/>
      <c r="N2547" s="404"/>
      <c r="O2547" s="402"/>
      <c r="P2547" s="403"/>
      <c r="Q2547" s="403"/>
      <c r="R2547" s="403"/>
      <c r="S2547" s="403"/>
      <c r="T2547" s="404"/>
      <c r="U2547" s="410"/>
      <c r="V2547" s="410"/>
      <c r="W2547" s="410"/>
      <c r="X2547" s="410"/>
      <c r="Y2547" s="410"/>
      <c r="Z2547" s="410"/>
    </row>
    <row r="2548" spans="1:26" x14ac:dyDescent="0.25">
      <c r="A2548" s="19"/>
      <c r="B2548" s="18"/>
      <c r="C2548" s="19"/>
      <c r="D2548" s="19"/>
      <c r="E2548" s="26"/>
      <c r="F2548" s="435">
        <f t="shared" si="32"/>
        <v>0</v>
      </c>
      <c r="G2548" s="171"/>
      <c r="H2548" s="171"/>
      <c r="I2548" s="402"/>
      <c r="J2548" s="403"/>
      <c r="K2548" s="403"/>
      <c r="L2548" s="403"/>
      <c r="M2548" s="403"/>
      <c r="N2548" s="404"/>
      <c r="O2548" s="402"/>
      <c r="P2548" s="403"/>
      <c r="Q2548" s="403"/>
      <c r="R2548" s="403"/>
      <c r="S2548" s="403"/>
      <c r="T2548" s="404"/>
      <c r="U2548" s="410"/>
      <c r="V2548" s="410"/>
      <c r="W2548" s="410"/>
      <c r="X2548" s="410"/>
      <c r="Y2548" s="410"/>
      <c r="Z2548" s="410"/>
    </row>
    <row r="2549" spans="1:26" x14ac:dyDescent="0.25">
      <c r="A2549" s="19"/>
      <c r="B2549" s="18"/>
      <c r="C2549" s="19"/>
      <c r="D2549" s="19"/>
      <c r="E2549" s="26"/>
      <c r="F2549" s="435">
        <f t="shared" si="32"/>
        <v>0</v>
      </c>
      <c r="G2549" s="171"/>
      <c r="H2549" s="171"/>
      <c r="I2549" s="402"/>
      <c r="J2549" s="403"/>
      <c r="K2549" s="403"/>
      <c r="L2549" s="403"/>
      <c r="M2549" s="403"/>
      <c r="N2549" s="404"/>
      <c r="O2549" s="402"/>
      <c r="P2549" s="403"/>
      <c r="Q2549" s="403"/>
      <c r="R2549" s="403"/>
      <c r="S2549" s="403"/>
      <c r="T2549" s="404"/>
      <c r="U2549" s="410"/>
      <c r="V2549" s="410"/>
      <c r="W2549" s="410"/>
      <c r="X2549" s="410"/>
      <c r="Y2549" s="410"/>
      <c r="Z2549" s="410"/>
    </row>
    <row r="2550" spans="1:26" x14ac:dyDescent="0.25">
      <c r="A2550" s="19"/>
      <c r="B2550" s="18"/>
      <c r="C2550" s="19"/>
      <c r="D2550" s="19"/>
      <c r="E2550" s="26"/>
      <c r="F2550" s="435">
        <f t="shared" si="32"/>
        <v>0</v>
      </c>
      <c r="G2550" s="171"/>
      <c r="H2550" s="171"/>
      <c r="I2550" s="402"/>
      <c r="J2550" s="403"/>
      <c r="K2550" s="403"/>
      <c r="L2550" s="403"/>
      <c r="M2550" s="403"/>
      <c r="N2550" s="404"/>
      <c r="O2550" s="402"/>
      <c r="P2550" s="403"/>
      <c r="Q2550" s="403"/>
      <c r="R2550" s="403"/>
      <c r="S2550" s="403"/>
      <c r="T2550" s="404"/>
      <c r="U2550" s="410"/>
      <c r="V2550" s="410"/>
      <c r="W2550" s="410"/>
      <c r="X2550" s="410"/>
      <c r="Y2550" s="410"/>
      <c r="Z2550" s="410"/>
    </row>
    <row r="2551" spans="1:26" x14ac:dyDescent="0.25">
      <c r="A2551" s="19"/>
      <c r="B2551" s="18"/>
      <c r="C2551" s="19"/>
      <c r="D2551" s="19"/>
      <c r="E2551" s="26"/>
      <c r="F2551" s="436">
        <f t="shared" si="32"/>
        <v>0</v>
      </c>
      <c r="G2551" s="171"/>
      <c r="H2551" s="171"/>
      <c r="I2551" s="402"/>
      <c r="J2551" s="403"/>
      <c r="K2551" s="403"/>
      <c r="L2551" s="403"/>
      <c r="M2551" s="403"/>
      <c r="N2551" s="404"/>
      <c r="O2551" s="402"/>
      <c r="P2551" s="403"/>
      <c r="Q2551" s="403"/>
      <c r="R2551" s="403"/>
      <c r="S2551" s="403"/>
      <c r="T2551" s="404"/>
      <c r="U2551" s="410"/>
      <c r="V2551" s="410"/>
      <c r="W2551" s="410"/>
      <c r="X2551" s="410"/>
      <c r="Y2551" s="410"/>
      <c r="Z2551" s="410"/>
    </row>
    <row r="2552" spans="1:26" x14ac:dyDescent="0.25">
      <c r="A2552" s="19"/>
      <c r="B2552" s="18"/>
      <c r="C2552" s="19"/>
      <c r="D2552" s="19"/>
      <c r="E2552" s="26"/>
      <c r="F2552" s="436">
        <f t="shared" si="32"/>
        <v>0</v>
      </c>
      <c r="G2552" s="171"/>
      <c r="H2552" s="171"/>
      <c r="I2552" s="402"/>
      <c r="J2552" s="403"/>
      <c r="K2552" s="403"/>
      <c r="L2552" s="403"/>
      <c r="M2552" s="403"/>
      <c r="N2552" s="404"/>
      <c r="O2552" s="402"/>
      <c r="P2552" s="403"/>
      <c r="Q2552" s="403"/>
      <c r="R2552" s="403"/>
      <c r="S2552" s="403"/>
      <c r="T2552" s="404"/>
      <c r="U2552" s="410"/>
      <c r="V2552" s="410"/>
      <c r="W2552" s="410"/>
      <c r="X2552" s="410"/>
      <c r="Y2552" s="410"/>
      <c r="Z2552" s="410"/>
    </row>
    <row r="2553" spans="1:26" x14ac:dyDescent="0.25">
      <c r="A2553" s="19"/>
      <c r="B2553" s="18"/>
      <c r="C2553" s="19"/>
      <c r="D2553" s="19"/>
      <c r="E2553" s="26"/>
      <c r="F2553" s="436">
        <f t="shared" si="32"/>
        <v>0</v>
      </c>
      <c r="G2553" s="171"/>
      <c r="H2553" s="171"/>
      <c r="I2553" s="402"/>
      <c r="J2553" s="403"/>
      <c r="K2553" s="403"/>
      <c r="L2553" s="403"/>
      <c r="M2553" s="403"/>
      <c r="N2553" s="404"/>
      <c r="O2553" s="402"/>
      <c r="P2553" s="403"/>
      <c r="Q2553" s="403"/>
      <c r="R2553" s="403"/>
      <c r="S2553" s="403"/>
      <c r="T2553" s="404"/>
      <c r="U2553" s="410"/>
      <c r="V2553" s="410"/>
      <c r="W2553" s="410"/>
      <c r="X2553" s="410"/>
      <c r="Y2553" s="410"/>
      <c r="Z2553" s="410"/>
    </row>
    <row r="2554" spans="1:26" x14ac:dyDescent="0.25">
      <c r="A2554" s="19"/>
      <c r="B2554" s="18"/>
      <c r="C2554" s="19"/>
      <c r="D2554" s="19"/>
      <c r="E2554" s="26"/>
      <c r="F2554" s="436">
        <f t="shared" si="32"/>
        <v>0</v>
      </c>
      <c r="G2554" s="171"/>
      <c r="H2554" s="171"/>
      <c r="I2554" s="402"/>
      <c r="J2554" s="403"/>
      <c r="K2554" s="403"/>
      <c r="L2554" s="403"/>
      <c r="M2554" s="403"/>
      <c r="N2554" s="404"/>
      <c r="O2554" s="402"/>
      <c r="P2554" s="403"/>
      <c r="Q2554" s="403"/>
      <c r="R2554" s="403"/>
      <c r="S2554" s="403"/>
      <c r="T2554" s="404"/>
      <c r="U2554" s="410"/>
      <c r="V2554" s="410"/>
      <c r="W2554" s="410"/>
      <c r="X2554" s="410"/>
      <c r="Y2554" s="410"/>
      <c r="Z2554" s="410"/>
    </row>
    <row r="2555" spans="1:26" x14ac:dyDescent="0.25">
      <c r="A2555" s="19"/>
      <c r="B2555" s="18"/>
      <c r="C2555" s="19"/>
      <c r="D2555" s="19"/>
      <c r="E2555" s="26"/>
      <c r="F2555" s="436">
        <f t="shared" si="32"/>
        <v>0</v>
      </c>
      <c r="G2555" s="171"/>
      <c r="H2555" s="171"/>
      <c r="I2555" s="402"/>
      <c r="J2555" s="403"/>
      <c r="K2555" s="403"/>
      <c r="L2555" s="403"/>
      <c r="M2555" s="403"/>
      <c r="N2555" s="404"/>
      <c r="O2555" s="402"/>
      <c r="P2555" s="403"/>
      <c r="Q2555" s="403"/>
      <c r="R2555" s="403"/>
      <c r="S2555" s="403"/>
      <c r="T2555" s="404"/>
      <c r="U2555" s="410"/>
      <c r="V2555" s="410"/>
      <c r="W2555" s="410"/>
      <c r="X2555" s="410"/>
      <c r="Y2555" s="410"/>
      <c r="Z2555" s="410"/>
    </row>
    <row r="2556" spans="1:26" x14ac:dyDescent="0.25">
      <c r="A2556" s="19"/>
      <c r="B2556" s="18"/>
      <c r="C2556" s="19"/>
      <c r="D2556" s="19"/>
      <c r="E2556" s="26"/>
      <c r="F2556" s="436">
        <f>H2556-G2556</f>
        <v>0</v>
      </c>
      <c r="G2556" s="171"/>
      <c r="H2556" s="171"/>
      <c r="I2556" s="402"/>
      <c r="J2556" s="403"/>
      <c r="K2556" s="403"/>
      <c r="L2556" s="403"/>
      <c r="M2556" s="403"/>
      <c r="N2556" s="404"/>
      <c r="O2556" s="402"/>
      <c r="P2556" s="403"/>
      <c r="Q2556" s="403"/>
      <c r="R2556" s="403"/>
      <c r="S2556" s="403"/>
      <c r="T2556" s="404"/>
      <c r="U2556" s="410"/>
      <c r="V2556" s="410"/>
      <c r="W2556" s="410"/>
      <c r="X2556" s="410"/>
      <c r="Y2556" s="410"/>
      <c r="Z2556" s="410"/>
    </row>
  </sheetData>
  <autoFilter ref="A1:T2556">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autoFilter>
  <dataConsolidate/>
  <mergeCells count="7651">
    <mergeCell ref="I811:N811"/>
    <mergeCell ref="O811:T811"/>
    <mergeCell ref="I704:N705"/>
    <mergeCell ref="O704:T705"/>
    <mergeCell ref="I720:N720"/>
    <mergeCell ref="O720:T720"/>
    <mergeCell ref="I730:N730"/>
    <mergeCell ref="O730:T730"/>
    <mergeCell ref="I731:N731"/>
    <mergeCell ref="O731:T731"/>
    <mergeCell ref="I754:N754"/>
    <mergeCell ref="O754:T754"/>
    <mergeCell ref="I763:N763"/>
    <mergeCell ref="O763:T763"/>
    <mergeCell ref="I764:N764"/>
    <mergeCell ref="O764:T764"/>
    <mergeCell ref="I775:N775"/>
    <mergeCell ref="O775:T775"/>
    <mergeCell ref="I802:N802"/>
    <mergeCell ref="O802:T802"/>
    <mergeCell ref="I803:N803"/>
    <mergeCell ref="O803:T803"/>
    <mergeCell ref="I804:N804"/>
    <mergeCell ref="O804:T804"/>
    <mergeCell ref="I805:N805"/>
    <mergeCell ref="O805:T805"/>
    <mergeCell ref="I806:N806"/>
    <mergeCell ref="O806:T806"/>
    <mergeCell ref="I807:N807"/>
    <mergeCell ref="O807:T807"/>
    <mergeCell ref="I808:N808"/>
    <mergeCell ref="O808:T808"/>
    <mergeCell ref="U2510:Z2510"/>
    <mergeCell ref="U2511:Z2511"/>
    <mergeCell ref="U2526:Z2526"/>
    <mergeCell ref="U2512:Z2512"/>
    <mergeCell ref="U2513:Z2513"/>
    <mergeCell ref="U2514:Z2514"/>
    <mergeCell ref="U2515:Z2515"/>
    <mergeCell ref="U2516:Z2516"/>
    <mergeCell ref="U2517:Z2517"/>
    <mergeCell ref="U2518:Z2518"/>
    <mergeCell ref="U2519:Z2519"/>
    <mergeCell ref="U2520:Z2520"/>
    <mergeCell ref="U2521:Z2521"/>
    <mergeCell ref="U2522:Z2522"/>
    <mergeCell ref="U2523:Z2523"/>
    <mergeCell ref="U2546:Z2546"/>
    <mergeCell ref="U2524:Z2524"/>
    <mergeCell ref="U2525:Z2525"/>
    <mergeCell ref="U2547:Z2547"/>
    <mergeCell ref="U2548:Z2548"/>
    <mergeCell ref="U2549:Z2549"/>
    <mergeCell ref="U2550:Z2550"/>
    <mergeCell ref="U2551:Z2551"/>
    <mergeCell ref="U2552:Z2552"/>
    <mergeCell ref="U2553:Z2553"/>
    <mergeCell ref="U2554:Z2554"/>
    <mergeCell ref="U2555:Z2555"/>
    <mergeCell ref="U2556:Z2556"/>
    <mergeCell ref="U2527:Z2527"/>
    <mergeCell ref="U2528:Z2528"/>
    <mergeCell ref="U2529:Z2529"/>
    <mergeCell ref="U2530:Z2530"/>
    <mergeCell ref="U2531:Z2531"/>
    <mergeCell ref="U2532:Z2532"/>
    <mergeCell ref="U2533:Z2533"/>
    <mergeCell ref="U2534:Z2534"/>
    <mergeCell ref="U2535:Z2535"/>
    <mergeCell ref="U2536:Z2536"/>
    <mergeCell ref="U2537:Z2537"/>
    <mergeCell ref="U2538:Z2538"/>
    <mergeCell ref="U2539:Z2539"/>
    <mergeCell ref="U2540:Z2540"/>
    <mergeCell ref="U2541:Z2541"/>
    <mergeCell ref="U2542:Z2542"/>
    <mergeCell ref="U2543:Z2543"/>
    <mergeCell ref="U2545:Z2545"/>
    <mergeCell ref="U2544:Z2544"/>
    <mergeCell ref="U2493:Z2493"/>
    <mergeCell ref="U2494:Z2494"/>
    <mergeCell ref="U2496:Z2496"/>
    <mergeCell ref="U2497:Z2497"/>
    <mergeCell ref="U2498:Z2498"/>
    <mergeCell ref="U2499:Z2499"/>
    <mergeCell ref="U2500:Z2500"/>
    <mergeCell ref="U2501:Z2501"/>
    <mergeCell ref="U2502:Z2502"/>
    <mergeCell ref="U2503:Z2503"/>
    <mergeCell ref="U2504:Z2504"/>
    <mergeCell ref="U2505:Z2505"/>
    <mergeCell ref="U2506:Z2506"/>
    <mergeCell ref="U2507:Z2507"/>
    <mergeCell ref="U2508:Z2508"/>
    <mergeCell ref="U2509:Z2509"/>
    <mergeCell ref="U2495:Z2495"/>
    <mergeCell ref="U2476:Z2476"/>
    <mergeCell ref="U2477:Z2477"/>
    <mergeCell ref="U2492:Z2492"/>
    <mergeCell ref="U2478:Z2478"/>
    <mergeCell ref="U2479:Z2479"/>
    <mergeCell ref="U2480:Z2480"/>
    <mergeCell ref="U2481:Z2481"/>
    <mergeCell ref="U2482:Z2482"/>
    <mergeCell ref="U2483:Z2483"/>
    <mergeCell ref="U2484:Z2484"/>
    <mergeCell ref="U2485:Z2485"/>
    <mergeCell ref="U2486:Z2486"/>
    <mergeCell ref="U2487:Z2487"/>
    <mergeCell ref="U2488:Z2488"/>
    <mergeCell ref="U2489:Z2489"/>
    <mergeCell ref="U2490:Z2490"/>
    <mergeCell ref="U2491:Z2491"/>
    <mergeCell ref="U2459:Z2459"/>
    <mergeCell ref="U2460:Z2460"/>
    <mergeCell ref="U2462:Z2462"/>
    <mergeCell ref="U2463:Z2463"/>
    <mergeCell ref="U2464:Z2464"/>
    <mergeCell ref="U2465:Z2465"/>
    <mergeCell ref="U2466:Z2466"/>
    <mergeCell ref="U2467:Z2467"/>
    <mergeCell ref="U2468:Z2468"/>
    <mergeCell ref="U2469:Z2469"/>
    <mergeCell ref="U2470:Z2470"/>
    <mergeCell ref="U2471:Z2471"/>
    <mergeCell ref="U2472:Z2472"/>
    <mergeCell ref="U2473:Z2473"/>
    <mergeCell ref="U2474:Z2474"/>
    <mergeCell ref="U2475:Z2475"/>
    <mergeCell ref="U2461:Z2461"/>
    <mergeCell ref="U2442:Z2442"/>
    <mergeCell ref="U2443:Z2443"/>
    <mergeCell ref="U2458:Z2458"/>
    <mergeCell ref="U2444:Z2444"/>
    <mergeCell ref="U2445:Z2445"/>
    <mergeCell ref="U2446:Z2446"/>
    <mergeCell ref="U2447:Z2447"/>
    <mergeCell ref="U2448:Z2448"/>
    <mergeCell ref="U2449:Z2449"/>
    <mergeCell ref="U2450:Z2450"/>
    <mergeCell ref="U2451:Z2451"/>
    <mergeCell ref="U2452:Z2452"/>
    <mergeCell ref="U2453:Z2453"/>
    <mergeCell ref="U2454:Z2454"/>
    <mergeCell ref="U2455:Z2455"/>
    <mergeCell ref="U2456:Z2456"/>
    <mergeCell ref="U2457:Z2457"/>
    <mergeCell ref="U2425:Z2425"/>
    <mergeCell ref="U2426:Z2426"/>
    <mergeCell ref="U2428:Z2428"/>
    <mergeCell ref="U2429:Z2429"/>
    <mergeCell ref="U2430:Z2430"/>
    <mergeCell ref="U2431:Z2431"/>
    <mergeCell ref="U2432:Z2432"/>
    <mergeCell ref="U2433:Z2433"/>
    <mergeCell ref="U2434:Z2434"/>
    <mergeCell ref="U2435:Z2435"/>
    <mergeCell ref="U2436:Z2436"/>
    <mergeCell ref="U2437:Z2437"/>
    <mergeCell ref="U2438:Z2438"/>
    <mergeCell ref="U2439:Z2439"/>
    <mergeCell ref="U2440:Z2440"/>
    <mergeCell ref="U2441:Z2441"/>
    <mergeCell ref="U2427:Z2427"/>
    <mergeCell ref="U2408:Z2408"/>
    <mergeCell ref="U2409:Z2409"/>
    <mergeCell ref="U2424:Z2424"/>
    <mergeCell ref="U2410:Z2410"/>
    <mergeCell ref="U2411:Z2411"/>
    <mergeCell ref="U2412:Z2412"/>
    <mergeCell ref="U2413:Z2413"/>
    <mergeCell ref="U2414:Z2414"/>
    <mergeCell ref="U2415:Z2415"/>
    <mergeCell ref="U2416:Z2416"/>
    <mergeCell ref="U2417:Z2417"/>
    <mergeCell ref="U2418:Z2418"/>
    <mergeCell ref="U2419:Z2419"/>
    <mergeCell ref="U2420:Z2420"/>
    <mergeCell ref="U2421:Z2421"/>
    <mergeCell ref="U2422:Z2422"/>
    <mergeCell ref="U2423:Z2423"/>
    <mergeCell ref="U2391:Z2391"/>
    <mergeCell ref="U2392:Z2392"/>
    <mergeCell ref="U2394:Z2394"/>
    <mergeCell ref="U2395:Z2395"/>
    <mergeCell ref="U2396:Z2396"/>
    <mergeCell ref="U2397:Z2397"/>
    <mergeCell ref="U2398:Z2398"/>
    <mergeCell ref="U2399:Z2399"/>
    <mergeCell ref="U2400:Z2400"/>
    <mergeCell ref="U2401:Z2401"/>
    <mergeCell ref="U2402:Z2402"/>
    <mergeCell ref="U2403:Z2403"/>
    <mergeCell ref="U2404:Z2404"/>
    <mergeCell ref="U2405:Z2405"/>
    <mergeCell ref="U2406:Z2406"/>
    <mergeCell ref="U2407:Z2407"/>
    <mergeCell ref="U2393:Z2393"/>
    <mergeCell ref="U2374:Z2374"/>
    <mergeCell ref="U2375:Z2375"/>
    <mergeCell ref="U2390:Z2390"/>
    <mergeCell ref="U2376:Z2376"/>
    <mergeCell ref="U2377:Z2377"/>
    <mergeCell ref="U2378:Z2378"/>
    <mergeCell ref="U2379:Z2379"/>
    <mergeCell ref="U2380:Z2380"/>
    <mergeCell ref="U2381:Z2381"/>
    <mergeCell ref="U2382:Z2382"/>
    <mergeCell ref="U2383:Z2383"/>
    <mergeCell ref="U2384:Z2384"/>
    <mergeCell ref="U2385:Z2385"/>
    <mergeCell ref="U2386:Z2386"/>
    <mergeCell ref="U2387:Z2387"/>
    <mergeCell ref="U2388:Z2388"/>
    <mergeCell ref="U2389:Z2389"/>
    <mergeCell ref="U2357:Z2357"/>
    <mergeCell ref="U2358:Z2358"/>
    <mergeCell ref="U2360:Z2360"/>
    <mergeCell ref="U2361:Z2361"/>
    <mergeCell ref="U2362:Z2362"/>
    <mergeCell ref="U2363:Z2363"/>
    <mergeCell ref="U2364:Z2364"/>
    <mergeCell ref="U2365:Z2365"/>
    <mergeCell ref="U2366:Z2366"/>
    <mergeCell ref="U2367:Z2367"/>
    <mergeCell ref="U2368:Z2368"/>
    <mergeCell ref="U2369:Z2369"/>
    <mergeCell ref="U2370:Z2370"/>
    <mergeCell ref="U2371:Z2371"/>
    <mergeCell ref="U2372:Z2372"/>
    <mergeCell ref="U2373:Z2373"/>
    <mergeCell ref="U2359:Z2359"/>
    <mergeCell ref="U2340:Z2340"/>
    <mergeCell ref="U2341:Z2341"/>
    <mergeCell ref="U2356:Z2356"/>
    <mergeCell ref="U2342:Z2342"/>
    <mergeCell ref="U2343:Z2343"/>
    <mergeCell ref="U2344:Z2344"/>
    <mergeCell ref="U2345:Z2345"/>
    <mergeCell ref="U2346:Z2346"/>
    <mergeCell ref="U2347:Z2347"/>
    <mergeCell ref="U2348:Z2348"/>
    <mergeCell ref="U2349:Z2349"/>
    <mergeCell ref="U2350:Z2350"/>
    <mergeCell ref="U2351:Z2351"/>
    <mergeCell ref="U2352:Z2352"/>
    <mergeCell ref="U2353:Z2353"/>
    <mergeCell ref="U2354:Z2354"/>
    <mergeCell ref="U2355:Z2355"/>
    <mergeCell ref="U2323:Z2323"/>
    <mergeCell ref="U2324:Z2324"/>
    <mergeCell ref="U2326:Z2326"/>
    <mergeCell ref="U2327:Z2327"/>
    <mergeCell ref="U2328:Z2328"/>
    <mergeCell ref="U2329:Z2329"/>
    <mergeCell ref="U2330:Z2330"/>
    <mergeCell ref="U2331:Z2331"/>
    <mergeCell ref="U2332:Z2332"/>
    <mergeCell ref="U2333:Z2333"/>
    <mergeCell ref="U2334:Z2334"/>
    <mergeCell ref="U2335:Z2335"/>
    <mergeCell ref="U2336:Z2336"/>
    <mergeCell ref="U2337:Z2337"/>
    <mergeCell ref="U2338:Z2338"/>
    <mergeCell ref="U2339:Z2339"/>
    <mergeCell ref="U2325:Z2325"/>
    <mergeCell ref="U2306:Z2306"/>
    <mergeCell ref="U2307:Z2307"/>
    <mergeCell ref="U2322:Z2322"/>
    <mergeCell ref="U2308:Z2308"/>
    <mergeCell ref="U2309:Z2309"/>
    <mergeCell ref="U2310:Z2310"/>
    <mergeCell ref="U2311:Z2311"/>
    <mergeCell ref="U2312:Z2312"/>
    <mergeCell ref="U2313:Z2313"/>
    <mergeCell ref="U2314:Z2314"/>
    <mergeCell ref="U2315:Z2315"/>
    <mergeCell ref="U2316:Z2316"/>
    <mergeCell ref="U2317:Z2317"/>
    <mergeCell ref="U2318:Z2318"/>
    <mergeCell ref="U2319:Z2319"/>
    <mergeCell ref="U2320:Z2320"/>
    <mergeCell ref="U2321:Z2321"/>
    <mergeCell ref="U2289:Z2289"/>
    <mergeCell ref="U2290:Z2290"/>
    <mergeCell ref="U2292:Z2292"/>
    <mergeCell ref="U2293:Z2293"/>
    <mergeCell ref="U2294:Z2294"/>
    <mergeCell ref="U2295:Z2295"/>
    <mergeCell ref="U2296:Z2296"/>
    <mergeCell ref="U2297:Z2297"/>
    <mergeCell ref="U2298:Z2298"/>
    <mergeCell ref="U2299:Z2299"/>
    <mergeCell ref="U2300:Z2300"/>
    <mergeCell ref="U2301:Z2301"/>
    <mergeCell ref="U2302:Z2302"/>
    <mergeCell ref="U2303:Z2303"/>
    <mergeCell ref="U2304:Z2304"/>
    <mergeCell ref="U2305:Z2305"/>
    <mergeCell ref="U2291:Z2291"/>
    <mergeCell ref="U2272:Z2272"/>
    <mergeCell ref="U2273:Z2273"/>
    <mergeCell ref="U2288:Z2288"/>
    <mergeCell ref="U2274:Z2274"/>
    <mergeCell ref="U2275:Z2275"/>
    <mergeCell ref="U2276:Z2276"/>
    <mergeCell ref="U2277:Z2277"/>
    <mergeCell ref="U2278:Z2278"/>
    <mergeCell ref="U2279:Z2279"/>
    <mergeCell ref="U2280:Z2280"/>
    <mergeCell ref="U2281:Z2281"/>
    <mergeCell ref="U2282:Z2282"/>
    <mergeCell ref="U2283:Z2283"/>
    <mergeCell ref="U2284:Z2284"/>
    <mergeCell ref="U2285:Z2285"/>
    <mergeCell ref="U2286:Z2286"/>
    <mergeCell ref="U2287:Z2287"/>
    <mergeCell ref="U2255:Z2255"/>
    <mergeCell ref="U2256:Z2256"/>
    <mergeCell ref="U2258:Z2258"/>
    <mergeCell ref="U2259:Z2259"/>
    <mergeCell ref="U2260:Z2260"/>
    <mergeCell ref="U2261:Z2261"/>
    <mergeCell ref="U2262:Z2262"/>
    <mergeCell ref="U2263:Z2263"/>
    <mergeCell ref="U2264:Z2264"/>
    <mergeCell ref="U2265:Z2265"/>
    <mergeCell ref="U2266:Z2266"/>
    <mergeCell ref="U2267:Z2267"/>
    <mergeCell ref="U2268:Z2268"/>
    <mergeCell ref="U2269:Z2269"/>
    <mergeCell ref="U2270:Z2270"/>
    <mergeCell ref="U2271:Z2271"/>
    <mergeCell ref="U2257:Z2257"/>
    <mergeCell ref="U2238:Z2238"/>
    <mergeCell ref="U2239:Z2239"/>
    <mergeCell ref="U2254:Z2254"/>
    <mergeCell ref="U2240:Z2240"/>
    <mergeCell ref="U2241:Z2241"/>
    <mergeCell ref="U2242:Z2242"/>
    <mergeCell ref="U2243:Z2243"/>
    <mergeCell ref="U2244:Z2244"/>
    <mergeCell ref="U2245:Z2245"/>
    <mergeCell ref="U2246:Z2246"/>
    <mergeCell ref="U2247:Z2247"/>
    <mergeCell ref="U2248:Z2248"/>
    <mergeCell ref="U2249:Z2249"/>
    <mergeCell ref="U2250:Z2250"/>
    <mergeCell ref="U2251:Z2251"/>
    <mergeCell ref="U2252:Z2252"/>
    <mergeCell ref="U2253:Z2253"/>
    <mergeCell ref="U2221:Z2221"/>
    <mergeCell ref="U2222:Z2222"/>
    <mergeCell ref="U2224:Z2224"/>
    <mergeCell ref="U2225:Z2225"/>
    <mergeCell ref="U2226:Z2226"/>
    <mergeCell ref="U2227:Z2227"/>
    <mergeCell ref="U2228:Z2228"/>
    <mergeCell ref="U2229:Z2229"/>
    <mergeCell ref="U2230:Z2230"/>
    <mergeCell ref="U2231:Z2231"/>
    <mergeCell ref="U2232:Z2232"/>
    <mergeCell ref="U2233:Z2233"/>
    <mergeCell ref="U2234:Z2234"/>
    <mergeCell ref="U2235:Z2235"/>
    <mergeCell ref="U2236:Z2236"/>
    <mergeCell ref="U2237:Z2237"/>
    <mergeCell ref="U2223:Z2223"/>
    <mergeCell ref="U2204:Z2204"/>
    <mergeCell ref="U2205:Z2205"/>
    <mergeCell ref="U2220:Z2220"/>
    <mergeCell ref="U2206:Z2206"/>
    <mergeCell ref="U2207:Z2207"/>
    <mergeCell ref="U2208:Z2208"/>
    <mergeCell ref="U2209:Z2209"/>
    <mergeCell ref="U2210:Z2210"/>
    <mergeCell ref="U2211:Z2211"/>
    <mergeCell ref="U2212:Z2212"/>
    <mergeCell ref="U2213:Z2213"/>
    <mergeCell ref="U2214:Z2214"/>
    <mergeCell ref="U2215:Z2215"/>
    <mergeCell ref="U2216:Z2216"/>
    <mergeCell ref="U2217:Z2217"/>
    <mergeCell ref="U2218:Z2218"/>
    <mergeCell ref="U2219:Z2219"/>
    <mergeCell ref="U2187:Z2187"/>
    <mergeCell ref="U2188:Z2188"/>
    <mergeCell ref="U2190:Z2190"/>
    <mergeCell ref="U2191:Z2191"/>
    <mergeCell ref="U2192:Z2192"/>
    <mergeCell ref="U2193:Z2193"/>
    <mergeCell ref="U2194:Z2194"/>
    <mergeCell ref="U2195:Z2195"/>
    <mergeCell ref="U2196:Z2196"/>
    <mergeCell ref="U2197:Z2197"/>
    <mergeCell ref="U2198:Z2198"/>
    <mergeCell ref="U2199:Z2199"/>
    <mergeCell ref="U2200:Z2200"/>
    <mergeCell ref="U2201:Z2201"/>
    <mergeCell ref="U2202:Z2202"/>
    <mergeCell ref="U2203:Z2203"/>
    <mergeCell ref="U2189:Z2189"/>
    <mergeCell ref="U2170:Z2170"/>
    <mergeCell ref="U2171:Z2171"/>
    <mergeCell ref="U2186:Z2186"/>
    <mergeCell ref="U2172:Z2172"/>
    <mergeCell ref="U2173:Z2173"/>
    <mergeCell ref="U2174:Z2174"/>
    <mergeCell ref="U2175:Z2175"/>
    <mergeCell ref="U2176:Z2176"/>
    <mergeCell ref="U2177:Z2177"/>
    <mergeCell ref="U2178:Z2178"/>
    <mergeCell ref="U2179:Z2179"/>
    <mergeCell ref="U2180:Z2180"/>
    <mergeCell ref="U2181:Z2181"/>
    <mergeCell ref="U2182:Z2182"/>
    <mergeCell ref="U2183:Z2183"/>
    <mergeCell ref="U2184:Z2184"/>
    <mergeCell ref="U2185:Z2185"/>
    <mergeCell ref="U2153:Z2153"/>
    <mergeCell ref="U2154:Z2154"/>
    <mergeCell ref="U2156:Z2156"/>
    <mergeCell ref="U2157:Z2157"/>
    <mergeCell ref="U2158:Z2158"/>
    <mergeCell ref="U2159:Z2159"/>
    <mergeCell ref="U2160:Z2160"/>
    <mergeCell ref="U2161:Z2161"/>
    <mergeCell ref="U2162:Z2162"/>
    <mergeCell ref="U2163:Z2163"/>
    <mergeCell ref="U2164:Z2164"/>
    <mergeCell ref="U2165:Z2165"/>
    <mergeCell ref="U2166:Z2166"/>
    <mergeCell ref="U2167:Z2167"/>
    <mergeCell ref="U2168:Z2168"/>
    <mergeCell ref="U2169:Z2169"/>
    <mergeCell ref="U2155:Z2155"/>
    <mergeCell ref="U2136:Z2136"/>
    <mergeCell ref="U2137:Z2137"/>
    <mergeCell ref="U2152:Z2152"/>
    <mergeCell ref="U2138:Z2138"/>
    <mergeCell ref="U2139:Z2139"/>
    <mergeCell ref="U2140:Z2140"/>
    <mergeCell ref="U2141:Z2141"/>
    <mergeCell ref="U2142:Z2142"/>
    <mergeCell ref="U2143:Z2143"/>
    <mergeCell ref="U2144:Z2144"/>
    <mergeCell ref="U2145:Z2145"/>
    <mergeCell ref="U2146:Z2146"/>
    <mergeCell ref="U2147:Z2147"/>
    <mergeCell ref="U2148:Z2148"/>
    <mergeCell ref="U2149:Z2149"/>
    <mergeCell ref="U2150:Z2150"/>
    <mergeCell ref="U2151:Z2151"/>
    <mergeCell ref="U2119:Z2119"/>
    <mergeCell ref="U2120:Z2120"/>
    <mergeCell ref="U2122:Z2122"/>
    <mergeCell ref="U2123:Z2123"/>
    <mergeCell ref="U2124:Z2124"/>
    <mergeCell ref="U2125:Z2125"/>
    <mergeCell ref="U2126:Z2126"/>
    <mergeCell ref="U2127:Z2127"/>
    <mergeCell ref="U2128:Z2128"/>
    <mergeCell ref="U2129:Z2129"/>
    <mergeCell ref="U2130:Z2130"/>
    <mergeCell ref="U2131:Z2131"/>
    <mergeCell ref="U2132:Z2132"/>
    <mergeCell ref="U2133:Z2133"/>
    <mergeCell ref="U2134:Z2134"/>
    <mergeCell ref="U2135:Z2135"/>
    <mergeCell ref="U2121:Z2121"/>
    <mergeCell ref="U2102:Z2102"/>
    <mergeCell ref="U2103:Z2103"/>
    <mergeCell ref="U2118:Z2118"/>
    <mergeCell ref="U2104:Z2104"/>
    <mergeCell ref="U2105:Z2105"/>
    <mergeCell ref="U2106:Z2106"/>
    <mergeCell ref="U2107:Z2107"/>
    <mergeCell ref="U2108:Z2108"/>
    <mergeCell ref="U2109:Z2109"/>
    <mergeCell ref="U2110:Z2110"/>
    <mergeCell ref="U2111:Z2111"/>
    <mergeCell ref="U2112:Z2112"/>
    <mergeCell ref="U2113:Z2113"/>
    <mergeCell ref="U2114:Z2114"/>
    <mergeCell ref="U2115:Z2115"/>
    <mergeCell ref="U2116:Z2116"/>
    <mergeCell ref="U2117:Z2117"/>
    <mergeCell ref="U2085:Z2085"/>
    <mergeCell ref="U2086:Z2086"/>
    <mergeCell ref="U2088:Z2088"/>
    <mergeCell ref="U2089:Z2089"/>
    <mergeCell ref="U2090:Z2090"/>
    <mergeCell ref="U2091:Z2091"/>
    <mergeCell ref="U2092:Z2092"/>
    <mergeCell ref="U2093:Z2093"/>
    <mergeCell ref="U2094:Z2094"/>
    <mergeCell ref="U2095:Z2095"/>
    <mergeCell ref="U2096:Z2096"/>
    <mergeCell ref="U2097:Z2097"/>
    <mergeCell ref="U2098:Z2098"/>
    <mergeCell ref="U2099:Z2099"/>
    <mergeCell ref="U2100:Z2100"/>
    <mergeCell ref="U2101:Z2101"/>
    <mergeCell ref="U2087:Z2087"/>
    <mergeCell ref="U2055:Z2055"/>
    <mergeCell ref="U2056:Z2056"/>
    <mergeCell ref="U2057:Z2057"/>
    <mergeCell ref="U2058:Z2058"/>
    <mergeCell ref="U2059:Z2059"/>
    <mergeCell ref="U2060:Z2060"/>
    <mergeCell ref="U2061:Z2061"/>
    <mergeCell ref="U2062:Z2062"/>
    <mergeCell ref="U2063:Z2063"/>
    <mergeCell ref="U2064:Z2064"/>
    <mergeCell ref="U2065:Z2065"/>
    <mergeCell ref="U2066:Z2066"/>
    <mergeCell ref="U2067:Z2067"/>
    <mergeCell ref="U2068:Z2068"/>
    <mergeCell ref="U2069:Z2069"/>
    <mergeCell ref="U2084:Z2084"/>
    <mergeCell ref="U2070:Z2070"/>
    <mergeCell ref="U2071:Z2071"/>
    <mergeCell ref="U2072:Z2072"/>
    <mergeCell ref="U2073:Z2073"/>
    <mergeCell ref="U2074:Z2074"/>
    <mergeCell ref="U2075:Z2075"/>
    <mergeCell ref="U2076:Z2076"/>
    <mergeCell ref="U2077:Z2077"/>
    <mergeCell ref="U2078:Z2078"/>
    <mergeCell ref="U2079:Z2079"/>
    <mergeCell ref="U2080:Z2080"/>
    <mergeCell ref="U2081:Z2081"/>
    <mergeCell ref="U2082:Z2082"/>
    <mergeCell ref="U2083:Z2083"/>
    <mergeCell ref="U2037:Z2037"/>
    <mergeCell ref="U2038:Z2038"/>
    <mergeCell ref="U2039:Z2039"/>
    <mergeCell ref="U2040:Z2040"/>
    <mergeCell ref="U2041:Z2041"/>
    <mergeCell ref="U2042:Z2042"/>
    <mergeCell ref="U2043:Z2043"/>
    <mergeCell ref="U2044:Z2044"/>
    <mergeCell ref="U2045:Z2045"/>
    <mergeCell ref="U2046:Z2046"/>
    <mergeCell ref="U2047:Z2047"/>
    <mergeCell ref="U2048:Z2048"/>
    <mergeCell ref="U2049:Z2049"/>
    <mergeCell ref="U2050:Z2050"/>
    <mergeCell ref="U2051:Z2051"/>
    <mergeCell ref="U2052:Z2052"/>
    <mergeCell ref="U2054:Z2054"/>
    <mergeCell ref="U2006:Z2006"/>
    <mergeCell ref="U2007:Z2007"/>
    <mergeCell ref="U2008:Z2008"/>
    <mergeCell ref="U2009:Z2009"/>
    <mergeCell ref="U2010:Z2010"/>
    <mergeCell ref="U2011:Z2011"/>
    <mergeCell ref="U2012:Z2012"/>
    <mergeCell ref="U2013:Z2013"/>
    <mergeCell ref="U2014:Z2014"/>
    <mergeCell ref="U2015:Z2015"/>
    <mergeCell ref="U2016:Z2016"/>
    <mergeCell ref="U2017:Z2017"/>
    <mergeCell ref="U2018:Z2018"/>
    <mergeCell ref="U2053:Z2053"/>
    <mergeCell ref="U2019:Z2019"/>
    <mergeCell ref="U2020:Z2020"/>
    <mergeCell ref="U2021:Z2021"/>
    <mergeCell ref="U2022:Z2022"/>
    <mergeCell ref="U2023:Z2023"/>
    <mergeCell ref="U2024:Z2024"/>
    <mergeCell ref="U2025:Z2025"/>
    <mergeCell ref="U2026:Z2026"/>
    <mergeCell ref="U2027:Z2027"/>
    <mergeCell ref="U2028:Z2028"/>
    <mergeCell ref="U2029:Z2029"/>
    <mergeCell ref="U2030:Z2030"/>
    <mergeCell ref="U2031:Z2031"/>
    <mergeCell ref="U2032:Z2032"/>
    <mergeCell ref="U2033:Z2033"/>
    <mergeCell ref="U2034:Z2034"/>
    <mergeCell ref="U2035:Z2035"/>
    <mergeCell ref="U2036:Z2036"/>
    <mergeCell ref="U1989:Z1989"/>
    <mergeCell ref="U1990:Z1990"/>
    <mergeCell ref="U1991:Z1991"/>
    <mergeCell ref="U1992:Z1992"/>
    <mergeCell ref="U1993:Z1993"/>
    <mergeCell ref="U1994:Z1994"/>
    <mergeCell ref="U1995:Z1995"/>
    <mergeCell ref="U1996:Z1996"/>
    <mergeCell ref="U1997:Z1997"/>
    <mergeCell ref="U1998:Z1998"/>
    <mergeCell ref="U1999:Z1999"/>
    <mergeCell ref="U2000:Z2000"/>
    <mergeCell ref="U2001:Z2001"/>
    <mergeCell ref="U2002:Z2002"/>
    <mergeCell ref="U2003:Z2003"/>
    <mergeCell ref="U2004:Z2004"/>
    <mergeCell ref="U2005:Z2005"/>
    <mergeCell ref="U1972:Z1972"/>
    <mergeCell ref="U1973:Z1973"/>
    <mergeCell ref="U1974:Z1974"/>
    <mergeCell ref="U1975:Z1975"/>
    <mergeCell ref="U1976:Z1976"/>
    <mergeCell ref="U1977:Z1977"/>
    <mergeCell ref="U1978:Z1978"/>
    <mergeCell ref="U1979:Z1979"/>
    <mergeCell ref="U1980:Z1980"/>
    <mergeCell ref="U1981:Z1981"/>
    <mergeCell ref="U1982:Z1982"/>
    <mergeCell ref="U1983:Z1983"/>
    <mergeCell ref="U1984:Z1984"/>
    <mergeCell ref="U1985:Z1985"/>
    <mergeCell ref="U1986:Z1986"/>
    <mergeCell ref="U1987:Z1987"/>
    <mergeCell ref="U1988:Z1988"/>
    <mergeCell ref="U1955:Z1955"/>
    <mergeCell ref="U1956:Z1956"/>
    <mergeCell ref="U1957:Z1957"/>
    <mergeCell ref="U1958:Z1958"/>
    <mergeCell ref="U1959:Z1959"/>
    <mergeCell ref="U1960:Z1960"/>
    <mergeCell ref="U1961:Z1961"/>
    <mergeCell ref="U1962:Z1962"/>
    <mergeCell ref="U1963:Z1963"/>
    <mergeCell ref="U1964:Z1964"/>
    <mergeCell ref="U1965:Z1965"/>
    <mergeCell ref="U1966:Z1966"/>
    <mergeCell ref="U1967:Z1967"/>
    <mergeCell ref="U1968:Z1968"/>
    <mergeCell ref="U1969:Z1969"/>
    <mergeCell ref="U1970:Z1970"/>
    <mergeCell ref="U1971:Z1971"/>
    <mergeCell ref="U1938:Z1938"/>
    <mergeCell ref="U1939:Z1939"/>
    <mergeCell ref="U1940:Z1940"/>
    <mergeCell ref="U1941:Z1941"/>
    <mergeCell ref="U1942:Z1942"/>
    <mergeCell ref="U1943:Z1943"/>
    <mergeCell ref="U1944:Z1944"/>
    <mergeCell ref="U1945:Z1945"/>
    <mergeCell ref="U1946:Z1946"/>
    <mergeCell ref="U1947:Z1947"/>
    <mergeCell ref="U1948:Z1948"/>
    <mergeCell ref="U1949:Z1949"/>
    <mergeCell ref="U1950:Z1950"/>
    <mergeCell ref="U1951:Z1951"/>
    <mergeCell ref="U1952:Z1952"/>
    <mergeCell ref="U1953:Z1953"/>
    <mergeCell ref="U1954:Z1954"/>
    <mergeCell ref="U1921:Z1921"/>
    <mergeCell ref="U1922:Z1922"/>
    <mergeCell ref="U1923:Z1923"/>
    <mergeCell ref="U1924:Z1924"/>
    <mergeCell ref="U1925:Z1925"/>
    <mergeCell ref="U1926:Z1926"/>
    <mergeCell ref="U1927:Z1927"/>
    <mergeCell ref="U1928:Z1928"/>
    <mergeCell ref="U1929:Z1929"/>
    <mergeCell ref="U1930:Z1930"/>
    <mergeCell ref="U1931:Z1931"/>
    <mergeCell ref="U1932:Z1932"/>
    <mergeCell ref="U1933:Z1933"/>
    <mergeCell ref="U1934:Z1934"/>
    <mergeCell ref="U1935:Z1935"/>
    <mergeCell ref="U1936:Z1936"/>
    <mergeCell ref="U1937:Z1937"/>
    <mergeCell ref="U1904:Z1904"/>
    <mergeCell ref="U1905:Z1905"/>
    <mergeCell ref="U1906:Z1906"/>
    <mergeCell ref="U1907:Z1907"/>
    <mergeCell ref="U1908:Z1908"/>
    <mergeCell ref="U1909:Z1909"/>
    <mergeCell ref="U1910:Z1910"/>
    <mergeCell ref="U1911:Z1911"/>
    <mergeCell ref="U1912:Z1912"/>
    <mergeCell ref="U1913:Z1913"/>
    <mergeCell ref="U1914:Z1914"/>
    <mergeCell ref="U1915:Z1915"/>
    <mergeCell ref="U1916:Z1916"/>
    <mergeCell ref="U1917:Z1917"/>
    <mergeCell ref="U1918:Z1918"/>
    <mergeCell ref="U1919:Z1919"/>
    <mergeCell ref="U1920:Z1920"/>
    <mergeCell ref="U1887:Z1887"/>
    <mergeCell ref="U1888:Z1888"/>
    <mergeCell ref="U1889:Z1889"/>
    <mergeCell ref="U1890:Z1890"/>
    <mergeCell ref="U1891:Z1891"/>
    <mergeCell ref="U1892:Z1892"/>
    <mergeCell ref="U1893:Z1893"/>
    <mergeCell ref="U1894:Z1894"/>
    <mergeCell ref="U1895:Z1895"/>
    <mergeCell ref="U1896:Z1896"/>
    <mergeCell ref="U1897:Z1897"/>
    <mergeCell ref="U1898:Z1898"/>
    <mergeCell ref="U1899:Z1899"/>
    <mergeCell ref="U1900:Z1900"/>
    <mergeCell ref="U1901:Z1901"/>
    <mergeCell ref="U1902:Z1902"/>
    <mergeCell ref="U1903:Z1903"/>
    <mergeCell ref="U1870:Z1870"/>
    <mergeCell ref="U1871:Z1871"/>
    <mergeCell ref="U1872:Z1872"/>
    <mergeCell ref="U1873:Z1873"/>
    <mergeCell ref="U1874:Z1874"/>
    <mergeCell ref="U1875:Z1875"/>
    <mergeCell ref="U1876:Z1876"/>
    <mergeCell ref="U1877:Z1877"/>
    <mergeCell ref="U1878:Z1878"/>
    <mergeCell ref="U1879:Z1879"/>
    <mergeCell ref="U1880:Z1880"/>
    <mergeCell ref="U1881:Z1881"/>
    <mergeCell ref="U1882:Z1882"/>
    <mergeCell ref="U1883:Z1883"/>
    <mergeCell ref="U1884:Z1884"/>
    <mergeCell ref="U1885:Z1885"/>
    <mergeCell ref="U1886:Z1886"/>
    <mergeCell ref="U1853:Z1853"/>
    <mergeCell ref="U1854:Z1854"/>
    <mergeCell ref="U1855:Z1855"/>
    <mergeCell ref="U1856:Z1856"/>
    <mergeCell ref="U1857:Z1857"/>
    <mergeCell ref="U1858:Z1858"/>
    <mergeCell ref="U1859:Z1859"/>
    <mergeCell ref="U1860:Z1860"/>
    <mergeCell ref="U1861:Z1861"/>
    <mergeCell ref="U1862:Z1862"/>
    <mergeCell ref="U1863:Z1863"/>
    <mergeCell ref="U1864:Z1864"/>
    <mergeCell ref="U1865:Z1865"/>
    <mergeCell ref="U1866:Z1866"/>
    <mergeCell ref="U1867:Z1867"/>
    <mergeCell ref="U1868:Z1868"/>
    <mergeCell ref="U1869:Z1869"/>
    <mergeCell ref="U1836:Z1836"/>
    <mergeCell ref="U1837:Z1837"/>
    <mergeCell ref="U1838:Z1838"/>
    <mergeCell ref="U1839:Z1839"/>
    <mergeCell ref="U1840:Z1840"/>
    <mergeCell ref="U1841:Z1841"/>
    <mergeCell ref="U1842:Z1842"/>
    <mergeCell ref="U1843:Z1843"/>
    <mergeCell ref="U1844:Z1844"/>
    <mergeCell ref="U1845:Z1845"/>
    <mergeCell ref="U1846:Z1846"/>
    <mergeCell ref="U1847:Z1847"/>
    <mergeCell ref="U1848:Z1848"/>
    <mergeCell ref="U1849:Z1849"/>
    <mergeCell ref="U1850:Z1850"/>
    <mergeCell ref="U1851:Z1851"/>
    <mergeCell ref="U1852:Z1852"/>
    <mergeCell ref="U1819:Z1819"/>
    <mergeCell ref="U1820:Z1820"/>
    <mergeCell ref="U1821:Z1821"/>
    <mergeCell ref="U1822:Z1822"/>
    <mergeCell ref="U1823:Z1823"/>
    <mergeCell ref="U1824:Z1824"/>
    <mergeCell ref="U1825:Z1825"/>
    <mergeCell ref="U1826:Z1826"/>
    <mergeCell ref="U1827:Z1827"/>
    <mergeCell ref="U1828:Z1828"/>
    <mergeCell ref="U1829:Z1829"/>
    <mergeCell ref="U1830:Z1830"/>
    <mergeCell ref="U1831:Z1831"/>
    <mergeCell ref="U1832:Z1832"/>
    <mergeCell ref="U1833:Z1833"/>
    <mergeCell ref="U1834:Z1834"/>
    <mergeCell ref="U1835:Z1835"/>
    <mergeCell ref="U1802:Z1802"/>
    <mergeCell ref="U1803:Z1803"/>
    <mergeCell ref="U1804:Z1804"/>
    <mergeCell ref="U1805:Z1805"/>
    <mergeCell ref="U1806:Z1806"/>
    <mergeCell ref="U1807:Z1807"/>
    <mergeCell ref="U1808:Z1808"/>
    <mergeCell ref="U1809:Z1809"/>
    <mergeCell ref="U1810:Z1810"/>
    <mergeCell ref="U1811:Z1811"/>
    <mergeCell ref="U1812:Z1812"/>
    <mergeCell ref="U1813:Z1813"/>
    <mergeCell ref="U1814:Z1814"/>
    <mergeCell ref="U1815:Z1815"/>
    <mergeCell ref="U1816:Z1816"/>
    <mergeCell ref="U1817:Z1817"/>
    <mergeCell ref="U1818:Z1818"/>
    <mergeCell ref="U1785:Z1785"/>
    <mergeCell ref="U1786:Z1786"/>
    <mergeCell ref="U1787:Z1787"/>
    <mergeCell ref="U1788:Z1788"/>
    <mergeCell ref="U1789:Z1789"/>
    <mergeCell ref="U1790:Z1790"/>
    <mergeCell ref="U1791:Z1791"/>
    <mergeCell ref="U1792:Z1792"/>
    <mergeCell ref="U1793:Z1793"/>
    <mergeCell ref="U1794:Z1794"/>
    <mergeCell ref="U1795:Z1795"/>
    <mergeCell ref="U1796:Z1796"/>
    <mergeCell ref="U1797:Z1797"/>
    <mergeCell ref="U1798:Z1798"/>
    <mergeCell ref="U1799:Z1799"/>
    <mergeCell ref="U1800:Z1800"/>
    <mergeCell ref="U1801:Z1801"/>
    <mergeCell ref="U1768:Z1768"/>
    <mergeCell ref="U1769:Z1769"/>
    <mergeCell ref="U1770:Z1770"/>
    <mergeCell ref="U1771:Z1771"/>
    <mergeCell ref="U1772:Z1772"/>
    <mergeCell ref="U1773:Z1773"/>
    <mergeCell ref="U1774:Z1774"/>
    <mergeCell ref="U1775:Z1775"/>
    <mergeCell ref="U1776:Z1776"/>
    <mergeCell ref="U1777:Z1777"/>
    <mergeCell ref="U1778:Z1778"/>
    <mergeCell ref="U1779:Z1779"/>
    <mergeCell ref="U1780:Z1780"/>
    <mergeCell ref="U1781:Z1781"/>
    <mergeCell ref="U1782:Z1782"/>
    <mergeCell ref="U1783:Z1783"/>
    <mergeCell ref="U1784:Z1784"/>
    <mergeCell ref="U1751:Z1751"/>
    <mergeCell ref="U1752:Z1752"/>
    <mergeCell ref="U1753:Z1753"/>
    <mergeCell ref="U1754:Z1754"/>
    <mergeCell ref="U1755:Z1755"/>
    <mergeCell ref="U1756:Z1756"/>
    <mergeCell ref="U1757:Z1757"/>
    <mergeCell ref="U1758:Z1758"/>
    <mergeCell ref="U1759:Z1759"/>
    <mergeCell ref="U1760:Z1760"/>
    <mergeCell ref="U1761:Z1761"/>
    <mergeCell ref="U1762:Z1762"/>
    <mergeCell ref="U1763:Z1763"/>
    <mergeCell ref="U1764:Z1764"/>
    <mergeCell ref="U1765:Z1765"/>
    <mergeCell ref="U1766:Z1766"/>
    <mergeCell ref="U1767:Z1767"/>
    <mergeCell ref="U1734:Z1734"/>
    <mergeCell ref="U1735:Z1735"/>
    <mergeCell ref="U1736:Z1736"/>
    <mergeCell ref="U1737:Z1737"/>
    <mergeCell ref="U1738:Z1738"/>
    <mergeCell ref="U1739:Z1739"/>
    <mergeCell ref="U1740:Z1740"/>
    <mergeCell ref="U1741:Z1741"/>
    <mergeCell ref="U1742:Z1742"/>
    <mergeCell ref="U1743:Z1743"/>
    <mergeCell ref="U1744:Z1744"/>
    <mergeCell ref="U1745:Z1745"/>
    <mergeCell ref="U1746:Z1746"/>
    <mergeCell ref="U1747:Z1747"/>
    <mergeCell ref="U1748:Z1748"/>
    <mergeCell ref="U1749:Z1749"/>
    <mergeCell ref="U1750:Z1750"/>
    <mergeCell ref="U1717:Z1717"/>
    <mergeCell ref="U1718:Z1718"/>
    <mergeCell ref="U1719:Z1719"/>
    <mergeCell ref="U1720:Z1720"/>
    <mergeCell ref="U1721:Z1721"/>
    <mergeCell ref="U1722:Z1722"/>
    <mergeCell ref="U1723:Z1723"/>
    <mergeCell ref="U1724:Z1724"/>
    <mergeCell ref="U1725:Z1725"/>
    <mergeCell ref="U1726:Z1726"/>
    <mergeCell ref="U1727:Z1727"/>
    <mergeCell ref="U1728:Z1728"/>
    <mergeCell ref="U1729:Z1729"/>
    <mergeCell ref="U1730:Z1730"/>
    <mergeCell ref="U1731:Z1731"/>
    <mergeCell ref="U1732:Z1732"/>
    <mergeCell ref="U1733:Z1733"/>
    <mergeCell ref="U1700:Z1700"/>
    <mergeCell ref="U1701:Z1701"/>
    <mergeCell ref="U1702:Z1702"/>
    <mergeCell ref="U1703:Z1703"/>
    <mergeCell ref="U1704:Z1704"/>
    <mergeCell ref="U1705:Z1705"/>
    <mergeCell ref="U1706:Z1706"/>
    <mergeCell ref="U1707:Z1707"/>
    <mergeCell ref="U1708:Z1708"/>
    <mergeCell ref="U1709:Z1709"/>
    <mergeCell ref="U1710:Z1710"/>
    <mergeCell ref="U1711:Z1711"/>
    <mergeCell ref="U1712:Z1712"/>
    <mergeCell ref="U1713:Z1713"/>
    <mergeCell ref="U1714:Z1714"/>
    <mergeCell ref="U1715:Z1715"/>
    <mergeCell ref="U1716:Z1716"/>
    <mergeCell ref="U1683:Z1683"/>
    <mergeCell ref="U1684:Z1684"/>
    <mergeCell ref="U1685:Z1685"/>
    <mergeCell ref="U1686:Z1686"/>
    <mergeCell ref="U1687:Z1687"/>
    <mergeCell ref="U1688:Z1688"/>
    <mergeCell ref="U1689:Z1689"/>
    <mergeCell ref="U1690:Z1690"/>
    <mergeCell ref="U1691:Z1691"/>
    <mergeCell ref="U1692:Z1692"/>
    <mergeCell ref="U1693:Z1693"/>
    <mergeCell ref="U1694:Z1694"/>
    <mergeCell ref="U1695:Z1695"/>
    <mergeCell ref="U1696:Z1696"/>
    <mergeCell ref="U1697:Z1697"/>
    <mergeCell ref="U1698:Z1698"/>
    <mergeCell ref="U1699:Z1699"/>
    <mergeCell ref="U1666:Z1666"/>
    <mergeCell ref="U1667:Z1667"/>
    <mergeCell ref="U1668:Z1668"/>
    <mergeCell ref="U1669:Z1669"/>
    <mergeCell ref="U1670:Z1670"/>
    <mergeCell ref="U1671:Z1671"/>
    <mergeCell ref="U1672:Z1672"/>
    <mergeCell ref="U1673:Z1673"/>
    <mergeCell ref="U1674:Z1674"/>
    <mergeCell ref="U1675:Z1675"/>
    <mergeCell ref="U1676:Z1676"/>
    <mergeCell ref="U1677:Z1677"/>
    <mergeCell ref="U1678:Z1678"/>
    <mergeCell ref="U1679:Z1679"/>
    <mergeCell ref="U1680:Z1680"/>
    <mergeCell ref="U1681:Z1681"/>
    <mergeCell ref="U1682:Z1682"/>
    <mergeCell ref="U1649:Z1649"/>
    <mergeCell ref="U1650:Z1650"/>
    <mergeCell ref="U1651:Z1651"/>
    <mergeCell ref="U1652:Z1652"/>
    <mergeCell ref="U1653:Z1653"/>
    <mergeCell ref="U1654:Z1654"/>
    <mergeCell ref="U1655:Z1655"/>
    <mergeCell ref="U1656:Z1656"/>
    <mergeCell ref="U1657:Z1657"/>
    <mergeCell ref="U1658:Z1658"/>
    <mergeCell ref="U1659:Z1659"/>
    <mergeCell ref="U1660:Z1660"/>
    <mergeCell ref="U1661:Z1661"/>
    <mergeCell ref="U1662:Z1662"/>
    <mergeCell ref="U1663:Z1663"/>
    <mergeCell ref="U1664:Z1664"/>
    <mergeCell ref="U1665:Z1665"/>
    <mergeCell ref="U1632:Z1632"/>
    <mergeCell ref="U1633:Z1633"/>
    <mergeCell ref="U1634:Z1634"/>
    <mergeCell ref="U1635:Z1635"/>
    <mergeCell ref="U1636:Z1636"/>
    <mergeCell ref="U1637:Z1637"/>
    <mergeCell ref="U1638:Z1638"/>
    <mergeCell ref="U1639:Z1639"/>
    <mergeCell ref="U1640:Z1640"/>
    <mergeCell ref="U1641:Z1641"/>
    <mergeCell ref="U1642:Z1642"/>
    <mergeCell ref="U1643:Z1643"/>
    <mergeCell ref="U1644:Z1644"/>
    <mergeCell ref="U1645:Z1645"/>
    <mergeCell ref="U1646:Z1646"/>
    <mergeCell ref="U1647:Z1647"/>
    <mergeCell ref="U1648:Z1648"/>
    <mergeCell ref="U1615:Z1615"/>
    <mergeCell ref="U1616:Z1616"/>
    <mergeCell ref="U1617:Z1617"/>
    <mergeCell ref="U1618:Z1618"/>
    <mergeCell ref="U1619:Z1619"/>
    <mergeCell ref="U1620:Z1620"/>
    <mergeCell ref="U1621:Z1621"/>
    <mergeCell ref="U1622:Z1622"/>
    <mergeCell ref="U1623:Z1623"/>
    <mergeCell ref="U1624:Z1624"/>
    <mergeCell ref="U1625:Z1625"/>
    <mergeCell ref="U1626:Z1626"/>
    <mergeCell ref="U1627:Z1627"/>
    <mergeCell ref="U1628:Z1628"/>
    <mergeCell ref="U1629:Z1629"/>
    <mergeCell ref="U1630:Z1630"/>
    <mergeCell ref="U1631:Z1631"/>
    <mergeCell ref="U1598:Z1598"/>
    <mergeCell ref="U1599:Z1599"/>
    <mergeCell ref="U1600:Z1600"/>
    <mergeCell ref="U1601:Z1601"/>
    <mergeCell ref="U1602:Z1602"/>
    <mergeCell ref="U1603:Z1603"/>
    <mergeCell ref="U1604:Z1604"/>
    <mergeCell ref="U1605:Z1605"/>
    <mergeCell ref="U1606:Z1606"/>
    <mergeCell ref="U1607:Z1607"/>
    <mergeCell ref="U1608:Z1608"/>
    <mergeCell ref="U1609:Z1609"/>
    <mergeCell ref="U1610:Z1610"/>
    <mergeCell ref="U1611:Z1611"/>
    <mergeCell ref="U1612:Z1612"/>
    <mergeCell ref="U1613:Z1613"/>
    <mergeCell ref="U1614:Z1614"/>
    <mergeCell ref="U1581:Z1581"/>
    <mergeCell ref="U1582:Z1582"/>
    <mergeCell ref="U1583:Z1583"/>
    <mergeCell ref="U1584:Z1584"/>
    <mergeCell ref="U1585:Z1585"/>
    <mergeCell ref="U1586:Z1586"/>
    <mergeCell ref="U1587:Z1587"/>
    <mergeCell ref="U1588:Z1588"/>
    <mergeCell ref="U1589:Z1589"/>
    <mergeCell ref="U1590:Z1590"/>
    <mergeCell ref="U1591:Z1591"/>
    <mergeCell ref="U1592:Z1592"/>
    <mergeCell ref="U1593:Z1593"/>
    <mergeCell ref="U1594:Z1594"/>
    <mergeCell ref="U1595:Z1595"/>
    <mergeCell ref="U1596:Z1596"/>
    <mergeCell ref="U1597:Z1597"/>
    <mergeCell ref="U1564:Z1564"/>
    <mergeCell ref="U1565:Z1565"/>
    <mergeCell ref="U1566:Z1566"/>
    <mergeCell ref="U1567:Z1567"/>
    <mergeCell ref="U1568:Z1568"/>
    <mergeCell ref="U1569:Z1569"/>
    <mergeCell ref="U1570:Z1570"/>
    <mergeCell ref="U1571:Z1571"/>
    <mergeCell ref="U1572:Z1572"/>
    <mergeCell ref="U1573:Z1573"/>
    <mergeCell ref="U1574:Z1574"/>
    <mergeCell ref="U1575:Z1575"/>
    <mergeCell ref="U1576:Z1576"/>
    <mergeCell ref="U1577:Z1577"/>
    <mergeCell ref="U1578:Z1578"/>
    <mergeCell ref="U1579:Z1579"/>
    <mergeCell ref="U1580:Z1580"/>
    <mergeCell ref="U1547:Z1547"/>
    <mergeCell ref="U1548:Z1548"/>
    <mergeCell ref="U1549:Z1549"/>
    <mergeCell ref="U1550:Z1550"/>
    <mergeCell ref="U1551:Z1551"/>
    <mergeCell ref="U1552:Z1552"/>
    <mergeCell ref="U1553:Z1553"/>
    <mergeCell ref="U1554:Z1554"/>
    <mergeCell ref="U1555:Z1555"/>
    <mergeCell ref="U1556:Z1556"/>
    <mergeCell ref="U1557:Z1557"/>
    <mergeCell ref="U1558:Z1558"/>
    <mergeCell ref="U1559:Z1559"/>
    <mergeCell ref="U1560:Z1560"/>
    <mergeCell ref="U1561:Z1561"/>
    <mergeCell ref="U1562:Z1562"/>
    <mergeCell ref="U1563:Z1563"/>
    <mergeCell ref="U1530:Z1530"/>
    <mergeCell ref="U1531:Z1531"/>
    <mergeCell ref="U1532:Z1532"/>
    <mergeCell ref="U1533:Z1533"/>
    <mergeCell ref="U1534:Z1534"/>
    <mergeCell ref="U1535:Z1535"/>
    <mergeCell ref="U1536:Z1536"/>
    <mergeCell ref="U1537:Z1537"/>
    <mergeCell ref="U1538:Z1538"/>
    <mergeCell ref="U1539:Z1539"/>
    <mergeCell ref="U1540:Z1540"/>
    <mergeCell ref="U1541:Z1541"/>
    <mergeCell ref="U1542:Z1542"/>
    <mergeCell ref="U1543:Z1543"/>
    <mergeCell ref="U1544:Z1544"/>
    <mergeCell ref="U1545:Z1545"/>
    <mergeCell ref="U1546:Z1546"/>
    <mergeCell ref="U1513:Z1513"/>
    <mergeCell ref="U1514:Z1514"/>
    <mergeCell ref="U1515:Z1515"/>
    <mergeCell ref="U1516:Z1516"/>
    <mergeCell ref="U1517:Z1517"/>
    <mergeCell ref="U1518:Z1518"/>
    <mergeCell ref="U1519:Z1519"/>
    <mergeCell ref="U1520:Z1520"/>
    <mergeCell ref="U1521:Z1521"/>
    <mergeCell ref="U1522:Z1522"/>
    <mergeCell ref="U1523:Z1523"/>
    <mergeCell ref="U1524:Z1524"/>
    <mergeCell ref="U1525:Z1525"/>
    <mergeCell ref="U1526:Z1526"/>
    <mergeCell ref="U1527:Z1527"/>
    <mergeCell ref="U1528:Z1528"/>
    <mergeCell ref="U1529:Z1529"/>
    <mergeCell ref="U1496:Z1496"/>
    <mergeCell ref="U1497:Z1497"/>
    <mergeCell ref="U1498:Z1498"/>
    <mergeCell ref="U1499:Z1499"/>
    <mergeCell ref="U1500:Z1500"/>
    <mergeCell ref="U1501:Z1501"/>
    <mergeCell ref="U1502:Z1502"/>
    <mergeCell ref="U1503:Z1503"/>
    <mergeCell ref="U1504:Z1504"/>
    <mergeCell ref="U1505:Z1505"/>
    <mergeCell ref="U1506:Z1506"/>
    <mergeCell ref="U1507:Z1507"/>
    <mergeCell ref="U1508:Z1508"/>
    <mergeCell ref="U1509:Z1509"/>
    <mergeCell ref="U1510:Z1510"/>
    <mergeCell ref="U1511:Z1511"/>
    <mergeCell ref="U1512:Z1512"/>
    <mergeCell ref="U1479:Z1479"/>
    <mergeCell ref="U1480:Z1480"/>
    <mergeCell ref="U1481:Z1481"/>
    <mergeCell ref="U1482:Z1482"/>
    <mergeCell ref="U1483:Z1483"/>
    <mergeCell ref="U1484:Z1484"/>
    <mergeCell ref="U1485:Z1485"/>
    <mergeCell ref="U1486:Z1486"/>
    <mergeCell ref="U1487:Z1487"/>
    <mergeCell ref="U1488:Z1488"/>
    <mergeCell ref="U1489:Z1489"/>
    <mergeCell ref="U1490:Z1490"/>
    <mergeCell ref="U1491:Z1491"/>
    <mergeCell ref="U1492:Z1492"/>
    <mergeCell ref="U1493:Z1493"/>
    <mergeCell ref="U1494:Z1494"/>
    <mergeCell ref="U1495:Z1495"/>
    <mergeCell ref="U1462:Z1462"/>
    <mergeCell ref="U1463:Z1463"/>
    <mergeCell ref="U1464:Z1464"/>
    <mergeCell ref="U1465:Z1465"/>
    <mergeCell ref="U1466:Z1466"/>
    <mergeCell ref="U1467:Z1467"/>
    <mergeCell ref="U1468:Z1468"/>
    <mergeCell ref="U1469:Z1469"/>
    <mergeCell ref="U1470:Z1470"/>
    <mergeCell ref="U1471:Z1471"/>
    <mergeCell ref="U1472:Z1472"/>
    <mergeCell ref="U1473:Z1473"/>
    <mergeCell ref="U1474:Z1474"/>
    <mergeCell ref="U1475:Z1475"/>
    <mergeCell ref="U1476:Z1476"/>
    <mergeCell ref="U1477:Z1477"/>
    <mergeCell ref="U1478:Z1478"/>
    <mergeCell ref="U1445:Z1445"/>
    <mergeCell ref="U1446:Z1446"/>
    <mergeCell ref="U1447:Z1447"/>
    <mergeCell ref="U1448:Z1448"/>
    <mergeCell ref="U1449:Z1449"/>
    <mergeCell ref="U1450:Z1450"/>
    <mergeCell ref="U1451:Z1451"/>
    <mergeCell ref="U1452:Z1452"/>
    <mergeCell ref="U1453:Z1453"/>
    <mergeCell ref="U1454:Z1454"/>
    <mergeCell ref="U1455:Z1455"/>
    <mergeCell ref="U1456:Z1456"/>
    <mergeCell ref="U1457:Z1457"/>
    <mergeCell ref="U1458:Z1458"/>
    <mergeCell ref="U1459:Z1459"/>
    <mergeCell ref="U1460:Z1460"/>
    <mergeCell ref="U1461:Z1461"/>
    <mergeCell ref="U1428:Z1428"/>
    <mergeCell ref="U1429:Z1429"/>
    <mergeCell ref="U1430:Z1430"/>
    <mergeCell ref="U1431:Z1431"/>
    <mergeCell ref="U1432:Z1432"/>
    <mergeCell ref="U1433:Z1433"/>
    <mergeCell ref="U1434:Z1434"/>
    <mergeCell ref="U1435:Z1435"/>
    <mergeCell ref="U1436:Z1436"/>
    <mergeCell ref="U1437:Z1437"/>
    <mergeCell ref="U1438:Z1438"/>
    <mergeCell ref="U1439:Z1439"/>
    <mergeCell ref="U1440:Z1440"/>
    <mergeCell ref="U1441:Z1441"/>
    <mergeCell ref="U1442:Z1442"/>
    <mergeCell ref="U1443:Z1443"/>
    <mergeCell ref="U1444:Z1444"/>
    <mergeCell ref="U1411:Z1411"/>
    <mergeCell ref="U1412:Z1412"/>
    <mergeCell ref="U1413:Z1413"/>
    <mergeCell ref="U1414:Z1414"/>
    <mergeCell ref="U1415:Z1415"/>
    <mergeCell ref="U1416:Z1416"/>
    <mergeCell ref="U1417:Z1417"/>
    <mergeCell ref="U1418:Z1418"/>
    <mergeCell ref="U1419:Z1419"/>
    <mergeCell ref="U1420:Z1420"/>
    <mergeCell ref="U1421:Z1421"/>
    <mergeCell ref="U1422:Z1422"/>
    <mergeCell ref="U1423:Z1423"/>
    <mergeCell ref="U1424:Z1424"/>
    <mergeCell ref="U1425:Z1425"/>
    <mergeCell ref="U1426:Z1426"/>
    <mergeCell ref="U1427:Z1427"/>
    <mergeCell ref="U1394:Z1394"/>
    <mergeCell ref="U1395:Z1395"/>
    <mergeCell ref="U1396:Z1396"/>
    <mergeCell ref="U1397:Z1397"/>
    <mergeCell ref="U1398:Z1398"/>
    <mergeCell ref="U1399:Z1399"/>
    <mergeCell ref="U1400:Z1400"/>
    <mergeCell ref="U1401:Z1401"/>
    <mergeCell ref="U1402:Z1402"/>
    <mergeCell ref="U1403:Z1403"/>
    <mergeCell ref="U1404:Z1404"/>
    <mergeCell ref="U1405:Z1405"/>
    <mergeCell ref="U1406:Z1406"/>
    <mergeCell ref="U1407:Z1407"/>
    <mergeCell ref="U1408:Z1408"/>
    <mergeCell ref="U1409:Z1409"/>
    <mergeCell ref="U1410:Z1410"/>
    <mergeCell ref="U1377:Z1377"/>
    <mergeCell ref="U1378:Z1378"/>
    <mergeCell ref="U1379:Z1379"/>
    <mergeCell ref="U1380:Z1380"/>
    <mergeCell ref="U1381:Z1381"/>
    <mergeCell ref="U1382:Z1382"/>
    <mergeCell ref="U1383:Z1383"/>
    <mergeCell ref="U1384:Z1384"/>
    <mergeCell ref="U1385:Z1385"/>
    <mergeCell ref="U1386:Z1386"/>
    <mergeCell ref="U1387:Z1387"/>
    <mergeCell ref="U1388:Z1388"/>
    <mergeCell ref="U1389:Z1389"/>
    <mergeCell ref="U1390:Z1390"/>
    <mergeCell ref="U1391:Z1391"/>
    <mergeCell ref="U1392:Z1392"/>
    <mergeCell ref="U1393:Z1393"/>
    <mergeCell ref="U1360:Z1360"/>
    <mergeCell ref="U1361:Z1361"/>
    <mergeCell ref="U1362:Z1362"/>
    <mergeCell ref="U1363:Z1363"/>
    <mergeCell ref="U1364:Z1364"/>
    <mergeCell ref="U1365:Z1365"/>
    <mergeCell ref="U1366:Z1366"/>
    <mergeCell ref="U1367:Z1367"/>
    <mergeCell ref="U1368:Z1368"/>
    <mergeCell ref="U1369:Z1369"/>
    <mergeCell ref="U1370:Z1370"/>
    <mergeCell ref="U1371:Z1371"/>
    <mergeCell ref="U1372:Z1372"/>
    <mergeCell ref="U1373:Z1373"/>
    <mergeCell ref="U1374:Z1374"/>
    <mergeCell ref="U1375:Z1375"/>
    <mergeCell ref="U1376:Z1376"/>
    <mergeCell ref="U1343:Z1343"/>
    <mergeCell ref="U1344:Z1344"/>
    <mergeCell ref="U1345:Z1345"/>
    <mergeCell ref="U1346:Z1346"/>
    <mergeCell ref="U1347:Z1347"/>
    <mergeCell ref="U1348:Z1348"/>
    <mergeCell ref="U1349:Z1349"/>
    <mergeCell ref="U1350:Z1350"/>
    <mergeCell ref="U1351:Z1351"/>
    <mergeCell ref="U1352:Z1352"/>
    <mergeCell ref="U1353:Z1353"/>
    <mergeCell ref="U1354:Z1354"/>
    <mergeCell ref="U1355:Z1355"/>
    <mergeCell ref="U1356:Z1356"/>
    <mergeCell ref="U1357:Z1357"/>
    <mergeCell ref="U1358:Z1358"/>
    <mergeCell ref="U1359:Z1359"/>
    <mergeCell ref="U1326:Z1326"/>
    <mergeCell ref="U1327:Z1327"/>
    <mergeCell ref="U1328:Z1328"/>
    <mergeCell ref="U1329:Z1329"/>
    <mergeCell ref="U1330:Z1330"/>
    <mergeCell ref="U1331:Z1331"/>
    <mergeCell ref="U1332:Z1332"/>
    <mergeCell ref="U1333:Z1333"/>
    <mergeCell ref="U1334:Z1334"/>
    <mergeCell ref="U1335:Z1335"/>
    <mergeCell ref="U1336:Z1336"/>
    <mergeCell ref="U1337:Z1337"/>
    <mergeCell ref="U1338:Z1338"/>
    <mergeCell ref="U1339:Z1339"/>
    <mergeCell ref="U1340:Z1340"/>
    <mergeCell ref="U1341:Z1341"/>
    <mergeCell ref="U1342:Z1342"/>
    <mergeCell ref="U1309:Z1309"/>
    <mergeCell ref="U1310:Z1310"/>
    <mergeCell ref="U1311:Z1311"/>
    <mergeCell ref="U1312:Z1312"/>
    <mergeCell ref="U1313:Z1313"/>
    <mergeCell ref="U1314:Z1314"/>
    <mergeCell ref="U1315:Z1315"/>
    <mergeCell ref="U1316:Z1316"/>
    <mergeCell ref="U1317:Z1317"/>
    <mergeCell ref="U1318:Z1318"/>
    <mergeCell ref="U1319:Z1319"/>
    <mergeCell ref="U1320:Z1320"/>
    <mergeCell ref="U1321:Z1321"/>
    <mergeCell ref="U1322:Z1322"/>
    <mergeCell ref="U1323:Z1323"/>
    <mergeCell ref="U1324:Z1324"/>
    <mergeCell ref="U1325:Z1325"/>
    <mergeCell ref="U1292:Z1292"/>
    <mergeCell ref="U1293:Z1293"/>
    <mergeCell ref="U1294:Z1294"/>
    <mergeCell ref="U1295:Z1295"/>
    <mergeCell ref="U1296:Z1296"/>
    <mergeCell ref="U1297:Z1297"/>
    <mergeCell ref="U1298:Z1298"/>
    <mergeCell ref="U1299:Z1299"/>
    <mergeCell ref="U1300:Z1300"/>
    <mergeCell ref="U1301:Z1301"/>
    <mergeCell ref="U1302:Z1302"/>
    <mergeCell ref="U1303:Z1303"/>
    <mergeCell ref="U1304:Z1304"/>
    <mergeCell ref="U1305:Z1305"/>
    <mergeCell ref="U1306:Z1306"/>
    <mergeCell ref="U1307:Z1307"/>
    <mergeCell ref="U1308:Z1308"/>
    <mergeCell ref="U1275:Z1275"/>
    <mergeCell ref="U1276:Z1276"/>
    <mergeCell ref="U1277:Z1277"/>
    <mergeCell ref="U1278:Z1278"/>
    <mergeCell ref="U1279:Z1279"/>
    <mergeCell ref="U1280:Z1280"/>
    <mergeCell ref="U1281:Z1281"/>
    <mergeCell ref="U1282:Z1282"/>
    <mergeCell ref="U1283:Z1283"/>
    <mergeCell ref="U1284:Z1284"/>
    <mergeCell ref="U1285:Z1285"/>
    <mergeCell ref="U1286:Z1286"/>
    <mergeCell ref="U1287:Z1287"/>
    <mergeCell ref="U1288:Z1288"/>
    <mergeCell ref="U1289:Z1289"/>
    <mergeCell ref="U1290:Z1290"/>
    <mergeCell ref="U1291:Z1291"/>
    <mergeCell ref="U1258:Z1258"/>
    <mergeCell ref="U1259:Z1259"/>
    <mergeCell ref="U1260:Z1260"/>
    <mergeCell ref="U1261:Z1261"/>
    <mergeCell ref="U1262:Z1262"/>
    <mergeCell ref="U1263:Z1263"/>
    <mergeCell ref="U1264:Z1264"/>
    <mergeCell ref="U1265:Z1265"/>
    <mergeCell ref="U1266:Z1266"/>
    <mergeCell ref="U1267:Z1267"/>
    <mergeCell ref="U1268:Z1268"/>
    <mergeCell ref="U1269:Z1269"/>
    <mergeCell ref="U1270:Z1270"/>
    <mergeCell ref="U1271:Z1271"/>
    <mergeCell ref="U1272:Z1272"/>
    <mergeCell ref="U1273:Z1273"/>
    <mergeCell ref="U1274:Z1274"/>
    <mergeCell ref="U1241:Z1241"/>
    <mergeCell ref="U1242:Z1242"/>
    <mergeCell ref="U1243:Z1243"/>
    <mergeCell ref="U1244:Z1244"/>
    <mergeCell ref="U1245:Z1245"/>
    <mergeCell ref="U1246:Z1246"/>
    <mergeCell ref="U1247:Z1247"/>
    <mergeCell ref="U1248:Z1248"/>
    <mergeCell ref="U1249:Z1249"/>
    <mergeCell ref="U1250:Z1250"/>
    <mergeCell ref="U1251:Z1251"/>
    <mergeCell ref="U1252:Z1252"/>
    <mergeCell ref="U1253:Z1253"/>
    <mergeCell ref="U1254:Z1254"/>
    <mergeCell ref="U1255:Z1255"/>
    <mergeCell ref="U1256:Z1256"/>
    <mergeCell ref="U1257:Z1257"/>
    <mergeCell ref="U1224:Z1224"/>
    <mergeCell ref="U1225:Z1225"/>
    <mergeCell ref="U1226:Z1226"/>
    <mergeCell ref="U1227:Z1227"/>
    <mergeCell ref="U1228:Z1228"/>
    <mergeCell ref="U1229:Z1229"/>
    <mergeCell ref="U1230:Z1230"/>
    <mergeCell ref="U1231:Z1231"/>
    <mergeCell ref="U1232:Z1232"/>
    <mergeCell ref="U1233:Z1233"/>
    <mergeCell ref="U1234:Z1234"/>
    <mergeCell ref="U1235:Z1235"/>
    <mergeCell ref="U1236:Z1236"/>
    <mergeCell ref="U1237:Z1237"/>
    <mergeCell ref="U1238:Z1238"/>
    <mergeCell ref="U1239:Z1239"/>
    <mergeCell ref="U1240:Z1240"/>
    <mergeCell ref="U1207:Z1207"/>
    <mergeCell ref="U1208:Z1208"/>
    <mergeCell ref="U1209:Z1209"/>
    <mergeCell ref="U1210:Z1210"/>
    <mergeCell ref="U1211:Z1211"/>
    <mergeCell ref="U1212:Z1212"/>
    <mergeCell ref="U1213:Z1213"/>
    <mergeCell ref="U1214:Z1214"/>
    <mergeCell ref="U1215:Z1215"/>
    <mergeCell ref="U1216:Z1216"/>
    <mergeCell ref="U1217:Z1217"/>
    <mergeCell ref="U1218:Z1218"/>
    <mergeCell ref="U1219:Z1219"/>
    <mergeCell ref="U1220:Z1220"/>
    <mergeCell ref="U1221:Z1221"/>
    <mergeCell ref="U1222:Z1222"/>
    <mergeCell ref="U1223:Z1223"/>
    <mergeCell ref="U1190:Z1190"/>
    <mergeCell ref="U1191:Z1191"/>
    <mergeCell ref="U1192:Z1192"/>
    <mergeCell ref="U1193:Z1193"/>
    <mergeCell ref="U1194:Z1194"/>
    <mergeCell ref="U1195:Z1195"/>
    <mergeCell ref="U1196:Z1196"/>
    <mergeCell ref="U1197:Z1197"/>
    <mergeCell ref="U1198:Z1198"/>
    <mergeCell ref="U1199:Z1199"/>
    <mergeCell ref="U1200:Z1200"/>
    <mergeCell ref="U1201:Z1201"/>
    <mergeCell ref="U1202:Z1202"/>
    <mergeCell ref="U1203:Z1203"/>
    <mergeCell ref="U1204:Z1204"/>
    <mergeCell ref="U1205:Z1205"/>
    <mergeCell ref="U1206:Z1206"/>
    <mergeCell ref="U1173:Z1173"/>
    <mergeCell ref="U1174:Z1174"/>
    <mergeCell ref="U1175:Z1175"/>
    <mergeCell ref="U1176:Z1176"/>
    <mergeCell ref="U1177:Z1177"/>
    <mergeCell ref="U1178:Z1178"/>
    <mergeCell ref="U1179:Z1179"/>
    <mergeCell ref="U1180:Z1180"/>
    <mergeCell ref="U1181:Z1181"/>
    <mergeCell ref="U1182:Z1182"/>
    <mergeCell ref="U1183:Z1183"/>
    <mergeCell ref="U1184:Z1184"/>
    <mergeCell ref="U1185:Z1185"/>
    <mergeCell ref="U1186:Z1186"/>
    <mergeCell ref="U1187:Z1187"/>
    <mergeCell ref="U1188:Z1188"/>
    <mergeCell ref="U1189:Z1189"/>
    <mergeCell ref="U1156:Z1156"/>
    <mergeCell ref="U1157:Z1157"/>
    <mergeCell ref="U1158:Z1158"/>
    <mergeCell ref="U1159:Z1159"/>
    <mergeCell ref="U1160:Z1160"/>
    <mergeCell ref="U1161:Z1161"/>
    <mergeCell ref="U1162:Z1162"/>
    <mergeCell ref="U1163:Z1163"/>
    <mergeCell ref="U1164:Z1164"/>
    <mergeCell ref="U1165:Z1165"/>
    <mergeCell ref="U1166:Z1166"/>
    <mergeCell ref="U1167:Z1167"/>
    <mergeCell ref="U1168:Z1168"/>
    <mergeCell ref="U1169:Z1169"/>
    <mergeCell ref="U1170:Z1170"/>
    <mergeCell ref="U1171:Z1171"/>
    <mergeCell ref="U1172:Z1172"/>
    <mergeCell ref="U1139:Z1139"/>
    <mergeCell ref="U1140:Z1140"/>
    <mergeCell ref="U1141:Z1141"/>
    <mergeCell ref="U1142:Z1142"/>
    <mergeCell ref="U1143:Z1143"/>
    <mergeCell ref="U1144:Z1144"/>
    <mergeCell ref="U1145:Z1145"/>
    <mergeCell ref="U1146:Z1146"/>
    <mergeCell ref="U1147:Z1147"/>
    <mergeCell ref="U1148:Z1148"/>
    <mergeCell ref="U1149:Z1149"/>
    <mergeCell ref="U1150:Z1150"/>
    <mergeCell ref="U1151:Z1151"/>
    <mergeCell ref="U1152:Z1152"/>
    <mergeCell ref="U1153:Z1153"/>
    <mergeCell ref="U1154:Z1154"/>
    <mergeCell ref="U1155:Z1155"/>
    <mergeCell ref="U1122:Z1122"/>
    <mergeCell ref="U1123:Z1123"/>
    <mergeCell ref="U1124:Z1124"/>
    <mergeCell ref="U1125:Z1125"/>
    <mergeCell ref="U1126:Z1126"/>
    <mergeCell ref="U1127:Z1127"/>
    <mergeCell ref="U1128:Z1128"/>
    <mergeCell ref="U1129:Z1129"/>
    <mergeCell ref="U1130:Z1130"/>
    <mergeCell ref="U1131:Z1131"/>
    <mergeCell ref="U1132:Z1132"/>
    <mergeCell ref="U1133:Z1133"/>
    <mergeCell ref="U1134:Z1134"/>
    <mergeCell ref="U1135:Z1135"/>
    <mergeCell ref="U1136:Z1136"/>
    <mergeCell ref="U1137:Z1137"/>
    <mergeCell ref="U1138:Z1138"/>
    <mergeCell ref="U1105:Z1105"/>
    <mergeCell ref="U1106:Z1106"/>
    <mergeCell ref="U1107:Z1107"/>
    <mergeCell ref="U1108:Z1108"/>
    <mergeCell ref="U1109:Z1109"/>
    <mergeCell ref="U1110:Z1110"/>
    <mergeCell ref="U1111:Z1111"/>
    <mergeCell ref="U1112:Z1112"/>
    <mergeCell ref="U1113:Z1113"/>
    <mergeCell ref="U1114:Z1114"/>
    <mergeCell ref="U1115:Z1115"/>
    <mergeCell ref="U1116:Z1116"/>
    <mergeCell ref="U1117:Z1117"/>
    <mergeCell ref="U1118:Z1118"/>
    <mergeCell ref="U1119:Z1119"/>
    <mergeCell ref="U1120:Z1120"/>
    <mergeCell ref="U1121:Z1121"/>
    <mergeCell ref="U1088:Z1088"/>
    <mergeCell ref="U1089:Z1089"/>
    <mergeCell ref="U1090:Z1090"/>
    <mergeCell ref="U1091:Z1091"/>
    <mergeCell ref="U1092:Z1092"/>
    <mergeCell ref="U1093:Z1093"/>
    <mergeCell ref="U1094:Z1094"/>
    <mergeCell ref="U1095:Z1095"/>
    <mergeCell ref="U1096:Z1096"/>
    <mergeCell ref="U1097:Z1097"/>
    <mergeCell ref="U1098:Z1098"/>
    <mergeCell ref="U1099:Z1099"/>
    <mergeCell ref="U1100:Z1100"/>
    <mergeCell ref="U1101:Z1101"/>
    <mergeCell ref="U1102:Z1102"/>
    <mergeCell ref="U1103:Z1103"/>
    <mergeCell ref="U1104:Z1104"/>
    <mergeCell ref="U1071:Z1071"/>
    <mergeCell ref="U1072:Z1072"/>
    <mergeCell ref="U1073:Z1073"/>
    <mergeCell ref="U1074:Z1074"/>
    <mergeCell ref="U1075:Z1075"/>
    <mergeCell ref="U1076:Z1076"/>
    <mergeCell ref="U1077:Z1077"/>
    <mergeCell ref="U1078:Z1078"/>
    <mergeCell ref="U1079:Z1079"/>
    <mergeCell ref="U1080:Z1080"/>
    <mergeCell ref="U1081:Z1081"/>
    <mergeCell ref="U1082:Z1082"/>
    <mergeCell ref="U1083:Z1083"/>
    <mergeCell ref="U1084:Z1084"/>
    <mergeCell ref="U1085:Z1085"/>
    <mergeCell ref="U1086:Z1086"/>
    <mergeCell ref="U1087:Z1087"/>
    <mergeCell ref="U1054:Z1054"/>
    <mergeCell ref="U1055:Z1055"/>
    <mergeCell ref="U1056:Z1056"/>
    <mergeCell ref="U1057:Z1057"/>
    <mergeCell ref="U1058:Z1058"/>
    <mergeCell ref="U1059:Z1059"/>
    <mergeCell ref="U1060:Z1060"/>
    <mergeCell ref="U1061:Z1061"/>
    <mergeCell ref="U1062:Z1062"/>
    <mergeCell ref="U1063:Z1063"/>
    <mergeCell ref="U1064:Z1064"/>
    <mergeCell ref="U1065:Z1065"/>
    <mergeCell ref="U1066:Z1066"/>
    <mergeCell ref="U1067:Z1067"/>
    <mergeCell ref="U1068:Z1068"/>
    <mergeCell ref="U1069:Z1069"/>
    <mergeCell ref="U1070:Z1070"/>
    <mergeCell ref="U1037:Z1037"/>
    <mergeCell ref="U1038:Z1038"/>
    <mergeCell ref="U1039:Z1039"/>
    <mergeCell ref="U1040:Z1040"/>
    <mergeCell ref="U1041:Z1041"/>
    <mergeCell ref="U1042:Z1042"/>
    <mergeCell ref="U1043:Z1043"/>
    <mergeCell ref="U1044:Z1044"/>
    <mergeCell ref="U1045:Z1045"/>
    <mergeCell ref="U1046:Z1046"/>
    <mergeCell ref="U1047:Z1047"/>
    <mergeCell ref="U1048:Z1048"/>
    <mergeCell ref="U1049:Z1049"/>
    <mergeCell ref="U1050:Z1050"/>
    <mergeCell ref="U1051:Z1051"/>
    <mergeCell ref="U1052:Z1052"/>
    <mergeCell ref="U1053:Z1053"/>
    <mergeCell ref="U1020:Z1020"/>
    <mergeCell ref="U1021:Z1021"/>
    <mergeCell ref="U1022:Z1022"/>
    <mergeCell ref="U1023:Z1023"/>
    <mergeCell ref="U1024:Z1024"/>
    <mergeCell ref="U1025:Z1025"/>
    <mergeCell ref="U1026:Z1026"/>
    <mergeCell ref="U1027:Z1027"/>
    <mergeCell ref="U1028:Z1028"/>
    <mergeCell ref="U1029:Z1029"/>
    <mergeCell ref="U1030:Z1030"/>
    <mergeCell ref="U1031:Z1031"/>
    <mergeCell ref="U1032:Z1032"/>
    <mergeCell ref="U1033:Z1033"/>
    <mergeCell ref="U1034:Z1034"/>
    <mergeCell ref="U1035:Z1035"/>
    <mergeCell ref="U1036:Z1036"/>
    <mergeCell ref="U1003:Z1003"/>
    <mergeCell ref="U1004:Z1004"/>
    <mergeCell ref="U1005:Z1005"/>
    <mergeCell ref="U1006:Z1006"/>
    <mergeCell ref="U1007:Z1007"/>
    <mergeCell ref="U1008:Z1008"/>
    <mergeCell ref="U1009:Z1009"/>
    <mergeCell ref="U1010:Z1010"/>
    <mergeCell ref="U1011:Z1011"/>
    <mergeCell ref="U1012:Z1012"/>
    <mergeCell ref="U1013:Z1013"/>
    <mergeCell ref="U1014:Z1014"/>
    <mergeCell ref="U1015:Z1015"/>
    <mergeCell ref="U1016:Z1016"/>
    <mergeCell ref="U1017:Z1017"/>
    <mergeCell ref="U1018:Z1018"/>
    <mergeCell ref="U1019:Z1019"/>
    <mergeCell ref="U986:Z986"/>
    <mergeCell ref="U987:Z987"/>
    <mergeCell ref="U988:Z988"/>
    <mergeCell ref="U989:Z989"/>
    <mergeCell ref="U990:Z990"/>
    <mergeCell ref="U991:Z991"/>
    <mergeCell ref="U992:Z992"/>
    <mergeCell ref="U993:Z993"/>
    <mergeCell ref="U994:Z994"/>
    <mergeCell ref="U995:Z995"/>
    <mergeCell ref="U996:Z996"/>
    <mergeCell ref="U997:Z997"/>
    <mergeCell ref="U998:Z998"/>
    <mergeCell ref="U999:Z999"/>
    <mergeCell ref="U1000:Z1000"/>
    <mergeCell ref="U1001:Z1001"/>
    <mergeCell ref="U1002:Z1002"/>
    <mergeCell ref="U969:Z969"/>
    <mergeCell ref="U970:Z970"/>
    <mergeCell ref="U971:Z971"/>
    <mergeCell ref="U972:Z972"/>
    <mergeCell ref="U973:Z973"/>
    <mergeCell ref="U974:Z974"/>
    <mergeCell ref="U975:Z975"/>
    <mergeCell ref="U976:Z976"/>
    <mergeCell ref="U977:Z977"/>
    <mergeCell ref="U978:Z978"/>
    <mergeCell ref="U979:Z979"/>
    <mergeCell ref="U980:Z980"/>
    <mergeCell ref="U981:Z981"/>
    <mergeCell ref="U982:Z982"/>
    <mergeCell ref="U983:Z983"/>
    <mergeCell ref="U984:Z984"/>
    <mergeCell ref="U985:Z985"/>
    <mergeCell ref="U952:Z952"/>
    <mergeCell ref="U953:Z953"/>
    <mergeCell ref="U954:Z954"/>
    <mergeCell ref="U955:Z955"/>
    <mergeCell ref="U956:Z956"/>
    <mergeCell ref="U957:Z957"/>
    <mergeCell ref="U958:Z958"/>
    <mergeCell ref="U959:Z959"/>
    <mergeCell ref="U960:Z960"/>
    <mergeCell ref="U961:Z961"/>
    <mergeCell ref="U962:Z962"/>
    <mergeCell ref="U963:Z963"/>
    <mergeCell ref="U964:Z964"/>
    <mergeCell ref="U965:Z965"/>
    <mergeCell ref="U966:Z966"/>
    <mergeCell ref="U967:Z967"/>
    <mergeCell ref="U968:Z968"/>
    <mergeCell ref="U935:Z935"/>
    <mergeCell ref="U936:Z936"/>
    <mergeCell ref="U937:Z937"/>
    <mergeCell ref="U938:Z938"/>
    <mergeCell ref="U939:Z939"/>
    <mergeCell ref="U940:Z940"/>
    <mergeCell ref="U941:Z941"/>
    <mergeCell ref="U942:Z942"/>
    <mergeCell ref="U943:Z943"/>
    <mergeCell ref="U944:Z944"/>
    <mergeCell ref="U945:Z945"/>
    <mergeCell ref="U946:Z946"/>
    <mergeCell ref="U947:Z947"/>
    <mergeCell ref="U948:Z948"/>
    <mergeCell ref="U949:Z949"/>
    <mergeCell ref="U950:Z950"/>
    <mergeCell ref="U951:Z951"/>
    <mergeCell ref="U918:Z918"/>
    <mergeCell ref="U919:Z919"/>
    <mergeCell ref="U920:Z920"/>
    <mergeCell ref="U921:Z921"/>
    <mergeCell ref="U922:Z922"/>
    <mergeCell ref="U923:Z923"/>
    <mergeCell ref="U924:Z924"/>
    <mergeCell ref="U925:Z925"/>
    <mergeCell ref="U926:Z926"/>
    <mergeCell ref="U927:Z927"/>
    <mergeCell ref="U928:Z928"/>
    <mergeCell ref="U929:Z929"/>
    <mergeCell ref="U930:Z930"/>
    <mergeCell ref="U931:Z931"/>
    <mergeCell ref="U932:Z932"/>
    <mergeCell ref="U933:Z933"/>
    <mergeCell ref="U934:Z934"/>
    <mergeCell ref="U901:Z901"/>
    <mergeCell ref="U902:Z902"/>
    <mergeCell ref="U903:Z903"/>
    <mergeCell ref="U904:Z904"/>
    <mergeCell ref="U905:Z905"/>
    <mergeCell ref="U906:Z906"/>
    <mergeCell ref="U907:Z907"/>
    <mergeCell ref="U908:Z908"/>
    <mergeCell ref="U909:Z909"/>
    <mergeCell ref="U910:Z910"/>
    <mergeCell ref="U911:Z911"/>
    <mergeCell ref="U912:Z912"/>
    <mergeCell ref="U913:Z913"/>
    <mergeCell ref="U914:Z914"/>
    <mergeCell ref="U915:Z915"/>
    <mergeCell ref="U916:Z916"/>
    <mergeCell ref="U917:Z917"/>
    <mergeCell ref="U884:Z884"/>
    <mergeCell ref="U885:Z885"/>
    <mergeCell ref="U886:Z886"/>
    <mergeCell ref="U887:Z887"/>
    <mergeCell ref="U888:Z888"/>
    <mergeCell ref="U889:Z889"/>
    <mergeCell ref="U890:Z890"/>
    <mergeCell ref="U891:Z891"/>
    <mergeCell ref="U892:Z892"/>
    <mergeCell ref="U893:Z893"/>
    <mergeCell ref="U894:Z894"/>
    <mergeCell ref="U895:Z895"/>
    <mergeCell ref="U896:Z896"/>
    <mergeCell ref="U897:Z897"/>
    <mergeCell ref="U898:Z898"/>
    <mergeCell ref="U899:Z899"/>
    <mergeCell ref="U900:Z900"/>
    <mergeCell ref="U867:Z867"/>
    <mergeCell ref="U868:Z868"/>
    <mergeCell ref="U869:Z869"/>
    <mergeCell ref="U870:Z870"/>
    <mergeCell ref="U871:Z871"/>
    <mergeCell ref="U872:Z872"/>
    <mergeCell ref="U873:Z873"/>
    <mergeCell ref="U874:Z874"/>
    <mergeCell ref="U875:Z875"/>
    <mergeCell ref="U876:Z876"/>
    <mergeCell ref="U877:Z877"/>
    <mergeCell ref="U878:Z878"/>
    <mergeCell ref="U879:Z879"/>
    <mergeCell ref="U880:Z880"/>
    <mergeCell ref="U881:Z881"/>
    <mergeCell ref="U882:Z882"/>
    <mergeCell ref="U883:Z883"/>
    <mergeCell ref="U850:Z850"/>
    <mergeCell ref="U851:Z851"/>
    <mergeCell ref="U852:Z852"/>
    <mergeCell ref="U853:Z853"/>
    <mergeCell ref="U854:Z854"/>
    <mergeCell ref="U855:Z855"/>
    <mergeCell ref="U856:Z856"/>
    <mergeCell ref="U857:Z857"/>
    <mergeCell ref="U858:Z858"/>
    <mergeCell ref="U859:Z859"/>
    <mergeCell ref="U860:Z860"/>
    <mergeCell ref="U861:Z861"/>
    <mergeCell ref="U862:Z862"/>
    <mergeCell ref="U863:Z863"/>
    <mergeCell ref="U864:Z864"/>
    <mergeCell ref="U865:Z865"/>
    <mergeCell ref="U866:Z866"/>
    <mergeCell ref="U833:Z833"/>
    <mergeCell ref="U834:Z834"/>
    <mergeCell ref="U835:Z835"/>
    <mergeCell ref="U836:Z836"/>
    <mergeCell ref="U837:Z837"/>
    <mergeCell ref="U838:Z838"/>
    <mergeCell ref="U839:Z839"/>
    <mergeCell ref="U840:Z840"/>
    <mergeCell ref="U841:Z841"/>
    <mergeCell ref="U842:Z842"/>
    <mergeCell ref="U843:Z843"/>
    <mergeCell ref="U844:Z844"/>
    <mergeCell ref="U845:Z845"/>
    <mergeCell ref="U846:Z846"/>
    <mergeCell ref="U847:Z847"/>
    <mergeCell ref="U848:Z848"/>
    <mergeCell ref="U849:Z849"/>
    <mergeCell ref="U815:Z815"/>
    <mergeCell ref="U816:Z816"/>
    <mergeCell ref="U817:Z817"/>
    <mergeCell ref="U818:Z818"/>
    <mergeCell ref="U819:Z819"/>
    <mergeCell ref="U820:Z820"/>
    <mergeCell ref="U821:Z821"/>
    <mergeCell ref="U822:Z822"/>
    <mergeCell ref="U823:Z823"/>
    <mergeCell ref="U825:Z825"/>
    <mergeCell ref="U826:Z826"/>
    <mergeCell ref="U827:Z827"/>
    <mergeCell ref="U828:Z828"/>
    <mergeCell ref="U829:Z829"/>
    <mergeCell ref="U830:Z830"/>
    <mergeCell ref="U831:Z831"/>
    <mergeCell ref="U832:Z832"/>
    <mergeCell ref="U824:Z824"/>
    <mergeCell ref="U797:Z797"/>
    <mergeCell ref="U798:Z798"/>
    <mergeCell ref="U799:Z799"/>
    <mergeCell ref="U800:Z800"/>
    <mergeCell ref="U801:Z801"/>
    <mergeCell ref="U802:Z802"/>
    <mergeCell ref="U803:Z803"/>
    <mergeCell ref="U804:Z804"/>
    <mergeCell ref="U805:Z805"/>
    <mergeCell ref="U806:Z806"/>
    <mergeCell ref="U807:Z807"/>
    <mergeCell ref="U808:Z808"/>
    <mergeCell ref="U809:Z809"/>
    <mergeCell ref="U810:Z810"/>
    <mergeCell ref="U812:Z812"/>
    <mergeCell ref="U813:Z813"/>
    <mergeCell ref="U814:Z814"/>
    <mergeCell ref="U811:Z811"/>
    <mergeCell ref="U780:Z780"/>
    <mergeCell ref="U781:Z781"/>
    <mergeCell ref="U782:Z782"/>
    <mergeCell ref="U783:Z783"/>
    <mergeCell ref="U784:Z784"/>
    <mergeCell ref="U785:Z785"/>
    <mergeCell ref="U786:Z786"/>
    <mergeCell ref="U787:Z787"/>
    <mergeCell ref="U788:Z788"/>
    <mergeCell ref="U789:Z789"/>
    <mergeCell ref="U790:Z790"/>
    <mergeCell ref="U791:Z791"/>
    <mergeCell ref="U792:Z792"/>
    <mergeCell ref="U793:Z793"/>
    <mergeCell ref="U794:Z794"/>
    <mergeCell ref="U795:Z795"/>
    <mergeCell ref="U796:Z796"/>
    <mergeCell ref="U760:Z760"/>
    <mergeCell ref="U761:Z761"/>
    <mergeCell ref="U762:Z762"/>
    <mergeCell ref="U765:Z765"/>
    <mergeCell ref="U766:Z766"/>
    <mergeCell ref="U767:Z767"/>
    <mergeCell ref="U768:Z768"/>
    <mergeCell ref="U769:Z769"/>
    <mergeCell ref="U770:Z770"/>
    <mergeCell ref="U771:Z771"/>
    <mergeCell ref="U772:Z772"/>
    <mergeCell ref="U773:Z773"/>
    <mergeCell ref="U774:Z774"/>
    <mergeCell ref="U776:Z776"/>
    <mergeCell ref="U777:Z777"/>
    <mergeCell ref="U778:Z778"/>
    <mergeCell ref="U779:Z779"/>
    <mergeCell ref="U743:Z743"/>
    <mergeCell ref="U744:Z744"/>
    <mergeCell ref="U745:Z745"/>
    <mergeCell ref="U746:Z746"/>
    <mergeCell ref="U747:Z747"/>
    <mergeCell ref="U748:Z748"/>
    <mergeCell ref="U749:Z749"/>
    <mergeCell ref="U750:Z750"/>
    <mergeCell ref="U751:Z751"/>
    <mergeCell ref="U752:Z752"/>
    <mergeCell ref="U753:Z753"/>
    <mergeCell ref="U755:Z755"/>
    <mergeCell ref="U756:Z756"/>
    <mergeCell ref="U757:Z757"/>
    <mergeCell ref="U758:Z758"/>
    <mergeCell ref="U759:Z759"/>
    <mergeCell ref="U724:Z724"/>
    <mergeCell ref="U725:Z725"/>
    <mergeCell ref="U726:Z726"/>
    <mergeCell ref="U727:Z727"/>
    <mergeCell ref="U728:Z728"/>
    <mergeCell ref="U729:Z729"/>
    <mergeCell ref="U732:Z732"/>
    <mergeCell ref="U733:Z733"/>
    <mergeCell ref="U734:Z734"/>
    <mergeCell ref="U735:Z735"/>
    <mergeCell ref="U736:Z736"/>
    <mergeCell ref="U737:Z737"/>
    <mergeCell ref="U738:Z738"/>
    <mergeCell ref="U739:Z739"/>
    <mergeCell ref="U740:Z740"/>
    <mergeCell ref="U741:Z741"/>
    <mergeCell ref="U742:Z742"/>
    <mergeCell ref="U706:Z706"/>
    <mergeCell ref="U707:Z707"/>
    <mergeCell ref="U708:Z708"/>
    <mergeCell ref="U709:Z709"/>
    <mergeCell ref="U710:Z710"/>
    <mergeCell ref="U711:Z711"/>
    <mergeCell ref="U712:Z712"/>
    <mergeCell ref="U713:Z713"/>
    <mergeCell ref="U714:Z714"/>
    <mergeCell ref="U715:Z715"/>
    <mergeCell ref="U716:Z716"/>
    <mergeCell ref="U717:Z717"/>
    <mergeCell ref="U718:Z718"/>
    <mergeCell ref="U719:Z719"/>
    <mergeCell ref="U721:Z721"/>
    <mergeCell ref="U722:Z722"/>
    <mergeCell ref="U723:Z723"/>
    <mergeCell ref="U686:Z686"/>
    <mergeCell ref="U687:Z687"/>
    <mergeCell ref="U688:Z688"/>
    <mergeCell ref="U689:Z689"/>
    <mergeCell ref="U690:Z690"/>
    <mergeCell ref="U691:Z691"/>
    <mergeCell ref="U692:Z692"/>
    <mergeCell ref="U693:Z693"/>
    <mergeCell ref="U694:Z694"/>
    <mergeCell ref="U696:Z696"/>
    <mergeCell ref="U697:Z697"/>
    <mergeCell ref="U698:Z698"/>
    <mergeCell ref="U699:Z699"/>
    <mergeCell ref="U700:Z700"/>
    <mergeCell ref="U701:Z701"/>
    <mergeCell ref="U702:Z702"/>
    <mergeCell ref="U703:Z703"/>
    <mergeCell ref="U669:Z669"/>
    <mergeCell ref="U670:Z670"/>
    <mergeCell ref="U671:Z671"/>
    <mergeCell ref="U672:Z672"/>
    <mergeCell ref="U673:Z673"/>
    <mergeCell ref="U674:Z674"/>
    <mergeCell ref="U675:Z675"/>
    <mergeCell ref="U676:Z676"/>
    <mergeCell ref="U677:Z677"/>
    <mergeCell ref="U678:Z678"/>
    <mergeCell ref="U679:Z679"/>
    <mergeCell ref="U680:Z680"/>
    <mergeCell ref="U681:Z681"/>
    <mergeCell ref="U682:Z682"/>
    <mergeCell ref="U683:Z683"/>
    <mergeCell ref="U684:Z684"/>
    <mergeCell ref="U685:Z685"/>
    <mergeCell ref="U650:Z650"/>
    <mergeCell ref="U651:Z651"/>
    <mergeCell ref="U652:Z652"/>
    <mergeCell ref="U653:Z653"/>
    <mergeCell ref="U654:Z654"/>
    <mergeCell ref="U655:Z655"/>
    <mergeCell ref="U656:Z656"/>
    <mergeCell ref="U657:Z657"/>
    <mergeCell ref="U658:Z658"/>
    <mergeCell ref="U659:Z659"/>
    <mergeCell ref="U662:Z662"/>
    <mergeCell ref="U663:Z663"/>
    <mergeCell ref="U664:Z664"/>
    <mergeCell ref="U665:Z665"/>
    <mergeCell ref="U666:Z666"/>
    <mergeCell ref="U667:Z667"/>
    <mergeCell ref="U668:Z668"/>
    <mergeCell ref="U633:Z633"/>
    <mergeCell ref="U634:Z634"/>
    <mergeCell ref="U635:Z635"/>
    <mergeCell ref="U636:Z636"/>
    <mergeCell ref="U637:Z637"/>
    <mergeCell ref="U638:Z638"/>
    <mergeCell ref="U639:Z639"/>
    <mergeCell ref="U640:Z640"/>
    <mergeCell ref="U641:Z641"/>
    <mergeCell ref="U642:Z642"/>
    <mergeCell ref="U643:Z643"/>
    <mergeCell ref="U644:Z644"/>
    <mergeCell ref="U645:Z645"/>
    <mergeCell ref="U646:Z646"/>
    <mergeCell ref="U647:Z647"/>
    <mergeCell ref="U648:Z648"/>
    <mergeCell ref="U649:Z649"/>
    <mergeCell ref="U615:Z615"/>
    <mergeCell ref="U616:Z616"/>
    <mergeCell ref="U617:Z617"/>
    <mergeCell ref="U618:Z618"/>
    <mergeCell ref="U619:Z619"/>
    <mergeCell ref="U620:Z620"/>
    <mergeCell ref="U621:Z621"/>
    <mergeCell ref="U622:Z622"/>
    <mergeCell ref="U623:Z623"/>
    <mergeCell ref="U624:Z624"/>
    <mergeCell ref="U625:Z625"/>
    <mergeCell ref="U626:Z626"/>
    <mergeCell ref="U627:Z627"/>
    <mergeCell ref="U628:Z628"/>
    <mergeCell ref="U629:Z629"/>
    <mergeCell ref="U630:Z630"/>
    <mergeCell ref="U632:Z632"/>
    <mergeCell ref="U598:Z598"/>
    <mergeCell ref="U599:Z599"/>
    <mergeCell ref="U600:Z600"/>
    <mergeCell ref="U601:Z601"/>
    <mergeCell ref="U602:Z602"/>
    <mergeCell ref="U603:Z603"/>
    <mergeCell ref="U604:Z604"/>
    <mergeCell ref="U605:Z605"/>
    <mergeCell ref="U606:Z606"/>
    <mergeCell ref="U607:Z607"/>
    <mergeCell ref="U608:Z608"/>
    <mergeCell ref="U609:Z609"/>
    <mergeCell ref="U610:Z610"/>
    <mergeCell ref="U611:Z611"/>
    <mergeCell ref="U612:Z612"/>
    <mergeCell ref="U613:Z613"/>
    <mergeCell ref="U614:Z614"/>
    <mergeCell ref="U581:Z581"/>
    <mergeCell ref="U582:Z582"/>
    <mergeCell ref="U583:Z583"/>
    <mergeCell ref="U584:Z584"/>
    <mergeCell ref="U585:Z585"/>
    <mergeCell ref="U586:Z586"/>
    <mergeCell ref="U587:Z587"/>
    <mergeCell ref="U588:Z588"/>
    <mergeCell ref="U589:Z589"/>
    <mergeCell ref="U590:Z590"/>
    <mergeCell ref="U591:Z591"/>
    <mergeCell ref="U592:Z592"/>
    <mergeCell ref="U593:Z593"/>
    <mergeCell ref="U594:Z594"/>
    <mergeCell ref="U595:Z595"/>
    <mergeCell ref="U596:Z596"/>
    <mergeCell ref="U597:Z597"/>
    <mergeCell ref="U564:Z564"/>
    <mergeCell ref="U565:Z565"/>
    <mergeCell ref="U566:Z566"/>
    <mergeCell ref="U567:Z567"/>
    <mergeCell ref="U568:Z568"/>
    <mergeCell ref="U569:Z569"/>
    <mergeCell ref="U570:Z570"/>
    <mergeCell ref="U571:Z571"/>
    <mergeCell ref="U572:Z572"/>
    <mergeCell ref="U573:Z573"/>
    <mergeCell ref="U574:Z574"/>
    <mergeCell ref="U575:Z575"/>
    <mergeCell ref="U576:Z576"/>
    <mergeCell ref="U577:Z577"/>
    <mergeCell ref="U578:Z578"/>
    <mergeCell ref="U579:Z579"/>
    <mergeCell ref="U580:Z580"/>
    <mergeCell ref="U547:Z547"/>
    <mergeCell ref="U548:Z548"/>
    <mergeCell ref="U549:Z549"/>
    <mergeCell ref="U550:Z550"/>
    <mergeCell ref="U551:Z551"/>
    <mergeCell ref="U552:Z552"/>
    <mergeCell ref="U553:Z553"/>
    <mergeCell ref="U554:Z554"/>
    <mergeCell ref="U555:Z555"/>
    <mergeCell ref="U556:Z556"/>
    <mergeCell ref="U557:Z557"/>
    <mergeCell ref="U558:Z558"/>
    <mergeCell ref="U559:Z559"/>
    <mergeCell ref="U560:Z560"/>
    <mergeCell ref="U561:Z561"/>
    <mergeCell ref="U562:Z562"/>
    <mergeCell ref="U563:Z563"/>
    <mergeCell ref="U529:Z529"/>
    <mergeCell ref="U530:Z530"/>
    <mergeCell ref="U531:Z531"/>
    <mergeCell ref="U532:Z532"/>
    <mergeCell ref="U533:Z533"/>
    <mergeCell ref="U535:Z535"/>
    <mergeCell ref="U536:Z536"/>
    <mergeCell ref="U537:Z537"/>
    <mergeCell ref="U538:Z538"/>
    <mergeCell ref="U539:Z539"/>
    <mergeCell ref="U540:Z540"/>
    <mergeCell ref="U541:Z541"/>
    <mergeCell ref="U542:Z542"/>
    <mergeCell ref="U543:Z543"/>
    <mergeCell ref="U544:Z544"/>
    <mergeCell ref="U545:Z545"/>
    <mergeCell ref="U546:Z546"/>
    <mergeCell ref="U512:Z512"/>
    <mergeCell ref="U513:Z513"/>
    <mergeCell ref="U514:Z514"/>
    <mergeCell ref="U515:Z515"/>
    <mergeCell ref="U516:Z516"/>
    <mergeCell ref="U517:Z517"/>
    <mergeCell ref="U518:Z518"/>
    <mergeCell ref="U519:Z519"/>
    <mergeCell ref="U520:Z520"/>
    <mergeCell ref="U521:Z521"/>
    <mergeCell ref="U522:Z522"/>
    <mergeCell ref="U523:Z523"/>
    <mergeCell ref="U524:Z524"/>
    <mergeCell ref="U525:Z525"/>
    <mergeCell ref="U526:Z526"/>
    <mergeCell ref="U527:Z527"/>
    <mergeCell ref="U528:Z528"/>
    <mergeCell ref="U495:Z495"/>
    <mergeCell ref="U496:Z496"/>
    <mergeCell ref="U497:Z497"/>
    <mergeCell ref="U498:Z498"/>
    <mergeCell ref="U499:Z499"/>
    <mergeCell ref="U500:Z500"/>
    <mergeCell ref="U501:Z501"/>
    <mergeCell ref="U502:Z502"/>
    <mergeCell ref="U503:Z503"/>
    <mergeCell ref="U504:Z504"/>
    <mergeCell ref="U505:Z505"/>
    <mergeCell ref="U506:Z506"/>
    <mergeCell ref="U507:Z507"/>
    <mergeCell ref="U508:Z508"/>
    <mergeCell ref="U509:Z509"/>
    <mergeCell ref="U510:Z510"/>
    <mergeCell ref="U511:Z511"/>
    <mergeCell ref="U478:Z478"/>
    <mergeCell ref="U479:Z479"/>
    <mergeCell ref="U480:Z480"/>
    <mergeCell ref="U481:Z481"/>
    <mergeCell ref="U482:Z482"/>
    <mergeCell ref="U483:Z483"/>
    <mergeCell ref="U484:Z484"/>
    <mergeCell ref="U485:Z485"/>
    <mergeCell ref="U486:Z486"/>
    <mergeCell ref="U487:Z487"/>
    <mergeCell ref="U488:Z488"/>
    <mergeCell ref="U489:Z489"/>
    <mergeCell ref="U490:Z490"/>
    <mergeCell ref="U491:Z491"/>
    <mergeCell ref="U492:Z492"/>
    <mergeCell ref="U493:Z493"/>
    <mergeCell ref="U494:Z494"/>
    <mergeCell ref="U461:Z461"/>
    <mergeCell ref="U462:Z462"/>
    <mergeCell ref="U463:Z463"/>
    <mergeCell ref="U464:Z464"/>
    <mergeCell ref="U465:Z465"/>
    <mergeCell ref="U466:Z466"/>
    <mergeCell ref="U467:Z467"/>
    <mergeCell ref="U468:Z468"/>
    <mergeCell ref="U469:Z469"/>
    <mergeCell ref="U470:Z470"/>
    <mergeCell ref="U471:Z471"/>
    <mergeCell ref="U472:Z472"/>
    <mergeCell ref="U473:Z473"/>
    <mergeCell ref="U474:Z474"/>
    <mergeCell ref="U475:Z475"/>
    <mergeCell ref="U476:Z476"/>
    <mergeCell ref="U477:Z477"/>
    <mergeCell ref="U443:Z443"/>
    <mergeCell ref="U444:Z444"/>
    <mergeCell ref="U445:Z445"/>
    <mergeCell ref="U446:Z446"/>
    <mergeCell ref="U447:Z447"/>
    <mergeCell ref="U449:Z449"/>
    <mergeCell ref="U450:Z450"/>
    <mergeCell ref="U451:Z451"/>
    <mergeCell ref="U452:Z452"/>
    <mergeCell ref="U453:Z453"/>
    <mergeCell ref="U454:Z454"/>
    <mergeCell ref="U455:Z455"/>
    <mergeCell ref="U456:Z456"/>
    <mergeCell ref="U457:Z457"/>
    <mergeCell ref="U458:Z458"/>
    <mergeCell ref="U459:Z459"/>
    <mergeCell ref="U460:Z460"/>
    <mergeCell ref="U426:Z426"/>
    <mergeCell ref="U427:Z427"/>
    <mergeCell ref="U428:Z428"/>
    <mergeCell ref="U429:Z429"/>
    <mergeCell ref="U430:Z430"/>
    <mergeCell ref="U431:Z431"/>
    <mergeCell ref="U432:Z432"/>
    <mergeCell ref="U433:Z433"/>
    <mergeCell ref="U434:Z434"/>
    <mergeCell ref="U435:Z435"/>
    <mergeCell ref="U436:Z436"/>
    <mergeCell ref="U437:Z437"/>
    <mergeCell ref="U438:Z438"/>
    <mergeCell ref="U439:Z439"/>
    <mergeCell ref="U440:Z440"/>
    <mergeCell ref="U441:Z441"/>
    <mergeCell ref="U442:Z442"/>
    <mergeCell ref="U409:Z409"/>
    <mergeCell ref="U410:Z410"/>
    <mergeCell ref="U411:Z411"/>
    <mergeCell ref="U412:Z412"/>
    <mergeCell ref="U413:Z413"/>
    <mergeCell ref="U414:Z414"/>
    <mergeCell ref="U415:Z415"/>
    <mergeCell ref="U416:Z416"/>
    <mergeCell ref="U417:Z417"/>
    <mergeCell ref="U418:Z418"/>
    <mergeCell ref="U419:Z419"/>
    <mergeCell ref="U420:Z420"/>
    <mergeCell ref="U421:Z421"/>
    <mergeCell ref="U422:Z422"/>
    <mergeCell ref="U423:Z423"/>
    <mergeCell ref="U424:Z424"/>
    <mergeCell ref="U425:Z425"/>
    <mergeCell ref="U392:Z392"/>
    <mergeCell ref="U393:Z393"/>
    <mergeCell ref="U394:Z394"/>
    <mergeCell ref="U395:Z395"/>
    <mergeCell ref="U396:Z396"/>
    <mergeCell ref="U397:Z397"/>
    <mergeCell ref="U398:Z398"/>
    <mergeCell ref="U399:Z399"/>
    <mergeCell ref="U400:Z400"/>
    <mergeCell ref="U401:Z401"/>
    <mergeCell ref="U402:Z402"/>
    <mergeCell ref="U403:Z403"/>
    <mergeCell ref="U404:Z404"/>
    <mergeCell ref="U405:Z405"/>
    <mergeCell ref="U406:Z406"/>
    <mergeCell ref="U407:Z407"/>
    <mergeCell ref="U408:Z408"/>
    <mergeCell ref="U375:Z375"/>
    <mergeCell ref="U376:Z376"/>
    <mergeCell ref="U377:Z377"/>
    <mergeCell ref="U378:Z378"/>
    <mergeCell ref="U379:Z379"/>
    <mergeCell ref="U380:Z380"/>
    <mergeCell ref="U381:Z381"/>
    <mergeCell ref="U382:Z382"/>
    <mergeCell ref="U383:Z383"/>
    <mergeCell ref="U384:Z384"/>
    <mergeCell ref="U385:Z385"/>
    <mergeCell ref="U386:Z386"/>
    <mergeCell ref="U387:Z387"/>
    <mergeCell ref="U388:Z388"/>
    <mergeCell ref="U389:Z389"/>
    <mergeCell ref="U390:Z390"/>
    <mergeCell ref="U391:Z391"/>
    <mergeCell ref="U358:Z358"/>
    <mergeCell ref="U359:Z359"/>
    <mergeCell ref="U360:Z360"/>
    <mergeCell ref="U361:Z361"/>
    <mergeCell ref="U362:Z362"/>
    <mergeCell ref="U363:Z363"/>
    <mergeCell ref="U364:Z364"/>
    <mergeCell ref="U365:Z365"/>
    <mergeCell ref="U366:Z366"/>
    <mergeCell ref="U367:Z367"/>
    <mergeCell ref="U368:Z368"/>
    <mergeCell ref="U369:Z369"/>
    <mergeCell ref="U370:Z370"/>
    <mergeCell ref="U371:Z371"/>
    <mergeCell ref="U372:Z372"/>
    <mergeCell ref="U373:Z373"/>
    <mergeCell ref="U374:Z374"/>
    <mergeCell ref="U341:Z341"/>
    <mergeCell ref="U342:Z342"/>
    <mergeCell ref="U343:Z343"/>
    <mergeCell ref="U344:Z344"/>
    <mergeCell ref="U345:Z345"/>
    <mergeCell ref="U346:Z346"/>
    <mergeCell ref="U347:Z347"/>
    <mergeCell ref="U348:Z348"/>
    <mergeCell ref="U349:Z349"/>
    <mergeCell ref="U350:Z350"/>
    <mergeCell ref="U351:Z351"/>
    <mergeCell ref="U352:Z352"/>
    <mergeCell ref="U353:Z353"/>
    <mergeCell ref="U354:Z354"/>
    <mergeCell ref="U355:Z355"/>
    <mergeCell ref="U356:Z356"/>
    <mergeCell ref="U357:Z357"/>
    <mergeCell ref="U328:Z328"/>
    <mergeCell ref="U329:Z329"/>
    <mergeCell ref="U330:Z330"/>
    <mergeCell ref="U331:Z331"/>
    <mergeCell ref="U332:Z332"/>
    <mergeCell ref="U333:Z333"/>
    <mergeCell ref="U334:Z334"/>
    <mergeCell ref="U335:Z335"/>
    <mergeCell ref="U336:Z336"/>
    <mergeCell ref="U337:Z337"/>
    <mergeCell ref="U338:Z338"/>
    <mergeCell ref="U339:Z339"/>
    <mergeCell ref="U340:Z340"/>
    <mergeCell ref="U324:Z324"/>
    <mergeCell ref="U325:Z325"/>
    <mergeCell ref="U326:Z326"/>
    <mergeCell ref="U327:Z327"/>
    <mergeCell ref="U306:Z306"/>
    <mergeCell ref="U307:Z307"/>
    <mergeCell ref="U308:Z308"/>
    <mergeCell ref="U309:Z309"/>
    <mergeCell ref="U310:Z310"/>
    <mergeCell ref="U311:Z311"/>
    <mergeCell ref="U312:Z312"/>
    <mergeCell ref="U313:Z313"/>
    <mergeCell ref="U314:Z314"/>
    <mergeCell ref="U315:Z315"/>
    <mergeCell ref="U317:Z317"/>
    <mergeCell ref="U318:Z318"/>
    <mergeCell ref="U319:Z319"/>
    <mergeCell ref="U320:Z320"/>
    <mergeCell ref="U321:Z321"/>
    <mergeCell ref="U322:Z322"/>
    <mergeCell ref="U323:Z323"/>
    <mergeCell ref="U316:Z316"/>
    <mergeCell ref="U290:Z290"/>
    <mergeCell ref="U291:Z291"/>
    <mergeCell ref="U292:Z292"/>
    <mergeCell ref="U293:Z293"/>
    <mergeCell ref="U294:Z294"/>
    <mergeCell ref="U295:Z295"/>
    <mergeCell ref="U296:Z296"/>
    <mergeCell ref="U297:Z297"/>
    <mergeCell ref="U298:Z298"/>
    <mergeCell ref="U299:Z299"/>
    <mergeCell ref="U300:Z300"/>
    <mergeCell ref="U301:Z301"/>
    <mergeCell ref="U302:Z302"/>
    <mergeCell ref="U303:Z303"/>
    <mergeCell ref="U304:Z304"/>
    <mergeCell ref="U305:Z305"/>
    <mergeCell ref="U273:Z273"/>
    <mergeCell ref="U274:Z274"/>
    <mergeCell ref="U275:Z275"/>
    <mergeCell ref="U276:Z276"/>
    <mergeCell ref="U277:Z277"/>
    <mergeCell ref="U278:Z278"/>
    <mergeCell ref="U279:Z279"/>
    <mergeCell ref="U280:Z280"/>
    <mergeCell ref="U281:Z281"/>
    <mergeCell ref="U282:Z282"/>
    <mergeCell ref="U283:Z283"/>
    <mergeCell ref="U284:Z284"/>
    <mergeCell ref="U285:Z285"/>
    <mergeCell ref="U286:Z286"/>
    <mergeCell ref="U287:Z287"/>
    <mergeCell ref="U288:Z288"/>
    <mergeCell ref="U251:Z251"/>
    <mergeCell ref="U252:Z252"/>
    <mergeCell ref="U253:Z253"/>
    <mergeCell ref="U254:Z254"/>
    <mergeCell ref="U255:Z255"/>
    <mergeCell ref="U289:Z289"/>
    <mergeCell ref="U256:Z256"/>
    <mergeCell ref="U257:Z257"/>
    <mergeCell ref="U258:Z258"/>
    <mergeCell ref="U259:Z259"/>
    <mergeCell ref="U260:Z260"/>
    <mergeCell ref="U261:Z261"/>
    <mergeCell ref="U262:Z262"/>
    <mergeCell ref="U263:Z263"/>
    <mergeCell ref="U264:Z264"/>
    <mergeCell ref="U265:Z265"/>
    <mergeCell ref="U266:Z266"/>
    <mergeCell ref="U267:Z267"/>
    <mergeCell ref="U268:Z268"/>
    <mergeCell ref="U269:Z269"/>
    <mergeCell ref="U270:Z270"/>
    <mergeCell ref="U271:Z271"/>
    <mergeCell ref="U272:Z272"/>
    <mergeCell ref="U234:Z234"/>
    <mergeCell ref="U235:Z235"/>
    <mergeCell ref="U236:Z236"/>
    <mergeCell ref="U237:Z237"/>
    <mergeCell ref="U238:Z238"/>
    <mergeCell ref="U239:Z239"/>
    <mergeCell ref="U240:Z240"/>
    <mergeCell ref="U241:Z241"/>
    <mergeCell ref="U242:Z242"/>
    <mergeCell ref="U243:Z243"/>
    <mergeCell ref="U244:Z244"/>
    <mergeCell ref="U245:Z245"/>
    <mergeCell ref="U246:Z246"/>
    <mergeCell ref="U247:Z247"/>
    <mergeCell ref="U248:Z248"/>
    <mergeCell ref="U249:Z249"/>
    <mergeCell ref="U250:Z250"/>
    <mergeCell ref="U217:Z217"/>
    <mergeCell ref="U218:Z218"/>
    <mergeCell ref="U219:Z219"/>
    <mergeCell ref="U220:Z220"/>
    <mergeCell ref="U221:Z221"/>
    <mergeCell ref="U222:Z222"/>
    <mergeCell ref="U223:Z223"/>
    <mergeCell ref="U224:Z224"/>
    <mergeCell ref="U225:Z225"/>
    <mergeCell ref="U226:Z226"/>
    <mergeCell ref="U227:Z227"/>
    <mergeCell ref="U228:Z228"/>
    <mergeCell ref="U229:Z229"/>
    <mergeCell ref="U230:Z230"/>
    <mergeCell ref="U231:Z231"/>
    <mergeCell ref="U232:Z232"/>
    <mergeCell ref="U233:Z233"/>
    <mergeCell ref="U200:Z200"/>
    <mergeCell ref="U201:Z201"/>
    <mergeCell ref="U202:Z202"/>
    <mergeCell ref="U203:Z203"/>
    <mergeCell ref="U204:Z204"/>
    <mergeCell ref="U205:Z205"/>
    <mergeCell ref="U206:Z206"/>
    <mergeCell ref="U207:Z207"/>
    <mergeCell ref="U208:Z208"/>
    <mergeCell ref="U209:Z209"/>
    <mergeCell ref="U210:Z210"/>
    <mergeCell ref="U211:Z211"/>
    <mergeCell ref="U212:Z212"/>
    <mergeCell ref="U213:Z213"/>
    <mergeCell ref="U214:Z214"/>
    <mergeCell ref="U215:Z215"/>
    <mergeCell ref="U216:Z216"/>
    <mergeCell ref="U183:Z183"/>
    <mergeCell ref="U184:Z184"/>
    <mergeCell ref="U185:Z185"/>
    <mergeCell ref="U186:Z186"/>
    <mergeCell ref="U187:Z187"/>
    <mergeCell ref="U188:Z188"/>
    <mergeCell ref="U189:Z189"/>
    <mergeCell ref="U190:Z190"/>
    <mergeCell ref="U191:Z191"/>
    <mergeCell ref="U192:Z192"/>
    <mergeCell ref="U193:Z193"/>
    <mergeCell ref="U194:Z194"/>
    <mergeCell ref="U195:Z195"/>
    <mergeCell ref="U196:Z196"/>
    <mergeCell ref="U197:Z197"/>
    <mergeCell ref="U198:Z198"/>
    <mergeCell ref="U199:Z199"/>
    <mergeCell ref="U166:Z166"/>
    <mergeCell ref="U167:Z167"/>
    <mergeCell ref="U168:Z168"/>
    <mergeCell ref="U169:Z169"/>
    <mergeCell ref="U170:Z170"/>
    <mergeCell ref="U171:Z171"/>
    <mergeCell ref="U172:Z172"/>
    <mergeCell ref="U173:Z173"/>
    <mergeCell ref="U174:Z174"/>
    <mergeCell ref="U175:Z175"/>
    <mergeCell ref="U176:Z176"/>
    <mergeCell ref="U177:Z177"/>
    <mergeCell ref="U178:Z178"/>
    <mergeCell ref="U179:Z179"/>
    <mergeCell ref="U180:Z180"/>
    <mergeCell ref="U181:Z181"/>
    <mergeCell ref="U182:Z182"/>
    <mergeCell ref="U149:Z149"/>
    <mergeCell ref="U150:Z150"/>
    <mergeCell ref="U151:Z151"/>
    <mergeCell ref="U152:Z152"/>
    <mergeCell ref="U153:Z153"/>
    <mergeCell ref="U154:Z154"/>
    <mergeCell ref="U155:Z155"/>
    <mergeCell ref="U156:Z156"/>
    <mergeCell ref="U157:Z157"/>
    <mergeCell ref="U158:Z158"/>
    <mergeCell ref="U159:Z159"/>
    <mergeCell ref="U160:Z160"/>
    <mergeCell ref="U161:Z161"/>
    <mergeCell ref="U162:Z162"/>
    <mergeCell ref="U163:Z163"/>
    <mergeCell ref="U164:Z164"/>
    <mergeCell ref="U165:Z165"/>
    <mergeCell ref="U132:Z132"/>
    <mergeCell ref="U133:Z133"/>
    <mergeCell ref="U134:Z134"/>
    <mergeCell ref="U135:Z135"/>
    <mergeCell ref="U136:Z136"/>
    <mergeCell ref="U137:Z137"/>
    <mergeCell ref="U138:Z138"/>
    <mergeCell ref="U139:Z139"/>
    <mergeCell ref="U140:Z140"/>
    <mergeCell ref="U141:Z141"/>
    <mergeCell ref="U142:Z142"/>
    <mergeCell ref="U143:Z143"/>
    <mergeCell ref="U144:Z144"/>
    <mergeCell ref="U145:Z145"/>
    <mergeCell ref="U146:Z146"/>
    <mergeCell ref="U147:Z147"/>
    <mergeCell ref="U148:Z148"/>
    <mergeCell ref="U115:Z115"/>
    <mergeCell ref="U116:Z116"/>
    <mergeCell ref="U117:Z117"/>
    <mergeCell ref="U118:Z118"/>
    <mergeCell ref="U119:Z119"/>
    <mergeCell ref="U120:Z120"/>
    <mergeCell ref="U121:Z121"/>
    <mergeCell ref="U122:Z122"/>
    <mergeCell ref="U123:Z123"/>
    <mergeCell ref="U124:Z124"/>
    <mergeCell ref="U125:Z125"/>
    <mergeCell ref="U126:Z126"/>
    <mergeCell ref="U127:Z127"/>
    <mergeCell ref="U128:Z128"/>
    <mergeCell ref="U129:Z129"/>
    <mergeCell ref="U130:Z130"/>
    <mergeCell ref="U131:Z131"/>
    <mergeCell ref="U98:Z98"/>
    <mergeCell ref="U99:Z99"/>
    <mergeCell ref="U100:Z100"/>
    <mergeCell ref="U101:Z101"/>
    <mergeCell ref="U102:Z102"/>
    <mergeCell ref="U103:Z103"/>
    <mergeCell ref="U104:Z104"/>
    <mergeCell ref="U105:Z105"/>
    <mergeCell ref="U106:Z106"/>
    <mergeCell ref="U107:Z107"/>
    <mergeCell ref="U108:Z108"/>
    <mergeCell ref="U109:Z109"/>
    <mergeCell ref="U110:Z110"/>
    <mergeCell ref="U111:Z111"/>
    <mergeCell ref="U112:Z112"/>
    <mergeCell ref="U113:Z113"/>
    <mergeCell ref="U114:Z114"/>
    <mergeCell ref="U81:Z81"/>
    <mergeCell ref="U82:Z82"/>
    <mergeCell ref="U83:Z83"/>
    <mergeCell ref="U84:Z84"/>
    <mergeCell ref="U85:Z85"/>
    <mergeCell ref="U86:Z86"/>
    <mergeCell ref="U87:Z87"/>
    <mergeCell ref="U88:Z88"/>
    <mergeCell ref="U89:Z89"/>
    <mergeCell ref="U90:Z90"/>
    <mergeCell ref="U91:Z91"/>
    <mergeCell ref="U92:Z92"/>
    <mergeCell ref="U93:Z93"/>
    <mergeCell ref="U94:Z94"/>
    <mergeCell ref="U95:Z95"/>
    <mergeCell ref="U96:Z96"/>
    <mergeCell ref="U97:Z97"/>
    <mergeCell ref="U64:Z64"/>
    <mergeCell ref="U65:Z65"/>
    <mergeCell ref="U66:Z66"/>
    <mergeCell ref="U67:Z67"/>
    <mergeCell ref="U68:Z68"/>
    <mergeCell ref="U69:Z69"/>
    <mergeCell ref="U70:Z70"/>
    <mergeCell ref="U71:Z71"/>
    <mergeCell ref="U72:Z72"/>
    <mergeCell ref="U73:Z73"/>
    <mergeCell ref="U74:Z74"/>
    <mergeCell ref="U75:Z75"/>
    <mergeCell ref="U76:Z76"/>
    <mergeCell ref="U77:Z77"/>
    <mergeCell ref="U78:Z78"/>
    <mergeCell ref="U79:Z79"/>
    <mergeCell ref="U80:Z80"/>
    <mergeCell ref="U47:Z47"/>
    <mergeCell ref="U48:Z48"/>
    <mergeCell ref="U49:Z49"/>
    <mergeCell ref="U50:Z50"/>
    <mergeCell ref="U51:Z51"/>
    <mergeCell ref="U52:Z52"/>
    <mergeCell ref="U53:Z53"/>
    <mergeCell ref="U54:Z54"/>
    <mergeCell ref="U55:Z55"/>
    <mergeCell ref="U56:Z56"/>
    <mergeCell ref="U57:Z57"/>
    <mergeCell ref="U58:Z58"/>
    <mergeCell ref="U59:Z59"/>
    <mergeCell ref="U60:Z60"/>
    <mergeCell ref="U61:Z61"/>
    <mergeCell ref="U62:Z62"/>
    <mergeCell ref="U63:Z63"/>
    <mergeCell ref="U30:Z30"/>
    <mergeCell ref="U31:Z31"/>
    <mergeCell ref="U32:Z32"/>
    <mergeCell ref="U33:Z33"/>
    <mergeCell ref="U34:Z34"/>
    <mergeCell ref="U35:Z35"/>
    <mergeCell ref="U36:Z36"/>
    <mergeCell ref="U37:Z37"/>
    <mergeCell ref="U38:Z38"/>
    <mergeCell ref="U39:Z39"/>
    <mergeCell ref="U40:Z40"/>
    <mergeCell ref="U41:Z41"/>
    <mergeCell ref="U42:Z42"/>
    <mergeCell ref="U43:Z43"/>
    <mergeCell ref="U44:Z44"/>
    <mergeCell ref="U45:Z45"/>
    <mergeCell ref="U46:Z46"/>
    <mergeCell ref="I2538:N2538"/>
    <mergeCell ref="O2538:T2538"/>
    <mergeCell ref="I2539:N2539"/>
    <mergeCell ref="U1:Z1"/>
    <mergeCell ref="U2:Z2"/>
    <mergeCell ref="U3:Z3"/>
    <mergeCell ref="U4:Z4"/>
    <mergeCell ref="U5:Z5"/>
    <mergeCell ref="U6:Z6"/>
    <mergeCell ref="U7:Z7"/>
    <mergeCell ref="U8:Z8"/>
    <mergeCell ref="U9:Z9"/>
    <mergeCell ref="U10:Z10"/>
    <mergeCell ref="U11:Z11"/>
    <mergeCell ref="U12:Z12"/>
    <mergeCell ref="U13:Z13"/>
    <mergeCell ref="U14:Z14"/>
    <mergeCell ref="U15:Z15"/>
    <mergeCell ref="U16:Z16"/>
    <mergeCell ref="U17:Z17"/>
    <mergeCell ref="U18:Z18"/>
    <mergeCell ref="U19:Z19"/>
    <mergeCell ref="U20:Z20"/>
    <mergeCell ref="U21:Z21"/>
    <mergeCell ref="U22:Z22"/>
    <mergeCell ref="U23:Z23"/>
    <mergeCell ref="U24:Z24"/>
    <mergeCell ref="U25:Z25"/>
    <mergeCell ref="U26:Z26"/>
    <mergeCell ref="U27:Z27"/>
    <mergeCell ref="U28:Z28"/>
    <mergeCell ref="U29:Z29"/>
    <mergeCell ref="I2556:N2556"/>
    <mergeCell ref="O2556:T2556"/>
    <mergeCell ref="I2547:N2547"/>
    <mergeCell ref="O2547:T2547"/>
    <mergeCell ref="I2548:N2548"/>
    <mergeCell ref="O2548:T2548"/>
    <mergeCell ref="I2549:N2549"/>
    <mergeCell ref="O2549:T2549"/>
    <mergeCell ref="I2550:N2550"/>
    <mergeCell ref="O2550:T2550"/>
    <mergeCell ref="I2551:N2551"/>
    <mergeCell ref="O2551:T2551"/>
    <mergeCell ref="I2552:N2552"/>
    <mergeCell ref="O2552:T2552"/>
    <mergeCell ref="I2553:N2553"/>
    <mergeCell ref="O2553:T2553"/>
    <mergeCell ref="I2554:N2554"/>
    <mergeCell ref="O2554:T2554"/>
    <mergeCell ref="I2555:N2555"/>
    <mergeCell ref="O2555:T2555"/>
    <mergeCell ref="O2539:T2539"/>
    <mergeCell ref="I2540:N2540"/>
    <mergeCell ref="O2540:T2540"/>
    <mergeCell ref="I2541:N2541"/>
    <mergeCell ref="O2541:T2541"/>
    <mergeCell ref="I2542:N2542"/>
    <mergeCell ref="O2542:T2542"/>
    <mergeCell ref="I2543:N2543"/>
    <mergeCell ref="O2543:T2543"/>
    <mergeCell ref="I2544:N2544"/>
    <mergeCell ref="O2544:T2544"/>
    <mergeCell ref="I2545:N2545"/>
    <mergeCell ref="O2545:T2545"/>
    <mergeCell ref="I2546:N2546"/>
    <mergeCell ref="O2546:T2546"/>
    <mergeCell ref="I2529:N2529"/>
    <mergeCell ref="O2529:T2529"/>
    <mergeCell ref="I2530:N2530"/>
    <mergeCell ref="O2530:T2530"/>
    <mergeCell ref="I2531:N2531"/>
    <mergeCell ref="O2531:T2531"/>
    <mergeCell ref="I2532:N2532"/>
    <mergeCell ref="O2532:T2532"/>
    <mergeCell ref="I2533:N2533"/>
    <mergeCell ref="O2533:T2533"/>
    <mergeCell ref="I2534:N2534"/>
    <mergeCell ref="O2534:T2534"/>
    <mergeCell ref="I2535:N2535"/>
    <mergeCell ref="O2535:T2535"/>
    <mergeCell ref="I2536:N2536"/>
    <mergeCell ref="O2536:T2536"/>
    <mergeCell ref="I2537:N2537"/>
    <mergeCell ref="I2514:N2514"/>
    <mergeCell ref="O2514:T2514"/>
    <mergeCell ref="I2515:N2515"/>
    <mergeCell ref="O2515:T2515"/>
    <mergeCell ref="I2516:N2516"/>
    <mergeCell ref="O2516:T2516"/>
    <mergeCell ref="I2517:N2517"/>
    <mergeCell ref="O2517:T2517"/>
    <mergeCell ref="I2518:N2518"/>
    <mergeCell ref="O2518:T2518"/>
    <mergeCell ref="I2519:N2519"/>
    <mergeCell ref="O2519:T2519"/>
    <mergeCell ref="O2537:T2537"/>
    <mergeCell ref="I2520:N2520"/>
    <mergeCell ref="O2520:T2520"/>
    <mergeCell ref="I2521:N2521"/>
    <mergeCell ref="O2521:T2521"/>
    <mergeCell ref="I2522:N2522"/>
    <mergeCell ref="O2522:T2522"/>
    <mergeCell ref="I2523:N2523"/>
    <mergeCell ref="O2523:T2523"/>
    <mergeCell ref="I2524:N2524"/>
    <mergeCell ref="O2524:T2524"/>
    <mergeCell ref="I2525:N2525"/>
    <mergeCell ref="O2525:T2525"/>
    <mergeCell ref="I2526:N2526"/>
    <mergeCell ref="O2526:T2526"/>
    <mergeCell ref="I2527:N2527"/>
    <mergeCell ref="O2527:T2527"/>
    <mergeCell ref="I2528:N2528"/>
    <mergeCell ref="O2528:T2528"/>
    <mergeCell ref="I2505:N2505"/>
    <mergeCell ref="O2505:T2505"/>
    <mergeCell ref="I2506:N2506"/>
    <mergeCell ref="O2506:T2506"/>
    <mergeCell ref="I2507:N2507"/>
    <mergeCell ref="O2507:T2507"/>
    <mergeCell ref="I2508:N2508"/>
    <mergeCell ref="O2508:T2508"/>
    <mergeCell ref="I2509:N2509"/>
    <mergeCell ref="O2509:T2509"/>
    <mergeCell ref="I2510:N2510"/>
    <mergeCell ref="O2510:T2510"/>
    <mergeCell ref="I2511:N2511"/>
    <mergeCell ref="O2511:T2511"/>
    <mergeCell ref="I2512:N2512"/>
    <mergeCell ref="O2512:T2512"/>
    <mergeCell ref="I2513:N2513"/>
    <mergeCell ref="O2513:T2513"/>
    <mergeCell ref="I2496:N2496"/>
    <mergeCell ref="O2496:T2496"/>
    <mergeCell ref="I2497:N2497"/>
    <mergeCell ref="O2497:T2497"/>
    <mergeCell ref="I2498:N2498"/>
    <mergeCell ref="O2498:T2498"/>
    <mergeCell ref="I2499:N2499"/>
    <mergeCell ref="O2499:T2499"/>
    <mergeCell ref="I2500:N2500"/>
    <mergeCell ref="O2500:T2500"/>
    <mergeCell ref="I2501:N2501"/>
    <mergeCell ref="O2501:T2501"/>
    <mergeCell ref="I2502:N2502"/>
    <mergeCell ref="O2502:T2502"/>
    <mergeCell ref="I2503:N2503"/>
    <mergeCell ref="O2503:T2503"/>
    <mergeCell ref="I2504:N2504"/>
    <mergeCell ref="O2504:T2504"/>
    <mergeCell ref="I2487:N2487"/>
    <mergeCell ref="O2487:T2487"/>
    <mergeCell ref="I2488:N2488"/>
    <mergeCell ref="O2488:T2488"/>
    <mergeCell ref="I2489:N2489"/>
    <mergeCell ref="O2489:T2489"/>
    <mergeCell ref="I2490:N2490"/>
    <mergeCell ref="O2490:T2490"/>
    <mergeCell ref="I2491:N2491"/>
    <mergeCell ref="O2491:T2491"/>
    <mergeCell ref="I2492:N2492"/>
    <mergeCell ref="O2492:T2492"/>
    <mergeCell ref="I2493:N2493"/>
    <mergeCell ref="O2493:T2493"/>
    <mergeCell ref="I2494:N2494"/>
    <mergeCell ref="O2494:T2494"/>
    <mergeCell ref="I2495:N2495"/>
    <mergeCell ref="O2495:T2495"/>
    <mergeCell ref="I2478:N2478"/>
    <mergeCell ref="O2478:T2478"/>
    <mergeCell ref="I2479:N2479"/>
    <mergeCell ref="O2479:T2479"/>
    <mergeCell ref="I2480:N2480"/>
    <mergeCell ref="O2480:T2480"/>
    <mergeCell ref="I2481:N2481"/>
    <mergeCell ref="O2481:T2481"/>
    <mergeCell ref="I2482:N2482"/>
    <mergeCell ref="O2482:T2482"/>
    <mergeCell ref="I2483:N2483"/>
    <mergeCell ref="O2483:T2483"/>
    <mergeCell ref="I2484:N2484"/>
    <mergeCell ref="O2484:T2484"/>
    <mergeCell ref="I2485:N2485"/>
    <mergeCell ref="O2485:T2485"/>
    <mergeCell ref="I2486:N2486"/>
    <mergeCell ref="O2486:T2486"/>
    <mergeCell ref="I2469:N2469"/>
    <mergeCell ref="O2469:T2469"/>
    <mergeCell ref="I2470:N2470"/>
    <mergeCell ref="O2470:T2470"/>
    <mergeCell ref="I2471:N2471"/>
    <mergeCell ref="O2471:T2471"/>
    <mergeCell ref="I2472:N2472"/>
    <mergeCell ref="O2472:T2472"/>
    <mergeCell ref="I2473:N2473"/>
    <mergeCell ref="O2473:T2473"/>
    <mergeCell ref="I2474:N2474"/>
    <mergeCell ref="O2474:T2474"/>
    <mergeCell ref="I2475:N2475"/>
    <mergeCell ref="O2475:T2475"/>
    <mergeCell ref="I2476:N2476"/>
    <mergeCell ref="O2476:T2476"/>
    <mergeCell ref="I2477:N2477"/>
    <mergeCell ref="O2477:T2477"/>
    <mergeCell ref="I2460:N2460"/>
    <mergeCell ref="O2460:T2460"/>
    <mergeCell ref="I2461:N2461"/>
    <mergeCell ref="O2461:T2461"/>
    <mergeCell ref="I2462:N2462"/>
    <mergeCell ref="O2462:T2462"/>
    <mergeCell ref="I2463:N2463"/>
    <mergeCell ref="O2463:T2463"/>
    <mergeCell ref="I2464:N2464"/>
    <mergeCell ref="O2464:T2464"/>
    <mergeCell ref="I2465:N2465"/>
    <mergeCell ref="O2465:T2465"/>
    <mergeCell ref="I2466:N2466"/>
    <mergeCell ref="O2466:T2466"/>
    <mergeCell ref="I2467:N2467"/>
    <mergeCell ref="O2467:T2467"/>
    <mergeCell ref="I2468:N2468"/>
    <mergeCell ref="O2468:T2468"/>
    <mergeCell ref="I2451:N2451"/>
    <mergeCell ref="O2451:T2451"/>
    <mergeCell ref="I2452:N2452"/>
    <mergeCell ref="O2452:T2452"/>
    <mergeCell ref="I2453:N2453"/>
    <mergeCell ref="O2453:T2453"/>
    <mergeCell ref="I2454:N2454"/>
    <mergeCell ref="O2454:T2454"/>
    <mergeCell ref="I2455:N2455"/>
    <mergeCell ref="O2455:T2455"/>
    <mergeCell ref="I2456:N2456"/>
    <mergeCell ref="O2456:T2456"/>
    <mergeCell ref="I2457:N2457"/>
    <mergeCell ref="O2457:T2457"/>
    <mergeCell ref="I2458:N2458"/>
    <mergeCell ref="O2458:T2458"/>
    <mergeCell ref="I2459:N2459"/>
    <mergeCell ref="O2459:T2459"/>
    <mergeCell ref="I2442:N2442"/>
    <mergeCell ref="O2442:T2442"/>
    <mergeCell ref="I2443:N2443"/>
    <mergeCell ref="O2443:T2443"/>
    <mergeCell ref="I2444:N2444"/>
    <mergeCell ref="O2444:T2444"/>
    <mergeCell ref="I2445:N2445"/>
    <mergeCell ref="O2445:T2445"/>
    <mergeCell ref="I2446:N2446"/>
    <mergeCell ref="O2446:T2446"/>
    <mergeCell ref="I2447:N2447"/>
    <mergeCell ref="O2447:T2447"/>
    <mergeCell ref="I2448:N2448"/>
    <mergeCell ref="O2448:T2448"/>
    <mergeCell ref="I2449:N2449"/>
    <mergeCell ref="O2449:T2449"/>
    <mergeCell ref="I2450:N2450"/>
    <mergeCell ref="O2450:T2450"/>
    <mergeCell ref="I2433:N2433"/>
    <mergeCell ref="O2433:T2433"/>
    <mergeCell ref="I2434:N2434"/>
    <mergeCell ref="O2434:T2434"/>
    <mergeCell ref="I2435:N2435"/>
    <mergeCell ref="O2435:T2435"/>
    <mergeCell ref="I2436:N2436"/>
    <mergeCell ref="O2436:T2436"/>
    <mergeCell ref="I2437:N2437"/>
    <mergeCell ref="O2437:T2437"/>
    <mergeCell ref="I2438:N2438"/>
    <mergeCell ref="O2438:T2438"/>
    <mergeCell ref="I2439:N2439"/>
    <mergeCell ref="O2439:T2439"/>
    <mergeCell ref="I2440:N2440"/>
    <mergeCell ref="O2440:T2440"/>
    <mergeCell ref="I2441:N2441"/>
    <mergeCell ref="O2441:T2441"/>
    <mergeCell ref="I2424:N2424"/>
    <mergeCell ref="O2424:T2424"/>
    <mergeCell ref="I2425:N2425"/>
    <mergeCell ref="O2425:T2425"/>
    <mergeCell ref="I2426:N2426"/>
    <mergeCell ref="O2426:T2426"/>
    <mergeCell ref="I2427:N2427"/>
    <mergeCell ref="O2427:T2427"/>
    <mergeCell ref="I2428:N2428"/>
    <mergeCell ref="O2428:T2428"/>
    <mergeCell ref="I2429:N2429"/>
    <mergeCell ref="O2429:T2429"/>
    <mergeCell ref="I2430:N2430"/>
    <mergeCell ref="O2430:T2430"/>
    <mergeCell ref="I2431:N2431"/>
    <mergeCell ref="O2431:T2431"/>
    <mergeCell ref="I2432:N2432"/>
    <mergeCell ref="O2432:T2432"/>
    <mergeCell ref="I2415:N2415"/>
    <mergeCell ref="O2415:T2415"/>
    <mergeCell ref="I2416:N2416"/>
    <mergeCell ref="O2416:T2416"/>
    <mergeCell ref="I2417:N2417"/>
    <mergeCell ref="O2417:T2417"/>
    <mergeCell ref="I2418:N2418"/>
    <mergeCell ref="O2418:T2418"/>
    <mergeCell ref="I2419:N2419"/>
    <mergeCell ref="O2419:T2419"/>
    <mergeCell ref="I2420:N2420"/>
    <mergeCell ref="O2420:T2420"/>
    <mergeCell ref="I2421:N2421"/>
    <mergeCell ref="O2421:T2421"/>
    <mergeCell ref="I2422:N2422"/>
    <mergeCell ref="O2422:T2422"/>
    <mergeCell ref="I2423:N2423"/>
    <mergeCell ref="O2423:T2423"/>
    <mergeCell ref="I2406:N2406"/>
    <mergeCell ref="O2406:T2406"/>
    <mergeCell ref="I2407:N2407"/>
    <mergeCell ref="O2407:T2407"/>
    <mergeCell ref="I2408:N2408"/>
    <mergeCell ref="O2408:T2408"/>
    <mergeCell ref="I2409:N2409"/>
    <mergeCell ref="O2409:T2409"/>
    <mergeCell ref="I2410:N2410"/>
    <mergeCell ref="O2410:T2410"/>
    <mergeCell ref="I2411:N2411"/>
    <mergeCell ref="O2411:T2411"/>
    <mergeCell ref="I2412:N2412"/>
    <mergeCell ref="O2412:T2412"/>
    <mergeCell ref="I2413:N2413"/>
    <mergeCell ref="O2413:T2413"/>
    <mergeCell ref="I2414:N2414"/>
    <mergeCell ref="O2414:T2414"/>
    <mergeCell ref="I2397:N2397"/>
    <mergeCell ref="O2397:T2397"/>
    <mergeCell ref="I2398:N2398"/>
    <mergeCell ref="O2398:T2398"/>
    <mergeCell ref="I2399:N2399"/>
    <mergeCell ref="O2399:T2399"/>
    <mergeCell ref="I2400:N2400"/>
    <mergeCell ref="O2400:T2400"/>
    <mergeCell ref="I2401:N2401"/>
    <mergeCell ref="O2401:T2401"/>
    <mergeCell ref="I2402:N2402"/>
    <mergeCell ref="O2402:T2402"/>
    <mergeCell ref="I2403:N2403"/>
    <mergeCell ref="O2403:T2403"/>
    <mergeCell ref="I2404:N2404"/>
    <mergeCell ref="O2404:T2404"/>
    <mergeCell ref="I2405:N2405"/>
    <mergeCell ref="O2405:T2405"/>
    <mergeCell ref="I2388:N2388"/>
    <mergeCell ref="O2388:T2388"/>
    <mergeCell ref="I2389:N2389"/>
    <mergeCell ref="O2389:T2389"/>
    <mergeCell ref="I2390:N2390"/>
    <mergeCell ref="O2390:T2390"/>
    <mergeCell ref="I2391:N2391"/>
    <mergeCell ref="O2391:T2391"/>
    <mergeCell ref="I2392:N2392"/>
    <mergeCell ref="O2392:T2392"/>
    <mergeCell ref="I2393:N2393"/>
    <mergeCell ref="O2393:T2393"/>
    <mergeCell ref="I2394:N2394"/>
    <mergeCell ref="O2394:T2394"/>
    <mergeCell ref="I2395:N2395"/>
    <mergeCell ref="O2395:T2395"/>
    <mergeCell ref="I2396:N2396"/>
    <mergeCell ref="O2396:T2396"/>
    <mergeCell ref="I2379:N2379"/>
    <mergeCell ref="O2379:T2379"/>
    <mergeCell ref="I2380:N2380"/>
    <mergeCell ref="O2380:T2380"/>
    <mergeCell ref="I2381:N2381"/>
    <mergeCell ref="O2381:T2381"/>
    <mergeCell ref="I2382:N2382"/>
    <mergeCell ref="O2382:T2382"/>
    <mergeCell ref="I2383:N2383"/>
    <mergeCell ref="O2383:T2383"/>
    <mergeCell ref="I2384:N2384"/>
    <mergeCell ref="O2384:T2384"/>
    <mergeCell ref="I2385:N2385"/>
    <mergeCell ref="O2385:T2385"/>
    <mergeCell ref="I2386:N2386"/>
    <mergeCell ref="O2386:T2386"/>
    <mergeCell ref="I2387:N2387"/>
    <mergeCell ref="O2387:T2387"/>
    <mergeCell ref="I2370:N2370"/>
    <mergeCell ref="O2370:T2370"/>
    <mergeCell ref="I2371:N2371"/>
    <mergeCell ref="O2371:T2371"/>
    <mergeCell ref="I2372:N2372"/>
    <mergeCell ref="O2372:T2372"/>
    <mergeCell ref="I2373:N2373"/>
    <mergeCell ref="O2373:T2373"/>
    <mergeCell ref="I2374:N2374"/>
    <mergeCell ref="O2374:T2374"/>
    <mergeCell ref="I2375:N2375"/>
    <mergeCell ref="O2375:T2375"/>
    <mergeCell ref="I2376:N2376"/>
    <mergeCell ref="O2376:T2376"/>
    <mergeCell ref="I2377:N2377"/>
    <mergeCell ref="O2377:T2377"/>
    <mergeCell ref="I2378:N2378"/>
    <mergeCell ref="O2378:T2378"/>
    <mergeCell ref="I2361:N2361"/>
    <mergeCell ref="O2361:T2361"/>
    <mergeCell ref="I2362:N2362"/>
    <mergeCell ref="O2362:T2362"/>
    <mergeCell ref="I2363:N2363"/>
    <mergeCell ref="O2363:T2363"/>
    <mergeCell ref="I2364:N2364"/>
    <mergeCell ref="O2364:T2364"/>
    <mergeCell ref="I2365:N2365"/>
    <mergeCell ref="O2365:T2365"/>
    <mergeCell ref="I2366:N2366"/>
    <mergeCell ref="O2366:T2366"/>
    <mergeCell ref="I2367:N2367"/>
    <mergeCell ref="O2367:T2367"/>
    <mergeCell ref="I2368:N2368"/>
    <mergeCell ref="O2368:T2368"/>
    <mergeCell ref="I2369:N2369"/>
    <mergeCell ref="O2369:T2369"/>
    <mergeCell ref="I2352:N2352"/>
    <mergeCell ref="O2352:T2352"/>
    <mergeCell ref="I2353:N2353"/>
    <mergeCell ref="O2353:T2353"/>
    <mergeCell ref="I2354:N2354"/>
    <mergeCell ref="O2354:T2354"/>
    <mergeCell ref="I2355:N2355"/>
    <mergeCell ref="O2355:T2355"/>
    <mergeCell ref="I2356:N2356"/>
    <mergeCell ref="O2356:T2356"/>
    <mergeCell ref="I2357:N2357"/>
    <mergeCell ref="O2357:T2357"/>
    <mergeCell ref="I2358:N2358"/>
    <mergeCell ref="O2358:T2358"/>
    <mergeCell ref="I2359:N2359"/>
    <mergeCell ref="O2359:T2359"/>
    <mergeCell ref="I2360:N2360"/>
    <mergeCell ref="O2360:T2360"/>
    <mergeCell ref="I2343:N2343"/>
    <mergeCell ref="O2343:T2343"/>
    <mergeCell ref="I2344:N2344"/>
    <mergeCell ref="O2344:T2344"/>
    <mergeCell ref="I2345:N2345"/>
    <mergeCell ref="O2345:T2345"/>
    <mergeCell ref="I2346:N2346"/>
    <mergeCell ref="O2346:T2346"/>
    <mergeCell ref="I2347:N2347"/>
    <mergeCell ref="O2347:T2347"/>
    <mergeCell ref="I2348:N2348"/>
    <mergeCell ref="O2348:T2348"/>
    <mergeCell ref="I2349:N2349"/>
    <mergeCell ref="O2349:T2349"/>
    <mergeCell ref="I2350:N2350"/>
    <mergeCell ref="O2350:T2350"/>
    <mergeCell ref="I2351:N2351"/>
    <mergeCell ref="O2351:T2351"/>
    <mergeCell ref="I2334:N2334"/>
    <mergeCell ref="O2334:T2334"/>
    <mergeCell ref="I2335:N2335"/>
    <mergeCell ref="O2335:T2335"/>
    <mergeCell ref="I2336:N2336"/>
    <mergeCell ref="O2336:T2336"/>
    <mergeCell ref="I2337:N2337"/>
    <mergeCell ref="O2337:T2337"/>
    <mergeCell ref="I2338:N2338"/>
    <mergeCell ref="O2338:T2338"/>
    <mergeCell ref="I2339:N2339"/>
    <mergeCell ref="O2339:T2339"/>
    <mergeCell ref="I2340:N2340"/>
    <mergeCell ref="O2340:T2340"/>
    <mergeCell ref="I2341:N2341"/>
    <mergeCell ref="O2341:T2341"/>
    <mergeCell ref="I2342:N2342"/>
    <mergeCell ref="O2342:T2342"/>
    <mergeCell ref="I2325:N2325"/>
    <mergeCell ref="O2325:T2325"/>
    <mergeCell ref="I2326:N2326"/>
    <mergeCell ref="O2326:T2326"/>
    <mergeCell ref="I2327:N2327"/>
    <mergeCell ref="O2327:T2327"/>
    <mergeCell ref="I2328:N2328"/>
    <mergeCell ref="O2328:T2328"/>
    <mergeCell ref="I2329:N2329"/>
    <mergeCell ref="O2329:T2329"/>
    <mergeCell ref="I2330:N2330"/>
    <mergeCell ref="O2330:T2330"/>
    <mergeCell ref="I2331:N2331"/>
    <mergeCell ref="O2331:T2331"/>
    <mergeCell ref="I2332:N2332"/>
    <mergeCell ref="O2332:T2332"/>
    <mergeCell ref="I2333:N2333"/>
    <mergeCell ref="O2333:T2333"/>
    <mergeCell ref="I2316:N2316"/>
    <mergeCell ref="O2316:T2316"/>
    <mergeCell ref="I2317:N2317"/>
    <mergeCell ref="O2317:T2317"/>
    <mergeCell ref="I2318:N2318"/>
    <mergeCell ref="O2318:T2318"/>
    <mergeCell ref="I2319:N2319"/>
    <mergeCell ref="O2319:T2319"/>
    <mergeCell ref="I2320:N2320"/>
    <mergeCell ref="O2320:T2320"/>
    <mergeCell ref="I2321:N2321"/>
    <mergeCell ref="O2321:T2321"/>
    <mergeCell ref="I2322:N2322"/>
    <mergeCell ref="O2322:T2322"/>
    <mergeCell ref="I2323:N2323"/>
    <mergeCell ref="O2323:T2323"/>
    <mergeCell ref="I2324:N2324"/>
    <mergeCell ref="O2324:T2324"/>
    <mergeCell ref="I2307:N2307"/>
    <mergeCell ref="O2307:T2307"/>
    <mergeCell ref="I2308:N2308"/>
    <mergeCell ref="O2308:T2308"/>
    <mergeCell ref="I2309:N2309"/>
    <mergeCell ref="O2309:T2309"/>
    <mergeCell ref="I2310:N2310"/>
    <mergeCell ref="O2310:T2310"/>
    <mergeCell ref="I2311:N2311"/>
    <mergeCell ref="O2311:T2311"/>
    <mergeCell ref="I2312:N2312"/>
    <mergeCell ref="O2312:T2312"/>
    <mergeCell ref="I2313:N2313"/>
    <mergeCell ref="O2313:T2313"/>
    <mergeCell ref="I2314:N2314"/>
    <mergeCell ref="O2314:T2314"/>
    <mergeCell ref="I2315:N2315"/>
    <mergeCell ref="O2315:T2315"/>
    <mergeCell ref="I2298:N2298"/>
    <mergeCell ref="O2298:T2298"/>
    <mergeCell ref="I2299:N2299"/>
    <mergeCell ref="O2299:T2299"/>
    <mergeCell ref="I2300:N2300"/>
    <mergeCell ref="O2300:T2300"/>
    <mergeCell ref="I2301:N2301"/>
    <mergeCell ref="O2301:T2301"/>
    <mergeCell ref="I2302:N2302"/>
    <mergeCell ref="O2302:T2302"/>
    <mergeCell ref="I2303:N2303"/>
    <mergeCell ref="O2303:T2303"/>
    <mergeCell ref="I2304:N2304"/>
    <mergeCell ref="O2304:T2304"/>
    <mergeCell ref="I2305:N2305"/>
    <mergeCell ref="O2305:T2305"/>
    <mergeCell ref="I2306:N2306"/>
    <mergeCell ref="O2306:T2306"/>
    <mergeCell ref="I2289:N2289"/>
    <mergeCell ref="O2289:T2289"/>
    <mergeCell ref="I2290:N2290"/>
    <mergeCell ref="O2290:T2290"/>
    <mergeCell ref="I2291:N2291"/>
    <mergeCell ref="O2291:T2291"/>
    <mergeCell ref="I2292:N2292"/>
    <mergeCell ref="O2292:T2292"/>
    <mergeCell ref="I2293:N2293"/>
    <mergeCell ref="O2293:T2293"/>
    <mergeCell ref="I2294:N2294"/>
    <mergeCell ref="O2294:T2294"/>
    <mergeCell ref="I2295:N2295"/>
    <mergeCell ref="O2295:T2295"/>
    <mergeCell ref="I2296:N2296"/>
    <mergeCell ref="O2296:T2296"/>
    <mergeCell ref="I2297:N2297"/>
    <mergeCell ref="O2297:T2297"/>
    <mergeCell ref="I2280:N2280"/>
    <mergeCell ref="O2280:T2280"/>
    <mergeCell ref="I2281:N2281"/>
    <mergeCell ref="O2281:T2281"/>
    <mergeCell ref="I2282:N2282"/>
    <mergeCell ref="O2282:T2282"/>
    <mergeCell ref="I2283:N2283"/>
    <mergeCell ref="O2283:T2283"/>
    <mergeCell ref="I2284:N2284"/>
    <mergeCell ref="O2284:T2284"/>
    <mergeCell ref="I2285:N2285"/>
    <mergeCell ref="O2285:T2285"/>
    <mergeCell ref="I2286:N2286"/>
    <mergeCell ref="O2286:T2286"/>
    <mergeCell ref="I2287:N2287"/>
    <mergeCell ref="O2287:T2287"/>
    <mergeCell ref="I2288:N2288"/>
    <mergeCell ref="O2288:T2288"/>
    <mergeCell ref="I2271:N2271"/>
    <mergeCell ref="O2271:T2271"/>
    <mergeCell ref="I2272:N2272"/>
    <mergeCell ref="O2272:T2272"/>
    <mergeCell ref="I2273:N2273"/>
    <mergeCell ref="O2273:T2273"/>
    <mergeCell ref="I2274:N2274"/>
    <mergeCell ref="O2274:T2274"/>
    <mergeCell ref="I2275:N2275"/>
    <mergeCell ref="O2275:T2275"/>
    <mergeCell ref="I2276:N2276"/>
    <mergeCell ref="O2276:T2276"/>
    <mergeCell ref="I2277:N2277"/>
    <mergeCell ref="O2277:T2277"/>
    <mergeCell ref="I2278:N2278"/>
    <mergeCell ref="O2278:T2278"/>
    <mergeCell ref="I2279:N2279"/>
    <mergeCell ref="O2279:T2279"/>
    <mergeCell ref="I2262:N2262"/>
    <mergeCell ref="O2262:T2262"/>
    <mergeCell ref="I2263:N2263"/>
    <mergeCell ref="O2263:T2263"/>
    <mergeCell ref="I2264:N2264"/>
    <mergeCell ref="O2264:T2264"/>
    <mergeCell ref="I2265:N2265"/>
    <mergeCell ref="O2265:T2265"/>
    <mergeCell ref="I2266:N2266"/>
    <mergeCell ref="O2266:T2266"/>
    <mergeCell ref="I2267:N2267"/>
    <mergeCell ref="O2267:T2267"/>
    <mergeCell ref="I2268:N2268"/>
    <mergeCell ref="O2268:T2268"/>
    <mergeCell ref="I2269:N2269"/>
    <mergeCell ref="O2269:T2269"/>
    <mergeCell ref="I2270:N2270"/>
    <mergeCell ref="O2270:T2270"/>
    <mergeCell ref="I2253:N2253"/>
    <mergeCell ref="O2253:T2253"/>
    <mergeCell ref="I2254:N2254"/>
    <mergeCell ref="O2254:T2254"/>
    <mergeCell ref="I2255:N2255"/>
    <mergeCell ref="O2255:T2255"/>
    <mergeCell ref="I2256:N2256"/>
    <mergeCell ref="O2256:T2256"/>
    <mergeCell ref="I2257:N2257"/>
    <mergeCell ref="O2257:T2257"/>
    <mergeCell ref="I2258:N2258"/>
    <mergeCell ref="O2258:T2258"/>
    <mergeCell ref="I2259:N2259"/>
    <mergeCell ref="O2259:T2259"/>
    <mergeCell ref="I2260:N2260"/>
    <mergeCell ref="O2260:T2260"/>
    <mergeCell ref="I2261:N2261"/>
    <mergeCell ref="O2261:T2261"/>
    <mergeCell ref="I2244:N2244"/>
    <mergeCell ref="O2244:T2244"/>
    <mergeCell ref="I2245:N2245"/>
    <mergeCell ref="O2245:T2245"/>
    <mergeCell ref="I2246:N2246"/>
    <mergeCell ref="O2246:T2246"/>
    <mergeCell ref="I2247:N2247"/>
    <mergeCell ref="O2247:T2247"/>
    <mergeCell ref="I2248:N2248"/>
    <mergeCell ref="O2248:T2248"/>
    <mergeCell ref="I2249:N2249"/>
    <mergeCell ref="O2249:T2249"/>
    <mergeCell ref="I2250:N2250"/>
    <mergeCell ref="O2250:T2250"/>
    <mergeCell ref="I2251:N2251"/>
    <mergeCell ref="O2251:T2251"/>
    <mergeCell ref="I2252:N2252"/>
    <mergeCell ref="O2252:T2252"/>
    <mergeCell ref="I2235:N2235"/>
    <mergeCell ref="O2235:T2235"/>
    <mergeCell ref="I2236:N2236"/>
    <mergeCell ref="O2236:T2236"/>
    <mergeCell ref="I2237:N2237"/>
    <mergeCell ref="O2237:T2237"/>
    <mergeCell ref="I2238:N2238"/>
    <mergeCell ref="O2238:T2238"/>
    <mergeCell ref="I2239:N2239"/>
    <mergeCell ref="O2239:T2239"/>
    <mergeCell ref="I2240:N2240"/>
    <mergeCell ref="O2240:T2240"/>
    <mergeCell ref="I2241:N2241"/>
    <mergeCell ref="O2241:T2241"/>
    <mergeCell ref="I2242:N2242"/>
    <mergeCell ref="O2242:T2242"/>
    <mergeCell ref="I2243:N2243"/>
    <mergeCell ref="O2243:T2243"/>
    <mergeCell ref="I2226:N2226"/>
    <mergeCell ref="O2226:T2226"/>
    <mergeCell ref="I2227:N2227"/>
    <mergeCell ref="O2227:T2227"/>
    <mergeCell ref="I2228:N2228"/>
    <mergeCell ref="O2228:T2228"/>
    <mergeCell ref="I2229:N2229"/>
    <mergeCell ref="O2229:T2229"/>
    <mergeCell ref="I2230:N2230"/>
    <mergeCell ref="O2230:T2230"/>
    <mergeCell ref="I2231:N2231"/>
    <mergeCell ref="O2231:T2231"/>
    <mergeCell ref="I2232:N2232"/>
    <mergeCell ref="O2232:T2232"/>
    <mergeCell ref="I2233:N2233"/>
    <mergeCell ref="O2233:T2233"/>
    <mergeCell ref="I2234:N2234"/>
    <mergeCell ref="O2234:T2234"/>
    <mergeCell ref="I2217:N2217"/>
    <mergeCell ref="O2217:T2217"/>
    <mergeCell ref="I2218:N2218"/>
    <mergeCell ref="O2218:T2218"/>
    <mergeCell ref="I2219:N2219"/>
    <mergeCell ref="O2219:T2219"/>
    <mergeCell ref="I2220:N2220"/>
    <mergeCell ref="O2220:T2220"/>
    <mergeCell ref="I2221:N2221"/>
    <mergeCell ref="O2221:T2221"/>
    <mergeCell ref="I2222:N2222"/>
    <mergeCell ref="O2222:T2222"/>
    <mergeCell ref="I2223:N2223"/>
    <mergeCell ref="O2223:T2223"/>
    <mergeCell ref="I2224:N2224"/>
    <mergeCell ref="O2224:T2224"/>
    <mergeCell ref="I2225:N2225"/>
    <mergeCell ref="O2225:T2225"/>
    <mergeCell ref="I2208:N2208"/>
    <mergeCell ref="O2208:T2208"/>
    <mergeCell ref="I2209:N2209"/>
    <mergeCell ref="O2209:T2209"/>
    <mergeCell ref="I2210:N2210"/>
    <mergeCell ref="O2210:T2210"/>
    <mergeCell ref="I2211:N2211"/>
    <mergeCell ref="O2211:T2211"/>
    <mergeCell ref="I2212:N2212"/>
    <mergeCell ref="O2212:T2212"/>
    <mergeCell ref="I2213:N2213"/>
    <mergeCell ref="O2213:T2213"/>
    <mergeCell ref="I2214:N2214"/>
    <mergeCell ref="O2214:T2214"/>
    <mergeCell ref="I2215:N2215"/>
    <mergeCell ref="O2215:T2215"/>
    <mergeCell ref="I2216:N2216"/>
    <mergeCell ref="O2216:T2216"/>
    <mergeCell ref="I2199:N2199"/>
    <mergeCell ref="O2199:T2199"/>
    <mergeCell ref="I2200:N2200"/>
    <mergeCell ref="O2200:T2200"/>
    <mergeCell ref="I2201:N2201"/>
    <mergeCell ref="O2201:T2201"/>
    <mergeCell ref="I2202:N2202"/>
    <mergeCell ref="O2202:T2202"/>
    <mergeCell ref="I2203:N2203"/>
    <mergeCell ref="O2203:T2203"/>
    <mergeCell ref="I2204:N2204"/>
    <mergeCell ref="O2204:T2204"/>
    <mergeCell ref="I2205:N2205"/>
    <mergeCell ref="O2205:T2205"/>
    <mergeCell ref="I2206:N2206"/>
    <mergeCell ref="O2206:T2206"/>
    <mergeCell ref="I2207:N2207"/>
    <mergeCell ref="O2207:T2207"/>
    <mergeCell ref="I2190:N2190"/>
    <mergeCell ref="O2190:T2190"/>
    <mergeCell ref="I2191:N2191"/>
    <mergeCell ref="O2191:T2191"/>
    <mergeCell ref="I2192:N2192"/>
    <mergeCell ref="O2192:T2192"/>
    <mergeCell ref="I2193:N2193"/>
    <mergeCell ref="O2193:T2193"/>
    <mergeCell ref="I2194:N2194"/>
    <mergeCell ref="O2194:T2194"/>
    <mergeCell ref="I2195:N2195"/>
    <mergeCell ref="O2195:T2195"/>
    <mergeCell ref="I2196:N2196"/>
    <mergeCell ref="O2196:T2196"/>
    <mergeCell ref="I2197:N2197"/>
    <mergeCell ref="O2197:T2197"/>
    <mergeCell ref="I2198:N2198"/>
    <mergeCell ref="O2198:T2198"/>
    <mergeCell ref="I2181:N2181"/>
    <mergeCell ref="O2181:T2181"/>
    <mergeCell ref="I2182:N2182"/>
    <mergeCell ref="O2182:T2182"/>
    <mergeCell ref="I2183:N2183"/>
    <mergeCell ref="O2183:T2183"/>
    <mergeCell ref="I2184:N2184"/>
    <mergeCell ref="O2184:T2184"/>
    <mergeCell ref="I2185:N2185"/>
    <mergeCell ref="O2185:T2185"/>
    <mergeCell ref="I2186:N2186"/>
    <mergeCell ref="O2186:T2186"/>
    <mergeCell ref="I2187:N2187"/>
    <mergeCell ref="O2187:T2187"/>
    <mergeCell ref="I2188:N2188"/>
    <mergeCell ref="O2188:T2188"/>
    <mergeCell ref="I2189:N2189"/>
    <mergeCell ref="O2189:T2189"/>
    <mergeCell ref="I2172:N2172"/>
    <mergeCell ref="O2172:T2172"/>
    <mergeCell ref="I2173:N2173"/>
    <mergeCell ref="O2173:T2173"/>
    <mergeCell ref="I2174:N2174"/>
    <mergeCell ref="O2174:T2174"/>
    <mergeCell ref="I2175:N2175"/>
    <mergeCell ref="O2175:T2175"/>
    <mergeCell ref="I2176:N2176"/>
    <mergeCell ref="O2176:T2176"/>
    <mergeCell ref="I2177:N2177"/>
    <mergeCell ref="O2177:T2177"/>
    <mergeCell ref="I2178:N2178"/>
    <mergeCell ref="O2178:T2178"/>
    <mergeCell ref="I2179:N2179"/>
    <mergeCell ref="O2179:T2179"/>
    <mergeCell ref="I2180:N2180"/>
    <mergeCell ref="O2180:T2180"/>
    <mergeCell ref="I2163:N2163"/>
    <mergeCell ref="O2163:T2163"/>
    <mergeCell ref="I2164:N2164"/>
    <mergeCell ref="O2164:T2164"/>
    <mergeCell ref="I2165:N2165"/>
    <mergeCell ref="O2165:T2165"/>
    <mergeCell ref="I2166:N2166"/>
    <mergeCell ref="O2166:T2166"/>
    <mergeCell ref="I2167:N2167"/>
    <mergeCell ref="O2167:T2167"/>
    <mergeCell ref="I2168:N2168"/>
    <mergeCell ref="O2168:T2168"/>
    <mergeCell ref="I2169:N2169"/>
    <mergeCell ref="O2169:T2169"/>
    <mergeCell ref="I2170:N2170"/>
    <mergeCell ref="O2170:T2170"/>
    <mergeCell ref="I2171:N2171"/>
    <mergeCell ref="O2171:T2171"/>
    <mergeCell ref="I2154:N2154"/>
    <mergeCell ref="O2154:T2154"/>
    <mergeCell ref="I2155:N2155"/>
    <mergeCell ref="O2155:T2155"/>
    <mergeCell ref="I2156:N2156"/>
    <mergeCell ref="O2156:T2156"/>
    <mergeCell ref="I2157:N2157"/>
    <mergeCell ref="O2157:T2157"/>
    <mergeCell ref="I2158:N2158"/>
    <mergeCell ref="O2158:T2158"/>
    <mergeCell ref="I2159:N2159"/>
    <mergeCell ref="O2159:T2159"/>
    <mergeCell ref="I2160:N2160"/>
    <mergeCell ref="O2160:T2160"/>
    <mergeCell ref="I2161:N2161"/>
    <mergeCell ref="O2161:T2161"/>
    <mergeCell ref="I2162:N2162"/>
    <mergeCell ref="O2162:T2162"/>
    <mergeCell ref="I2145:N2145"/>
    <mergeCell ref="O2145:T2145"/>
    <mergeCell ref="I2146:N2146"/>
    <mergeCell ref="O2146:T2146"/>
    <mergeCell ref="I2147:N2147"/>
    <mergeCell ref="O2147:T2147"/>
    <mergeCell ref="I2148:N2148"/>
    <mergeCell ref="O2148:T2148"/>
    <mergeCell ref="I2149:N2149"/>
    <mergeCell ref="O2149:T2149"/>
    <mergeCell ref="I2150:N2150"/>
    <mergeCell ref="O2150:T2150"/>
    <mergeCell ref="I2151:N2151"/>
    <mergeCell ref="O2151:T2151"/>
    <mergeCell ref="I2152:N2152"/>
    <mergeCell ref="O2152:T2152"/>
    <mergeCell ref="I2153:N2153"/>
    <mergeCell ref="O2153:T2153"/>
    <mergeCell ref="I2136:N2136"/>
    <mergeCell ref="O2136:T2136"/>
    <mergeCell ref="I2137:N2137"/>
    <mergeCell ref="O2137:T2137"/>
    <mergeCell ref="I2138:N2138"/>
    <mergeCell ref="O2138:T2138"/>
    <mergeCell ref="I2139:N2139"/>
    <mergeCell ref="O2139:T2139"/>
    <mergeCell ref="I2140:N2140"/>
    <mergeCell ref="O2140:T2140"/>
    <mergeCell ref="I2141:N2141"/>
    <mergeCell ref="O2141:T2141"/>
    <mergeCell ref="I2142:N2142"/>
    <mergeCell ref="O2142:T2142"/>
    <mergeCell ref="I2143:N2143"/>
    <mergeCell ref="O2143:T2143"/>
    <mergeCell ref="I2144:N2144"/>
    <mergeCell ref="O2144:T2144"/>
    <mergeCell ref="I2127:N2127"/>
    <mergeCell ref="O2127:T2127"/>
    <mergeCell ref="I2128:N2128"/>
    <mergeCell ref="O2128:T2128"/>
    <mergeCell ref="I2129:N2129"/>
    <mergeCell ref="O2129:T2129"/>
    <mergeCell ref="I2130:N2130"/>
    <mergeCell ref="O2130:T2130"/>
    <mergeCell ref="I2131:N2131"/>
    <mergeCell ref="O2131:T2131"/>
    <mergeCell ref="I2132:N2132"/>
    <mergeCell ref="O2132:T2132"/>
    <mergeCell ref="I2133:N2133"/>
    <mergeCell ref="O2133:T2133"/>
    <mergeCell ref="I2134:N2134"/>
    <mergeCell ref="O2134:T2134"/>
    <mergeCell ref="I2135:N2135"/>
    <mergeCell ref="O2135:T2135"/>
    <mergeCell ref="I2118:N2118"/>
    <mergeCell ref="O2118:T2118"/>
    <mergeCell ref="I2119:N2119"/>
    <mergeCell ref="O2119:T2119"/>
    <mergeCell ref="I2120:N2120"/>
    <mergeCell ref="O2120:T2120"/>
    <mergeCell ref="I2121:N2121"/>
    <mergeCell ref="O2121:T2121"/>
    <mergeCell ref="I2122:N2122"/>
    <mergeCell ref="O2122:T2122"/>
    <mergeCell ref="I2123:N2123"/>
    <mergeCell ref="O2123:T2123"/>
    <mergeCell ref="I2124:N2124"/>
    <mergeCell ref="O2124:T2124"/>
    <mergeCell ref="I2125:N2125"/>
    <mergeCell ref="O2125:T2125"/>
    <mergeCell ref="I2126:N2126"/>
    <mergeCell ref="O2126:T2126"/>
    <mergeCell ref="I2109:N2109"/>
    <mergeCell ref="O2109:T2109"/>
    <mergeCell ref="I2110:N2110"/>
    <mergeCell ref="O2110:T2110"/>
    <mergeCell ref="I2111:N2111"/>
    <mergeCell ref="O2111:T2111"/>
    <mergeCell ref="I2112:N2112"/>
    <mergeCell ref="O2112:T2112"/>
    <mergeCell ref="I2113:N2113"/>
    <mergeCell ref="O2113:T2113"/>
    <mergeCell ref="I2114:N2114"/>
    <mergeCell ref="O2114:T2114"/>
    <mergeCell ref="I2115:N2115"/>
    <mergeCell ref="O2115:T2115"/>
    <mergeCell ref="I2116:N2116"/>
    <mergeCell ref="O2116:T2116"/>
    <mergeCell ref="I2117:N2117"/>
    <mergeCell ref="O2117:T2117"/>
    <mergeCell ref="I2100:N2100"/>
    <mergeCell ref="O2100:T2100"/>
    <mergeCell ref="I2101:N2101"/>
    <mergeCell ref="O2101:T2101"/>
    <mergeCell ref="I2102:N2102"/>
    <mergeCell ref="O2102:T2102"/>
    <mergeCell ref="I2103:N2103"/>
    <mergeCell ref="O2103:T2103"/>
    <mergeCell ref="I2104:N2104"/>
    <mergeCell ref="O2104:T2104"/>
    <mergeCell ref="I2105:N2105"/>
    <mergeCell ref="O2105:T2105"/>
    <mergeCell ref="I2106:N2106"/>
    <mergeCell ref="O2106:T2106"/>
    <mergeCell ref="I2107:N2107"/>
    <mergeCell ref="O2107:T2107"/>
    <mergeCell ref="I2108:N2108"/>
    <mergeCell ref="O2108:T2108"/>
    <mergeCell ref="I2091:N2091"/>
    <mergeCell ref="O2091:T2091"/>
    <mergeCell ref="I2092:N2092"/>
    <mergeCell ref="O2092:T2092"/>
    <mergeCell ref="I2093:N2093"/>
    <mergeCell ref="O2093:T2093"/>
    <mergeCell ref="I2094:N2094"/>
    <mergeCell ref="O2094:T2094"/>
    <mergeCell ref="I2095:N2095"/>
    <mergeCell ref="O2095:T2095"/>
    <mergeCell ref="I2096:N2096"/>
    <mergeCell ref="O2096:T2096"/>
    <mergeCell ref="I2097:N2097"/>
    <mergeCell ref="O2097:T2097"/>
    <mergeCell ref="I2098:N2098"/>
    <mergeCell ref="O2098:T2098"/>
    <mergeCell ref="I2099:N2099"/>
    <mergeCell ref="O2099:T2099"/>
    <mergeCell ref="I2082:N2082"/>
    <mergeCell ref="O2082:T2082"/>
    <mergeCell ref="I2083:N2083"/>
    <mergeCell ref="O2083:T2083"/>
    <mergeCell ref="I2084:N2084"/>
    <mergeCell ref="O2084:T2084"/>
    <mergeCell ref="I2085:N2085"/>
    <mergeCell ref="O2085:T2085"/>
    <mergeCell ref="I2086:N2086"/>
    <mergeCell ref="O2086:T2086"/>
    <mergeCell ref="I2087:N2087"/>
    <mergeCell ref="O2087:T2087"/>
    <mergeCell ref="I2088:N2088"/>
    <mergeCell ref="O2088:T2088"/>
    <mergeCell ref="I2089:N2089"/>
    <mergeCell ref="O2089:T2089"/>
    <mergeCell ref="I2090:N2090"/>
    <mergeCell ref="O2090:T2090"/>
    <mergeCell ref="I2073:N2073"/>
    <mergeCell ref="O2073:T2073"/>
    <mergeCell ref="I2074:N2074"/>
    <mergeCell ref="O2074:T2074"/>
    <mergeCell ref="I2075:N2075"/>
    <mergeCell ref="O2075:T2075"/>
    <mergeCell ref="I2076:N2076"/>
    <mergeCell ref="O2076:T2076"/>
    <mergeCell ref="I2077:N2077"/>
    <mergeCell ref="O2077:T2077"/>
    <mergeCell ref="I2078:N2078"/>
    <mergeCell ref="O2078:T2078"/>
    <mergeCell ref="I2079:N2079"/>
    <mergeCell ref="O2079:T2079"/>
    <mergeCell ref="I2080:N2080"/>
    <mergeCell ref="O2080:T2080"/>
    <mergeCell ref="I2081:N2081"/>
    <mergeCell ref="O2081:T2081"/>
    <mergeCell ref="I2064:N2064"/>
    <mergeCell ref="O2064:T2064"/>
    <mergeCell ref="I2065:N2065"/>
    <mergeCell ref="O2065:T2065"/>
    <mergeCell ref="I2066:N2066"/>
    <mergeCell ref="O2066:T2066"/>
    <mergeCell ref="I2067:N2067"/>
    <mergeCell ref="O2067:T2067"/>
    <mergeCell ref="I2068:N2068"/>
    <mergeCell ref="O2068:T2068"/>
    <mergeCell ref="I2069:N2069"/>
    <mergeCell ref="O2069:T2069"/>
    <mergeCell ref="I2070:N2070"/>
    <mergeCell ref="O2070:T2070"/>
    <mergeCell ref="I2071:N2071"/>
    <mergeCell ref="O2071:T2071"/>
    <mergeCell ref="I2072:N2072"/>
    <mergeCell ref="O2072:T2072"/>
    <mergeCell ref="I2055:N2055"/>
    <mergeCell ref="O2055:T2055"/>
    <mergeCell ref="I2056:N2056"/>
    <mergeCell ref="O2056:T2056"/>
    <mergeCell ref="I2057:N2057"/>
    <mergeCell ref="O2057:T2057"/>
    <mergeCell ref="I2058:N2058"/>
    <mergeCell ref="O2058:T2058"/>
    <mergeCell ref="I2059:N2059"/>
    <mergeCell ref="O2059:T2059"/>
    <mergeCell ref="I2060:N2060"/>
    <mergeCell ref="O2060:T2060"/>
    <mergeCell ref="I2061:N2061"/>
    <mergeCell ref="O2061:T2061"/>
    <mergeCell ref="I2062:N2062"/>
    <mergeCell ref="O2062:T2062"/>
    <mergeCell ref="I2063:N2063"/>
    <mergeCell ref="O2063:T2063"/>
    <mergeCell ref="I2046:N2046"/>
    <mergeCell ref="O2046:T2046"/>
    <mergeCell ref="I2047:N2047"/>
    <mergeCell ref="O2047:T2047"/>
    <mergeCell ref="I2048:N2048"/>
    <mergeCell ref="O2048:T2048"/>
    <mergeCell ref="I2049:N2049"/>
    <mergeCell ref="O2049:T2049"/>
    <mergeCell ref="I2050:N2050"/>
    <mergeCell ref="O2050:T2050"/>
    <mergeCell ref="I2051:N2051"/>
    <mergeCell ref="O2051:T2051"/>
    <mergeCell ref="I2052:N2052"/>
    <mergeCell ref="O2052:T2052"/>
    <mergeCell ref="I2053:N2053"/>
    <mergeCell ref="O2053:T2053"/>
    <mergeCell ref="I2054:N2054"/>
    <mergeCell ref="O2054:T2054"/>
    <mergeCell ref="I2037:N2037"/>
    <mergeCell ref="O2037:T2037"/>
    <mergeCell ref="I2038:N2038"/>
    <mergeCell ref="O2038:T2038"/>
    <mergeCell ref="I2039:N2039"/>
    <mergeCell ref="O2039:T2039"/>
    <mergeCell ref="I2040:N2040"/>
    <mergeCell ref="O2040:T2040"/>
    <mergeCell ref="I2041:N2041"/>
    <mergeCell ref="O2041:T2041"/>
    <mergeCell ref="I2042:N2042"/>
    <mergeCell ref="O2042:T2042"/>
    <mergeCell ref="I2043:N2043"/>
    <mergeCell ref="O2043:T2043"/>
    <mergeCell ref="I2044:N2044"/>
    <mergeCell ref="O2044:T2044"/>
    <mergeCell ref="I2045:N2045"/>
    <mergeCell ref="O2045:T2045"/>
    <mergeCell ref="I2028:N2028"/>
    <mergeCell ref="O2028:T2028"/>
    <mergeCell ref="I2029:N2029"/>
    <mergeCell ref="O2029:T2029"/>
    <mergeCell ref="I2030:N2030"/>
    <mergeCell ref="O2030:T2030"/>
    <mergeCell ref="I2031:N2031"/>
    <mergeCell ref="O2031:T2031"/>
    <mergeCell ref="I2032:N2032"/>
    <mergeCell ref="O2032:T2032"/>
    <mergeCell ref="I2033:N2033"/>
    <mergeCell ref="O2033:T2033"/>
    <mergeCell ref="I2034:N2034"/>
    <mergeCell ref="O2034:T2034"/>
    <mergeCell ref="I2035:N2035"/>
    <mergeCell ref="O2035:T2035"/>
    <mergeCell ref="I2036:N2036"/>
    <mergeCell ref="O2036:T2036"/>
    <mergeCell ref="I2019:N2019"/>
    <mergeCell ref="O2019:T2019"/>
    <mergeCell ref="I2020:N2020"/>
    <mergeCell ref="O2020:T2020"/>
    <mergeCell ref="I2021:N2021"/>
    <mergeCell ref="O2021:T2021"/>
    <mergeCell ref="I2022:N2022"/>
    <mergeCell ref="O2022:T2022"/>
    <mergeCell ref="I2023:N2023"/>
    <mergeCell ref="O2023:T2023"/>
    <mergeCell ref="I2024:N2024"/>
    <mergeCell ref="O2024:T2024"/>
    <mergeCell ref="I2025:N2025"/>
    <mergeCell ref="O2025:T2025"/>
    <mergeCell ref="I2026:N2026"/>
    <mergeCell ref="O2026:T2026"/>
    <mergeCell ref="I2027:N2027"/>
    <mergeCell ref="O2027:T2027"/>
    <mergeCell ref="I2010:N2010"/>
    <mergeCell ref="O2010:T2010"/>
    <mergeCell ref="I2011:N2011"/>
    <mergeCell ref="O2011:T2011"/>
    <mergeCell ref="I2012:N2012"/>
    <mergeCell ref="O2012:T2012"/>
    <mergeCell ref="I2013:N2013"/>
    <mergeCell ref="O2013:T2013"/>
    <mergeCell ref="I2014:N2014"/>
    <mergeCell ref="O2014:T2014"/>
    <mergeCell ref="I2015:N2015"/>
    <mergeCell ref="O2015:T2015"/>
    <mergeCell ref="I2016:N2016"/>
    <mergeCell ref="O2016:T2016"/>
    <mergeCell ref="I2017:N2017"/>
    <mergeCell ref="O2017:T2017"/>
    <mergeCell ref="I2018:N2018"/>
    <mergeCell ref="O2018:T2018"/>
    <mergeCell ref="I2001:N2001"/>
    <mergeCell ref="O2001:T2001"/>
    <mergeCell ref="I2002:N2002"/>
    <mergeCell ref="O2002:T2002"/>
    <mergeCell ref="I2003:N2003"/>
    <mergeCell ref="O2003:T2003"/>
    <mergeCell ref="I2004:N2004"/>
    <mergeCell ref="O2004:T2004"/>
    <mergeCell ref="I2005:N2005"/>
    <mergeCell ref="O2005:T2005"/>
    <mergeCell ref="I2006:N2006"/>
    <mergeCell ref="O2006:T2006"/>
    <mergeCell ref="I2007:N2007"/>
    <mergeCell ref="O2007:T2007"/>
    <mergeCell ref="I2008:N2008"/>
    <mergeCell ref="O2008:T2008"/>
    <mergeCell ref="I2009:N2009"/>
    <mergeCell ref="O2009:T2009"/>
    <mergeCell ref="I1992:N1992"/>
    <mergeCell ref="O1992:T1992"/>
    <mergeCell ref="I1993:N1993"/>
    <mergeCell ref="O1993:T1993"/>
    <mergeCell ref="I1994:N1994"/>
    <mergeCell ref="O1994:T1994"/>
    <mergeCell ref="I1995:N1995"/>
    <mergeCell ref="O1995:T1995"/>
    <mergeCell ref="I1996:N1996"/>
    <mergeCell ref="O1996:T1996"/>
    <mergeCell ref="I1997:N1997"/>
    <mergeCell ref="O1997:T1997"/>
    <mergeCell ref="I1998:N1998"/>
    <mergeCell ref="O1998:T1998"/>
    <mergeCell ref="I1999:N1999"/>
    <mergeCell ref="O1999:T1999"/>
    <mergeCell ref="I2000:N2000"/>
    <mergeCell ref="O2000:T2000"/>
    <mergeCell ref="I1983:N1983"/>
    <mergeCell ref="O1983:T1983"/>
    <mergeCell ref="I1984:N1984"/>
    <mergeCell ref="O1984:T1984"/>
    <mergeCell ref="I1985:N1985"/>
    <mergeCell ref="O1985:T1985"/>
    <mergeCell ref="I1986:N1986"/>
    <mergeCell ref="O1986:T1986"/>
    <mergeCell ref="I1987:N1987"/>
    <mergeCell ref="O1987:T1987"/>
    <mergeCell ref="I1988:N1988"/>
    <mergeCell ref="O1988:T1988"/>
    <mergeCell ref="I1989:N1989"/>
    <mergeCell ref="O1989:T1989"/>
    <mergeCell ref="I1990:N1990"/>
    <mergeCell ref="O1990:T1990"/>
    <mergeCell ref="I1991:N1991"/>
    <mergeCell ref="O1991:T1991"/>
    <mergeCell ref="I1974:N1974"/>
    <mergeCell ref="O1974:T1974"/>
    <mergeCell ref="I1975:N1975"/>
    <mergeCell ref="O1975:T1975"/>
    <mergeCell ref="I1976:N1976"/>
    <mergeCell ref="O1976:T1976"/>
    <mergeCell ref="I1977:N1977"/>
    <mergeCell ref="O1977:T1977"/>
    <mergeCell ref="I1978:N1978"/>
    <mergeCell ref="O1978:T1978"/>
    <mergeCell ref="I1979:N1979"/>
    <mergeCell ref="O1979:T1979"/>
    <mergeCell ref="I1980:N1980"/>
    <mergeCell ref="O1980:T1980"/>
    <mergeCell ref="I1981:N1981"/>
    <mergeCell ref="O1981:T1981"/>
    <mergeCell ref="I1982:N1982"/>
    <mergeCell ref="O1982:T1982"/>
    <mergeCell ref="I1965:N1965"/>
    <mergeCell ref="O1965:T1965"/>
    <mergeCell ref="I1966:N1966"/>
    <mergeCell ref="O1966:T1966"/>
    <mergeCell ref="I1967:N1967"/>
    <mergeCell ref="O1967:T1967"/>
    <mergeCell ref="I1968:N1968"/>
    <mergeCell ref="O1968:T1968"/>
    <mergeCell ref="I1969:N1969"/>
    <mergeCell ref="O1969:T1969"/>
    <mergeCell ref="I1970:N1970"/>
    <mergeCell ref="O1970:T1970"/>
    <mergeCell ref="I1971:N1971"/>
    <mergeCell ref="O1971:T1971"/>
    <mergeCell ref="I1972:N1972"/>
    <mergeCell ref="O1972:T1972"/>
    <mergeCell ref="I1973:N1973"/>
    <mergeCell ref="O1973:T1973"/>
    <mergeCell ref="I1956:N1956"/>
    <mergeCell ref="O1956:T1956"/>
    <mergeCell ref="I1957:N1957"/>
    <mergeCell ref="O1957:T1957"/>
    <mergeCell ref="I1958:N1958"/>
    <mergeCell ref="O1958:T1958"/>
    <mergeCell ref="I1959:N1959"/>
    <mergeCell ref="O1959:T1959"/>
    <mergeCell ref="I1960:N1960"/>
    <mergeCell ref="O1960:T1960"/>
    <mergeCell ref="I1961:N1961"/>
    <mergeCell ref="O1961:T1961"/>
    <mergeCell ref="I1962:N1962"/>
    <mergeCell ref="O1962:T1962"/>
    <mergeCell ref="I1963:N1963"/>
    <mergeCell ref="O1963:T1963"/>
    <mergeCell ref="I1964:N1964"/>
    <mergeCell ref="O1964:T1964"/>
    <mergeCell ref="I1947:N1947"/>
    <mergeCell ref="O1947:T1947"/>
    <mergeCell ref="I1948:N1948"/>
    <mergeCell ref="O1948:T1948"/>
    <mergeCell ref="I1949:N1949"/>
    <mergeCell ref="O1949:T1949"/>
    <mergeCell ref="I1950:N1950"/>
    <mergeCell ref="O1950:T1950"/>
    <mergeCell ref="I1951:N1951"/>
    <mergeCell ref="O1951:T1951"/>
    <mergeCell ref="I1952:N1952"/>
    <mergeCell ref="O1952:T1952"/>
    <mergeCell ref="I1953:N1953"/>
    <mergeCell ref="O1953:T1953"/>
    <mergeCell ref="I1954:N1954"/>
    <mergeCell ref="O1954:T1954"/>
    <mergeCell ref="I1955:N1955"/>
    <mergeCell ref="O1955:T1955"/>
    <mergeCell ref="I1938:N1938"/>
    <mergeCell ref="O1938:T1938"/>
    <mergeCell ref="I1939:N1939"/>
    <mergeCell ref="O1939:T1939"/>
    <mergeCell ref="I1940:N1940"/>
    <mergeCell ref="O1940:T1940"/>
    <mergeCell ref="I1941:N1941"/>
    <mergeCell ref="O1941:T1941"/>
    <mergeCell ref="I1942:N1942"/>
    <mergeCell ref="O1942:T1942"/>
    <mergeCell ref="I1943:N1943"/>
    <mergeCell ref="O1943:T1943"/>
    <mergeCell ref="I1944:N1944"/>
    <mergeCell ref="O1944:T1944"/>
    <mergeCell ref="I1945:N1945"/>
    <mergeCell ref="O1945:T1945"/>
    <mergeCell ref="I1946:N1946"/>
    <mergeCell ref="O1946:T1946"/>
    <mergeCell ref="I1929:N1929"/>
    <mergeCell ref="O1929:T1929"/>
    <mergeCell ref="I1930:N1930"/>
    <mergeCell ref="O1930:T1930"/>
    <mergeCell ref="I1931:N1931"/>
    <mergeCell ref="O1931:T1931"/>
    <mergeCell ref="I1932:N1932"/>
    <mergeCell ref="O1932:T1932"/>
    <mergeCell ref="I1933:N1933"/>
    <mergeCell ref="O1933:T1933"/>
    <mergeCell ref="I1934:N1934"/>
    <mergeCell ref="O1934:T1934"/>
    <mergeCell ref="I1935:N1935"/>
    <mergeCell ref="O1935:T1935"/>
    <mergeCell ref="I1936:N1936"/>
    <mergeCell ref="O1936:T1936"/>
    <mergeCell ref="I1937:N1937"/>
    <mergeCell ref="O1937:T1937"/>
    <mergeCell ref="I1920:N1920"/>
    <mergeCell ref="O1920:T1920"/>
    <mergeCell ref="I1921:N1921"/>
    <mergeCell ref="O1921:T1921"/>
    <mergeCell ref="I1922:N1922"/>
    <mergeCell ref="O1922:T1922"/>
    <mergeCell ref="I1923:N1923"/>
    <mergeCell ref="O1923:T1923"/>
    <mergeCell ref="I1924:N1924"/>
    <mergeCell ref="O1924:T1924"/>
    <mergeCell ref="I1925:N1925"/>
    <mergeCell ref="O1925:T1925"/>
    <mergeCell ref="I1926:N1926"/>
    <mergeCell ref="O1926:T1926"/>
    <mergeCell ref="I1927:N1927"/>
    <mergeCell ref="O1927:T1927"/>
    <mergeCell ref="I1928:N1928"/>
    <mergeCell ref="O1928:T1928"/>
    <mergeCell ref="I1911:N1911"/>
    <mergeCell ref="O1911:T1911"/>
    <mergeCell ref="I1912:N1912"/>
    <mergeCell ref="O1912:T1912"/>
    <mergeCell ref="I1913:N1913"/>
    <mergeCell ref="O1913:T1913"/>
    <mergeCell ref="I1914:N1914"/>
    <mergeCell ref="O1914:T1914"/>
    <mergeCell ref="I1915:N1915"/>
    <mergeCell ref="O1915:T1915"/>
    <mergeCell ref="I1916:N1916"/>
    <mergeCell ref="O1916:T1916"/>
    <mergeCell ref="I1917:N1917"/>
    <mergeCell ref="O1917:T1917"/>
    <mergeCell ref="I1918:N1918"/>
    <mergeCell ref="O1918:T1918"/>
    <mergeCell ref="I1919:N1919"/>
    <mergeCell ref="O1919:T1919"/>
    <mergeCell ref="I1902:N1902"/>
    <mergeCell ref="O1902:T1902"/>
    <mergeCell ref="I1903:N1903"/>
    <mergeCell ref="O1903:T1903"/>
    <mergeCell ref="I1904:N1904"/>
    <mergeCell ref="O1904:T1904"/>
    <mergeCell ref="I1905:N1905"/>
    <mergeCell ref="O1905:T1905"/>
    <mergeCell ref="I1906:N1906"/>
    <mergeCell ref="O1906:T1906"/>
    <mergeCell ref="I1907:N1907"/>
    <mergeCell ref="O1907:T1907"/>
    <mergeCell ref="I1908:N1908"/>
    <mergeCell ref="O1908:T1908"/>
    <mergeCell ref="I1909:N1909"/>
    <mergeCell ref="O1909:T1909"/>
    <mergeCell ref="I1910:N1910"/>
    <mergeCell ref="O1910:T1910"/>
    <mergeCell ref="I1893:N1893"/>
    <mergeCell ref="O1893:T1893"/>
    <mergeCell ref="I1894:N1894"/>
    <mergeCell ref="O1894:T1894"/>
    <mergeCell ref="I1895:N1895"/>
    <mergeCell ref="O1895:T1895"/>
    <mergeCell ref="I1896:N1896"/>
    <mergeCell ref="O1896:T1896"/>
    <mergeCell ref="I1897:N1897"/>
    <mergeCell ref="O1897:T1897"/>
    <mergeCell ref="I1898:N1898"/>
    <mergeCell ref="O1898:T1898"/>
    <mergeCell ref="I1899:N1899"/>
    <mergeCell ref="O1899:T1899"/>
    <mergeCell ref="I1900:N1900"/>
    <mergeCell ref="O1900:T1900"/>
    <mergeCell ref="I1901:N1901"/>
    <mergeCell ref="O1901:T1901"/>
    <mergeCell ref="I1884:N1884"/>
    <mergeCell ref="O1884:T1884"/>
    <mergeCell ref="I1885:N1885"/>
    <mergeCell ref="O1885:T1885"/>
    <mergeCell ref="I1886:N1886"/>
    <mergeCell ref="O1886:T1886"/>
    <mergeCell ref="I1887:N1887"/>
    <mergeCell ref="O1887:T1887"/>
    <mergeCell ref="I1888:N1888"/>
    <mergeCell ref="O1888:T1888"/>
    <mergeCell ref="I1889:N1889"/>
    <mergeCell ref="O1889:T1889"/>
    <mergeCell ref="I1890:N1890"/>
    <mergeCell ref="O1890:T1890"/>
    <mergeCell ref="I1891:N1891"/>
    <mergeCell ref="O1891:T1891"/>
    <mergeCell ref="I1892:N1892"/>
    <mergeCell ref="O1892:T1892"/>
    <mergeCell ref="I1875:N1875"/>
    <mergeCell ref="O1875:T1875"/>
    <mergeCell ref="I1876:N1876"/>
    <mergeCell ref="O1876:T1876"/>
    <mergeCell ref="I1877:N1877"/>
    <mergeCell ref="O1877:T1877"/>
    <mergeCell ref="I1878:N1878"/>
    <mergeCell ref="O1878:T1878"/>
    <mergeCell ref="I1879:N1879"/>
    <mergeCell ref="O1879:T1879"/>
    <mergeCell ref="I1880:N1880"/>
    <mergeCell ref="O1880:T1880"/>
    <mergeCell ref="I1881:N1881"/>
    <mergeCell ref="O1881:T1881"/>
    <mergeCell ref="I1882:N1882"/>
    <mergeCell ref="O1882:T1882"/>
    <mergeCell ref="I1883:N1883"/>
    <mergeCell ref="O1883:T1883"/>
    <mergeCell ref="I1866:N1866"/>
    <mergeCell ref="O1866:T1866"/>
    <mergeCell ref="I1867:N1867"/>
    <mergeCell ref="O1867:T1867"/>
    <mergeCell ref="I1868:N1868"/>
    <mergeCell ref="O1868:T1868"/>
    <mergeCell ref="I1869:N1869"/>
    <mergeCell ref="O1869:T1869"/>
    <mergeCell ref="I1870:N1870"/>
    <mergeCell ref="O1870:T1870"/>
    <mergeCell ref="I1871:N1871"/>
    <mergeCell ref="O1871:T1871"/>
    <mergeCell ref="I1872:N1872"/>
    <mergeCell ref="O1872:T1872"/>
    <mergeCell ref="I1873:N1873"/>
    <mergeCell ref="O1873:T1873"/>
    <mergeCell ref="I1874:N1874"/>
    <mergeCell ref="O1874:T1874"/>
    <mergeCell ref="I1857:N1857"/>
    <mergeCell ref="O1857:T1857"/>
    <mergeCell ref="I1858:N1858"/>
    <mergeCell ref="O1858:T1858"/>
    <mergeCell ref="I1859:N1859"/>
    <mergeCell ref="O1859:T1859"/>
    <mergeCell ref="I1860:N1860"/>
    <mergeCell ref="O1860:T1860"/>
    <mergeCell ref="I1861:N1861"/>
    <mergeCell ref="O1861:T1861"/>
    <mergeCell ref="I1862:N1862"/>
    <mergeCell ref="O1862:T1862"/>
    <mergeCell ref="I1863:N1863"/>
    <mergeCell ref="O1863:T1863"/>
    <mergeCell ref="I1864:N1864"/>
    <mergeCell ref="O1864:T1864"/>
    <mergeCell ref="I1865:N1865"/>
    <mergeCell ref="O1865:T1865"/>
    <mergeCell ref="I1848:N1848"/>
    <mergeCell ref="O1848:T1848"/>
    <mergeCell ref="I1849:N1849"/>
    <mergeCell ref="O1849:T1849"/>
    <mergeCell ref="I1850:N1850"/>
    <mergeCell ref="O1850:T1850"/>
    <mergeCell ref="I1851:N1851"/>
    <mergeCell ref="O1851:T1851"/>
    <mergeCell ref="I1852:N1852"/>
    <mergeCell ref="O1852:T1852"/>
    <mergeCell ref="I1853:N1853"/>
    <mergeCell ref="O1853:T1853"/>
    <mergeCell ref="I1854:N1854"/>
    <mergeCell ref="O1854:T1854"/>
    <mergeCell ref="I1855:N1855"/>
    <mergeCell ref="O1855:T1855"/>
    <mergeCell ref="I1856:N1856"/>
    <mergeCell ref="O1856:T1856"/>
    <mergeCell ref="I1839:N1839"/>
    <mergeCell ref="O1839:T1839"/>
    <mergeCell ref="I1840:N1840"/>
    <mergeCell ref="O1840:T1840"/>
    <mergeCell ref="I1841:N1841"/>
    <mergeCell ref="O1841:T1841"/>
    <mergeCell ref="I1842:N1842"/>
    <mergeCell ref="O1842:T1842"/>
    <mergeCell ref="I1843:N1843"/>
    <mergeCell ref="O1843:T1843"/>
    <mergeCell ref="I1844:N1844"/>
    <mergeCell ref="O1844:T1844"/>
    <mergeCell ref="I1845:N1845"/>
    <mergeCell ref="O1845:T1845"/>
    <mergeCell ref="I1846:N1846"/>
    <mergeCell ref="O1846:T1846"/>
    <mergeCell ref="I1847:N1847"/>
    <mergeCell ref="O1847:T1847"/>
    <mergeCell ref="I1830:N1830"/>
    <mergeCell ref="O1830:T1830"/>
    <mergeCell ref="I1831:N1831"/>
    <mergeCell ref="O1831:T1831"/>
    <mergeCell ref="I1832:N1832"/>
    <mergeCell ref="O1832:T1832"/>
    <mergeCell ref="I1833:N1833"/>
    <mergeCell ref="O1833:T1833"/>
    <mergeCell ref="I1834:N1834"/>
    <mergeCell ref="O1834:T1834"/>
    <mergeCell ref="I1835:N1835"/>
    <mergeCell ref="O1835:T1835"/>
    <mergeCell ref="I1836:N1836"/>
    <mergeCell ref="O1836:T1836"/>
    <mergeCell ref="I1837:N1837"/>
    <mergeCell ref="O1837:T1837"/>
    <mergeCell ref="I1838:N1838"/>
    <mergeCell ref="O1838:T1838"/>
    <mergeCell ref="I1821:N1821"/>
    <mergeCell ref="O1821:T1821"/>
    <mergeCell ref="I1822:N1822"/>
    <mergeCell ref="O1822:T1822"/>
    <mergeCell ref="I1823:N1823"/>
    <mergeCell ref="O1823:T1823"/>
    <mergeCell ref="I1824:N1824"/>
    <mergeCell ref="O1824:T1824"/>
    <mergeCell ref="I1825:N1825"/>
    <mergeCell ref="O1825:T1825"/>
    <mergeCell ref="I1826:N1826"/>
    <mergeCell ref="O1826:T1826"/>
    <mergeCell ref="I1827:N1827"/>
    <mergeCell ref="O1827:T1827"/>
    <mergeCell ref="I1828:N1828"/>
    <mergeCell ref="O1828:T1828"/>
    <mergeCell ref="I1829:N1829"/>
    <mergeCell ref="O1829:T1829"/>
    <mergeCell ref="I1812:N1812"/>
    <mergeCell ref="O1812:T1812"/>
    <mergeCell ref="I1813:N1813"/>
    <mergeCell ref="O1813:T1813"/>
    <mergeCell ref="I1814:N1814"/>
    <mergeCell ref="O1814:T1814"/>
    <mergeCell ref="I1815:N1815"/>
    <mergeCell ref="O1815:T1815"/>
    <mergeCell ref="I1816:N1816"/>
    <mergeCell ref="O1816:T1816"/>
    <mergeCell ref="I1817:N1817"/>
    <mergeCell ref="O1817:T1817"/>
    <mergeCell ref="I1818:N1818"/>
    <mergeCell ref="O1818:T1818"/>
    <mergeCell ref="I1819:N1819"/>
    <mergeCell ref="O1819:T1819"/>
    <mergeCell ref="I1820:N1820"/>
    <mergeCell ref="O1820:T1820"/>
    <mergeCell ref="I1803:N1803"/>
    <mergeCell ref="O1803:T1803"/>
    <mergeCell ref="I1804:N1804"/>
    <mergeCell ref="O1804:T1804"/>
    <mergeCell ref="I1805:N1805"/>
    <mergeCell ref="O1805:T1805"/>
    <mergeCell ref="I1806:N1806"/>
    <mergeCell ref="O1806:T1806"/>
    <mergeCell ref="I1807:N1807"/>
    <mergeCell ref="O1807:T1807"/>
    <mergeCell ref="I1808:N1808"/>
    <mergeCell ref="O1808:T1808"/>
    <mergeCell ref="I1809:N1809"/>
    <mergeCell ref="O1809:T1809"/>
    <mergeCell ref="I1810:N1810"/>
    <mergeCell ref="O1810:T1810"/>
    <mergeCell ref="I1811:N1811"/>
    <mergeCell ref="O1811:T1811"/>
    <mergeCell ref="I1794:N1794"/>
    <mergeCell ref="O1794:T1794"/>
    <mergeCell ref="I1795:N1795"/>
    <mergeCell ref="O1795:T1795"/>
    <mergeCell ref="I1796:N1796"/>
    <mergeCell ref="O1796:T1796"/>
    <mergeCell ref="I1797:N1797"/>
    <mergeCell ref="O1797:T1797"/>
    <mergeCell ref="I1798:N1798"/>
    <mergeCell ref="O1798:T1798"/>
    <mergeCell ref="I1799:N1799"/>
    <mergeCell ref="O1799:T1799"/>
    <mergeCell ref="I1800:N1800"/>
    <mergeCell ref="O1800:T1800"/>
    <mergeCell ref="I1801:N1801"/>
    <mergeCell ref="O1801:T1801"/>
    <mergeCell ref="I1802:N1802"/>
    <mergeCell ref="O1802:T1802"/>
    <mergeCell ref="I1785:N1785"/>
    <mergeCell ref="O1785:T1785"/>
    <mergeCell ref="I1786:N1786"/>
    <mergeCell ref="O1786:T1786"/>
    <mergeCell ref="I1787:N1787"/>
    <mergeCell ref="O1787:T1787"/>
    <mergeCell ref="I1788:N1788"/>
    <mergeCell ref="O1788:T1788"/>
    <mergeCell ref="I1789:N1789"/>
    <mergeCell ref="O1789:T1789"/>
    <mergeCell ref="I1790:N1790"/>
    <mergeCell ref="O1790:T1790"/>
    <mergeCell ref="I1791:N1791"/>
    <mergeCell ref="O1791:T1791"/>
    <mergeCell ref="I1792:N1792"/>
    <mergeCell ref="O1792:T1792"/>
    <mergeCell ref="I1793:N1793"/>
    <mergeCell ref="O1793:T1793"/>
    <mergeCell ref="I1776:N1776"/>
    <mergeCell ref="O1776:T1776"/>
    <mergeCell ref="I1777:N1777"/>
    <mergeCell ref="O1777:T1777"/>
    <mergeCell ref="I1778:N1778"/>
    <mergeCell ref="O1778:T1778"/>
    <mergeCell ref="I1779:N1779"/>
    <mergeCell ref="O1779:T1779"/>
    <mergeCell ref="I1780:N1780"/>
    <mergeCell ref="O1780:T1780"/>
    <mergeCell ref="I1781:N1781"/>
    <mergeCell ref="O1781:T1781"/>
    <mergeCell ref="I1782:N1782"/>
    <mergeCell ref="O1782:T1782"/>
    <mergeCell ref="I1783:N1783"/>
    <mergeCell ref="O1783:T1783"/>
    <mergeCell ref="I1784:N1784"/>
    <mergeCell ref="O1784:T1784"/>
    <mergeCell ref="I1767:N1767"/>
    <mergeCell ref="O1767:T1767"/>
    <mergeCell ref="I1768:N1768"/>
    <mergeCell ref="O1768:T1768"/>
    <mergeCell ref="I1769:N1769"/>
    <mergeCell ref="O1769:T1769"/>
    <mergeCell ref="I1770:N1770"/>
    <mergeCell ref="O1770:T1770"/>
    <mergeCell ref="I1771:N1771"/>
    <mergeCell ref="O1771:T1771"/>
    <mergeCell ref="I1772:N1772"/>
    <mergeCell ref="O1772:T1772"/>
    <mergeCell ref="I1773:N1773"/>
    <mergeCell ref="O1773:T1773"/>
    <mergeCell ref="I1774:N1774"/>
    <mergeCell ref="O1774:T1774"/>
    <mergeCell ref="I1775:N1775"/>
    <mergeCell ref="O1775:T1775"/>
    <mergeCell ref="I1758:N1758"/>
    <mergeCell ref="O1758:T1758"/>
    <mergeCell ref="I1759:N1759"/>
    <mergeCell ref="O1759:T1759"/>
    <mergeCell ref="I1760:N1760"/>
    <mergeCell ref="O1760:T1760"/>
    <mergeCell ref="I1761:N1761"/>
    <mergeCell ref="O1761:T1761"/>
    <mergeCell ref="I1762:N1762"/>
    <mergeCell ref="O1762:T1762"/>
    <mergeCell ref="I1763:N1763"/>
    <mergeCell ref="O1763:T1763"/>
    <mergeCell ref="I1764:N1764"/>
    <mergeCell ref="O1764:T1764"/>
    <mergeCell ref="I1765:N1765"/>
    <mergeCell ref="O1765:T1765"/>
    <mergeCell ref="I1766:N1766"/>
    <mergeCell ref="O1766:T1766"/>
    <mergeCell ref="I1749:N1749"/>
    <mergeCell ref="O1749:T1749"/>
    <mergeCell ref="I1750:N1750"/>
    <mergeCell ref="O1750:T1750"/>
    <mergeCell ref="I1751:N1751"/>
    <mergeCell ref="O1751:T1751"/>
    <mergeCell ref="I1752:N1752"/>
    <mergeCell ref="O1752:T1752"/>
    <mergeCell ref="I1753:N1753"/>
    <mergeCell ref="O1753:T1753"/>
    <mergeCell ref="I1754:N1754"/>
    <mergeCell ref="O1754:T1754"/>
    <mergeCell ref="I1755:N1755"/>
    <mergeCell ref="O1755:T1755"/>
    <mergeCell ref="I1756:N1756"/>
    <mergeCell ref="O1756:T1756"/>
    <mergeCell ref="I1757:N1757"/>
    <mergeCell ref="O1757:T1757"/>
    <mergeCell ref="I1740:N1740"/>
    <mergeCell ref="O1740:T1740"/>
    <mergeCell ref="I1741:N1741"/>
    <mergeCell ref="O1741:T1741"/>
    <mergeCell ref="I1742:N1742"/>
    <mergeCell ref="O1742:T1742"/>
    <mergeCell ref="I1743:N1743"/>
    <mergeCell ref="O1743:T1743"/>
    <mergeCell ref="I1744:N1744"/>
    <mergeCell ref="O1744:T1744"/>
    <mergeCell ref="I1745:N1745"/>
    <mergeCell ref="O1745:T1745"/>
    <mergeCell ref="I1746:N1746"/>
    <mergeCell ref="O1746:T1746"/>
    <mergeCell ref="I1747:N1747"/>
    <mergeCell ref="O1747:T1747"/>
    <mergeCell ref="I1748:N1748"/>
    <mergeCell ref="O1748:T1748"/>
    <mergeCell ref="I1731:N1731"/>
    <mergeCell ref="O1731:T1731"/>
    <mergeCell ref="I1732:N1732"/>
    <mergeCell ref="O1732:T1732"/>
    <mergeCell ref="I1733:N1733"/>
    <mergeCell ref="O1733:T1733"/>
    <mergeCell ref="I1734:N1734"/>
    <mergeCell ref="O1734:T1734"/>
    <mergeCell ref="I1735:N1735"/>
    <mergeCell ref="O1735:T1735"/>
    <mergeCell ref="I1736:N1736"/>
    <mergeCell ref="O1736:T1736"/>
    <mergeCell ref="I1737:N1737"/>
    <mergeCell ref="O1737:T1737"/>
    <mergeCell ref="I1738:N1738"/>
    <mergeCell ref="O1738:T1738"/>
    <mergeCell ref="I1739:N1739"/>
    <mergeCell ref="O1739:T1739"/>
    <mergeCell ref="I1722:N1722"/>
    <mergeCell ref="O1722:T1722"/>
    <mergeCell ref="I1723:N1723"/>
    <mergeCell ref="O1723:T1723"/>
    <mergeCell ref="I1724:N1724"/>
    <mergeCell ref="O1724:T1724"/>
    <mergeCell ref="I1725:N1725"/>
    <mergeCell ref="O1725:T1725"/>
    <mergeCell ref="I1726:N1726"/>
    <mergeCell ref="O1726:T1726"/>
    <mergeCell ref="I1727:N1727"/>
    <mergeCell ref="O1727:T1727"/>
    <mergeCell ref="I1728:N1728"/>
    <mergeCell ref="O1728:T1728"/>
    <mergeCell ref="I1729:N1729"/>
    <mergeCell ref="O1729:T1729"/>
    <mergeCell ref="I1730:N1730"/>
    <mergeCell ref="O1730:T1730"/>
    <mergeCell ref="I1713:N1713"/>
    <mergeCell ref="O1713:T1713"/>
    <mergeCell ref="I1714:N1714"/>
    <mergeCell ref="O1714:T1714"/>
    <mergeCell ref="I1715:N1715"/>
    <mergeCell ref="O1715:T1715"/>
    <mergeCell ref="I1716:N1716"/>
    <mergeCell ref="O1716:T1716"/>
    <mergeCell ref="I1717:N1717"/>
    <mergeCell ref="O1717:T1717"/>
    <mergeCell ref="I1718:N1718"/>
    <mergeCell ref="O1718:T1718"/>
    <mergeCell ref="I1719:N1719"/>
    <mergeCell ref="O1719:T1719"/>
    <mergeCell ref="I1720:N1720"/>
    <mergeCell ref="O1720:T1720"/>
    <mergeCell ref="I1721:N1721"/>
    <mergeCell ref="O1721:T1721"/>
    <mergeCell ref="I1704:N1704"/>
    <mergeCell ref="O1704:T1704"/>
    <mergeCell ref="I1705:N1705"/>
    <mergeCell ref="O1705:T1705"/>
    <mergeCell ref="I1706:N1706"/>
    <mergeCell ref="O1706:T1706"/>
    <mergeCell ref="I1707:N1707"/>
    <mergeCell ref="O1707:T1707"/>
    <mergeCell ref="I1708:N1708"/>
    <mergeCell ref="O1708:T1708"/>
    <mergeCell ref="I1709:N1709"/>
    <mergeCell ref="O1709:T1709"/>
    <mergeCell ref="I1710:N1710"/>
    <mergeCell ref="O1710:T1710"/>
    <mergeCell ref="I1711:N1711"/>
    <mergeCell ref="O1711:T1711"/>
    <mergeCell ref="I1712:N1712"/>
    <mergeCell ref="O1712:T1712"/>
    <mergeCell ref="I1695:N1695"/>
    <mergeCell ref="O1695:T1695"/>
    <mergeCell ref="I1696:N1696"/>
    <mergeCell ref="O1696:T1696"/>
    <mergeCell ref="I1697:N1697"/>
    <mergeCell ref="O1697:T1697"/>
    <mergeCell ref="I1698:N1698"/>
    <mergeCell ref="O1698:T1698"/>
    <mergeCell ref="I1699:N1699"/>
    <mergeCell ref="O1699:T1699"/>
    <mergeCell ref="I1700:N1700"/>
    <mergeCell ref="O1700:T1700"/>
    <mergeCell ref="I1701:N1701"/>
    <mergeCell ref="O1701:T1701"/>
    <mergeCell ref="I1702:N1702"/>
    <mergeCell ref="O1702:T1702"/>
    <mergeCell ref="I1703:N1703"/>
    <mergeCell ref="O1703:T1703"/>
    <mergeCell ref="I1686:N1686"/>
    <mergeCell ref="O1686:T1686"/>
    <mergeCell ref="I1687:N1687"/>
    <mergeCell ref="O1687:T1687"/>
    <mergeCell ref="I1688:N1688"/>
    <mergeCell ref="O1688:T1688"/>
    <mergeCell ref="I1689:N1689"/>
    <mergeCell ref="O1689:T1689"/>
    <mergeCell ref="I1690:N1690"/>
    <mergeCell ref="O1690:T1690"/>
    <mergeCell ref="I1691:N1691"/>
    <mergeCell ref="O1691:T1691"/>
    <mergeCell ref="I1692:N1692"/>
    <mergeCell ref="O1692:T1692"/>
    <mergeCell ref="I1693:N1693"/>
    <mergeCell ref="O1693:T1693"/>
    <mergeCell ref="I1694:N1694"/>
    <mergeCell ref="O1694:T1694"/>
    <mergeCell ref="I1677:N1677"/>
    <mergeCell ref="O1677:T1677"/>
    <mergeCell ref="I1678:N1678"/>
    <mergeCell ref="O1678:T1678"/>
    <mergeCell ref="I1679:N1679"/>
    <mergeCell ref="O1679:T1679"/>
    <mergeCell ref="I1680:N1680"/>
    <mergeCell ref="O1680:T1680"/>
    <mergeCell ref="I1681:N1681"/>
    <mergeCell ref="O1681:T1681"/>
    <mergeCell ref="I1682:N1682"/>
    <mergeCell ref="O1682:T1682"/>
    <mergeCell ref="I1683:N1683"/>
    <mergeCell ref="O1683:T1683"/>
    <mergeCell ref="I1684:N1684"/>
    <mergeCell ref="O1684:T1684"/>
    <mergeCell ref="I1685:N1685"/>
    <mergeCell ref="O1685:T1685"/>
    <mergeCell ref="I1668:N1668"/>
    <mergeCell ref="O1668:T1668"/>
    <mergeCell ref="I1669:N1669"/>
    <mergeCell ref="O1669:T1669"/>
    <mergeCell ref="I1670:N1670"/>
    <mergeCell ref="O1670:T1670"/>
    <mergeCell ref="I1671:N1671"/>
    <mergeCell ref="O1671:T1671"/>
    <mergeCell ref="I1672:N1672"/>
    <mergeCell ref="O1672:T1672"/>
    <mergeCell ref="I1673:N1673"/>
    <mergeCell ref="O1673:T1673"/>
    <mergeCell ref="I1674:N1674"/>
    <mergeCell ref="O1674:T1674"/>
    <mergeCell ref="I1675:N1675"/>
    <mergeCell ref="O1675:T1675"/>
    <mergeCell ref="I1676:N1676"/>
    <mergeCell ref="O1676:T1676"/>
    <mergeCell ref="I1659:N1659"/>
    <mergeCell ref="O1659:T1659"/>
    <mergeCell ref="I1660:N1660"/>
    <mergeCell ref="O1660:T1660"/>
    <mergeCell ref="I1661:N1661"/>
    <mergeCell ref="O1661:T1661"/>
    <mergeCell ref="I1662:N1662"/>
    <mergeCell ref="O1662:T1662"/>
    <mergeCell ref="I1663:N1663"/>
    <mergeCell ref="O1663:T1663"/>
    <mergeCell ref="I1664:N1664"/>
    <mergeCell ref="O1664:T1664"/>
    <mergeCell ref="I1665:N1665"/>
    <mergeCell ref="O1665:T1665"/>
    <mergeCell ref="I1666:N1666"/>
    <mergeCell ref="O1666:T1666"/>
    <mergeCell ref="I1667:N1667"/>
    <mergeCell ref="O1667:T1667"/>
    <mergeCell ref="I1650:N1650"/>
    <mergeCell ref="O1650:T1650"/>
    <mergeCell ref="I1651:N1651"/>
    <mergeCell ref="O1651:T1651"/>
    <mergeCell ref="I1652:N1652"/>
    <mergeCell ref="O1652:T1652"/>
    <mergeCell ref="I1653:N1653"/>
    <mergeCell ref="O1653:T1653"/>
    <mergeCell ref="I1654:N1654"/>
    <mergeCell ref="O1654:T1654"/>
    <mergeCell ref="I1655:N1655"/>
    <mergeCell ref="O1655:T1655"/>
    <mergeCell ref="I1656:N1656"/>
    <mergeCell ref="O1656:T1656"/>
    <mergeCell ref="I1657:N1657"/>
    <mergeCell ref="O1657:T1657"/>
    <mergeCell ref="I1658:N1658"/>
    <mergeCell ref="O1658:T1658"/>
    <mergeCell ref="I1641:N1641"/>
    <mergeCell ref="O1641:T1641"/>
    <mergeCell ref="I1642:N1642"/>
    <mergeCell ref="O1642:T1642"/>
    <mergeCell ref="I1643:N1643"/>
    <mergeCell ref="O1643:T1643"/>
    <mergeCell ref="I1644:N1644"/>
    <mergeCell ref="O1644:T1644"/>
    <mergeCell ref="I1645:N1645"/>
    <mergeCell ref="O1645:T1645"/>
    <mergeCell ref="I1646:N1646"/>
    <mergeCell ref="O1646:T1646"/>
    <mergeCell ref="I1647:N1647"/>
    <mergeCell ref="O1647:T1647"/>
    <mergeCell ref="I1648:N1648"/>
    <mergeCell ref="O1648:T1648"/>
    <mergeCell ref="I1649:N1649"/>
    <mergeCell ref="O1649:T1649"/>
    <mergeCell ref="I1632:N1632"/>
    <mergeCell ref="O1632:T1632"/>
    <mergeCell ref="I1633:N1633"/>
    <mergeCell ref="O1633:T1633"/>
    <mergeCell ref="I1634:N1634"/>
    <mergeCell ref="O1634:T1634"/>
    <mergeCell ref="I1635:N1635"/>
    <mergeCell ref="O1635:T1635"/>
    <mergeCell ref="I1636:N1636"/>
    <mergeCell ref="O1636:T1636"/>
    <mergeCell ref="I1637:N1637"/>
    <mergeCell ref="O1637:T1637"/>
    <mergeCell ref="I1638:N1638"/>
    <mergeCell ref="O1638:T1638"/>
    <mergeCell ref="I1639:N1639"/>
    <mergeCell ref="O1639:T1639"/>
    <mergeCell ref="I1640:N1640"/>
    <mergeCell ref="O1640:T1640"/>
    <mergeCell ref="I1623:N1623"/>
    <mergeCell ref="O1623:T1623"/>
    <mergeCell ref="I1624:N1624"/>
    <mergeCell ref="O1624:T1624"/>
    <mergeCell ref="I1625:N1625"/>
    <mergeCell ref="O1625:T1625"/>
    <mergeCell ref="I1626:N1626"/>
    <mergeCell ref="O1626:T1626"/>
    <mergeCell ref="I1627:N1627"/>
    <mergeCell ref="O1627:T1627"/>
    <mergeCell ref="I1628:N1628"/>
    <mergeCell ref="O1628:T1628"/>
    <mergeCell ref="I1629:N1629"/>
    <mergeCell ref="O1629:T1629"/>
    <mergeCell ref="I1630:N1630"/>
    <mergeCell ref="O1630:T1630"/>
    <mergeCell ref="I1631:N1631"/>
    <mergeCell ref="O1631:T1631"/>
    <mergeCell ref="I1614:N1614"/>
    <mergeCell ref="O1614:T1614"/>
    <mergeCell ref="I1615:N1615"/>
    <mergeCell ref="O1615:T1615"/>
    <mergeCell ref="I1616:N1616"/>
    <mergeCell ref="O1616:T1616"/>
    <mergeCell ref="I1617:N1617"/>
    <mergeCell ref="O1617:T1617"/>
    <mergeCell ref="I1618:N1618"/>
    <mergeCell ref="O1618:T1618"/>
    <mergeCell ref="I1619:N1619"/>
    <mergeCell ref="O1619:T1619"/>
    <mergeCell ref="I1620:N1620"/>
    <mergeCell ref="O1620:T1620"/>
    <mergeCell ref="I1621:N1621"/>
    <mergeCell ref="O1621:T1621"/>
    <mergeCell ref="I1622:N1622"/>
    <mergeCell ref="O1622:T1622"/>
    <mergeCell ref="I1605:N1605"/>
    <mergeCell ref="O1605:T1605"/>
    <mergeCell ref="I1606:N1606"/>
    <mergeCell ref="O1606:T1606"/>
    <mergeCell ref="I1607:N1607"/>
    <mergeCell ref="O1607:T1607"/>
    <mergeCell ref="I1608:N1608"/>
    <mergeCell ref="O1608:T1608"/>
    <mergeCell ref="I1609:N1609"/>
    <mergeCell ref="O1609:T1609"/>
    <mergeCell ref="I1610:N1610"/>
    <mergeCell ref="O1610:T1610"/>
    <mergeCell ref="I1611:N1611"/>
    <mergeCell ref="O1611:T1611"/>
    <mergeCell ref="I1612:N1612"/>
    <mergeCell ref="O1612:T1612"/>
    <mergeCell ref="I1613:N1613"/>
    <mergeCell ref="O1613:T1613"/>
    <mergeCell ref="I1596:N1596"/>
    <mergeCell ref="O1596:T1596"/>
    <mergeCell ref="I1597:N1597"/>
    <mergeCell ref="O1597:T1597"/>
    <mergeCell ref="I1598:N1598"/>
    <mergeCell ref="O1598:T1598"/>
    <mergeCell ref="I1599:N1599"/>
    <mergeCell ref="O1599:T1599"/>
    <mergeCell ref="I1600:N1600"/>
    <mergeCell ref="O1600:T1600"/>
    <mergeCell ref="I1601:N1601"/>
    <mergeCell ref="O1601:T1601"/>
    <mergeCell ref="I1602:N1602"/>
    <mergeCell ref="O1602:T1602"/>
    <mergeCell ref="I1603:N1603"/>
    <mergeCell ref="O1603:T1603"/>
    <mergeCell ref="I1604:N1604"/>
    <mergeCell ref="O1604:T1604"/>
    <mergeCell ref="I1587:N1587"/>
    <mergeCell ref="O1587:T1587"/>
    <mergeCell ref="I1588:N1588"/>
    <mergeCell ref="O1588:T1588"/>
    <mergeCell ref="I1589:N1589"/>
    <mergeCell ref="O1589:T1589"/>
    <mergeCell ref="I1590:N1590"/>
    <mergeCell ref="O1590:T1590"/>
    <mergeCell ref="I1591:N1591"/>
    <mergeCell ref="O1591:T1591"/>
    <mergeCell ref="I1592:N1592"/>
    <mergeCell ref="O1592:T1592"/>
    <mergeCell ref="I1593:N1593"/>
    <mergeCell ref="O1593:T1593"/>
    <mergeCell ref="I1594:N1594"/>
    <mergeCell ref="O1594:T1594"/>
    <mergeCell ref="I1595:N1595"/>
    <mergeCell ref="O1595:T1595"/>
    <mergeCell ref="I1578:N1578"/>
    <mergeCell ref="O1578:T1578"/>
    <mergeCell ref="I1579:N1579"/>
    <mergeCell ref="O1579:T1579"/>
    <mergeCell ref="I1580:N1580"/>
    <mergeCell ref="O1580:T1580"/>
    <mergeCell ref="I1581:N1581"/>
    <mergeCell ref="O1581:T1581"/>
    <mergeCell ref="I1582:N1582"/>
    <mergeCell ref="O1582:T1582"/>
    <mergeCell ref="I1583:N1583"/>
    <mergeCell ref="O1583:T1583"/>
    <mergeCell ref="I1584:N1584"/>
    <mergeCell ref="O1584:T1584"/>
    <mergeCell ref="I1585:N1585"/>
    <mergeCell ref="O1585:T1585"/>
    <mergeCell ref="I1586:N1586"/>
    <mergeCell ref="O1586:T1586"/>
    <mergeCell ref="I1569:N1569"/>
    <mergeCell ref="O1569:T1569"/>
    <mergeCell ref="I1570:N1570"/>
    <mergeCell ref="O1570:T1570"/>
    <mergeCell ref="I1571:N1571"/>
    <mergeCell ref="O1571:T1571"/>
    <mergeCell ref="I1572:N1572"/>
    <mergeCell ref="O1572:T1572"/>
    <mergeCell ref="I1573:N1573"/>
    <mergeCell ref="O1573:T1573"/>
    <mergeCell ref="I1574:N1574"/>
    <mergeCell ref="O1574:T1574"/>
    <mergeCell ref="I1575:N1575"/>
    <mergeCell ref="O1575:T1575"/>
    <mergeCell ref="I1576:N1576"/>
    <mergeCell ref="O1576:T1576"/>
    <mergeCell ref="I1577:N1577"/>
    <mergeCell ref="O1577:T1577"/>
    <mergeCell ref="I1560:N1560"/>
    <mergeCell ref="O1560:T1560"/>
    <mergeCell ref="I1561:N1561"/>
    <mergeCell ref="O1561:T1561"/>
    <mergeCell ref="I1562:N1562"/>
    <mergeCell ref="O1562:T1562"/>
    <mergeCell ref="I1563:N1563"/>
    <mergeCell ref="O1563:T1563"/>
    <mergeCell ref="I1564:N1564"/>
    <mergeCell ref="O1564:T1564"/>
    <mergeCell ref="I1565:N1565"/>
    <mergeCell ref="O1565:T1565"/>
    <mergeCell ref="I1566:N1566"/>
    <mergeCell ref="O1566:T1566"/>
    <mergeCell ref="I1567:N1567"/>
    <mergeCell ref="O1567:T1567"/>
    <mergeCell ref="I1568:N1568"/>
    <mergeCell ref="O1568:T1568"/>
    <mergeCell ref="I1551:N1551"/>
    <mergeCell ref="O1551:T1551"/>
    <mergeCell ref="I1552:N1552"/>
    <mergeCell ref="O1552:T1552"/>
    <mergeCell ref="I1553:N1553"/>
    <mergeCell ref="O1553:T1553"/>
    <mergeCell ref="I1554:N1554"/>
    <mergeCell ref="O1554:T1554"/>
    <mergeCell ref="I1555:N1555"/>
    <mergeCell ref="O1555:T1555"/>
    <mergeCell ref="I1556:N1556"/>
    <mergeCell ref="O1556:T1556"/>
    <mergeCell ref="I1557:N1557"/>
    <mergeCell ref="O1557:T1557"/>
    <mergeCell ref="I1558:N1558"/>
    <mergeCell ref="O1558:T1558"/>
    <mergeCell ref="I1559:N1559"/>
    <mergeCell ref="O1559:T1559"/>
    <mergeCell ref="I1542:N1542"/>
    <mergeCell ref="O1542:T1542"/>
    <mergeCell ref="I1543:N1543"/>
    <mergeCell ref="O1543:T1543"/>
    <mergeCell ref="I1544:N1544"/>
    <mergeCell ref="O1544:T1544"/>
    <mergeCell ref="I1545:N1545"/>
    <mergeCell ref="O1545:T1545"/>
    <mergeCell ref="I1546:N1546"/>
    <mergeCell ref="O1546:T1546"/>
    <mergeCell ref="I1547:N1547"/>
    <mergeCell ref="O1547:T1547"/>
    <mergeCell ref="I1548:N1548"/>
    <mergeCell ref="O1548:T1548"/>
    <mergeCell ref="I1549:N1549"/>
    <mergeCell ref="O1549:T1549"/>
    <mergeCell ref="I1550:N1550"/>
    <mergeCell ref="O1550:T1550"/>
    <mergeCell ref="I1533:N1533"/>
    <mergeCell ref="O1533:T1533"/>
    <mergeCell ref="I1534:N1534"/>
    <mergeCell ref="O1534:T1534"/>
    <mergeCell ref="I1535:N1535"/>
    <mergeCell ref="O1535:T1535"/>
    <mergeCell ref="I1536:N1536"/>
    <mergeCell ref="O1536:T1536"/>
    <mergeCell ref="I1537:N1537"/>
    <mergeCell ref="O1537:T1537"/>
    <mergeCell ref="I1538:N1538"/>
    <mergeCell ref="O1538:T1538"/>
    <mergeCell ref="I1539:N1539"/>
    <mergeCell ref="O1539:T1539"/>
    <mergeCell ref="I1540:N1540"/>
    <mergeCell ref="O1540:T1540"/>
    <mergeCell ref="I1541:N1541"/>
    <mergeCell ref="O1541:T1541"/>
    <mergeCell ref="I1524:N1524"/>
    <mergeCell ref="O1524:T1524"/>
    <mergeCell ref="I1525:N1525"/>
    <mergeCell ref="O1525:T1525"/>
    <mergeCell ref="I1526:N1526"/>
    <mergeCell ref="O1526:T1526"/>
    <mergeCell ref="I1527:N1527"/>
    <mergeCell ref="O1527:T1527"/>
    <mergeCell ref="I1528:N1528"/>
    <mergeCell ref="O1528:T1528"/>
    <mergeCell ref="I1529:N1529"/>
    <mergeCell ref="O1529:T1529"/>
    <mergeCell ref="I1530:N1530"/>
    <mergeCell ref="O1530:T1530"/>
    <mergeCell ref="I1531:N1531"/>
    <mergeCell ref="O1531:T1531"/>
    <mergeCell ref="I1532:N1532"/>
    <mergeCell ref="O1532:T1532"/>
    <mergeCell ref="I1515:N1515"/>
    <mergeCell ref="O1515:T1515"/>
    <mergeCell ref="I1516:N1516"/>
    <mergeCell ref="O1516:T1516"/>
    <mergeCell ref="I1517:N1517"/>
    <mergeCell ref="O1517:T1517"/>
    <mergeCell ref="I1518:N1518"/>
    <mergeCell ref="O1518:T1518"/>
    <mergeCell ref="I1519:N1519"/>
    <mergeCell ref="O1519:T1519"/>
    <mergeCell ref="I1520:N1520"/>
    <mergeCell ref="O1520:T1520"/>
    <mergeCell ref="I1521:N1521"/>
    <mergeCell ref="O1521:T1521"/>
    <mergeCell ref="I1522:N1522"/>
    <mergeCell ref="O1522:T1522"/>
    <mergeCell ref="I1523:N1523"/>
    <mergeCell ref="O1523:T1523"/>
    <mergeCell ref="I1506:N1506"/>
    <mergeCell ref="O1506:T1506"/>
    <mergeCell ref="I1507:N1507"/>
    <mergeCell ref="O1507:T1507"/>
    <mergeCell ref="I1508:N1508"/>
    <mergeCell ref="O1508:T1508"/>
    <mergeCell ref="I1509:N1509"/>
    <mergeCell ref="O1509:T1509"/>
    <mergeCell ref="I1510:N1510"/>
    <mergeCell ref="O1510:T1510"/>
    <mergeCell ref="I1511:N1511"/>
    <mergeCell ref="O1511:T1511"/>
    <mergeCell ref="I1512:N1512"/>
    <mergeCell ref="O1512:T1512"/>
    <mergeCell ref="I1513:N1513"/>
    <mergeCell ref="O1513:T1513"/>
    <mergeCell ref="I1514:N1514"/>
    <mergeCell ref="O1514:T1514"/>
    <mergeCell ref="I1497:N1497"/>
    <mergeCell ref="O1497:T1497"/>
    <mergeCell ref="I1498:N1498"/>
    <mergeCell ref="O1498:T1498"/>
    <mergeCell ref="I1499:N1499"/>
    <mergeCell ref="O1499:T1499"/>
    <mergeCell ref="I1500:N1500"/>
    <mergeCell ref="O1500:T1500"/>
    <mergeCell ref="I1501:N1501"/>
    <mergeCell ref="O1501:T1501"/>
    <mergeCell ref="I1502:N1502"/>
    <mergeCell ref="O1502:T1502"/>
    <mergeCell ref="I1503:N1503"/>
    <mergeCell ref="O1503:T1503"/>
    <mergeCell ref="I1504:N1504"/>
    <mergeCell ref="O1504:T1504"/>
    <mergeCell ref="I1505:N1505"/>
    <mergeCell ref="O1505:T1505"/>
    <mergeCell ref="I1488:N1488"/>
    <mergeCell ref="O1488:T1488"/>
    <mergeCell ref="I1489:N1489"/>
    <mergeCell ref="O1489:T1489"/>
    <mergeCell ref="I1490:N1490"/>
    <mergeCell ref="O1490:T1490"/>
    <mergeCell ref="I1491:N1491"/>
    <mergeCell ref="O1491:T1491"/>
    <mergeCell ref="I1492:N1492"/>
    <mergeCell ref="O1492:T1492"/>
    <mergeCell ref="I1493:N1493"/>
    <mergeCell ref="O1493:T1493"/>
    <mergeCell ref="I1494:N1494"/>
    <mergeCell ref="O1494:T1494"/>
    <mergeCell ref="I1495:N1495"/>
    <mergeCell ref="O1495:T1495"/>
    <mergeCell ref="I1496:N1496"/>
    <mergeCell ref="O1496:T1496"/>
    <mergeCell ref="I1479:N1479"/>
    <mergeCell ref="O1479:T1479"/>
    <mergeCell ref="I1480:N1480"/>
    <mergeCell ref="O1480:T1480"/>
    <mergeCell ref="I1481:N1481"/>
    <mergeCell ref="O1481:T1481"/>
    <mergeCell ref="I1482:N1482"/>
    <mergeCell ref="O1482:T1482"/>
    <mergeCell ref="I1483:N1483"/>
    <mergeCell ref="O1483:T1483"/>
    <mergeCell ref="I1484:N1484"/>
    <mergeCell ref="O1484:T1484"/>
    <mergeCell ref="I1485:N1485"/>
    <mergeCell ref="O1485:T1485"/>
    <mergeCell ref="I1486:N1486"/>
    <mergeCell ref="O1486:T1486"/>
    <mergeCell ref="I1487:N1487"/>
    <mergeCell ref="O1487:T1487"/>
    <mergeCell ref="I1470:N1470"/>
    <mergeCell ref="O1470:T1470"/>
    <mergeCell ref="I1471:N1471"/>
    <mergeCell ref="O1471:T1471"/>
    <mergeCell ref="I1472:N1472"/>
    <mergeCell ref="O1472:T1472"/>
    <mergeCell ref="I1473:N1473"/>
    <mergeCell ref="O1473:T1473"/>
    <mergeCell ref="I1474:N1474"/>
    <mergeCell ref="O1474:T1474"/>
    <mergeCell ref="I1475:N1475"/>
    <mergeCell ref="O1475:T1475"/>
    <mergeCell ref="I1476:N1476"/>
    <mergeCell ref="O1476:T1476"/>
    <mergeCell ref="I1477:N1477"/>
    <mergeCell ref="O1477:T1477"/>
    <mergeCell ref="I1478:N1478"/>
    <mergeCell ref="O1478:T1478"/>
    <mergeCell ref="I1461:N1461"/>
    <mergeCell ref="O1461:T1461"/>
    <mergeCell ref="I1462:N1462"/>
    <mergeCell ref="O1462:T1462"/>
    <mergeCell ref="I1463:N1463"/>
    <mergeCell ref="O1463:T1463"/>
    <mergeCell ref="I1464:N1464"/>
    <mergeCell ref="O1464:T1464"/>
    <mergeCell ref="I1465:N1465"/>
    <mergeCell ref="O1465:T1465"/>
    <mergeCell ref="I1466:N1466"/>
    <mergeCell ref="O1466:T1466"/>
    <mergeCell ref="I1467:N1467"/>
    <mergeCell ref="O1467:T1467"/>
    <mergeCell ref="I1468:N1468"/>
    <mergeCell ref="O1468:T1468"/>
    <mergeCell ref="I1469:N1469"/>
    <mergeCell ref="O1469:T1469"/>
    <mergeCell ref="I1452:N1452"/>
    <mergeCell ref="O1452:T1452"/>
    <mergeCell ref="I1453:N1453"/>
    <mergeCell ref="O1453:T1453"/>
    <mergeCell ref="I1454:N1454"/>
    <mergeCell ref="O1454:T1454"/>
    <mergeCell ref="I1455:N1455"/>
    <mergeCell ref="O1455:T1455"/>
    <mergeCell ref="I1456:N1456"/>
    <mergeCell ref="O1456:T1456"/>
    <mergeCell ref="I1457:N1457"/>
    <mergeCell ref="O1457:T1457"/>
    <mergeCell ref="I1458:N1458"/>
    <mergeCell ref="O1458:T1458"/>
    <mergeCell ref="I1459:N1459"/>
    <mergeCell ref="O1459:T1459"/>
    <mergeCell ref="I1460:N1460"/>
    <mergeCell ref="O1460:T1460"/>
    <mergeCell ref="I1443:N1443"/>
    <mergeCell ref="O1443:T1443"/>
    <mergeCell ref="I1444:N1444"/>
    <mergeCell ref="O1444:T1444"/>
    <mergeCell ref="I1445:N1445"/>
    <mergeCell ref="O1445:T1445"/>
    <mergeCell ref="I1446:N1446"/>
    <mergeCell ref="O1446:T1446"/>
    <mergeCell ref="I1447:N1447"/>
    <mergeCell ref="O1447:T1447"/>
    <mergeCell ref="I1448:N1448"/>
    <mergeCell ref="O1448:T1448"/>
    <mergeCell ref="I1449:N1449"/>
    <mergeCell ref="O1449:T1449"/>
    <mergeCell ref="I1450:N1450"/>
    <mergeCell ref="O1450:T1450"/>
    <mergeCell ref="I1451:N1451"/>
    <mergeCell ref="O1451:T1451"/>
    <mergeCell ref="I1434:N1434"/>
    <mergeCell ref="O1434:T1434"/>
    <mergeCell ref="I1435:N1435"/>
    <mergeCell ref="O1435:T1435"/>
    <mergeCell ref="I1436:N1436"/>
    <mergeCell ref="O1436:T1436"/>
    <mergeCell ref="I1437:N1437"/>
    <mergeCell ref="O1437:T1437"/>
    <mergeCell ref="I1438:N1438"/>
    <mergeCell ref="O1438:T1438"/>
    <mergeCell ref="I1439:N1439"/>
    <mergeCell ref="O1439:T1439"/>
    <mergeCell ref="I1440:N1440"/>
    <mergeCell ref="O1440:T1440"/>
    <mergeCell ref="I1441:N1441"/>
    <mergeCell ref="O1441:T1441"/>
    <mergeCell ref="I1442:N1442"/>
    <mergeCell ref="O1442:T1442"/>
    <mergeCell ref="I1425:N1425"/>
    <mergeCell ref="O1425:T1425"/>
    <mergeCell ref="I1426:N1426"/>
    <mergeCell ref="O1426:T1426"/>
    <mergeCell ref="I1427:N1427"/>
    <mergeCell ref="O1427:T1427"/>
    <mergeCell ref="I1428:N1428"/>
    <mergeCell ref="O1428:T1428"/>
    <mergeCell ref="I1429:N1429"/>
    <mergeCell ref="O1429:T1429"/>
    <mergeCell ref="I1430:N1430"/>
    <mergeCell ref="O1430:T1430"/>
    <mergeCell ref="I1431:N1431"/>
    <mergeCell ref="O1431:T1431"/>
    <mergeCell ref="I1432:N1432"/>
    <mergeCell ref="O1432:T1432"/>
    <mergeCell ref="I1433:N1433"/>
    <mergeCell ref="O1433:T1433"/>
    <mergeCell ref="I1416:N1416"/>
    <mergeCell ref="O1416:T1416"/>
    <mergeCell ref="I1417:N1417"/>
    <mergeCell ref="O1417:T1417"/>
    <mergeCell ref="I1418:N1418"/>
    <mergeCell ref="O1418:T1418"/>
    <mergeCell ref="I1419:N1419"/>
    <mergeCell ref="O1419:T1419"/>
    <mergeCell ref="I1420:N1420"/>
    <mergeCell ref="O1420:T1420"/>
    <mergeCell ref="I1421:N1421"/>
    <mergeCell ref="O1421:T1421"/>
    <mergeCell ref="I1422:N1422"/>
    <mergeCell ref="O1422:T1422"/>
    <mergeCell ref="I1423:N1423"/>
    <mergeCell ref="O1423:T1423"/>
    <mergeCell ref="I1424:N1424"/>
    <mergeCell ref="O1424:T1424"/>
    <mergeCell ref="I1407:N1407"/>
    <mergeCell ref="O1407:T1407"/>
    <mergeCell ref="I1408:N1408"/>
    <mergeCell ref="O1408:T1408"/>
    <mergeCell ref="I1409:N1409"/>
    <mergeCell ref="O1409:T1409"/>
    <mergeCell ref="I1410:N1410"/>
    <mergeCell ref="O1410:T1410"/>
    <mergeCell ref="I1411:N1411"/>
    <mergeCell ref="O1411:T1411"/>
    <mergeCell ref="I1412:N1412"/>
    <mergeCell ref="O1412:T1412"/>
    <mergeCell ref="I1413:N1413"/>
    <mergeCell ref="O1413:T1413"/>
    <mergeCell ref="I1414:N1414"/>
    <mergeCell ref="O1414:T1414"/>
    <mergeCell ref="I1415:N1415"/>
    <mergeCell ref="O1415:T1415"/>
    <mergeCell ref="I1398:N1398"/>
    <mergeCell ref="O1398:T1398"/>
    <mergeCell ref="I1399:N1399"/>
    <mergeCell ref="O1399:T1399"/>
    <mergeCell ref="I1400:N1400"/>
    <mergeCell ref="O1400:T1400"/>
    <mergeCell ref="I1401:N1401"/>
    <mergeCell ref="O1401:T1401"/>
    <mergeCell ref="I1402:N1402"/>
    <mergeCell ref="O1402:T1402"/>
    <mergeCell ref="I1403:N1403"/>
    <mergeCell ref="O1403:T1403"/>
    <mergeCell ref="I1404:N1404"/>
    <mergeCell ref="O1404:T1404"/>
    <mergeCell ref="I1405:N1405"/>
    <mergeCell ref="O1405:T1405"/>
    <mergeCell ref="I1406:N1406"/>
    <mergeCell ref="O1406:T1406"/>
    <mergeCell ref="I1389:N1389"/>
    <mergeCell ref="O1389:T1389"/>
    <mergeCell ref="I1390:N1390"/>
    <mergeCell ref="O1390:T1390"/>
    <mergeCell ref="I1391:N1391"/>
    <mergeCell ref="O1391:T1391"/>
    <mergeCell ref="I1392:N1392"/>
    <mergeCell ref="O1392:T1392"/>
    <mergeCell ref="I1393:N1393"/>
    <mergeCell ref="O1393:T1393"/>
    <mergeCell ref="I1394:N1394"/>
    <mergeCell ref="O1394:T1394"/>
    <mergeCell ref="I1395:N1395"/>
    <mergeCell ref="O1395:T1395"/>
    <mergeCell ref="I1396:N1396"/>
    <mergeCell ref="O1396:T1396"/>
    <mergeCell ref="I1397:N1397"/>
    <mergeCell ref="O1397:T1397"/>
    <mergeCell ref="I1380:N1380"/>
    <mergeCell ref="O1380:T1380"/>
    <mergeCell ref="I1381:N1381"/>
    <mergeCell ref="O1381:T1381"/>
    <mergeCell ref="I1382:N1382"/>
    <mergeCell ref="O1382:T1382"/>
    <mergeCell ref="I1383:N1383"/>
    <mergeCell ref="O1383:T1383"/>
    <mergeCell ref="I1384:N1384"/>
    <mergeCell ref="O1384:T1384"/>
    <mergeCell ref="I1385:N1385"/>
    <mergeCell ref="O1385:T1385"/>
    <mergeCell ref="I1386:N1386"/>
    <mergeCell ref="O1386:T1386"/>
    <mergeCell ref="I1387:N1387"/>
    <mergeCell ref="O1387:T1387"/>
    <mergeCell ref="I1388:N1388"/>
    <mergeCell ref="O1388:T1388"/>
    <mergeCell ref="I1371:N1371"/>
    <mergeCell ref="O1371:T1371"/>
    <mergeCell ref="I1372:N1372"/>
    <mergeCell ref="O1372:T1372"/>
    <mergeCell ref="I1373:N1373"/>
    <mergeCell ref="O1373:T1373"/>
    <mergeCell ref="I1374:N1374"/>
    <mergeCell ref="O1374:T1374"/>
    <mergeCell ref="I1375:N1375"/>
    <mergeCell ref="O1375:T1375"/>
    <mergeCell ref="I1376:N1376"/>
    <mergeCell ref="O1376:T1376"/>
    <mergeCell ref="I1377:N1377"/>
    <mergeCell ref="O1377:T1377"/>
    <mergeCell ref="I1378:N1378"/>
    <mergeCell ref="O1378:T1378"/>
    <mergeCell ref="I1379:N1379"/>
    <mergeCell ref="O1379:T1379"/>
    <mergeCell ref="I1362:N1362"/>
    <mergeCell ref="O1362:T1362"/>
    <mergeCell ref="I1363:N1363"/>
    <mergeCell ref="O1363:T1363"/>
    <mergeCell ref="I1364:N1364"/>
    <mergeCell ref="O1364:T1364"/>
    <mergeCell ref="I1365:N1365"/>
    <mergeCell ref="O1365:T1365"/>
    <mergeCell ref="I1366:N1366"/>
    <mergeCell ref="O1366:T1366"/>
    <mergeCell ref="I1367:N1367"/>
    <mergeCell ref="O1367:T1367"/>
    <mergeCell ref="I1368:N1368"/>
    <mergeCell ref="O1368:T1368"/>
    <mergeCell ref="I1369:N1369"/>
    <mergeCell ref="O1369:T1369"/>
    <mergeCell ref="I1370:N1370"/>
    <mergeCell ref="O1370:T1370"/>
    <mergeCell ref="I1353:N1353"/>
    <mergeCell ref="O1353:T1353"/>
    <mergeCell ref="I1354:N1354"/>
    <mergeCell ref="O1354:T1354"/>
    <mergeCell ref="I1355:N1355"/>
    <mergeCell ref="O1355:T1355"/>
    <mergeCell ref="I1356:N1356"/>
    <mergeCell ref="O1356:T1356"/>
    <mergeCell ref="I1357:N1357"/>
    <mergeCell ref="O1357:T1357"/>
    <mergeCell ref="I1358:N1358"/>
    <mergeCell ref="O1358:T1358"/>
    <mergeCell ref="I1359:N1359"/>
    <mergeCell ref="O1359:T1359"/>
    <mergeCell ref="I1360:N1360"/>
    <mergeCell ref="O1360:T1360"/>
    <mergeCell ref="I1361:N1361"/>
    <mergeCell ref="O1361:T1361"/>
    <mergeCell ref="I1344:N1344"/>
    <mergeCell ref="O1344:T1344"/>
    <mergeCell ref="I1345:N1345"/>
    <mergeCell ref="O1345:T1345"/>
    <mergeCell ref="I1346:N1346"/>
    <mergeCell ref="O1346:T1346"/>
    <mergeCell ref="I1347:N1347"/>
    <mergeCell ref="O1347:T1347"/>
    <mergeCell ref="I1348:N1348"/>
    <mergeCell ref="O1348:T1348"/>
    <mergeCell ref="I1349:N1349"/>
    <mergeCell ref="O1349:T1349"/>
    <mergeCell ref="I1350:N1350"/>
    <mergeCell ref="O1350:T1350"/>
    <mergeCell ref="I1351:N1351"/>
    <mergeCell ref="O1351:T1351"/>
    <mergeCell ref="I1352:N1352"/>
    <mergeCell ref="O1352:T1352"/>
    <mergeCell ref="I1335:N1335"/>
    <mergeCell ref="O1335:T1335"/>
    <mergeCell ref="I1336:N1336"/>
    <mergeCell ref="O1336:T1336"/>
    <mergeCell ref="I1337:N1337"/>
    <mergeCell ref="O1337:T1337"/>
    <mergeCell ref="I1338:N1338"/>
    <mergeCell ref="O1338:T1338"/>
    <mergeCell ref="I1339:N1339"/>
    <mergeCell ref="O1339:T1339"/>
    <mergeCell ref="I1340:N1340"/>
    <mergeCell ref="O1340:T1340"/>
    <mergeCell ref="I1341:N1341"/>
    <mergeCell ref="O1341:T1341"/>
    <mergeCell ref="I1342:N1342"/>
    <mergeCell ref="O1342:T1342"/>
    <mergeCell ref="I1343:N1343"/>
    <mergeCell ref="O1343:T1343"/>
    <mergeCell ref="I1326:N1326"/>
    <mergeCell ref="O1326:T1326"/>
    <mergeCell ref="I1327:N1327"/>
    <mergeCell ref="O1327:T1327"/>
    <mergeCell ref="I1328:N1328"/>
    <mergeCell ref="O1328:T1328"/>
    <mergeCell ref="I1329:N1329"/>
    <mergeCell ref="O1329:T1329"/>
    <mergeCell ref="I1330:N1330"/>
    <mergeCell ref="O1330:T1330"/>
    <mergeCell ref="I1331:N1331"/>
    <mergeCell ref="O1331:T1331"/>
    <mergeCell ref="I1332:N1332"/>
    <mergeCell ref="O1332:T1332"/>
    <mergeCell ref="I1333:N1333"/>
    <mergeCell ref="O1333:T1333"/>
    <mergeCell ref="I1334:N1334"/>
    <mergeCell ref="O1334:T1334"/>
    <mergeCell ref="I1317:N1317"/>
    <mergeCell ref="O1317:T1317"/>
    <mergeCell ref="I1318:N1318"/>
    <mergeCell ref="O1318:T1318"/>
    <mergeCell ref="I1319:N1319"/>
    <mergeCell ref="O1319:T1319"/>
    <mergeCell ref="I1320:N1320"/>
    <mergeCell ref="O1320:T1320"/>
    <mergeCell ref="I1321:N1321"/>
    <mergeCell ref="O1321:T1321"/>
    <mergeCell ref="I1322:N1322"/>
    <mergeCell ref="O1322:T1322"/>
    <mergeCell ref="I1323:N1323"/>
    <mergeCell ref="O1323:T1323"/>
    <mergeCell ref="I1324:N1324"/>
    <mergeCell ref="O1324:T1324"/>
    <mergeCell ref="I1325:N1325"/>
    <mergeCell ref="O1325:T1325"/>
    <mergeCell ref="I1308:N1308"/>
    <mergeCell ref="O1308:T1308"/>
    <mergeCell ref="I1309:N1309"/>
    <mergeCell ref="O1309:T1309"/>
    <mergeCell ref="I1310:N1310"/>
    <mergeCell ref="O1310:T1310"/>
    <mergeCell ref="I1311:N1311"/>
    <mergeCell ref="O1311:T1311"/>
    <mergeCell ref="I1312:N1312"/>
    <mergeCell ref="O1312:T1312"/>
    <mergeCell ref="I1313:N1313"/>
    <mergeCell ref="O1313:T1313"/>
    <mergeCell ref="I1314:N1314"/>
    <mergeCell ref="O1314:T1314"/>
    <mergeCell ref="I1315:N1315"/>
    <mergeCell ref="O1315:T1315"/>
    <mergeCell ref="I1316:N1316"/>
    <mergeCell ref="O1316:T1316"/>
    <mergeCell ref="I1299:N1299"/>
    <mergeCell ref="O1299:T1299"/>
    <mergeCell ref="I1300:N1300"/>
    <mergeCell ref="O1300:T1300"/>
    <mergeCell ref="I1301:N1301"/>
    <mergeCell ref="O1301:T1301"/>
    <mergeCell ref="I1302:N1302"/>
    <mergeCell ref="O1302:T1302"/>
    <mergeCell ref="I1303:N1303"/>
    <mergeCell ref="O1303:T1303"/>
    <mergeCell ref="I1304:N1304"/>
    <mergeCell ref="O1304:T1304"/>
    <mergeCell ref="I1305:N1305"/>
    <mergeCell ref="O1305:T1305"/>
    <mergeCell ref="I1306:N1306"/>
    <mergeCell ref="O1306:T1306"/>
    <mergeCell ref="I1307:N1307"/>
    <mergeCell ref="O1307:T1307"/>
    <mergeCell ref="I1290:N1290"/>
    <mergeCell ref="O1290:T1290"/>
    <mergeCell ref="I1291:N1291"/>
    <mergeCell ref="O1291:T1291"/>
    <mergeCell ref="I1292:N1292"/>
    <mergeCell ref="O1292:T1292"/>
    <mergeCell ref="I1293:N1293"/>
    <mergeCell ref="O1293:T1293"/>
    <mergeCell ref="I1294:N1294"/>
    <mergeCell ref="O1294:T1294"/>
    <mergeCell ref="I1295:N1295"/>
    <mergeCell ref="O1295:T1295"/>
    <mergeCell ref="I1296:N1296"/>
    <mergeCell ref="O1296:T1296"/>
    <mergeCell ref="I1297:N1297"/>
    <mergeCell ref="O1297:T1297"/>
    <mergeCell ref="I1298:N1298"/>
    <mergeCell ref="O1298:T1298"/>
    <mergeCell ref="I1281:N1281"/>
    <mergeCell ref="O1281:T1281"/>
    <mergeCell ref="I1282:N1282"/>
    <mergeCell ref="O1282:T1282"/>
    <mergeCell ref="I1283:N1283"/>
    <mergeCell ref="O1283:T1283"/>
    <mergeCell ref="I1284:N1284"/>
    <mergeCell ref="O1284:T1284"/>
    <mergeCell ref="I1285:N1285"/>
    <mergeCell ref="O1285:T1285"/>
    <mergeCell ref="I1286:N1286"/>
    <mergeCell ref="O1286:T1286"/>
    <mergeCell ref="I1287:N1287"/>
    <mergeCell ref="O1287:T1287"/>
    <mergeCell ref="I1288:N1288"/>
    <mergeCell ref="O1288:T1288"/>
    <mergeCell ref="I1289:N1289"/>
    <mergeCell ref="O1289:T1289"/>
    <mergeCell ref="I1272:N1272"/>
    <mergeCell ref="O1272:T1272"/>
    <mergeCell ref="I1273:N1273"/>
    <mergeCell ref="O1273:T1273"/>
    <mergeCell ref="I1274:N1274"/>
    <mergeCell ref="O1274:T1274"/>
    <mergeCell ref="I1275:N1275"/>
    <mergeCell ref="O1275:T1275"/>
    <mergeCell ref="I1276:N1276"/>
    <mergeCell ref="O1276:T1276"/>
    <mergeCell ref="I1277:N1277"/>
    <mergeCell ref="O1277:T1277"/>
    <mergeCell ref="I1278:N1278"/>
    <mergeCell ref="O1278:T1278"/>
    <mergeCell ref="I1279:N1279"/>
    <mergeCell ref="O1279:T1279"/>
    <mergeCell ref="I1280:N1280"/>
    <mergeCell ref="O1280:T1280"/>
    <mergeCell ref="I1263:N1263"/>
    <mergeCell ref="O1263:T1263"/>
    <mergeCell ref="I1264:N1264"/>
    <mergeCell ref="O1264:T1264"/>
    <mergeCell ref="I1265:N1265"/>
    <mergeCell ref="O1265:T1265"/>
    <mergeCell ref="I1266:N1266"/>
    <mergeCell ref="O1266:T1266"/>
    <mergeCell ref="I1267:N1267"/>
    <mergeCell ref="O1267:T1267"/>
    <mergeCell ref="I1268:N1268"/>
    <mergeCell ref="O1268:T1268"/>
    <mergeCell ref="I1269:N1269"/>
    <mergeCell ref="O1269:T1269"/>
    <mergeCell ref="I1270:N1270"/>
    <mergeCell ref="O1270:T1270"/>
    <mergeCell ref="I1271:N1271"/>
    <mergeCell ref="O1271:T1271"/>
    <mergeCell ref="I1254:N1254"/>
    <mergeCell ref="O1254:T1254"/>
    <mergeCell ref="I1255:N1255"/>
    <mergeCell ref="O1255:T1255"/>
    <mergeCell ref="I1256:N1256"/>
    <mergeCell ref="O1256:T1256"/>
    <mergeCell ref="I1257:N1257"/>
    <mergeCell ref="O1257:T1257"/>
    <mergeCell ref="I1258:N1258"/>
    <mergeCell ref="O1258:T1258"/>
    <mergeCell ref="I1259:N1259"/>
    <mergeCell ref="O1259:T1259"/>
    <mergeCell ref="I1260:N1260"/>
    <mergeCell ref="O1260:T1260"/>
    <mergeCell ref="I1261:N1261"/>
    <mergeCell ref="O1261:T1261"/>
    <mergeCell ref="I1262:N1262"/>
    <mergeCell ref="O1262:T1262"/>
    <mergeCell ref="I1245:N1245"/>
    <mergeCell ref="O1245:T1245"/>
    <mergeCell ref="I1246:N1246"/>
    <mergeCell ref="O1246:T1246"/>
    <mergeCell ref="I1247:N1247"/>
    <mergeCell ref="O1247:T1247"/>
    <mergeCell ref="I1248:N1248"/>
    <mergeCell ref="O1248:T1248"/>
    <mergeCell ref="I1249:N1249"/>
    <mergeCell ref="O1249:T1249"/>
    <mergeCell ref="I1250:N1250"/>
    <mergeCell ref="O1250:T1250"/>
    <mergeCell ref="I1251:N1251"/>
    <mergeCell ref="O1251:T1251"/>
    <mergeCell ref="I1252:N1252"/>
    <mergeCell ref="O1252:T1252"/>
    <mergeCell ref="I1253:N1253"/>
    <mergeCell ref="O1253:T1253"/>
    <mergeCell ref="I1236:N1236"/>
    <mergeCell ref="O1236:T1236"/>
    <mergeCell ref="I1237:N1237"/>
    <mergeCell ref="O1237:T1237"/>
    <mergeCell ref="I1238:N1238"/>
    <mergeCell ref="O1238:T1238"/>
    <mergeCell ref="I1239:N1239"/>
    <mergeCell ref="O1239:T1239"/>
    <mergeCell ref="I1240:N1240"/>
    <mergeCell ref="O1240:T1240"/>
    <mergeCell ref="I1241:N1241"/>
    <mergeCell ref="O1241:T1241"/>
    <mergeCell ref="I1242:N1242"/>
    <mergeCell ref="O1242:T1242"/>
    <mergeCell ref="I1243:N1243"/>
    <mergeCell ref="O1243:T1243"/>
    <mergeCell ref="I1244:N1244"/>
    <mergeCell ref="O1244:T1244"/>
    <mergeCell ref="I1227:N1227"/>
    <mergeCell ref="O1227:T1227"/>
    <mergeCell ref="I1228:N1228"/>
    <mergeCell ref="O1228:T1228"/>
    <mergeCell ref="I1229:N1229"/>
    <mergeCell ref="O1229:T1229"/>
    <mergeCell ref="I1230:N1230"/>
    <mergeCell ref="O1230:T1230"/>
    <mergeCell ref="I1231:N1231"/>
    <mergeCell ref="O1231:T1231"/>
    <mergeCell ref="I1232:N1232"/>
    <mergeCell ref="O1232:T1232"/>
    <mergeCell ref="I1233:N1233"/>
    <mergeCell ref="O1233:T1233"/>
    <mergeCell ref="I1234:N1234"/>
    <mergeCell ref="O1234:T1234"/>
    <mergeCell ref="I1235:N1235"/>
    <mergeCell ref="O1235:T1235"/>
    <mergeCell ref="I1218:N1218"/>
    <mergeCell ref="O1218:T1218"/>
    <mergeCell ref="I1219:N1219"/>
    <mergeCell ref="O1219:T1219"/>
    <mergeCell ref="I1220:N1220"/>
    <mergeCell ref="O1220:T1220"/>
    <mergeCell ref="I1221:N1221"/>
    <mergeCell ref="O1221:T1221"/>
    <mergeCell ref="I1222:N1222"/>
    <mergeCell ref="O1222:T1222"/>
    <mergeCell ref="I1223:N1223"/>
    <mergeCell ref="O1223:T1223"/>
    <mergeCell ref="I1224:N1224"/>
    <mergeCell ref="O1224:T1224"/>
    <mergeCell ref="I1225:N1225"/>
    <mergeCell ref="O1225:T1225"/>
    <mergeCell ref="I1226:N1226"/>
    <mergeCell ref="O1226:T1226"/>
    <mergeCell ref="I1209:N1209"/>
    <mergeCell ref="O1209:T1209"/>
    <mergeCell ref="I1210:N1210"/>
    <mergeCell ref="O1210:T1210"/>
    <mergeCell ref="I1211:N1211"/>
    <mergeCell ref="O1211:T1211"/>
    <mergeCell ref="I1212:N1212"/>
    <mergeCell ref="O1212:T1212"/>
    <mergeCell ref="I1213:N1213"/>
    <mergeCell ref="O1213:T1213"/>
    <mergeCell ref="I1214:N1214"/>
    <mergeCell ref="O1214:T1214"/>
    <mergeCell ref="I1215:N1215"/>
    <mergeCell ref="O1215:T1215"/>
    <mergeCell ref="I1216:N1216"/>
    <mergeCell ref="O1216:T1216"/>
    <mergeCell ref="I1217:N1217"/>
    <mergeCell ref="O1217:T1217"/>
    <mergeCell ref="I1200:N1200"/>
    <mergeCell ref="O1200:T1200"/>
    <mergeCell ref="I1201:N1201"/>
    <mergeCell ref="O1201:T1201"/>
    <mergeCell ref="I1202:N1202"/>
    <mergeCell ref="O1202:T1202"/>
    <mergeCell ref="I1203:N1203"/>
    <mergeCell ref="O1203:T1203"/>
    <mergeCell ref="I1204:N1204"/>
    <mergeCell ref="O1204:T1204"/>
    <mergeCell ref="I1205:N1205"/>
    <mergeCell ref="O1205:T1205"/>
    <mergeCell ref="I1206:N1206"/>
    <mergeCell ref="O1206:T1206"/>
    <mergeCell ref="I1207:N1207"/>
    <mergeCell ref="O1207:T1207"/>
    <mergeCell ref="I1208:N1208"/>
    <mergeCell ref="O1208:T1208"/>
    <mergeCell ref="I1191:N1191"/>
    <mergeCell ref="O1191:T1191"/>
    <mergeCell ref="I1192:N1192"/>
    <mergeCell ref="O1192:T1192"/>
    <mergeCell ref="I1193:N1193"/>
    <mergeCell ref="O1193:T1193"/>
    <mergeCell ref="I1194:N1194"/>
    <mergeCell ref="O1194:T1194"/>
    <mergeCell ref="I1195:N1195"/>
    <mergeCell ref="O1195:T1195"/>
    <mergeCell ref="I1196:N1196"/>
    <mergeCell ref="O1196:T1196"/>
    <mergeCell ref="I1197:N1197"/>
    <mergeCell ref="O1197:T1197"/>
    <mergeCell ref="I1198:N1198"/>
    <mergeCell ref="O1198:T1198"/>
    <mergeCell ref="I1199:N1199"/>
    <mergeCell ref="O1199:T1199"/>
    <mergeCell ref="I1182:N1182"/>
    <mergeCell ref="O1182:T1182"/>
    <mergeCell ref="I1183:N1183"/>
    <mergeCell ref="O1183:T1183"/>
    <mergeCell ref="I1184:N1184"/>
    <mergeCell ref="O1184:T1184"/>
    <mergeCell ref="I1185:N1185"/>
    <mergeCell ref="O1185:T1185"/>
    <mergeCell ref="I1186:N1186"/>
    <mergeCell ref="O1186:T1186"/>
    <mergeCell ref="I1187:N1187"/>
    <mergeCell ref="O1187:T1187"/>
    <mergeCell ref="I1188:N1188"/>
    <mergeCell ref="O1188:T1188"/>
    <mergeCell ref="I1189:N1189"/>
    <mergeCell ref="O1189:T1189"/>
    <mergeCell ref="I1190:N1190"/>
    <mergeCell ref="O1190:T1190"/>
    <mergeCell ref="I1173:N1173"/>
    <mergeCell ref="O1173:T1173"/>
    <mergeCell ref="I1174:N1174"/>
    <mergeCell ref="O1174:T1174"/>
    <mergeCell ref="I1175:N1175"/>
    <mergeCell ref="O1175:T1175"/>
    <mergeCell ref="I1176:N1176"/>
    <mergeCell ref="O1176:T1176"/>
    <mergeCell ref="I1177:N1177"/>
    <mergeCell ref="O1177:T1177"/>
    <mergeCell ref="I1178:N1178"/>
    <mergeCell ref="O1178:T1178"/>
    <mergeCell ref="I1179:N1179"/>
    <mergeCell ref="O1179:T1179"/>
    <mergeCell ref="I1180:N1180"/>
    <mergeCell ref="O1180:T1180"/>
    <mergeCell ref="I1181:N1181"/>
    <mergeCell ref="O1181:T1181"/>
    <mergeCell ref="I1164:N1164"/>
    <mergeCell ref="O1164:T1164"/>
    <mergeCell ref="I1165:N1165"/>
    <mergeCell ref="O1165:T1165"/>
    <mergeCell ref="I1166:N1166"/>
    <mergeCell ref="O1166:T1166"/>
    <mergeCell ref="I1167:N1167"/>
    <mergeCell ref="O1167:T1167"/>
    <mergeCell ref="I1168:N1168"/>
    <mergeCell ref="O1168:T1168"/>
    <mergeCell ref="I1169:N1169"/>
    <mergeCell ref="O1169:T1169"/>
    <mergeCell ref="I1170:N1170"/>
    <mergeCell ref="O1170:T1170"/>
    <mergeCell ref="I1171:N1171"/>
    <mergeCell ref="O1171:T1171"/>
    <mergeCell ref="I1172:N1172"/>
    <mergeCell ref="O1172:T1172"/>
    <mergeCell ref="I1155:N1155"/>
    <mergeCell ref="O1155:T1155"/>
    <mergeCell ref="I1156:N1156"/>
    <mergeCell ref="O1156:T1156"/>
    <mergeCell ref="I1157:N1157"/>
    <mergeCell ref="O1157:T1157"/>
    <mergeCell ref="I1158:N1158"/>
    <mergeCell ref="O1158:T1158"/>
    <mergeCell ref="I1159:N1159"/>
    <mergeCell ref="O1159:T1159"/>
    <mergeCell ref="I1160:N1160"/>
    <mergeCell ref="O1160:T1160"/>
    <mergeCell ref="I1161:N1161"/>
    <mergeCell ref="O1161:T1161"/>
    <mergeCell ref="I1162:N1162"/>
    <mergeCell ref="O1162:T1162"/>
    <mergeCell ref="I1163:N1163"/>
    <mergeCell ref="O1163:T1163"/>
    <mergeCell ref="I1146:N1146"/>
    <mergeCell ref="O1146:T1146"/>
    <mergeCell ref="I1147:N1147"/>
    <mergeCell ref="O1147:T1147"/>
    <mergeCell ref="I1148:N1148"/>
    <mergeCell ref="O1148:T1148"/>
    <mergeCell ref="I1149:N1149"/>
    <mergeCell ref="O1149:T1149"/>
    <mergeCell ref="I1150:N1150"/>
    <mergeCell ref="O1150:T1150"/>
    <mergeCell ref="I1151:N1151"/>
    <mergeCell ref="O1151:T1151"/>
    <mergeCell ref="I1152:N1152"/>
    <mergeCell ref="O1152:T1152"/>
    <mergeCell ref="I1153:N1153"/>
    <mergeCell ref="O1153:T1153"/>
    <mergeCell ref="I1154:N1154"/>
    <mergeCell ref="O1154:T1154"/>
    <mergeCell ref="I1137:N1137"/>
    <mergeCell ref="O1137:T1137"/>
    <mergeCell ref="I1138:N1138"/>
    <mergeCell ref="O1138:T1138"/>
    <mergeCell ref="I1139:N1139"/>
    <mergeCell ref="O1139:T1139"/>
    <mergeCell ref="I1140:N1140"/>
    <mergeCell ref="O1140:T1140"/>
    <mergeCell ref="I1141:N1141"/>
    <mergeCell ref="O1141:T1141"/>
    <mergeCell ref="I1142:N1142"/>
    <mergeCell ref="O1142:T1142"/>
    <mergeCell ref="I1143:N1143"/>
    <mergeCell ref="O1143:T1143"/>
    <mergeCell ref="I1144:N1144"/>
    <mergeCell ref="O1144:T1144"/>
    <mergeCell ref="I1145:N1145"/>
    <mergeCell ref="O1145:T1145"/>
    <mergeCell ref="I1128:N1128"/>
    <mergeCell ref="O1128:T1128"/>
    <mergeCell ref="I1129:N1129"/>
    <mergeCell ref="O1129:T1129"/>
    <mergeCell ref="I1130:N1130"/>
    <mergeCell ref="O1130:T1130"/>
    <mergeCell ref="I1131:N1131"/>
    <mergeCell ref="O1131:T1131"/>
    <mergeCell ref="I1132:N1132"/>
    <mergeCell ref="O1132:T1132"/>
    <mergeCell ref="I1133:N1133"/>
    <mergeCell ref="O1133:T1133"/>
    <mergeCell ref="I1134:N1134"/>
    <mergeCell ref="O1134:T1134"/>
    <mergeCell ref="I1135:N1135"/>
    <mergeCell ref="O1135:T1135"/>
    <mergeCell ref="I1136:N1136"/>
    <mergeCell ref="O1136:T1136"/>
    <mergeCell ref="I1119:N1119"/>
    <mergeCell ref="O1119:T1119"/>
    <mergeCell ref="I1120:N1120"/>
    <mergeCell ref="O1120:T1120"/>
    <mergeCell ref="I1121:N1121"/>
    <mergeCell ref="O1121:T1121"/>
    <mergeCell ref="I1122:N1122"/>
    <mergeCell ref="O1122:T1122"/>
    <mergeCell ref="I1123:N1123"/>
    <mergeCell ref="O1123:T1123"/>
    <mergeCell ref="I1124:N1124"/>
    <mergeCell ref="O1124:T1124"/>
    <mergeCell ref="I1125:N1125"/>
    <mergeCell ref="O1125:T1125"/>
    <mergeCell ref="I1126:N1126"/>
    <mergeCell ref="O1126:T1126"/>
    <mergeCell ref="I1127:N1127"/>
    <mergeCell ref="O1127:T1127"/>
    <mergeCell ref="I1110:N1110"/>
    <mergeCell ref="O1110:T1110"/>
    <mergeCell ref="I1111:N1111"/>
    <mergeCell ref="O1111:T1111"/>
    <mergeCell ref="I1112:N1112"/>
    <mergeCell ref="O1112:T1112"/>
    <mergeCell ref="I1113:N1113"/>
    <mergeCell ref="O1113:T1113"/>
    <mergeCell ref="I1114:N1114"/>
    <mergeCell ref="O1114:T1114"/>
    <mergeCell ref="I1115:N1115"/>
    <mergeCell ref="O1115:T1115"/>
    <mergeCell ref="I1116:N1116"/>
    <mergeCell ref="O1116:T1116"/>
    <mergeCell ref="I1117:N1117"/>
    <mergeCell ref="O1117:T1117"/>
    <mergeCell ref="I1118:N1118"/>
    <mergeCell ref="O1118:T1118"/>
    <mergeCell ref="I1101:N1101"/>
    <mergeCell ref="O1101:T1101"/>
    <mergeCell ref="I1102:N1102"/>
    <mergeCell ref="O1102:T1102"/>
    <mergeCell ref="I1103:N1103"/>
    <mergeCell ref="O1103:T1103"/>
    <mergeCell ref="I1104:N1104"/>
    <mergeCell ref="O1104:T1104"/>
    <mergeCell ref="I1105:N1105"/>
    <mergeCell ref="O1105:T1105"/>
    <mergeCell ref="I1106:N1106"/>
    <mergeCell ref="O1106:T1106"/>
    <mergeCell ref="I1107:N1107"/>
    <mergeCell ref="O1107:T1107"/>
    <mergeCell ref="I1108:N1108"/>
    <mergeCell ref="O1108:T1108"/>
    <mergeCell ref="I1109:N1109"/>
    <mergeCell ref="O1109:T1109"/>
    <mergeCell ref="I1092:N1092"/>
    <mergeCell ref="O1092:T1092"/>
    <mergeCell ref="I1093:N1093"/>
    <mergeCell ref="O1093:T1093"/>
    <mergeCell ref="I1094:N1094"/>
    <mergeCell ref="O1094:T1094"/>
    <mergeCell ref="I1095:N1095"/>
    <mergeCell ref="O1095:T1095"/>
    <mergeCell ref="I1096:N1096"/>
    <mergeCell ref="O1096:T1096"/>
    <mergeCell ref="I1097:N1097"/>
    <mergeCell ref="O1097:T1097"/>
    <mergeCell ref="I1098:N1098"/>
    <mergeCell ref="O1098:T1098"/>
    <mergeCell ref="I1099:N1099"/>
    <mergeCell ref="O1099:T1099"/>
    <mergeCell ref="I1100:N1100"/>
    <mergeCell ref="O1100:T1100"/>
    <mergeCell ref="I1083:N1083"/>
    <mergeCell ref="O1083:T1083"/>
    <mergeCell ref="I1084:N1084"/>
    <mergeCell ref="O1084:T1084"/>
    <mergeCell ref="I1085:N1085"/>
    <mergeCell ref="O1085:T1085"/>
    <mergeCell ref="I1086:N1086"/>
    <mergeCell ref="O1086:T1086"/>
    <mergeCell ref="I1087:N1087"/>
    <mergeCell ref="O1087:T1087"/>
    <mergeCell ref="I1088:N1088"/>
    <mergeCell ref="O1088:T1088"/>
    <mergeCell ref="I1089:N1089"/>
    <mergeCell ref="O1089:T1089"/>
    <mergeCell ref="I1090:N1090"/>
    <mergeCell ref="O1090:T1090"/>
    <mergeCell ref="I1091:N1091"/>
    <mergeCell ref="O1091:T1091"/>
    <mergeCell ref="I1074:N1074"/>
    <mergeCell ref="O1074:T1074"/>
    <mergeCell ref="I1075:N1075"/>
    <mergeCell ref="O1075:T1075"/>
    <mergeCell ref="I1076:N1076"/>
    <mergeCell ref="O1076:T1076"/>
    <mergeCell ref="I1077:N1077"/>
    <mergeCell ref="O1077:T1077"/>
    <mergeCell ref="I1078:N1078"/>
    <mergeCell ref="O1078:T1078"/>
    <mergeCell ref="I1079:N1079"/>
    <mergeCell ref="O1079:T1079"/>
    <mergeCell ref="I1080:N1080"/>
    <mergeCell ref="O1080:T1080"/>
    <mergeCell ref="I1081:N1081"/>
    <mergeCell ref="O1081:T1081"/>
    <mergeCell ref="I1082:N1082"/>
    <mergeCell ref="O1082:T1082"/>
    <mergeCell ref="I1065:N1065"/>
    <mergeCell ref="O1065:T1065"/>
    <mergeCell ref="I1066:N1066"/>
    <mergeCell ref="O1066:T1066"/>
    <mergeCell ref="I1067:N1067"/>
    <mergeCell ref="O1067:T1067"/>
    <mergeCell ref="I1068:N1068"/>
    <mergeCell ref="O1068:T1068"/>
    <mergeCell ref="I1069:N1069"/>
    <mergeCell ref="O1069:T1069"/>
    <mergeCell ref="I1070:N1070"/>
    <mergeCell ref="O1070:T1070"/>
    <mergeCell ref="I1071:N1071"/>
    <mergeCell ref="O1071:T1071"/>
    <mergeCell ref="I1072:N1072"/>
    <mergeCell ref="O1072:T1072"/>
    <mergeCell ref="I1073:N1073"/>
    <mergeCell ref="O1073:T1073"/>
    <mergeCell ref="I1056:N1056"/>
    <mergeCell ref="O1056:T1056"/>
    <mergeCell ref="I1057:N1057"/>
    <mergeCell ref="O1057:T1057"/>
    <mergeCell ref="I1058:N1058"/>
    <mergeCell ref="O1058:T1058"/>
    <mergeCell ref="I1059:N1059"/>
    <mergeCell ref="O1059:T1059"/>
    <mergeCell ref="I1060:N1060"/>
    <mergeCell ref="O1060:T1060"/>
    <mergeCell ref="I1061:N1061"/>
    <mergeCell ref="O1061:T1061"/>
    <mergeCell ref="I1062:N1062"/>
    <mergeCell ref="O1062:T1062"/>
    <mergeCell ref="I1063:N1063"/>
    <mergeCell ref="O1063:T1063"/>
    <mergeCell ref="I1064:N1064"/>
    <mergeCell ref="O1064:T1064"/>
    <mergeCell ref="I1047:N1047"/>
    <mergeCell ref="O1047:T1047"/>
    <mergeCell ref="I1048:N1048"/>
    <mergeCell ref="O1048:T1048"/>
    <mergeCell ref="I1049:N1049"/>
    <mergeCell ref="O1049:T1049"/>
    <mergeCell ref="I1050:N1050"/>
    <mergeCell ref="O1050:T1050"/>
    <mergeCell ref="I1051:N1051"/>
    <mergeCell ref="O1051:T1051"/>
    <mergeCell ref="I1052:N1052"/>
    <mergeCell ref="O1052:T1052"/>
    <mergeCell ref="I1053:N1053"/>
    <mergeCell ref="O1053:T1053"/>
    <mergeCell ref="I1054:N1054"/>
    <mergeCell ref="O1054:T1054"/>
    <mergeCell ref="I1055:N1055"/>
    <mergeCell ref="O1055:T1055"/>
    <mergeCell ref="I1038:N1038"/>
    <mergeCell ref="O1038:T1038"/>
    <mergeCell ref="I1039:N1039"/>
    <mergeCell ref="O1039:T1039"/>
    <mergeCell ref="I1040:N1040"/>
    <mergeCell ref="O1040:T1040"/>
    <mergeCell ref="I1041:N1041"/>
    <mergeCell ref="O1041:T1041"/>
    <mergeCell ref="I1042:N1042"/>
    <mergeCell ref="O1042:T1042"/>
    <mergeCell ref="I1043:N1043"/>
    <mergeCell ref="O1043:T1043"/>
    <mergeCell ref="I1044:N1044"/>
    <mergeCell ref="O1044:T1044"/>
    <mergeCell ref="I1045:N1045"/>
    <mergeCell ref="O1045:T1045"/>
    <mergeCell ref="I1046:N1046"/>
    <mergeCell ref="O1046:T1046"/>
    <mergeCell ref="I1029:N1029"/>
    <mergeCell ref="O1029:T1029"/>
    <mergeCell ref="I1030:N1030"/>
    <mergeCell ref="O1030:T1030"/>
    <mergeCell ref="I1031:N1031"/>
    <mergeCell ref="O1031:T1031"/>
    <mergeCell ref="I1032:N1032"/>
    <mergeCell ref="O1032:T1032"/>
    <mergeCell ref="I1033:N1033"/>
    <mergeCell ref="O1033:T1033"/>
    <mergeCell ref="I1034:N1034"/>
    <mergeCell ref="O1034:T1034"/>
    <mergeCell ref="I1035:N1035"/>
    <mergeCell ref="O1035:T1035"/>
    <mergeCell ref="I1036:N1036"/>
    <mergeCell ref="O1036:T1036"/>
    <mergeCell ref="I1037:N1037"/>
    <mergeCell ref="O1037:T1037"/>
    <mergeCell ref="I1020:N1020"/>
    <mergeCell ref="O1020:T1020"/>
    <mergeCell ref="I1021:N1021"/>
    <mergeCell ref="O1021:T1021"/>
    <mergeCell ref="I1022:N1022"/>
    <mergeCell ref="O1022:T1022"/>
    <mergeCell ref="I1023:N1023"/>
    <mergeCell ref="O1023:T1023"/>
    <mergeCell ref="I1024:N1024"/>
    <mergeCell ref="O1024:T1024"/>
    <mergeCell ref="I1025:N1025"/>
    <mergeCell ref="O1025:T1025"/>
    <mergeCell ref="I1026:N1026"/>
    <mergeCell ref="O1026:T1026"/>
    <mergeCell ref="I1027:N1027"/>
    <mergeCell ref="O1027:T1027"/>
    <mergeCell ref="I1028:N1028"/>
    <mergeCell ref="O1028:T1028"/>
    <mergeCell ref="I1011:N1011"/>
    <mergeCell ref="O1011:T1011"/>
    <mergeCell ref="I1012:N1012"/>
    <mergeCell ref="O1012:T1012"/>
    <mergeCell ref="I1013:N1013"/>
    <mergeCell ref="O1013:T1013"/>
    <mergeCell ref="I1014:N1014"/>
    <mergeCell ref="O1014:T1014"/>
    <mergeCell ref="I1015:N1015"/>
    <mergeCell ref="O1015:T1015"/>
    <mergeCell ref="I1016:N1016"/>
    <mergeCell ref="O1016:T1016"/>
    <mergeCell ref="I1017:N1017"/>
    <mergeCell ref="O1017:T1017"/>
    <mergeCell ref="I1018:N1018"/>
    <mergeCell ref="O1018:T1018"/>
    <mergeCell ref="I1019:N1019"/>
    <mergeCell ref="O1019:T1019"/>
    <mergeCell ref="I1002:N1002"/>
    <mergeCell ref="O1002:T1002"/>
    <mergeCell ref="I1003:N1003"/>
    <mergeCell ref="O1003:T1003"/>
    <mergeCell ref="I1004:N1004"/>
    <mergeCell ref="O1004:T1004"/>
    <mergeCell ref="I1005:N1005"/>
    <mergeCell ref="O1005:T1005"/>
    <mergeCell ref="I1006:N1006"/>
    <mergeCell ref="O1006:T1006"/>
    <mergeCell ref="I1007:N1007"/>
    <mergeCell ref="O1007:T1007"/>
    <mergeCell ref="I1008:N1008"/>
    <mergeCell ref="O1008:T1008"/>
    <mergeCell ref="I1009:N1009"/>
    <mergeCell ref="O1009:T1009"/>
    <mergeCell ref="I1010:N1010"/>
    <mergeCell ref="O1010:T1010"/>
    <mergeCell ref="I993:N993"/>
    <mergeCell ref="O993:T993"/>
    <mergeCell ref="I994:N994"/>
    <mergeCell ref="O994:T994"/>
    <mergeCell ref="I995:N995"/>
    <mergeCell ref="O995:T995"/>
    <mergeCell ref="I996:N996"/>
    <mergeCell ref="O996:T996"/>
    <mergeCell ref="I997:N997"/>
    <mergeCell ref="O997:T997"/>
    <mergeCell ref="I998:N998"/>
    <mergeCell ref="O998:T998"/>
    <mergeCell ref="I999:N999"/>
    <mergeCell ref="O999:T999"/>
    <mergeCell ref="I1000:N1000"/>
    <mergeCell ref="O1000:T1000"/>
    <mergeCell ref="I1001:N1001"/>
    <mergeCell ref="O1001:T1001"/>
    <mergeCell ref="I984:N984"/>
    <mergeCell ref="O984:T984"/>
    <mergeCell ref="I985:N985"/>
    <mergeCell ref="O985:T985"/>
    <mergeCell ref="I986:N986"/>
    <mergeCell ref="O986:T986"/>
    <mergeCell ref="I987:N987"/>
    <mergeCell ref="O987:T987"/>
    <mergeCell ref="I988:N988"/>
    <mergeCell ref="O988:T988"/>
    <mergeCell ref="I989:N989"/>
    <mergeCell ref="O989:T989"/>
    <mergeCell ref="I990:N990"/>
    <mergeCell ref="O990:T990"/>
    <mergeCell ref="I991:N991"/>
    <mergeCell ref="O991:T991"/>
    <mergeCell ref="I992:N992"/>
    <mergeCell ref="O992:T992"/>
    <mergeCell ref="I975:N975"/>
    <mergeCell ref="O975:T975"/>
    <mergeCell ref="I976:N976"/>
    <mergeCell ref="O976:T976"/>
    <mergeCell ref="I977:N977"/>
    <mergeCell ref="O977:T977"/>
    <mergeCell ref="I978:N978"/>
    <mergeCell ref="O978:T978"/>
    <mergeCell ref="I979:N979"/>
    <mergeCell ref="O979:T979"/>
    <mergeCell ref="I980:N980"/>
    <mergeCell ref="O980:T980"/>
    <mergeCell ref="I981:N981"/>
    <mergeCell ref="O981:T981"/>
    <mergeCell ref="I982:N982"/>
    <mergeCell ref="O982:T982"/>
    <mergeCell ref="I983:N983"/>
    <mergeCell ref="O983:T983"/>
    <mergeCell ref="I966:N966"/>
    <mergeCell ref="O966:T966"/>
    <mergeCell ref="I967:N967"/>
    <mergeCell ref="O967:T967"/>
    <mergeCell ref="I968:N968"/>
    <mergeCell ref="O968:T968"/>
    <mergeCell ref="I969:N969"/>
    <mergeCell ref="O969:T969"/>
    <mergeCell ref="I970:N970"/>
    <mergeCell ref="O970:T970"/>
    <mergeCell ref="I971:N971"/>
    <mergeCell ref="O971:T971"/>
    <mergeCell ref="I972:N972"/>
    <mergeCell ref="O972:T972"/>
    <mergeCell ref="I973:N973"/>
    <mergeCell ref="O973:T973"/>
    <mergeCell ref="I974:N974"/>
    <mergeCell ref="O974:T974"/>
    <mergeCell ref="I957:N957"/>
    <mergeCell ref="O957:T957"/>
    <mergeCell ref="I958:N958"/>
    <mergeCell ref="O958:T958"/>
    <mergeCell ref="I959:N959"/>
    <mergeCell ref="O959:T959"/>
    <mergeCell ref="I960:N960"/>
    <mergeCell ref="O960:T960"/>
    <mergeCell ref="I961:N961"/>
    <mergeCell ref="O961:T961"/>
    <mergeCell ref="I962:N962"/>
    <mergeCell ref="O962:T962"/>
    <mergeCell ref="I963:N963"/>
    <mergeCell ref="O963:T963"/>
    <mergeCell ref="I964:N964"/>
    <mergeCell ref="O964:T964"/>
    <mergeCell ref="I965:N965"/>
    <mergeCell ref="O965:T965"/>
    <mergeCell ref="I948:N948"/>
    <mergeCell ref="O948:T948"/>
    <mergeCell ref="I949:N949"/>
    <mergeCell ref="O949:T949"/>
    <mergeCell ref="I950:N950"/>
    <mergeCell ref="O950:T950"/>
    <mergeCell ref="I951:N951"/>
    <mergeCell ref="O951:T951"/>
    <mergeCell ref="I952:N952"/>
    <mergeCell ref="O952:T952"/>
    <mergeCell ref="I953:N953"/>
    <mergeCell ref="O953:T953"/>
    <mergeCell ref="I954:N954"/>
    <mergeCell ref="O954:T954"/>
    <mergeCell ref="I955:N955"/>
    <mergeCell ref="O955:T955"/>
    <mergeCell ref="I956:N956"/>
    <mergeCell ref="O956:T956"/>
    <mergeCell ref="I939:N939"/>
    <mergeCell ref="O939:T939"/>
    <mergeCell ref="I940:N940"/>
    <mergeCell ref="O940:T940"/>
    <mergeCell ref="I941:N941"/>
    <mergeCell ref="O941:T941"/>
    <mergeCell ref="I942:N942"/>
    <mergeCell ref="O942:T942"/>
    <mergeCell ref="I943:N943"/>
    <mergeCell ref="O943:T943"/>
    <mergeCell ref="I944:N944"/>
    <mergeCell ref="O944:T944"/>
    <mergeCell ref="I945:N945"/>
    <mergeCell ref="O945:T945"/>
    <mergeCell ref="I946:N946"/>
    <mergeCell ref="O946:T946"/>
    <mergeCell ref="I947:N947"/>
    <mergeCell ref="O947:T947"/>
    <mergeCell ref="I930:N930"/>
    <mergeCell ref="O930:T930"/>
    <mergeCell ref="I931:N931"/>
    <mergeCell ref="O931:T931"/>
    <mergeCell ref="I932:N932"/>
    <mergeCell ref="O932:T932"/>
    <mergeCell ref="I933:N933"/>
    <mergeCell ref="O933:T933"/>
    <mergeCell ref="I934:N934"/>
    <mergeCell ref="O934:T934"/>
    <mergeCell ref="I935:N935"/>
    <mergeCell ref="O935:T935"/>
    <mergeCell ref="I936:N936"/>
    <mergeCell ref="O936:T936"/>
    <mergeCell ref="I937:N937"/>
    <mergeCell ref="O937:T937"/>
    <mergeCell ref="I938:N938"/>
    <mergeCell ref="O938:T938"/>
    <mergeCell ref="I921:N921"/>
    <mergeCell ref="O921:T921"/>
    <mergeCell ref="I922:N922"/>
    <mergeCell ref="O922:T922"/>
    <mergeCell ref="I923:N923"/>
    <mergeCell ref="O923:T923"/>
    <mergeCell ref="I924:N924"/>
    <mergeCell ref="O924:T924"/>
    <mergeCell ref="I925:N925"/>
    <mergeCell ref="O925:T925"/>
    <mergeCell ref="I926:N926"/>
    <mergeCell ref="O926:T926"/>
    <mergeCell ref="I927:N927"/>
    <mergeCell ref="O927:T927"/>
    <mergeCell ref="I928:N928"/>
    <mergeCell ref="O928:T928"/>
    <mergeCell ref="I929:N929"/>
    <mergeCell ref="O929:T929"/>
    <mergeCell ref="I912:N912"/>
    <mergeCell ref="O912:T912"/>
    <mergeCell ref="I913:N913"/>
    <mergeCell ref="O913:T913"/>
    <mergeCell ref="I914:N914"/>
    <mergeCell ref="O914:T914"/>
    <mergeCell ref="I915:N915"/>
    <mergeCell ref="O915:T915"/>
    <mergeCell ref="I916:N916"/>
    <mergeCell ref="O916:T916"/>
    <mergeCell ref="I917:N917"/>
    <mergeCell ref="O917:T917"/>
    <mergeCell ref="I918:N918"/>
    <mergeCell ref="O918:T918"/>
    <mergeCell ref="I919:N919"/>
    <mergeCell ref="O919:T919"/>
    <mergeCell ref="I920:N920"/>
    <mergeCell ref="O920:T920"/>
    <mergeCell ref="I903:N903"/>
    <mergeCell ref="O903:T903"/>
    <mergeCell ref="I904:N904"/>
    <mergeCell ref="O904:T904"/>
    <mergeCell ref="I905:N905"/>
    <mergeCell ref="O905:T905"/>
    <mergeCell ref="I906:N906"/>
    <mergeCell ref="O906:T906"/>
    <mergeCell ref="I907:N907"/>
    <mergeCell ref="O907:T907"/>
    <mergeCell ref="I908:N908"/>
    <mergeCell ref="O908:T908"/>
    <mergeCell ref="I909:N909"/>
    <mergeCell ref="O909:T909"/>
    <mergeCell ref="I910:N910"/>
    <mergeCell ref="O910:T910"/>
    <mergeCell ref="I911:N911"/>
    <mergeCell ref="O911:T911"/>
    <mergeCell ref="I894:N894"/>
    <mergeCell ref="O894:T894"/>
    <mergeCell ref="I895:N895"/>
    <mergeCell ref="O895:T895"/>
    <mergeCell ref="I896:N896"/>
    <mergeCell ref="O896:T896"/>
    <mergeCell ref="I897:N897"/>
    <mergeCell ref="O897:T897"/>
    <mergeCell ref="I898:N898"/>
    <mergeCell ref="O898:T898"/>
    <mergeCell ref="I899:N899"/>
    <mergeCell ref="O899:T899"/>
    <mergeCell ref="I900:N900"/>
    <mergeCell ref="O900:T900"/>
    <mergeCell ref="I901:N901"/>
    <mergeCell ref="O901:T901"/>
    <mergeCell ref="I902:N902"/>
    <mergeCell ref="O902:T902"/>
    <mergeCell ref="I885:N885"/>
    <mergeCell ref="O885:T885"/>
    <mergeCell ref="I886:N886"/>
    <mergeCell ref="O886:T886"/>
    <mergeCell ref="I887:N887"/>
    <mergeCell ref="O887:T887"/>
    <mergeCell ref="I888:N888"/>
    <mergeCell ref="O888:T888"/>
    <mergeCell ref="I889:N889"/>
    <mergeCell ref="O889:T889"/>
    <mergeCell ref="I890:N890"/>
    <mergeCell ref="O890:T890"/>
    <mergeCell ref="I891:N891"/>
    <mergeCell ref="O891:T891"/>
    <mergeCell ref="I892:N892"/>
    <mergeCell ref="O892:T892"/>
    <mergeCell ref="I893:N893"/>
    <mergeCell ref="O893:T893"/>
    <mergeCell ref="I876:N876"/>
    <mergeCell ref="O876:T876"/>
    <mergeCell ref="I877:N877"/>
    <mergeCell ref="O877:T877"/>
    <mergeCell ref="I878:N878"/>
    <mergeCell ref="O878:T878"/>
    <mergeCell ref="I879:N879"/>
    <mergeCell ref="O879:T879"/>
    <mergeCell ref="I880:N880"/>
    <mergeCell ref="O880:T880"/>
    <mergeCell ref="I881:N881"/>
    <mergeCell ref="O881:T881"/>
    <mergeCell ref="I882:N882"/>
    <mergeCell ref="O882:T882"/>
    <mergeCell ref="I883:N883"/>
    <mergeCell ref="O883:T883"/>
    <mergeCell ref="I884:N884"/>
    <mergeCell ref="O884:T884"/>
    <mergeCell ref="I867:N867"/>
    <mergeCell ref="O867:T867"/>
    <mergeCell ref="I868:N868"/>
    <mergeCell ref="O868:T868"/>
    <mergeCell ref="I869:N869"/>
    <mergeCell ref="O869:T869"/>
    <mergeCell ref="I870:N870"/>
    <mergeCell ref="O870:T870"/>
    <mergeCell ref="I871:N871"/>
    <mergeCell ref="O871:T871"/>
    <mergeCell ref="I872:N872"/>
    <mergeCell ref="O872:T872"/>
    <mergeCell ref="I873:N873"/>
    <mergeCell ref="O873:T873"/>
    <mergeCell ref="I874:N874"/>
    <mergeCell ref="O874:T874"/>
    <mergeCell ref="I875:N875"/>
    <mergeCell ref="O875:T875"/>
    <mergeCell ref="I858:N858"/>
    <mergeCell ref="O858:T858"/>
    <mergeCell ref="I859:N859"/>
    <mergeCell ref="O859:T859"/>
    <mergeCell ref="I860:N860"/>
    <mergeCell ref="O860:T860"/>
    <mergeCell ref="I861:N861"/>
    <mergeCell ref="O861:T861"/>
    <mergeCell ref="I862:N862"/>
    <mergeCell ref="O862:T862"/>
    <mergeCell ref="I863:N863"/>
    <mergeCell ref="O863:T863"/>
    <mergeCell ref="I864:N864"/>
    <mergeCell ref="O864:T864"/>
    <mergeCell ref="I865:N865"/>
    <mergeCell ref="O865:T865"/>
    <mergeCell ref="I866:N866"/>
    <mergeCell ref="O866:T866"/>
    <mergeCell ref="I849:N849"/>
    <mergeCell ref="O849:T849"/>
    <mergeCell ref="I850:N850"/>
    <mergeCell ref="O850:T850"/>
    <mergeCell ref="I851:N851"/>
    <mergeCell ref="O851:T851"/>
    <mergeCell ref="I852:N852"/>
    <mergeCell ref="O852:T852"/>
    <mergeCell ref="I853:N853"/>
    <mergeCell ref="O853:T853"/>
    <mergeCell ref="I854:N854"/>
    <mergeCell ref="O854:T854"/>
    <mergeCell ref="I855:N855"/>
    <mergeCell ref="O855:T855"/>
    <mergeCell ref="I856:N856"/>
    <mergeCell ref="O856:T856"/>
    <mergeCell ref="I857:N857"/>
    <mergeCell ref="O857:T857"/>
    <mergeCell ref="I840:N840"/>
    <mergeCell ref="O840:T840"/>
    <mergeCell ref="I841:N841"/>
    <mergeCell ref="O841:T841"/>
    <mergeCell ref="I842:N842"/>
    <mergeCell ref="O842:T842"/>
    <mergeCell ref="I843:N843"/>
    <mergeCell ref="O843:T843"/>
    <mergeCell ref="I844:N844"/>
    <mergeCell ref="O844:T844"/>
    <mergeCell ref="I845:N845"/>
    <mergeCell ref="O845:T845"/>
    <mergeCell ref="I846:N846"/>
    <mergeCell ref="O846:T846"/>
    <mergeCell ref="I847:N847"/>
    <mergeCell ref="O847:T847"/>
    <mergeCell ref="I848:N848"/>
    <mergeCell ref="O848:T848"/>
    <mergeCell ref="I831:N831"/>
    <mergeCell ref="O831:T831"/>
    <mergeCell ref="I832:N832"/>
    <mergeCell ref="O832:T832"/>
    <mergeCell ref="I833:N833"/>
    <mergeCell ref="O833:T833"/>
    <mergeCell ref="I834:N834"/>
    <mergeCell ref="O834:T834"/>
    <mergeCell ref="I835:N835"/>
    <mergeCell ref="O835:T835"/>
    <mergeCell ref="I836:N836"/>
    <mergeCell ref="O836:T836"/>
    <mergeCell ref="I837:N837"/>
    <mergeCell ref="O837:T837"/>
    <mergeCell ref="I838:N838"/>
    <mergeCell ref="O838:T838"/>
    <mergeCell ref="I839:N839"/>
    <mergeCell ref="O839:T839"/>
    <mergeCell ref="I821:N821"/>
    <mergeCell ref="O821:T821"/>
    <mergeCell ref="I822:N822"/>
    <mergeCell ref="O822:T822"/>
    <mergeCell ref="I823:N823"/>
    <mergeCell ref="O823:T823"/>
    <mergeCell ref="I825:N825"/>
    <mergeCell ref="O825:T825"/>
    <mergeCell ref="I826:N826"/>
    <mergeCell ref="O826:T826"/>
    <mergeCell ref="I827:N827"/>
    <mergeCell ref="O827:T827"/>
    <mergeCell ref="I828:N828"/>
    <mergeCell ref="O828:T828"/>
    <mergeCell ref="I829:N829"/>
    <mergeCell ref="O829:T829"/>
    <mergeCell ref="I830:N830"/>
    <mergeCell ref="O830:T830"/>
    <mergeCell ref="I824:N824"/>
    <mergeCell ref="O824:T824"/>
    <mergeCell ref="I812:N812"/>
    <mergeCell ref="O812:T812"/>
    <mergeCell ref="I813:N813"/>
    <mergeCell ref="O813:T813"/>
    <mergeCell ref="I814:N814"/>
    <mergeCell ref="O814:T814"/>
    <mergeCell ref="I815:N815"/>
    <mergeCell ref="O815:T815"/>
    <mergeCell ref="I816:N816"/>
    <mergeCell ref="O816:T816"/>
    <mergeCell ref="I817:N817"/>
    <mergeCell ref="O817:T817"/>
    <mergeCell ref="I818:N818"/>
    <mergeCell ref="O818:T818"/>
    <mergeCell ref="I819:N819"/>
    <mergeCell ref="O819:T819"/>
    <mergeCell ref="I820:N820"/>
    <mergeCell ref="O820:T820"/>
    <mergeCell ref="I809:N809"/>
    <mergeCell ref="O809:T809"/>
    <mergeCell ref="I810:N810"/>
    <mergeCell ref="O810:T810"/>
    <mergeCell ref="I793:N793"/>
    <mergeCell ref="O793:T793"/>
    <mergeCell ref="I794:N794"/>
    <mergeCell ref="O794:T794"/>
    <mergeCell ref="I795:N795"/>
    <mergeCell ref="O795:T795"/>
    <mergeCell ref="I796:N796"/>
    <mergeCell ref="O796:T796"/>
    <mergeCell ref="I797:N797"/>
    <mergeCell ref="O797:T797"/>
    <mergeCell ref="I798:N798"/>
    <mergeCell ref="O798:T798"/>
    <mergeCell ref="I799:N799"/>
    <mergeCell ref="O799:T799"/>
    <mergeCell ref="I800:N800"/>
    <mergeCell ref="O800:T800"/>
    <mergeCell ref="I801:N801"/>
    <mergeCell ref="O801:T801"/>
    <mergeCell ref="I784:N784"/>
    <mergeCell ref="O784:T784"/>
    <mergeCell ref="I785:N785"/>
    <mergeCell ref="O785:T785"/>
    <mergeCell ref="I786:N786"/>
    <mergeCell ref="O786:T786"/>
    <mergeCell ref="I787:N787"/>
    <mergeCell ref="O787:T787"/>
    <mergeCell ref="I788:N788"/>
    <mergeCell ref="O788:T788"/>
    <mergeCell ref="I789:N789"/>
    <mergeCell ref="O789:T789"/>
    <mergeCell ref="I790:N790"/>
    <mergeCell ref="O790:T790"/>
    <mergeCell ref="I791:N791"/>
    <mergeCell ref="O791:T791"/>
    <mergeCell ref="I792:N792"/>
    <mergeCell ref="O792:T792"/>
    <mergeCell ref="I774:N774"/>
    <mergeCell ref="O774:T774"/>
    <mergeCell ref="I776:N776"/>
    <mergeCell ref="O776:T776"/>
    <mergeCell ref="I777:N777"/>
    <mergeCell ref="O777:T777"/>
    <mergeCell ref="I778:N778"/>
    <mergeCell ref="O778:T778"/>
    <mergeCell ref="I779:N779"/>
    <mergeCell ref="O779:T779"/>
    <mergeCell ref="I780:N780"/>
    <mergeCell ref="O780:T780"/>
    <mergeCell ref="I781:N781"/>
    <mergeCell ref="O781:T781"/>
    <mergeCell ref="I782:N782"/>
    <mergeCell ref="O782:T782"/>
    <mergeCell ref="I783:N783"/>
    <mergeCell ref="O783:T783"/>
    <mergeCell ref="I765:N765"/>
    <mergeCell ref="O765:T765"/>
    <mergeCell ref="I766:N766"/>
    <mergeCell ref="O766:T766"/>
    <mergeCell ref="I767:N767"/>
    <mergeCell ref="O767:T767"/>
    <mergeCell ref="I768:N768"/>
    <mergeCell ref="O768:T768"/>
    <mergeCell ref="I769:N769"/>
    <mergeCell ref="O769:T769"/>
    <mergeCell ref="I770:N770"/>
    <mergeCell ref="O770:T770"/>
    <mergeCell ref="I771:N771"/>
    <mergeCell ref="O771:T771"/>
    <mergeCell ref="I772:N772"/>
    <mergeCell ref="O772:T772"/>
    <mergeCell ref="I773:N773"/>
    <mergeCell ref="O773:T773"/>
    <mergeCell ref="I755:N755"/>
    <mergeCell ref="O755:T755"/>
    <mergeCell ref="I756:N756"/>
    <mergeCell ref="O756:T756"/>
    <mergeCell ref="I757:N757"/>
    <mergeCell ref="O757:T757"/>
    <mergeCell ref="I758:N758"/>
    <mergeCell ref="O758:T758"/>
    <mergeCell ref="I759:N759"/>
    <mergeCell ref="O759:T759"/>
    <mergeCell ref="I760:N760"/>
    <mergeCell ref="O760:T760"/>
    <mergeCell ref="I761:N761"/>
    <mergeCell ref="O761:T761"/>
    <mergeCell ref="I762:N762"/>
    <mergeCell ref="O762:T762"/>
    <mergeCell ref="I745:N745"/>
    <mergeCell ref="O745:T745"/>
    <mergeCell ref="I746:N746"/>
    <mergeCell ref="O746:T746"/>
    <mergeCell ref="I747:N747"/>
    <mergeCell ref="O747:T747"/>
    <mergeCell ref="I748:N748"/>
    <mergeCell ref="O748:T748"/>
    <mergeCell ref="I749:N749"/>
    <mergeCell ref="O749:T749"/>
    <mergeCell ref="I750:N750"/>
    <mergeCell ref="O750:T750"/>
    <mergeCell ref="I751:N751"/>
    <mergeCell ref="O751:T751"/>
    <mergeCell ref="I752:N752"/>
    <mergeCell ref="O752:T752"/>
    <mergeCell ref="I753:N753"/>
    <mergeCell ref="O753:T753"/>
    <mergeCell ref="I736:N736"/>
    <mergeCell ref="O736:T736"/>
    <mergeCell ref="I737:N737"/>
    <mergeCell ref="O737:T737"/>
    <mergeCell ref="I738:N738"/>
    <mergeCell ref="O738:T738"/>
    <mergeCell ref="I739:N739"/>
    <mergeCell ref="O739:T739"/>
    <mergeCell ref="I740:N740"/>
    <mergeCell ref="O740:T740"/>
    <mergeCell ref="I741:N741"/>
    <mergeCell ref="O741:T741"/>
    <mergeCell ref="I742:N742"/>
    <mergeCell ref="O742:T742"/>
    <mergeCell ref="I743:N743"/>
    <mergeCell ref="O743:T743"/>
    <mergeCell ref="I744:N744"/>
    <mergeCell ref="O744:T744"/>
    <mergeCell ref="I725:N725"/>
    <mergeCell ref="O725:T725"/>
    <mergeCell ref="I726:N726"/>
    <mergeCell ref="O726:T726"/>
    <mergeCell ref="I727:N727"/>
    <mergeCell ref="O727:T727"/>
    <mergeCell ref="I728:N728"/>
    <mergeCell ref="O728:T728"/>
    <mergeCell ref="I729:N729"/>
    <mergeCell ref="O729:T729"/>
    <mergeCell ref="I732:N732"/>
    <mergeCell ref="O732:T732"/>
    <mergeCell ref="I733:N733"/>
    <mergeCell ref="O733:T733"/>
    <mergeCell ref="I734:N734"/>
    <mergeCell ref="O734:T734"/>
    <mergeCell ref="I735:N735"/>
    <mergeCell ref="O735:T735"/>
    <mergeCell ref="I715:N715"/>
    <mergeCell ref="O715:T715"/>
    <mergeCell ref="I716:N716"/>
    <mergeCell ref="O716:T716"/>
    <mergeCell ref="I717:N717"/>
    <mergeCell ref="O717:T717"/>
    <mergeCell ref="I718:N718"/>
    <mergeCell ref="O718:T718"/>
    <mergeCell ref="I719:N719"/>
    <mergeCell ref="O719:T719"/>
    <mergeCell ref="I721:N721"/>
    <mergeCell ref="O721:T721"/>
    <mergeCell ref="I722:N722"/>
    <mergeCell ref="O722:T722"/>
    <mergeCell ref="I723:N723"/>
    <mergeCell ref="O723:T723"/>
    <mergeCell ref="I724:N724"/>
    <mergeCell ref="O724:T724"/>
    <mergeCell ref="I706:N706"/>
    <mergeCell ref="O706:T706"/>
    <mergeCell ref="I707:N707"/>
    <mergeCell ref="O707:T707"/>
    <mergeCell ref="I708:N708"/>
    <mergeCell ref="O708:T708"/>
    <mergeCell ref="I709:N709"/>
    <mergeCell ref="O709:T709"/>
    <mergeCell ref="I710:N710"/>
    <mergeCell ref="O710:T710"/>
    <mergeCell ref="I711:N711"/>
    <mergeCell ref="O711:T711"/>
    <mergeCell ref="I712:N712"/>
    <mergeCell ref="O712:T712"/>
    <mergeCell ref="I713:N713"/>
    <mergeCell ref="O713:T713"/>
    <mergeCell ref="I714:N714"/>
    <mergeCell ref="O714:T714"/>
    <mergeCell ref="I694:N694"/>
    <mergeCell ref="O694:T694"/>
    <mergeCell ref="I696:N696"/>
    <mergeCell ref="O696:T696"/>
    <mergeCell ref="I697:N697"/>
    <mergeCell ref="O697:T697"/>
    <mergeCell ref="I698:N698"/>
    <mergeCell ref="O698:T698"/>
    <mergeCell ref="I699:N699"/>
    <mergeCell ref="O699:T699"/>
    <mergeCell ref="I700:N700"/>
    <mergeCell ref="O700:T700"/>
    <mergeCell ref="I701:N701"/>
    <mergeCell ref="O701:T701"/>
    <mergeCell ref="I702:N702"/>
    <mergeCell ref="O702:T702"/>
    <mergeCell ref="I703:N703"/>
    <mergeCell ref="O703:T703"/>
    <mergeCell ref="I695:N695"/>
    <mergeCell ref="I685:N685"/>
    <mergeCell ref="O685:T685"/>
    <mergeCell ref="I686:N686"/>
    <mergeCell ref="O686:T686"/>
    <mergeCell ref="I687:N687"/>
    <mergeCell ref="O687:T687"/>
    <mergeCell ref="I688:N688"/>
    <mergeCell ref="O688:T688"/>
    <mergeCell ref="I689:N689"/>
    <mergeCell ref="O689:T689"/>
    <mergeCell ref="I690:N690"/>
    <mergeCell ref="O690:T690"/>
    <mergeCell ref="I691:N691"/>
    <mergeCell ref="O691:T691"/>
    <mergeCell ref="I692:N692"/>
    <mergeCell ref="O692:T692"/>
    <mergeCell ref="I693:N693"/>
    <mergeCell ref="O693:T693"/>
    <mergeCell ref="I676:N676"/>
    <mergeCell ref="O676:T676"/>
    <mergeCell ref="I677:N677"/>
    <mergeCell ref="O677:T677"/>
    <mergeCell ref="I678:N678"/>
    <mergeCell ref="O678:T678"/>
    <mergeCell ref="I679:N679"/>
    <mergeCell ref="O679:T679"/>
    <mergeCell ref="I680:N680"/>
    <mergeCell ref="O680:T680"/>
    <mergeCell ref="I681:N681"/>
    <mergeCell ref="O681:T681"/>
    <mergeCell ref="I682:N682"/>
    <mergeCell ref="O682:T682"/>
    <mergeCell ref="I683:N683"/>
    <mergeCell ref="O683:T683"/>
    <mergeCell ref="I684:N684"/>
    <mergeCell ref="O684:T684"/>
    <mergeCell ref="I667:N667"/>
    <mergeCell ref="O667:T667"/>
    <mergeCell ref="I668:N668"/>
    <mergeCell ref="O668:T668"/>
    <mergeCell ref="I669:N669"/>
    <mergeCell ref="O669:T669"/>
    <mergeCell ref="I670:N670"/>
    <mergeCell ref="O670:T670"/>
    <mergeCell ref="I671:N671"/>
    <mergeCell ref="O671:T671"/>
    <mergeCell ref="I672:N672"/>
    <mergeCell ref="O672:T672"/>
    <mergeCell ref="I673:N673"/>
    <mergeCell ref="O673:T673"/>
    <mergeCell ref="I674:N674"/>
    <mergeCell ref="O674:T674"/>
    <mergeCell ref="I675:N675"/>
    <mergeCell ref="O675:T675"/>
    <mergeCell ref="I656:N656"/>
    <mergeCell ref="O656:T656"/>
    <mergeCell ref="I657:N657"/>
    <mergeCell ref="O657:T657"/>
    <mergeCell ref="I658:N658"/>
    <mergeCell ref="O658:T658"/>
    <mergeCell ref="I659:N659"/>
    <mergeCell ref="O659:T659"/>
    <mergeCell ref="I662:N662"/>
    <mergeCell ref="O662:T662"/>
    <mergeCell ref="I663:N663"/>
    <mergeCell ref="O663:T663"/>
    <mergeCell ref="I664:N664"/>
    <mergeCell ref="O664:T664"/>
    <mergeCell ref="I665:N665"/>
    <mergeCell ref="O665:T665"/>
    <mergeCell ref="I666:N666"/>
    <mergeCell ref="O666:T666"/>
    <mergeCell ref="I660:N660"/>
    <mergeCell ref="O660:T660"/>
    <mergeCell ref="I661:N661"/>
    <mergeCell ref="O661:T661"/>
    <mergeCell ref="I647:N647"/>
    <mergeCell ref="O647:T647"/>
    <mergeCell ref="I648:N648"/>
    <mergeCell ref="O648:T648"/>
    <mergeCell ref="I649:N649"/>
    <mergeCell ref="O649:T649"/>
    <mergeCell ref="I650:N650"/>
    <mergeCell ref="O650:T650"/>
    <mergeCell ref="I651:N651"/>
    <mergeCell ref="O651:T651"/>
    <mergeCell ref="I652:N652"/>
    <mergeCell ref="O652:T652"/>
    <mergeCell ref="I653:N653"/>
    <mergeCell ref="O653:T653"/>
    <mergeCell ref="I654:N654"/>
    <mergeCell ref="O654:T654"/>
    <mergeCell ref="I655:N655"/>
    <mergeCell ref="O655:T655"/>
    <mergeCell ref="I638:N638"/>
    <mergeCell ref="O638:T638"/>
    <mergeCell ref="I639:N639"/>
    <mergeCell ref="O639:T639"/>
    <mergeCell ref="I640:N640"/>
    <mergeCell ref="O640:T640"/>
    <mergeCell ref="I641:N641"/>
    <mergeCell ref="O641:T641"/>
    <mergeCell ref="I642:N642"/>
    <mergeCell ref="O642:T642"/>
    <mergeCell ref="I643:N643"/>
    <mergeCell ref="O643:T643"/>
    <mergeCell ref="I644:N644"/>
    <mergeCell ref="O644:T644"/>
    <mergeCell ref="I645:N645"/>
    <mergeCell ref="O645:T645"/>
    <mergeCell ref="I646:N646"/>
    <mergeCell ref="O646:T646"/>
    <mergeCell ref="I628:N628"/>
    <mergeCell ref="O628:T628"/>
    <mergeCell ref="I629:N629"/>
    <mergeCell ref="O629:T629"/>
    <mergeCell ref="I630:N630"/>
    <mergeCell ref="O630:T630"/>
    <mergeCell ref="I632:N632"/>
    <mergeCell ref="O632:T632"/>
    <mergeCell ref="I633:N633"/>
    <mergeCell ref="O633:T633"/>
    <mergeCell ref="I634:N634"/>
    <mergeCell ref="O634:T634"/>
    <mergeCell ref="I635:N635"/>
    <mergeCell ref="O635:T635"/>
    <mergeCell ref="I636:N636"/>
    <mergeCell ref="O636:T636"/>
    <mergeCell ref="I637:N637"/>
    <mergeCell ref="O637:T637"/>
    <mergeCell ref="I631:N631"/>
    <mergeCell ref="O631:T631"/>
    <mergeCell ref="I611:N611"/>
    <mergeCell ref="I612:N612"/>
    <mergeCell ref="I613:N613"/>
    <mergeCell ref="I614:N614"/>
    <mergeCell ref="I615:N615"/>
    <mergeCell ref="I616:N616"/>
    <mergeCell ref="I617:N617"/>
    <mergeCell ref="I618:N618"/>
    <mergeCell ref="I619:N619"/>
    <mergeCell ref="I620:N620"/>
    <mergeCell ref="I621:N621"/>
    <mergeCell ref="I622:N622"/>
    <mergeCell ref="I623:N623"/>
    <mergeCell ref="I624:N624"/>
    <mergeCell ref="I625:N625"/>
    <mergeCell ref="I626:N626"/>
    <mergeCell ref="I627:N627"/>
    <mergeCell ref="I594:N594"/>
    <mergeCell ref="I595:N595"/>
    <mergeCell ref="I596:N596"/>
    <mergeCell ref="I597:N597"/>
    <mergeCell ref="I598:N598"/>
    <mergeCell ref="I599:N599"/>
    <mergeCell ref="I600:N600"/>
    <mergeCell ref="I601:N601"/>
    <mergeCell ref="I602:N602"/>
    <mergeCell ref="I603:N603"/>
    <mergeCell ref="I604:N604"/>
    <mergeCell ref="I605:N605"/>
    <mergeCell ref="I606:N606"/>
    <mergeCell ref="I607:N607"/>
    <mergeCell ref="I608:N608"/>
    <mergeCell ref="I609:N609"/>
    <mergeCell ref="I610:N610"/>
    <mergeCell ref="I577:N577"/>
    <mergeCell ref="I578:N578"/>
    <mergeCell ref="I579:N579"/>
    <mergeCell ref="I580:N580"/>
    <mergeCell ref="I581:N581"/>
    <mergeCell ref="I582:N582"/>
    <mergeCell ref="I583:N583"/>
    <mergeCell ref="I584:N584"/>
    <mergeCell ref="I585:N585"/>
    <mergeCell ref="I586:N586"/>
    <mergeCell ref="I587:N587"/>
    <mergeCell ref="I588:N588"/>
    <mergeCell ref="I589:N589"/>
    <mergeCell ref="I590:N590"/>
    <mergeCell ref="I591:N591"/>
    <mergeCell ref="I592:N592"/>
    <mergeCell ref="I593:N593"/>
    <mergeCell ref="I560:N560"/>
    <mergeCell ref="I561:N561"/>
    <mergeCell ref="I562:N562"/>
    <mergeCell ref="I563:N563"/>
    <mergeCell ref="I564:N564"/>
    <mergeCell ref="I565:N565"/>
    <mergeCell ref="I566:N566"/>
    <mergeCell ref="I567:N567"/>
    <mergeCell ref="I568:N568"/>
    <mergeCell ref="I569:N569"/>
    <mergeCell ref="I570:N570"/>
    <mergeCell ref="I571:N571"/>
    <mergeCell ref="I572:N572"/>
    <mergeCell ref="I573:N573"/>
    <mergeCell ref="I574:N574"/>
    <mergeCell ref="I575:N575"/>
    <mergeCell ref="I576:N576"/>
    <mergeCell ref="I543:N543"/>
    <mergeCell ref="I544:N544"/>
    <mergeCell ref="I545:N545"/>
    <mergeCell ref="I546:N546"/>
    <mergeCell ref="I547:N547"/>
    <mergeCell ref="I548:N548"/>
    <mergeCell ref="I549:N549"/>
    <mergeCell ref="I550:N550"/>
    <mergeCell ref="I551:N551"/>
    <mergeCell ref="I552:N552"/>
    <mergeCell ref="I553:N553"/>
    <mergeCell ref="I554:N554"/>
    <mergeCell ref="I555:N555"/>
    <mergeCell ref="I556:N556"/>
    <mergeCell ref="I557:N557"/>
    <mergeCell ref="I558:N558"/>
    <mergeCell ref="I559:N559"/>
    <mergeCell ref="I525:N525"/>
    <mergeCell ref="I526:N526"/>
    <mergeCell ref="I527:N527"/>
    <mergeCell ref="I528:N528"/>
    <mergeCell ref="I529:N529"/>
    <mergeCell ref="I530:N530"/>
    <mergeCell ref="I531:N531"/>
    <mergeCell ref="I532:N532"/>
    <mergeCell ref="I533:N533"/>
    <mergeCell ref="I535:N535"/>
    <mergeCell ref="I536:N536"/>
    <mergeCell ref="I537:N537"/>
    <mergeCell ref="I538:N538"/>
    <mergeCell ref="I539:N539"/>
    <mergeCell ref="I540:N540"/>
    <mergeCell ref="I541:N541"/>
    <mergeCell ref="I542:N542"/>
    <mergeCell ref="I534:N534"/>
    <mergeCell ref="O611:T611"/>
    <mergeCell ref="O612:T612"/>
    <mergeCell ref="O613:T613"/>
    <mergeCell ref="O614:T614"/>
    <mergeCell ref="O615:T615"/>
    <mergeCell ref="O616:T616"/>
    <mergeCell ref="O617:T617"/>
    <mergeCell ref="O618:T618"/>
    <mergeCell ref="O619:T619"/>
    <mergeCell ref="O620:T620"/>
    <mergeCell ref="O621:T621"/>
    <mergeCell ref="O622:T622"/>
    <mergeCell ref="O623:T623"/>
    <mergeCell ref="O624:T624"/>
    <mergeCell ref="O625:T625"/>
    <mergeCell ref="O626:T626"/>
    <mergeCell ref="O627:T627"/>
    <mergeCell ref="O594:T594"/>
    <mergeCell ref="O595:T595"/>
    <mergeCell ref="O596:T596"/>
    <mergeCell ref="O597:T597"/>
    <mergeCell ref="O598:T598"/>
    <mergeCell ref="O599:T599"/>
    <mergeCell ref="O600:T600"/>
    <mergeCell ref="O601:T601"/>
    <mergeCell ref="O602:T602"/>
    <mergeCell ref="O603:T603"/>
    <mergeCell ref="O604:T604"/>
    <mergeCell ref="O605:T605"/>
    <mergeCell ref="O606:T606"/>
    <mergeCell ref="O607:T607"/>
    <mergeCell ref="O608:T608"/>
    <mergeCell ref="O609:T609"/>
    <mergeCell ref="O610:T610"/>
    <mergeCell ref="O577:T577"/>
    <mergeCell ref="O578:T578"/>
    <mergeCell ref="O579:T579"/>
    <mergeCell ref="O580:T580"/>
    <mergeCell ref="O581:T581"/>
    <mergeCell ref="O582:T582"/>
    <mergeCell ref="O583:T583"/>
    <mergeCell ref="O584:T584"/>
    <mergeCell ref="O585:T585"/>
    <mergeCell ref="O586:T586"/>
    <mergeCell ref="O587:T587"/>
    <mergeCell ref="O588:T588"/>
    <mergeCell ref="O589:T589"/>
    <mergeCell ref="O590:T590"/>
    <mergeCell ref="O591:T591"/>
    <mergeCell ref="O592:T592"/>
    <mergeCell ref="O593:T593"/>
    <mergeCell ref="O560:T560"/>
    <mergeCell ref="O561:T561"/>
    <mergeCell ref="O562:T562"/>
    <mergeCell ref="O563:T563"/>
    <mergeCell ref="O564:T564"/>
    <mergeCell ref="O565:T565"/>
    <mergeCell ref="O566:T566"/>
    <mergeCell ref="O567:T567"/>
    <mergeCell ref="O568:T568"/>
    <mergeCell ref="O569:T569"/>
    <mergeCell ref="O570:T570"/>
    <mergeCell ref="O571:T571"/>
    <mergeCell ref="O572:T572"/>
    <mergeCell ref="O573:T573"/>
    <mergeCell ref="O574:T574"/>
    <mergeCell ref="O575:T575"/>
    <mergeCell ref="O576:T576"/>
    <mergeCell ref="O543:T543"/>
    <mergeCell ref="O544:T544"/>
    <mergeCell ref="O545:T545"/>
    <mergeCell ref="O546:T546"/>
    <mergeCell ref="O547:T547"/>
    <mergeCell ref="O548:T548"/>
    <mergeCell ref="O549:T549"/>
    <mergeCell ref="O550:T550"/>
    <mergeCell ref="O551:T551"/>
    <mergeCell ref="O552:T552"/>
    <mergeCell ref="O553:T553"/>
    <mergeCell ref="O554:T554"/>
    <mergeCell ref="O555:T555"/>
    <mergeCell ref="O556:T556"/>
    <mergeCell ref="O557:T557"/>
    <mergeCell ref="O558:T558"/>
    <mergeCell ref="O559:T559"/>
    <mergeCell ref="O525:T525"/>
    <mergeCell ref="O526:T526"/>
    <mergeCell ref="O527:T527"/>
    <mergeCell ref="O528:T528"/>
    <mergeCell ref="O529:T529"/>
    <mergeCell ref="O530:T530"/>
    <mergeCell ref="O531:T531"/>
    <mergeCell ref="O532:T532"/>
    <mergeCell ref="O533:T533"/>
    <mergeCell ref="O535:T535"/>
    <mergeCell ref="O536:T536"/>
    <mergeCell ref="O537:T537"/>
    <mergeCell ref="O538:T538"/>
    <mergeCell ref="O539:T539"/>
    <mergeCell ref="O540:T540"/>
    <mergeCell ref="O541:T541"/>
    <mergeCell ref="O542:T542"/>
    <mergeCell ref="O534:T534"/>
    <mergeCell ref="I329:N329"/>
    <mergeCell ref="I330:N330"/>
    <mergeCell ref="I331:N331"/>
    <mergeCell ref="I332:N332"/>
    <mergeCell ref="I333:N333"/>
    <mergeCell ref="I334:N334"/>
    <mergeCell ref="I335:N335"/>
    <mergeCell ref="I336:N336"/>
    <mergeCell ref="I337:N337"/>
    <mergeCell ref="I338:N338"/>
    <mergeCell ref="I339:N339"/>
    <mergeCell ref="I340:N340"/>
    <mergeCell ref="I341:N341"/>
    <mergeCell ref="I342:N342"/>
    <mergeCell ref="I343:N343"/>
    <mergeCell ref="I344:N344"/>
    <mergeCell ref="I345:N345"/>
    <mergeCell ref="O329:T329"/>
    <mergeCell ref="O330:T330"/>
    <mergeCell ref="O331:T331"/>
    <mergeCell ref="O332:T332"/>
    <mergeCell ref="O333:T333"/>
    <mergeCell ref="O334:T334"/>
    <mergeCell ref="O335:T335"/>
    <mergeCell ref="O336:T336"/>
    <mergeCell ref="O337:T337"/>
    <mergeCell ref="O338:T338"/>
    <mergeCell ref="O339:T339"/>
    <mergeCell ref="O340:T340"/>
    <mergeCell ref="O341:T341"/>
    <mergeCell ref="O342:T342"/>
    <mergeCell ref="O343:T343"/>
    <mergeCell ref="O344:T344"/>
    <mergeCell ref="O345:T345"/>
    <mergeCell ref="I328:N328"/>
    <mergeCell ref="O327:T327"/>
    <mergeCell ref="O328:T328"/>
    <mergeCell ref="O512:T512"/>
    <mergeCell ref="O501:T501"/>
    <mergeCell ref="O502:T502"/>
    <mergeCell ref="O503:T503"/>
    <mergeCell ref="O504:T504"/>
    <mergeCell ref="O505:T505"/>
    <mergeCell ref="O506:T506"/>
    <mergeCell ref="O519:T519"/>
    <mergeCell ref="O520:T520"/>
    <mergeCell ref="O521:T521"/>
    <mergeCell ref="O522:T522"/>
    <mergeCell ref="O523:T523"/>
    <mergeCell ref="O524:T524"/>
    <mergeCell ref="O513:T513"/>
    <mergeCell ref="O514:T514"/>
    <mergeCell ref="O515:T515"/>
    <mergeCell ref="O516:T516"/>
    <mergeCell ref="O517:T517"/>
    <mergeCell ref="O518:T518"/>
    <mergeCell ref="O495:T495"/>
    <mergeCell ref="O496:T496"/>
    <mergeCell ref="O497:T497"/>
    <mergeCell ref="O498:T498"/>
    <mergeCell ref="O499:T499"/>
    <mergeCell ref="O500:T500"/>
    <mergeCell ref="O489:T489"/>
    <mergeCell ref="O490:T490"/>
    <mergeCell ref="O491:T491"/>
    <mergeCell ref="O492:T492"/>
    <mergeCell ref="O493:T493"/>
    <mergeCell ref="O494:T494"/>
    <mergeCell ref="O507:T507"/>
    <mergeCell ref="O508:T508"/>
    <mergeCell ref="O509:T509"/>
    <mergeCell ref="O510:T510"/>
    <mergeCell ref="O511:T511"/>
    <mergeCell ref="O476:T476"/>
    <mergeCell ref="O465:T465"/>
    <mergeCell ref="O466:T466"/>
    <mergeCell ref="O467:T467"/>
    <mergeCell ref="O468:T468"/>
    <mergeCell ref="O469:T469"/>
    <mergeCell ref="O470:T470"/>
    <mergeCell ref="O483:T483"/>
    <mergeCell ref="O484:T484"/>
    <mergeCell ref="O485:T485"/>
    <mergeCell ref="O486:T486"/>
    <mergeCell ref="O487:T487"/>
    <mergeCell ref="O488:T488"/>
    <mergeCell ref="O477:T477"/>
    <mergeCell ref="O478:T478"/>
    <mergeCell ref="O479:T479"/>
    <mergeCell ref="O480:T480"/>
    <mergeCell ref="O481:T481"/>
    <mergeCell ref="O482:T482"/>
    <mergeCell ref="O459:T459"/>
    <mergeCell ref="O460:T460"/>
    <mergeCell ref="O461:T461"/>
    <mergeCell ref="O462:T462"/>
    <mergeCell ref="O463:T463"/>
    <mergeCell ref="O464:T464"/>
    <mergeCell ref="O453:T453"/>
    <mergeCell ref="O454:T454"/>
    <mergeCell ref="O455:T455"/>
    <mergeCell ref="O456:T456"/>
    <mergeCell ref="O457:T457"/>
    <mergeCell ref="O458:T458"/>
    <mergeCell ref="O471:T471"/>
    <mergeCell ref="O472:T472"/>
    <mergeCell ref="O473:T473"/>
    <mergeCell ref="O474:T474"/>
    <mergeCell ref="O475:T475"/>
    <mergeCell ref="O439:T439"/>
    <mergeCell ref="O428:T428"/>
    <mergeCell ref="O429:T429"/>
    <mergeCell ref="O430:T430"/>
    <mergeCell ref="O431:T431"/>
    <mergeCell ref="O432:T432"/>
    <mergeCell ref="O433:T433"/>
    <mergeCell ref="O446:T446"/>
    <mergeCell ref="O447:T447"/>
    <mergeCell ref="O449:T449"/>
    <mergeCell ref="O450:T450"/>
    <mergeCell ref="O451:T451"/>
    <mergeCell ref="O452:T452"/>
    <mergeCell ref="O440:T440"/>
    <mergeCell ref="O441:T441"/>
    <mergeCell ref="O442:T442"/>
    <mergeCell ref="O443:T443"/>
    <mergeCell ref="O444:T444"/>
    <mergeCell ref="O445:T445"/>
    <mergeCell ref="O422:T422"/>
    <mergeCell ref="O423:T423"/>
    <mergeCell ref="O424:T424"/>
    <mergeCell ref="O425:T425"/>
    <mergeCell ref="O426:T426"/>
    <mergeCell ref="O427:T427"/>
    <mergeCell ref="O416:T416"/>
    <mergeCell ref="O417:T417"/>
    <mergeCell ref="O418:T418"/>
    <mergeCell ref="O419:T419"/>
    <mergeCell ref="O420:T420"/>
    <mergeCell ref="O421:T421"/>
    <mergeCell ref="O434:T434"/>
    <mergeCell ref="O435:T435"/>
    <mergeCell ref="O436:T436"/>
    <mergeCell ref="O437:T437"/>
    <mergeCell ref="O438:T438"/>
    <mergeCell ref="O403:T403"/>
    <mergeCell ref="O392:T392"/>
    <mergeCell ref="O393:T393"/>
    <mergeCell ref="O394:T394"/>
    <mergeCell ref="O395:T395"/>
    <mergeCell ref="O396:T396"/>
    <mergeCell ref="O397:T397"/>
    <mergeCell ref="O410:T410"/>
    <mergeCell ref="O411:T411"/>
    <mergeCell ref="O412:T412"/>
    <mergeCell ref="O413:T413"/>
    <mergeCell ref="O414:T414"/>
    <mergeCell ref="O415:T415"/>
    <mergeCell ref="O404:T404"/>
    <mergeCell ref="O405:T405"/>
    <mergeCell ref="O406:T406"/>
    <mergeCell ref="O407:T407"/>
    <mergeCell ref="O408:T408"/>
    <mergeCell ref="O409:T409"/>
    <mergeCell ref="O386:T386"/>
    <mergeCell ref="O387:T387"/>
    <mergeCell ref="O388:T388"/>
    <mergeCell ref="O389:T389"/>
    <mergeCell ref="O390:T390"/>
    <mergeCell ref="O391:T391"/>
    <mergeCell ref="O380:T380"/>
    <mergeCell ref="O381:T381"/>
    <mergeCell ref="O382:T382"/>
    <mergeCell ref="O383:T383"/>
    <mergeCell ref="O384:T384"/>
    <mergeCell ref="O385:T385"/>
    <mergeCell ref="O398:T398"/>
    <mergeCell ref="O399:T399"/>
    <mergeCell ref="O400:T400"/>
    <mergeCell ref="O401:T401"/>
    <mergeCell ref="O402:T402"/>
    <mergeCell ref="O367:T367"/>
    <mergeCell ref="O356:T356"/>
    <mergeCell ref="O357:T357"/>
    <mergeCell ref="O358:T358"/>
    <mergeCell ref="O359:T359"/>
    <mergeCell ref="O360:T360"/>
    <mergeCell ref="O361:T361"/>
    <mergeCell ref="O374:T374"/>
    <mergeCell ref="O375:T375"/>
    <mergeCell ref="O376:T376"/>
    <mergeCell ref="O377:T377"/>
    <mergeCell ref="O378:T378"/>
    <mergeCell ref="O379:T379"/>
    <mergeCell ref="O368:T368"/>
    <mergeCell ref="O369:T369"/>
    <mergeCell ref="O370:T370"/>
    <mergeCell ref="O371:T371"/>
    <mergeCell ref="O372:T372"/>
    <mergeCell ref="O373:T373"/>
    <mergeCell ref="O363:T363"/>
    <mergeCell ref="O364:T364"/>
    <mergeCell ref="O365:T365"/>
    <mergeCell ref="O366:T366"/>
    <mergeCell ref="O283:T283"/>
    <mergeCell ref="O284:T284"/>
    <mergeCell ref="O319:T319"/>
    <mergeCell ref="O320:T320"/>
    <mergeCell ref="O321:T321"/>
    <mergeCell ref="O322:T322"/>
    <mergeCell ref="O323:T323"/>
    <mergeCell ref="O324:T324"/>
    <mergeCell ref="O318:T318"/>
    <mergeCell ref="O325:T325"/>
    <mergeCell ref="O326:T326"/>
    <mergeCell ref="O299:T299"/>
    <mergeCell ref="O289:T289"/>
    <mergeCell ref="O290:T290"/>
    <mergeCell ref="O291:T291"/>
    <mergeCell ref="O300:T300"/>
    <mergeCell ref="O301:T301"/>
    <mergeCell ref="O303:T303"/>
    <mergeCell ref="O304:T304"/>
    <mergeCell ref="O305:T305"/>
    <mergeCell ref="O294:T294"/>
    <mergeCell ref="O295:T295"/>
    <mergeCell ref="O296:T296"/>
    <mergeCell ref="O297:T297"/>
    <mergeCell ref="O298:T298"/>
    <mergeCell ref="O292:T292"/>
    <mergeCell ref="O285:T285"/>
    <mergeCell ref="O286:T286"/>
    <mergeCell ref="O287:T287"/>
    <mergeCell ref="O288:T288"/>
    <mergeCell ref="O316:T316"/>
    <mergeCell ref="O251:T251"/>
    <mergeCell ref="O252:T252"/>
    <mergeCell ref="O350:T350"/>
    <mergeCell ref="O351:T351"/>
    <mergeCell ref="O352:T352"/>
    <mergeCell ref="O353:T353"/>
    <mergeCell ref="O354:T354"/>
    <mergeCell ref="O355:T355"/>
    <mergeCell ref="O14:T14"/>
    <mergeCell ref="O15:T15"/>
    <mergeCell ref="O346:T346"/>
    <mergeCell ref="O347:T347"/>
    <mergeCell ref="O348:T348"/>
    <mergeCell ref="O349:T349"/>
    <mergeCell ref="O362:T362"/>
    <mergeCell ref="O302:T302"/>
    <mergeCell ref="O216:T216"/>
    <mergeCell ref="O193:T193"/>
    <mergeCell ref="O194:T194"/>
    <mergeCell ref="O195:T195"/>
    <mergeCell ref="O312:T312"/>
    <mergeCell ref="O313:T313"/>
    <mergeCell ref="O314:T314"/>
    <mergeCell ref="O315:T315"/>
    <mergeCell ref="O317:T317"/>
    <mergeCell ref="O306:T306"/>
    <mergeCell ref="O307:T307"/>
    <mergeCell ref="O308:T308"/>
    <mergeCell ref="O309:T309"/>
    <mergeCell ref="O310:T310"/>
    <mergeCell ref="O311:T311"/>
    <mergeCell ref="O293:T293"/>
    <mergeCell ref="O10:T10"/>
    <mergeCell ref="O11:T11"/>
    <mergeCell ref="O12:T12"/>
    <mergeCell ref="O13:T13"/>
    <mergeCell ref="O277:T277"/>
    <mergeCell ref="O278:T278"/>
    <mergeCell ref="O279:T279"/>
    <mergeCell ref="O280:T280"/>
    <mergeCell ref="O281:T281"/>
    <mergeCell ref="O282:T282"/>
    <mergeCell ref="O276:T276"/>
    <mergeCell ref="O229:T229"/>
    <mergeCell ref="O230:T230"/>
    <mergeCell ref="O231:T231"/>
    <mergeCell ref="O232:T232"/>
    <mergeCell ref="O233:T233"/>
    <mergeCell ref="O234:T234"/>
    <mergeCell ref="O223:T223"/>
    <mergeCell ref="O224:T224"/>
    <mergeCell ref="O225:T225"/>
    <mergeCell ref="O226:T226"/>
    <mergeCell ref="O227:T227"/>
    <mergeCell ref="O228:T228"/>
    <mergeCell ref="O241:T241"/>
    <mergeCell ref="O242:T242"/>
    <mergeCell ref="O265:T265"/>
    <mergeCell ref="O266:T266"/>
    <mergeCell ref="O267:T267"/>
    <mergeCell ref="O271:T271"/>
    <mergeCell ref="O272:T272"/>
    <mergeCell ref="O259:T259"/>
    <mergeCell ref="O260:T260"/>
    <mergeCell ref="O246:T246"/>
    <mergeCell ref="O235:T235"/>
    <mergeCell ref="O236:T236"/>
    <mergeCell ref="O237:T237"/>
    <mergeCell ref="O238:T238"/>
    <mergeCell ref="O239:T239"/>
    <mergeCell ref="O240:T240"/>
    <mergeCell ref="O253:T253"/>
    <mergeCell ref="O254:T254"/>
    <mergeCell ref="O210:T210"/>
    <mergeCell ref="O273:T273"/>
    <mergeCell ref="O274:T274"/>
    <mergeCell ref="O275:T275"/>
    <mergeCell ref="O268:T268"/>
    <mergeCell ref="O269:T269"/>
    <mergeCell ref="O270:T270"/>
    <mergeCell ref="O261:T261"/>
    <mergeCell ref="O262:T262"/>
    <mergeCell ref="O263:T263"/>
    <mergeCell ref="O264:T264"/>
    <mergeCell ref="O255:T255"/>
    <mergeCell ref="O256:T256"/>
    <mergeCell ref="O257:T257"/>
    <mergeCell ref="O258:T258"/>
    <mergeCell ref="O247:T247"/>
    <mergeCell ref="O248:T248"/>
    <mergeCell ref="O249:T249"/>
    <mergeCell ref="O250:T250"/>
    <mergeCell ref="O217:T217"/>
    <mergeCell ref="O218:T218"/>
    <mergeCell ref="O219:T219"/>
    <mergeCell ref="O220:T220"/>
    <mergeCell ref="O243:T243"/>
    <mergeCell ref="O244:T244"/>
    <mergeCell ref="O245:T245"/>
    <mergeCell ref="O201:T201"/>
    <mergeCell ref="O200:T200"/>
    <mergeCell ref="O199:T199"/>
    <mergeCell ref="O187:T187"/>
    <mergeCell ref="O188:T188"/>
    <mergeCell ref="O189:T189"/>
    <mergeCell ref="O190:T190"/>
    <mergeCell ref="O191:T191"/>
    <mergeCell ref="O192:T192"/>
    <mergeCell ref="O205:T205"/>
    <mergeCell ref="O206:T206"/>
    <mergeCell ref="O207:T207"/>
    <mergeCell ref="O208:T208"/>
    <mergeCell ref="O209:T209"/>
    <mergeCell ref="O202:T202"/>
    <mergeCell ref="O203:T203"/>
    <mergeCell ref="O204:T204"/>
    <mergeCell ref="O166:T166"/>
    <mergeCell ref="O167:T167"/>
    <mergeCell ref="O168:T168"/>
    <mergeCell ref="O181:T181"/>
    <mergeCell ref="O182:T182"/>
    <mergeCell ref="O183:T183"/>
    <mergeCell ref="O184:T184"/>
    <mergeCell ref="O185:T185"/>
    <mergeCell ref="O186:T186"/>
    <mergeCell ref="O175:T175"/>
    <mergeCell ref="O176:T176"/>
    <mergeCell ref="O177:T177"/>
    <mergeCell ref="O178:T178"/>
    <mergeCell ref="O179:T179"/>
    <mergeCell ref="O221:T221"/>
    <mergeCell ref="O222:T222"/>
    <mergeCell ref="O211:T211"/>
    <mergeCell ref="O212:T212"/>
    <mergeCell ref="O213:T213"/>
    <mergeCell ref="O214:T214"/>
    <mergeCell ref="O215:T215"/>
    <mergeCell ref="O196:T196"/>
    <mergeCell ref="O197:T197"/>
    <mergeCell ref="O198:T198"/>
    <mergeCell ref="O147:T147"/>
    <mergeCell ref="O148:T148"/>
    <mergeCell ref="O149:T149"/>
    <mergeCell ref="O150:T150"/>
    <mergeCell ref="O151:T151"/>
    <mergeCell ref="O152:T152"/>
    <mergeCell ref="O141:T141"/>
    <mergeCell ref="O142:T142"/>
    <mergeCell ref="O143:T143"/>
    <mergeCell ref="O144:T144"/>
    <mergeCell ref="O145:T145"/>
    <mergeCell ref="O146:T146"/>
    <mergeCell ref="O180:T180"/>
    <mergeCell ref="O158:T158"/>
    <mergeCell ref="O159:T159"/>
    <mergeCell ref="O160:T160"/>
    <mergeCell ref="O161:T161"/>
    <mergeCell ref="O162:T162"/>
    <mergeCell ref="O153:T153"/>
    <mergeCell ref="O154:T154"/>
    <mergeCell ref="O155:T155"/>
    <mergeCell ref="O156:T156"/>
    <mergeCell ref="O157:T157"/>
    <mergeCell ref="O169:T169"/>
    <mergeCell ref="O170:T170"/>
    <mergeCell ref="O171:T171"/>
    <mergeCell ref="O172:T172"/>
    <mergeCell ref="O173:T173"/>
    <mergeCell ref="O174:T174"/>
    <mergeCell ref="O163:T163"/>
    <mergeCell ref="O164:T164"/>
    <mergeCell ref="O165:T165"/>
    <mergeCell ref="O128:T128"/>
    <mergeCell ref="O117:T117"/>
    <mergeCell ref="O118:T118"/>
    <mergeCell ref="O119:T119"/>
    <mergeCell ref="O120:T120"/>
    <mergeCell ref="O121:T121"/>
    <mergeCell ref="O122:T122"/>
    <mergeCell ref="O135:T135"/>
    <mergeCell ref="O136:T136"/>
    <mergeCell ref="O137:T137"/>
    <mergeCell ref="O138:T138"/>
    <mergeCell ref="O139:T139"/>
    <mergeCell ref="O140:T140"/>
    <mergeCell ref="O129:T129"/>
    <mergeCell ref="O130:T130"/>
    <mergeCell ref="O131:T131"/>
    <mergeCell ref="O132:T132"/>
    <mergeCell ref="O133:T133"/>
    <mergeCell ref="O134:T134"/>
    <mergeCell ref="O111:T111"/>
    <mergeCell ref="O112:T112"/>
    <mergeCell ref="O113:T113"/>
    <mergeCell ref="O114:T114"/>
    <mergeCell ref="O115:T115"/>
    <mergeCell ref="O116:T116"/>
    <mergeCell ref="O105:T105"/>
    <mergeCell ref="O106:T106"/>
    <mergeCell ref="O107:T107"/>
    <mergeCell ref="O108:T108"/>
    <mergeCell ref="O109:T109"/>
    <mergeCell ref="O110:T110"/>
    <mergeCell ref="O123:T123"/>
    <mergeCell ref="O124:T124"/>
    <mergeCell ref="O125:T125"/>
    <mergeCell ref="O126:T126"/>
    <mergeCell ref="O127:T127"/>
    <mergeCell ref="O90:T90"/>
    <mergeCell ref="O91:T91"/>
    <mergeCell ref="O92:T92"/>
    <mergeCell ref="O75:T75"/>
    <mergeCell ref="O76:T76"/>
    <mergeCell ref="O77:T77"/>
    <mergeCell ref="O79:T79"/>
    <mergeCell ref="O81:T81"/>
    <mergeCell ref="O83:T83"/>
    <mergeCell ref="O99:T99"/>
    <mergeCell ref="O100:T100"/>
    <mergeCell ref="O101:T101"/>
    <mergeCell ref="O102:T102"/>
    <mergeCell ref="O103:T103"/>
    <mergeCell ref="O104:T104"/>
    <mergeCell ref="O93:T93"/>
    <mergeCell ref="O94:T94"/>
    <mergeCell ref="O95:T95"/>
    <mergeCell ref="O96:T96"/>
    <mergeCell ref="O97:T97"/>
    <mergeCell ref="O98:T98"/>
    <mergeCell ref="O78:T78"/>
    <mergeCell ref="O80:T80"/>
    <mergeCell ref="O82:T82"/>
    <mergeCell ref="O84:T84"/>
    <mergeCell ref="O86:T86"/>
    <mergeCell ref="O88:T88"/>
    <mergeCell ref="O85:T85"/>
    <mergeCell ref="O25:T25"/>
    <mergeCell ref="O27:T27"/>
    <mergeCell ref="O29:T29"/>
    <mergeCell ref="O31:T31"/>
    <mergeCell ref="O26:T26"/>
    <mergeCell ref="O28:T28"/>
    <mergeCell ref="O63:T63"/>
    <mergeCell ref="O65:T65"/>
    <mergeCell ref="O67:T67"/>
    <mergeCell ref="O69:T69"/>
    <mergeCell ref="O71:T71"/>
    <mergeCell ref="O73:T73"/>
    <mergeCell ref="O52:T52"/>
    <mergeCell ref="O55:T55"/>
    <mergeCell ref="O56:T56"/>
    <mergeCell ref="O57:T57"/>
    <mergeCell ref="O59:T59"/>
    <mergeCell ref="O61:T61"/>
    <mergeCell ref="O33:T33"/>
    <mergeCell ref="O30:T30"/>
    <mergeCell ref="O32:T32"/>
    <mergeCell ref="O42:T42"/>
    <mergeCell ref="O44:T44"/>
    <mergeCell ref="O47:T47"/>
    <mergeCell ref="O49:T49"/>
    <mergeCell ref="O50:T50"/>
    <mergeCell ref="O34:T34"/>
    <mergeCell ref="O37:T37"/>
    <mergeCell ref="O39:T39"/>
    <mergeCell ref="O53:T53"/>
    <mergeCell ref="I506:N506"/>
    <mergeCell ref="I507:N507"/>
    <mergeCell ref="I508:N508"/>
    <mergeCell ref="I509:N509"/>
    <mergeCell ref="I498:N498"/>
    <mergeCell ref="I499:N499"/>
    <mergeCell ref="I500:N500"/>
    <mergeCell ref="I501:N501"/>
    <mergeCell ref="I502:N502"/>
    <mergeCell ref="I503:N503"/>
    <mergeCell ref="I522:N522"/>
    <mergeCell ref="I523:N523"/>
    <mergeCell ref="I524:N524"/>
    <mergeCell ref="I516:N516"/>
    <mergeCell ref="I517:N517"/>
    <mergeCell ref="I518:N518"/>
    <mergeCell ref="I519:N519"/>
    <mergeCell ref="I520:N520"/>
    <mergeCell ref="I521:N521"/>
    <mergeCell ref="I510:N510"/>
    <mergeCell ref="I511:N511"/>
    <mergeCell ref="I512:N512"/>
    <mergeCell ref="I513:N513"/>
    <mergeCell ref="I514:N514"/>
    <mergeCell ref="I515:N515"/>
    <mergeCell ref="I504:N504"/>
    <mergeCell ref="I505:N505"/>
    <mergeCell ref="I479:N479"/>
    <mergeCell ref="I492:N492"/>
    <mergeCell ref="I493:N493"/>
    <mergeCell ref="I494:N494"/>
    <mergeCell ref="I495:N495"/>
    <mergeCell ref="I496:N496"/>
    <mergeCell ref="I497:N497"/>
    <mergeCell ref="I486:N486"/>
    <mergeCell ref="I487:N487"/>
    <mergeCell ref="I488:N488"/>
    <mergeCell ref="I489:N489"/>
    <mergeCell ref="I490:N490"/>
    <mergeCell ref="I491:N491"/>
    <mergeCell ref="I468:N468"/>
    <mergeCell ref="I469:N469"/>
    <mergeCell ref="I470:N470"/>
    <mergeCell ref="I471:N471"/>
    <mergeCell ref="I472:N472"/>
    <mergeCell ref="I473:N473"/>
    <mergeCell ref="I485:N485"/>
    <mergeCell ref="I474:N474"/>
    <mergeCell ref="I475:N475"/>
    <mergeCell ref="I476:N476"/>
    <mergeCell ref="I462:N462"/>
    <mergeCell ref="I463:N463"/>
    <mergeCell ref="I464:N464"/>
    <mergeCell ref="I465:N465"/>
    <mergeCell ref="I466:N466"/>
    <mergeCell ref="I467:N467"/>
    <mergeCell ref="I480:N480"/>
    <mergeCell ref="I481:N481"/>
    <mergeCell ref="I482:N482"/>
    <mergeCell ref="I483:N483"/>
    <mergeCell ref="I484:N484"/>
    <mergeCell ref="I449:N449"/>
    <mergeCell ref="I437:N437"/>
    <mergeCell ref="I438:N438"/>
    <mergeCell ref="I439:N439"/>
    <mergeCell ref="I440:N440"/>
    <mergeCell ref="I441:N441"/>
    <mergeCell ref="I442:N442"/>
    <mergeCell ref="I456:N456"/>
    <mergeCell ref="I457:N457"/>
    <mergeCell ref="I458:N458"/>
    <mergeCell ref="I459:N459"/>
    <mergeCell ref="I460:N460"/>
    <mergeCell ref="I461:N461"/>
    <mergeCell ref="I450:N450"/>
    <mergeCell ref="I451:N451"/>
    <mergeCell ref="I452:N452"/>
    <mergeCell ref="I453:N453"/>
    <mergeCell ref="I454:N454"/>
    <mergeCell ref="I455:N455"/>
    <mergeCell ref="I477:N477"/>
    <mergeCell ref="I478:N478"/>
    <mergeCell ref="I431:N431"/>
    <mergeCell ref="I432:N432"/>
    <mergeCell ref="I433:N433"/>
    <mergeCell ref="I434:N434"/>
    <mergeCell ref="I435:N435"/>
    <mergeCell ref="I436:N436"/>
    <mergeCell ref="I425:N425"/>
    <mergeCell ref="I426:N426"/>
    <mergeCell ref="I427:N427"/>
    <mergeCell ref="I428:N428"/>
    <mergeCell ref="I429:N429"/>
    <mergeCell ref="I430:N430"/>
    <mergeCell ref="I443:N443"/>
    <mergeCell ref="I444:N444"/>
    <mergeCell ref="I445:N445"/>
    <mergeCell ref="I446:N446"/>
    <mergeCell ref="I447:N447"/>
    <mergeCell ref="I412:N412"/>
    <mergeCell ref="I401:N401"/>
    <mergeCell ref="I402:N402"/>
    <mergeCell ref="I403:N403"/>
    <mergeCell ref="I404:N404"/>
    <mergeCell ref="I405:N405"/>
    <mergeCell ref="I406:N406"/>
    <mergeCell ref="I419:N419"/>
    <mergeCell ref="I420:N420"/>
    <mergeCell ref="I421:N421"/>
    <mergeCell ref="I422:N422"/>
    <mergeCell ref="I423:N423"/>
    <mergeCell ref="I424:N424"/>
    <mergeCell ref="I413:N413"/>
    <mergeCell ref="I414:N414"/>
    <mergeCell ref="I415:N415"/>
    <mergeCell ref="I416:N416"/>
    <mergeCell ref="I417:N417"/>
    <mergeCell ref="I418:N418"/>
    <mergeCell ref="I395:N395"/>
    <mergeCell ref="I396:N396"/>
    <mergeCell ref="I397:N397"/>
    <mergeCell ref="I398:N398"/>
    <mergeCell ref="I399:N399"/>
    <mergeCell ref="I400:N400"/>
    <mergeCell ref="I389:N389"/>
    <mergeCell ref="I390:N390"/>
    <mergeCell ref="I391:N391"/>
    <mergeCell ref="I392:N392"/>
    <mergeCell ref="I393:N393"/>
    <mergeCell ref="I394:N394"/>
    <mergeCell ref="I407:N407"/>
    <mergeCell ref="I408:N408"/>
    <mergeCell ref="I409:N409"/>
    <mergeCell ref="I410:N410"/>
    <mergeCell ref="I411:N411"/>
    <mergeCell ref="I376:N376"/>
    <mergeCell ref="I365:N365"/>
    <mergeCell ref="I366:N366"/>
    <mergeCell ref="I367:N367"/>
    <mergeCell ref="I368:N368"/>
    <mergeCell ref="I369:N369"/>
    <mergeCell ref="I370:N370"/>
    <mergeCell ref="I383:N383"/>
    <mergeCell ref="I384:N384"/>
    <mergeCell ref="I385:N385"/>
    <mergeCell ref="I386:N386"/>
    <mergeCell ref="I387:N387"/>
    <mergeCell ref="I388:N388"/>
    <mergeCell ref="I377:N377"/>
    <mergeCell ref="I378:N378"/>
    <mergeCell ref="I379:N379"/>
    <mergeCell ref="I380:N380"/>
    <mergeCell ref="I381:N381"/>
    <mergeCell ref="I382:N382"/>
    <mergeCell ref="I359:N359"/>
    <mergeCell ref="I360:N360"/>
    <mergeCell ref="I361:N361"/>
    <mergeCell ref="I362:N362"/>
    <mergeCell ref="I363:N363"/>
    <mergeCell ref="I364:N364"/>
    <mergeCell ref="I353:N353"/>
    <mergeCell ref="I354:N354"/>
    <mergeCell ref="I355:N355"/>
    <mergeCell ref="I356:N356"/>
    <mergeCell ref="I357:N357"/>
    <mergeCell ref="I358:N358"/>
    <mergeCell ref="I371:N371"/>
    <mergeCell ref="I372:N372"/>
    <mergeCell ref="I373:N373"/>
    <mergeCell ref="I374:N374"/>
    <mergeCell ref="I375:N375"/>
    <mergeCell ref="I2:N2"/>
    <mergeCell ref="I3:N3"/>
    <mergeCell ref="I4:N4"/>
    <mergeCell ref="I347:N347"/>
    <mergeCell ref="I348:N348"/>
    <mergeCell ref="I349:N349"/>
    <mergeCell ref="I350:N350"/>
    <mergeCell ref="I351:N351"/>
    <mergeCell ref="I352:N352"/>
    <mergeCell ref="I11:N11"/>
    <mergeCell ref="I12:N12"/>
    <mergeCell ref="I13:N13"/>
    <mergeCell ref="I14:N14"/>
    <mergeCell ref="I15:N15"/>
    <mergeCell ref="I346:N346"/>
    <mergeCell ref="I322:N322"/>
    <mergeCell ref="I323:N323"/>
    <mergeCell ref="I324:N324"/>
    <mergeCell ref="I325:N325"/>
    <mergeCell ref="I326:N326"/>
    <mergeCell ref="I315:N315"/>
    <mergeCell ref="I317:N317"/>
    <mergeCell ref="I318:N318"/>
    <mergeCell ref="I319:N319"/>
    <mergeCell ref="I320:N320"/>
    <mergeCell ref="I321:N321"/>
    <mergeCell ref="I5:N5"/>
    <mergeCell ref="I53:N53"/>
    <mergeCell ref="I310:N310"/>
    <mergeCell ref="I311:N311"/>
    <mergeCell ref="I312:N312"/>
    <mergeCell ref="I313:N313"/>
    <mergeCell ref="I314:N314"/>
    <mergeCell ref="I303:N303"/>
    <mergeCell ref="I304:N304"/>
    <mergeCell ref="I305:N305"/>
    <mergeCell ref="I306:N306"/>
    <mergeCell ref="I307:N307"/>
    <mergeCell ref="I308:N308"/>
    <mergeCell ref="I299:N299"/>
    <mergeCell ref="I300:N300"/>
    <mergeCell ref="I301:N301"/>
    <mergeCell ref="I297:N297"/>
    <mergeCell ref="I298:N298"/>
    <mergeCell ref="I302:N302"/>
    <mergeCell ref="I327:N327"/>
    <mergeCell ref="I316:N316"/>
    <mergeCell ref="I292:N292"/>
    <mergeCell ref="I293:N293"/>
    <mergeCell ref="I294:N294"/>
    <mergeCell ref="I295:N295"/>
    <mergeCell ref="I296:N296"/>
    <mergeCell ref="I286:N286"/>
    <mergeCell ref="I287:N287"/>
    <mergeCell ref="I288:N288"/>
    <mergeCell ref="I289:N289"/>
    <mergeCell ref="I290:N290"/>
    <mergeCell ref="I291:N291"/>
    <mergeCell ref="I280:N280"/>
    <mergeCell ref="I281:N281"/>
    <mergeCell ref="I282:N282"/>
    <mergeCell ref="I309:N309"/>
    <mergeCell ref="I262:N262"/>
    <mergeCell ref="I263:N263"/>
    <mergeCell ref="I264:N264"/>
    <mergeCell ref="I265:N265"/>
    <mergeCell ref="I266:N266"/>
    <mergeCell ref="I283:N283"/>
    <mergeCell ref="I284:N284"/>
    <mergeCell ref="I285:N285"/>
    <mergeCell ref="I267:N267"/>
    <mergeCell ref="I256:N256"/>
    <mergeCell ref="I257:N257"/>
    <mergeCell ref="I258:N258"/>
    <mergeCell ref="I259:N259"/>
    <mergeCell ref="I260:N260"/>
    <mergeCell ref="I261:N261"/>
    <mergeCell ref="I274:N274"/>
    <mergeCell ref="I275:N275"/>
    <mergeCell ref="I276:N276"/>
    <mergeCell ref="I277:N277"/>
    <mergeCell ref="I278:N278"/>
    <mergeCell ref="I279:N279"/>
    <mergeCell ref="I268:N268"/>
    <mergeCell ref="I269:N269"/>
    <mergeCell ref="I270:N270"/>
    <mergeCell ref="I271:N271"/>
    <mergeCell ref="I272:N272"/>
    <mergeCell ref="I273:N273"/>
    <mergeCell ref="I243:N243"/>
    <mergeCell ref="I232:N232"/>
    <mergeCell ref="I233:N233"/>
    <mergeCell ref="I234:N234"/>
    <mergeCell ref="I235:N235"/>
    <mergeCell ref="I236:N236"/>
    <mergeCell ref="I237:N237"/>
    <mergeCell ref="I250:N250"/>
    <mergeCell ref="I251:N251"/>
    <mergeCell ref="I252:N252"/>
    <mergeCell ref="I253:N253"/>
    <mergeCell ref="I254:N254"/>
    <mergeCell ref="I255:N255"/>
    <mergeCell ref="I244:N244"/>
    <mergeCell ref="I245:N245"/>
    <mergeCell ref="I246:N246"/>
    <mergeCell ref="I247:N247"/>
    <mergeCell ref="I248:N248"/>
    <mergeCell ref="I249:N249"/>
    <mergeCell ref="I226:N226"/>
    <mergeCell ref="I227:N227"/>
    <mergeCell ref="I228:N228"/>
    <mergeCell ref="I229:N229"/>
    <mergeCell ref="I230:N230"/>
    <mergeCell ref="I231:N231"/>
    <mergeCell ref="I220:N220"/>
    <mergeCell ref="I221:N221"/>
    <mergeCell ref="I222:N222"/>
    <mergeCell ref="I223:N223"/>
    <mergeCell ref="I224:N224"/>
    <mergeCell ref="I225:N225"/>
    <mergeCell ref="I238:N238"/>
    <mergeCell ref="I239:N239"/>
    <mergeCell ref="I240:N240"/>
    <mergeCell ref="I241:N241"/>
    <mergeCell ref="I242:N242"/>
    <mergeCell ref="I207:N207"/>
    <mergeCell ref="I214:N214"/>
    <mergeCell ref="I215:N215"/>
    <mergeCell ref="I216:N216"/>
    <mergeCell ref="I217:N217"/>
    <mergeCell ref="I218:N218"/>
    <mergeCell ref="I219:N219"/>
    <mergeCell ref="I208:N208"/>
    <mergeCell ref="I209:N209"/>
    <mergeCell ref="I210:N210"/>
    <mergeCell ref="I211:N211"/>
    <mergeCell ref="I212:N212"/>
    <mergeCell ref="I213:N213"/>
    <mergeCell ref="I190:N190"/>
    <mergeCell ref="I191:N191"/>
    <mergeCell ref="I192:N192"/>
    <mergeCell ref="I193:N193"/>
    <mergeCell ref="I194:N194"/>
    <mergeCell ref="I195:N195"/>
    <mergeCell ref="I201:N201"/>
    <mergeCell ref="I200:N200"/>
    <mergeCell ref="I199:N199"/>
    <mergeCell ref="I198:N198"/>
    <mergeCell ref="I197:N197"/>
    <mergeCell ref="I196:N196"/>
    <mergeCell ref="I184:N184"/>
    <mergeCell ref="I185:N185"/>
    <mergeCell ref="I186:N186"/>
    <mergeCell ref="I187:N187"/>
    <mergeCell ref="I188:N188"/>
    <mergeCell ref="I189:N189"/>
    <mergeCell ref="I202:N202"/>
    <mergeCell ref="I203:N203"/>
    <mergeCell ref="I204:N204"/>
    <mergeCell ref="I205:N205"/>
    <mergeCell ref="I206:N206"/>
    <mergeCell ref="I171:N171"/>
    <mergeCell ref="I160:N160"/>
    <mergeCell ref="I161:N161"/>
    <mergeCell ref="I162:N162"/>
    <mergeCell ref="I163:N163"/>
    <mergeCell ref="I164:N164"/>
    <mergeCell ref="I165:N165"/>
    <mergeCell ref="I178:N178"/>
    <mergeCell ref="I179:N179"/>
    <mergeCell ref="I180:N180"/>
    <mergeCell ref="I181:N181"/>
    <mergeCell ref="I182:N182"/>
    <mergeCell ref="I183:N183"/>
    <mergeCell ref="I172:N172"/>
    <mergeCell ref="I173:N173"/>
    <mergeCell ref="I174:N174"/>
    <mergeCell ref="I175:N175"/>
    <mergeCell ref="I176:N176"/>
    <mergeCell ref="I177:N177"/>
    <mergeCell ref="I156:N156"/>
    <mergeCell ref="I157:N157"/>
    <mergeCell ref="I158:N158"/>
    <mergeCell ref="I159:N159"/>
    <mergeCell ref="I150:N150"/>
    <mergeCell ref="I151:N151"/>
    <mergeCell ref="I152:N152"/>
    <mergeCell ref="I153:N153"/>
    <mergeCell ref="I154:N154"/>
    <mergeCell ref="I155:N155"/>
    <mergeCell ref="I166:N166"/>
    <mergeCell ref="I167:N167"/>
    <mergeCell ref="I168:N168"/>
    <mergeCell ref="I169:N169"/>
    <mergeCell ref="I170:N170"/>
    <mergeCell ref="I137:N137"/>
    <mergeCell ref="I126:N126"/>
    <mergeCell ref="I127:N127"/>
    <mergeCell ref="I128:N128"/>
    <mergeCell ref="I129:N129"/>
    <mergeCell ref="I130:N130"/>
    <mergeCell ref="I131:N131"/>
    <mergeCell ref="I144:N144"/>
    <mergeCell ref="I145:N145"/>
    <mergeCell ref="I146:N146"/>
    <mergeCell ref="I147:N147"/>
    <mergeCell ref="I148:N148"/>
    <mergeCell ref="I149:N149"/>
    <mergeCell ref="I138:N138"/>
    <mergeCell ref="I139:N139"/>
    <mergeCell ref="I140:N140"/>
    <mergeCell ref="I141:N141"/>
    <mergeCell ref="I108:N108"/>
    <mergeCell ref="I109:N109"/>
    <mergeCell ref="I110:N110"/>
    <mergeCell ref="I111:N111"/>
    <mergeCell ref="I112:N112"/>
    <mergeCell ref="I113:N113"/>
    <mergeCell ref="I102:N102"/>
    <mergeCell ref="I103:N103"/>
    <mergeCell ref="I104:N104"/>
    <mergeCell ref="I105:N105"/>
    <mergeCell ref="I106:N106"/>
    <mergeCell ref="I107:N107"/>
    <mergeCell ref="I142:N142"/>
    <mergeCell ref="I143:N143"/>
    <mergeCell ref="I120:N120"/>
    <mergeCell ref="I121:N121"/>
    <mergeCell ref="I122:N122"/>
    <mergeCell ref="I123:N123"/>
    <mergeCell ref="I124:N124"/>
    <mergeCell ref="I125:N125"/>
    <mergeCell ref="I114:N114"/>
    <mergeCell ref="I115:N115"/>
    <mergeCell ref="I116:N116"/>
    <mergeCell ref="I117:N117"/>
    <mergeCell ref="I118:N118"/>
    <mergeCell ref="I119:N119"/>
    <mergeCell ref="I132:N132"/>
    <mergeCell ref="I133:N133"/>
    <mergeCell ref="I134:N134"/>
    <mergeCell ref="I135:N135"/>
    <mergeCell ref="I136:N136"/>
    <mergeCell ref="I96:N96"/>
    <mergeCell ref="I97:N97"/>
    <mergeCell ref="I98:N98"/>
    <mergeCell ref="I99:N99"/>
    <mergeCell ref="I100:N100"/>
    <mergeCell ref="I79:N79"/>
    <mergeCell ref="I81:N81"/>
    <mergeCell ref="I83:N83"/>
    <mergeCell ref="I85:N85"/>
    <mergeCell ref="I78:N78"/>
    <mergeCell ref="I84:N84"/>
    <mergeCell ref="I82:N82"/>
    <mergeCell ref="I80:N80"/>
    <mergeCell ref="I86:N86"/>
    <mergeCell ref="I88:N88"/>
    <mergeCell ref="I101:N101"/>
    <mergeCell ref="I90:N90"/>
    <mergeCell ref="I91:N91"/>
    <mergeCell ref="I92:N92"/>
    <mergeCell ref="I93:N93"/>
    <mergeCell ref="I94:N94"/>
    <mergeCell ref="I95:N95"/>
    <mergeCell ref="O74:T74"/>
    <mergeCell ref="O72:T72"/>
    <mergeCell ref="O70:T70"/>
    <mergeCell ref="O68:T68"/>
    <mergeCell ref="O66:T66"/>
    <mergeCell ref="O64:T64"/>
    <mergeCell ref="O62:T62"/>
    <mergeCell ref="O60:T60"/>
    <mergeCell ref="O58:T58"/>
    <mergeCell ref="O54:T54"/>
    <mergeCell ref="O51:T51"/>
    <mergeCell ref="O48:T48"/>
    <mergeCell ref="O46:T46"/>
    <mergeCell ref="I87:N87"/>
    <mergeCell ref="I89:N89"/>
    <mergeCell ref="I69:N69"/>
    <mergeCell ref="I71:N71"/>
    <mergeCell ref="I73:N73"/>
    <mergeCell ref="I75:N75"/>
    <mergeCell ref="I76:N76"/>
    <mergeCell ref="I77:N77"/>
    <mergeCell ref="I72:N72"/>
    <mergeCell ref="I74:N74"/>
    <mergeCell ref="I68:N68"/>
    <mergeCell ref="I70:N70"/>
    <mergeCell ref="O87:T87"/>
    <mergeCell ref="O89:T89"/>
    <mergeCell ref="I31:N31"/>
    <mergeCell ref="I34:N34"/>
    <mergeCell ref="I37:N37"/>
    <mergeCell ref="I48:N48"/>
    <mergeCell ref="I51:N51"/>
    <mergeCell ref="I54:N54"/>
    <mergeCell ref="I58:N58"/>
    <mergeCell ref="I60:N60"/>
    <mergeCell ref="I62:N62"/>
    <mergeCell ref="I64:N64"/>
    <mergeCell ref="O35:T35"/>
    <mergeCell ref="O36:T36"/>
    <mergeCell ref="O38:T38"/>
    <mergeCell ref="O40:T40"/>
    <mergeCell ref="O41:T41"/>
    <mergeCell ref="O43:T43"/>
    <mergeCell ref="O45:T45"/>
    <mergeCell ref="I39:N39"/>
    <mergeCell ref="I41:N41"/>
    <mergeCell ref="I43:N43"/>
    <mergeCell ref="I45:N45"/>
    <mergeCell ref="O23:T23"/>
    <mergeCell ref="O8:T8"/>
    <mergeCell ref="O9:T9"/>
    <mergeCell ref="I26:N26"/>
    <mergeCell ref="I28:N28"/>
    <mergeCell ref="I30:N30"/>
    <mergeCell ref="I23:N23"/>
    <mergeCell ref="I25:N25"/>
    <mergeCell ref="I27:N27"/>
    <mergeCell ref="I57:N57"/>
    <mergeCell ref="I59:N59"/>
    <mergeCell ref="I61:N61"/>
    <mergeCell ref="I63:N63"/>
    <mergeCell ref="I65:N65"/>
    <mergeCell ref="I67:N67"/>
    <mergeCell ref="I46:N46"/>
    <mergeCell ref="I42:N42"/>
    <mergeCell ref="I32:N32"/>
    <mergeCell ref="I33:N33"/>
    <mergeCell ref="I35:N35"/>
    <mergeCell ref="I36:N36"/>
    <mergeCell ref="I38:N38"/>
    <mergeCell ref="I40:N40"/>
    <mergeCell ref="I47:N47"/>
    <mergeCell ref="I49:N49"/>
    <mergeCell ref="I50:N50"/>
    <mergeCell ref="I52:N52"/>
    <mergeCell ref="I55:N55"/>
    <mergeCell ref="I56:N56"/>
    <mergeCell ref="I66:N66"/>
    <mergeCell ref="I44:N44"/>
    <mergeCell ref="I29:N29"/>
    <mergeCell ref="I448:N448"/>
    <mergeCell ref="O448:T448"/>
    <mergeCell ref="U448:Z448"/>
    <mergeCell ref="O20:T20"/>
    <mergeCell ref="I18:N18"/>
    <mergeCell ref="O18:T18"/>
    <mergeCell ref="I16:N16"/>
    <mergeCell ref="O16:T16"/>
    <mergeCell ref="I1:N1"/>
    <mergeCell ref="O1:T1"/>
    <mergeCell ref="I6:N6"/>
    <mergeCell ref="I7:N7"/>
    <mergeCell ref="I8:N8"/>
    <mergeCell ref="I9:N9"/>
    <mergeCell ref="I10:N10"/>
    <mergeCell ref="O17:T17"/>
    <mergeCell ref="O21:T21"/>
    <mergeCell ref="O19:T19"/>
    <mergeCell ref="O22:T22"/>
    <mergeCell ref="O24:T24"/>
    <mergeCell ref="I17:N17"/>
    <mergeCell ref="I21:N21"/>
    <mergeCell ref="I19:N19"/>
    <mergeCell ref="I20:N20"/>
    <mergeCell ref="O2:T2"/>
    <mergeCell ref="O3:T3"/>
    <mergeCell ref="O4:T4"/>
    <mergeCell ref="O5:T5"/>
    <mergeCell ref="O6:T6"/>
    <mergeCell ref="O7:T7"/>
    <mergeCell ref="I22:N22"/>
    <mergeCell ref="I24:N24"/>
  </mergeCells>
  <conditionalFormatting sqref="B59:B60">
    <cfRule type="colorScale" priority="75">
      <colorScale>
        <cfvo type="min"/>
        <cfvo type="max"/>
        <color rgb="FF29FF3D"/>
        <color rgb="FFE60000"/>
      </colorScale>
    </cfRule>
    <cfRule type="colorScale" priority="76">
      <colorScale>
        <cfvo type="min"/>
        <cfvo type="percentile" val="50"/>
        <cfvo type="max"/>
        <color rgb="FF00B050"/>
        <color rgb="FFFFEB84"/>
        <color rgb="FFC00000"/>
      </colorScale>
    </cfRule>
    <cfRule type="colorScale" priority="77">
      <colorScale>
        <cfvo type="min"/>
        <cfvo type="max"/>
        <color rgb="FFFF0000"/>
        <color rgb="FF00B050"/>
      </colorScale>
    </cfRule>
  </conditionalFormatting>
  <conditionalFormatting sqref="B61:B62">
    <cfRule type="colorScale" priority="72">
      <colorScale>
        <cfvo type="min"/>
        <cfvo type="max"/>
        <color rgb="FF29FF3D"/>
        <color rgb="FFE60000"/>
      </colorScale>
    </cfRule>
    <cfRule type="colorScale" priority="73">
      <colorScale>
        <cfvo type="min"/>
        <cfvo type="percentile" val="50"/>
        <cfvo type="max"/>
        <color rgb="FF00B050"/>
        <color rgb="FFFFEB84"/>
        <color rgb="FFC00000"/>
      </colorScale>
    </cfRule>
    <cfRule type="colorScale" priority="74">
      <colorScale>
        <cfvo type="min"/>
        <cfvo type="max"/>
        <color rgb="FFFF0000"/>
        <color rgb="FF00B050"/>
      </colorScale>
    </cfRule>
  </conditionalFormatting>
  <conditionalFormatting sqref="B63:B64">
    <cfRule type="colorScale" priority="69">
      <colorScale>
        <cfvo type="min"/>
        <cfvo type="max"/>
        <color rgb="FF29FF3D"/>
        <color rgb="FFE60000"/>
      </colorScale>
    </cfRule>
    <cfRule type="colorScale" priority="70">
      <colorScale>
        <cfvo type="min"/>
        <cfvo type="percentile" val="50"/>
        <cfvo type="max"/>
        <color rgb="FF00B050"/>
        <color rgb="FFFFEB84"/>
        <color rgb="FFC00000"/>
      </colorScale>
    </cfRule>
    <cfRule type="colorScale" priority="71">
      <colorScale>
        <cfvo type="min"/>
        <cfvo type="max"/>
        <color rgb="FFFF0000"/>
        <color rgb="FF00B050"/>
      </colorScale>
    </cfRule>
  </conditionalFormatting>
  <conditionalFormatting sqref="B65:B66">
    <cfRule type="colorScale" priority="66">
      <colorScale>
        <cfvo type="min"/>
        <cfvo type="max"/>
        <color rgb="FF29FF3D"/>
        <color rgb="FFE60000"/>
      </colorScale>
    </cfRule>
    <cfRule type="colorScale" priority="67">
      <colorScale>
        <cfvo type="min"/>
        <cfvo type="percentile" val="50"/>
        <cfvo type="max"/>
        <color rgb="FF00B050"/>
        <color rgb="FFFFEB84"/>
        <color rgb="FFC00000"/>
      </colorScale>
    </cfRule>
    <cfRule type="colorScale" priority="68">
      <colorScale>
        <cfvo type="min"/>
        <cfvo type="max"/>
        <color rgb="FFFF0000"/>
        <color rgb="FF00B050"/>
      </colorScale>
    </cfRule>
  </conditionalFormatting>
  <conditionalFormatting sqref="B67:B68">
    <cfRule type="colorScale" priority="63">
      <colorScale>
        <cfvo type="min"/>
        <cfvo type="max"/>
        <color rgb="FF29FF3D"/>
        <color rgb="FFE60000"/>
      </colorScale>
    </cfRule>
    <cfRule type="colorScale" priority="64">
      <colorScale>
        <cfvo type="min"/>
        <cfvo type="percentile" val="50"/>
        <cfvo type="max"/>
        <color rgb="FF00B050"/>
        <color rgb="FFFFEB84"/>
        <color rgb="FFC00000"/>
      </colorScale>
    </cfRule>
    <cfRule type="colorScale" priority="65">
      <colorScale>
        <cfvo type="min"/>
        <cfvo type="max"/>
        <color rgb="FFFF0000"/>
        <color rgb="FF00B050"/>
      </colorScale>
    </cfRule>
  </conditionalFormatting>
  <conditionalFormatting sqref="B69:B70 B73:B74 B77:B88 AB1:AB5 AB15:AB16 AB18:AB19 AF21 AK21 AH21 AP21 AB21 AB23 AB26 AB31">
    <cfRule type="cellIs" dxfId="0" priority="62" stopIfTrue="1" operator="equal">
      <formula>"A FAIRE"</formula>
    </cfRule>
  </conditionalFormatting>
  <conditionalFormatting sqref="B69:B70">
    <cfRule type="colorScale" priority="59">
      <colorScale>
        <cfvo type="min"/>
        <cfvo type="max"/>
        <color rgb="FF29FF3D"/>
        <color rgb="FFE60000"/>
      </colorScale>
    </cfRule>
    <cfRule type="colorScale" priority="60">
      <colorScale>
        <cfvo type="min"/>
        <cfvo type="percentile" val="50"/>
        <cfvo type="max"/>
        <color rgb="FF00B050"/>
        <color rgb="FFFFEB84"/>
        <color rgb="FFC00000"/>
      </colorScale>
    </cfRule>
    <cfRule type="colorScale" priority="61">
      <colorScale>
        <cfvo type="min"/>
        <cfvo type="max"/>
        <color rgb="FFFF0000"/>
        <color rgb="FF00B050"/>
      </colorScale>
    </cfRule>
  </conditionalFormatting>
  <conditionalFormatting sqref="B57:B58">
    <cfRule type="colorScale" priority="56">
      <colorScale>
        <cfvo type="min"/>
        <cfvo type="max"/>
        <color rgb="FF29FF3D"/>
        <color rgb="FFE60000"/>
      </colorScale>
    </cfRule>
    <cfRule type="colorScale" priority="57">
      <colorScale>
        <cfvo type="min"/>
        <cfvo type="percentile" val="50"/>
        <cfvo type="max"/>
        <color rgb="FF00B050"/>
        <color rgb="FFFFEB84"/>
        <color rgb="FFC00000"/>
      </colorScale>
    </cfRule>
    <cfRule type="colorScale" priority="58">
      <colorScale>
        <cfvo type="min"/>
        <cfvo type="max"/>
        <color rgb="FFFF0000"/>
        <color rgb="FF00B050"/>
      </colorScale>
    </cfRule>
  </conditionalFormatting>
  <conditionalFormatting sqref="B71:B72">
    <cfRule type="colorScale" priority="53">
      <colorScale>
        <cfvo type="min"/>
        <cfvo type="max"/>
        <color rgb="FF29FF3D"/>
        <color rgb="FFE60000"/>
      </colorScale>
    </cfRule>
    <cfRule type="colorScale" priority="54">
      <colorScale>
        <cfvo type="min"/>
        <cfvo type="percentile" val="50"/>
        <cfvo type="max"/>
        <color rgb="FF00B050"/>
        <color rgb="FFFFEB84"/>
        <color rgb="FFC00000"/>
      </colorScale>
    </cfRule>
    <cfRule type="colorScale" priority="55">
      <colorScale>
        <cfvo type="min"/>
        <cfvo type="max"/>
        <color rgb="FFFF0000"/>
        <color rgb="FF00B050"/>
      </colorScale>
    </cfRule>
  </conditionalFormatting>
  <conditionalFormatting sqref="B73:B74">
    <cfRule type="colorScale" priority="49">
      <colorScale>
        <cfvo type="min"/>
        <cfvo type="max"/>
        <color rgb="FF29FF3D"/>
        <color rgb="FFE60000"/>
      </colorScale>
    </cfRule>
    <cfRule type="colorScale" priority="50">
      <colorScale>
        <cfvo type="min"/>
        <cfvo type="percentile" val="50"/>
        <cfvo type="max"/>
        <color rgb="FF00B050"/>
        <color rgb="FFFFEB84"/>
        <color rgb="FFC00000"/>
      </colorScale>
    </cfRule>
    <cfRule type="colorScale" priority="51">
      <colorScale>
        <cfvo type="min"/>
        <cfvo type="max"/>
        <color rgb="FFFF0000"/>
        <color rgb="FF00B050"/>
      </colorScale>
    </cfRule>
  </conditionalFormatting>
  <conditionalFormatting sqref="B75">
    <cfRule type="colorScale" priority="46">
      <colorScale>
        <cfvo type="min"/>
        <cfvo type="max"/>
        <color rgb="FF29FF3D"/>
        <color rgb="FFE60000"/>
      </colorScale>
    </cfRule>
    <cfRule type="colorScale" priority="47">
      <colorScale>
        <cfvo type="min"/>
        <cfvo type="percentile" val="50"/>
        <cfvo type="max"/>
        <color rgb="FF00B050"/>
        <color rgb="FFFFEB84"/>
        <color rgb="FFC00000"/>
      </colorScale>
    </cfRule>
    <cfRule type="colorScale" priority="48">
      <colorScale>
        <cfvo type="min"/>
        <cfvo type="max"/>
        <color rgb="FFFF0000"/>
        <color rgb="FF00B050"/>
      </colorScale>
    </cfRule>
  </conditionalFormatting>
  <conditionalFormatting sqref="B76">
    <cfRule type="colorScale" priority="43">
      <colorScale>
        <cfvo type="min"/>
        <cfvo type="max"/>
        <color rgb="FF29FF3D"/>
        <color rgb="FFE60000"/>
      </colorScale>
    </cfRule>
    <cfRule type="colorScale" priority="44">
      <colorScale>
        <cfvo type="min"/>
        <cfvo type="percentile" val="50"/>
        <cfvo type="max"/>
        <color rgb="FF00B050"/>
        <color rgb="FFFFEB84"/>
        <color rgb="FFC00000"/>
      </colorScale>
    </cfRule>
    <cfRule type="colorScale" priority="45">
      <colorScale>
        <cfvo type="min"/>
        <cfvo type="max"/>
        <color rgb="FFFF0000"/>
        <color rgb="FF00B050"/>
      </colorScale>
    </cfRule>
  </conditionalFormatting>
  <conditionalFormatting sqref="B49">
    <cfRule type="colorScale" priority="40">
      <colorScale>
        <cfvo type="min"/>
        <cfvo type="max"/>
        <color rgb="FF29FF3D"/>
        <color rgb="FFE60000"/>
      </colorScale>
    </cfRule>
    <cfRule type="colorScale" priority="41">
      <colorScale>
        <cfvo type="min"/>
        <cfvo type="percentile" val="50"/>
        <cfvo type="max"/>
        <color rgb="FF00B050"/>
        <color rgb="FFFFEB84"/>
        <color rgb="FFC00000"/>
      </colorScale>
    </cfRule>
    <cfRule type="colorScale" priority="42">
      <colorScale>
        <cfvo type="min"/>
        <cfvo type="max"/>
        <color rgb="FFFF0000"/>
        <color rgb="FF00B050"/>
      </colorScale>
    </cfRule>
  </conditionalFormatting>
  <conditionalFormatting sqref="B48">
    <cfRule type="colorScale" priority="37">
      <colorScale>
        <cfvo type="min"/>
        <cfvo type="max"/>
        <color rgb="FF29FF3D"/>
        <color rgb="FFE60000"/>
      </colorScale>
    </cfRule>
    <cfRule type="colorScale" priority="38">
      <colorScale>
        <cfvo type="min"/>
        <cfvo type="percentile" val="50"/>
        <cfvo type="max"/>
        <color rgb="FF00B050"/>
        <color rgb="FFFFEB84"/>
        <color rgb="FFC00000"/>
      </colorScale>
    </cfRule>
    <cfRule type="colorScale" priority="39">
      <colorScale>
        <cfvo type="min"/>
        <cfvo type="max"/>
        <color rgb="FFFF0000"/>
        <color rgb="FF00B050"/>
      </colorScale>
    </cfRule>
  </conditionalFormatting>
  <conditionalFormatting sqref="AR21">
    <cfRule type="colorScale" priority="8">
      <colorScale>
        <cfvo type="min"/>
        <cfvo type="max"/>
        <color rgb="FF29FF3D"/>
        <color rgb="FFE60000"/>
      </colorScale>
    </cfRule>
    <cfRule type="colorScale" priority="9">
      <colorScale>
        <cfvo type="min"/>
        <cfvo type="percentile" val="50"/>
        <cfvo type="max"/>
        <color rgb="FF00B050"/>
        <color rgb="FFFFEB84"/>
        <color rgb="FFC00000"/>
      </colorScale>
    </cfRule>
    <cfRule type="colorScale" priority="10">
      <colorScale>
        <cfvo type="min"/>
        <cfvo type="max"/>
        <color rgb="FFFF0000"/>
        <color rgb="FF00B050"/>
      </colorScale>
    </cfRule>
  </conditionalFormatting>
  <conditionalFormatting sqref="AB32">
    <cfRule type="colorScale" priority="1">
      <colorScale>
        <cfvo type="min"/>
        <cfvo type="max"/>
        <color rgb="FF29FF3D"/>
        <color rgb="FFE60000"/>
      </colorScale>
    </cfRule>
    <cfRule type="colorScale" priority="2">
      <colorScale>
        <cfvo type="min"/>
        <cfvo type="percentile" val="50"/>
        <cfvo type="max"/>
        <color rgb="FF00B050"/>
        <color rgb="FFFFEB84"/>
        <color rgb="FFC00000"/>
      </colorScale>
    </cfRule>
    <cfRule type="colorScale" priority="3">
      <colorScale>
        <cfvo type="min"/>
        <cfvo type="max"/>
        <color rgb="FFFF0000"/>
        <color rgb="FF00B050"/>
      </colorScale>
    </cfRule>
  </conditionalFormatting>
  <dataValidations count="4">
    <dataValidation type="list" allowBlank="1" showInputMessage="1" showErrorMessage="1" sqref="AE2:AE3">
      <formula1>$X$332:$X$333</formula1>
    </dataValidation>
    <dataValidation type="list" allowBlank="1" showInputMessage="1" showErrorMessage="1" sqref="B2:B317 B328:B2573">
      <formula1>$AB$1:$AB$39</formula1>
    </dataValidation>
    <dataValidation type="list" allowBlank="1" showInputMessage="1" showErrorMessage="1" sqref="B318:B327">
      <formula1>$AE$2:$AE$3</formula1>
    </dataValidation>
    <dataValidation type="list" allowBlank="1" showInputMessage="1" showErrorMessage="1" sqref="C2:C2556">
      <formula1>$AE$2:$AE$5</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H21"/>
  <sheetViews>
    <sheetView workbookViewId="0">
      <selection activeCell="B14" sqref="A14:B17"/>
    </sheetView>
  </sheetViews>
  <sheetFormatPr baseColWidth="10" defaultRowHeight="15" x14ac:dyDescent="0.25"/>
  <cols>
    <col min="1" max="1" width="34.85546875" style="17" customWidth="1"/>
    <col min="2" max="2" width="18.7109375" style="17" customWidth="1"/>
    <col min="3" max="3" width="19.42578125" style="17" customWidth="1"/>
    <col min="4" max="6" width="22.7109375" style="17" customWidth="1"/>
    <col min="7" max="7" width="32.85546875" style="17" customWidth="1"/>
    <col min="8" max="8" width="21.42578125" style="17" customWidth="1"/>
    <col min="9" max="9" width="14.140625" style="17" customWidth="1"/>
    <col min="10" max="16384" width="11.42578125" style="17"/>
  </cols>
  <sheetData>
    <row r="1" spans="1:8" ht="16.5" thickBot="1" x14ac:dyDescent="0.3">
      <c r="A1" s="205" t="s">
        <v>401</v>
      </c>
      <c r="B1" s="206" t="s">
        <v>208</v>
      </c>
      <c r="C1" s="206" t="s">
        <v>259</v>
      </c>
      <c r="D1" s="206" t="s">
        <v>250</v>
      </c>
      <c r="E1" s="206" t="s">
        <v>603</v>
      </c>
      <c r="F1" s="206" t="s">
        <v>533</v>
      </c>
      <c r="G1" s="206" t="s">
        <v>260</v>
      </c>
      <c r="H1" s="206" t="s">
        <v>407</v>
      </c>
    </row>
    <row r="2" spans="1:8" ht="35.1" customHeight="1" thickTop="1" thickBot="1" x14ac:dyDescent="0.3">
      <c r="A2" s="268"/>
      <c r="B2" s="207"/>
      <c r="C2" s="207"/>
      <c r="D2" s="207"/>
      <c r="E2" s="256"/>
      <c r="F2" s="256"/>
      <c r="G2" s="208"/>
      <c r="H2" s="209" t="s">
        <v>543</v>
      </c>
    </row>
    <row r="3" spans="1:8" ht="35.1" customHeight="1" thickBot="1" x14ac:dyDescent="0.3">
      <c r="A3" s="242"/>
      <c r="B3" s="254"/>
      <c r="C3" s="196"/>
      <c r="D3" s="254"/>
      <c r="E3" s="255"/>
      <c r="F3" s="255"/>
      <c r="G3" s="210"/>
      <c r="H3" s="211" t="s">
        <v>543</v>
      </c>
    </row>
    <row r="4" spans="1:8" ht="35.1" customHeight="1" thickBot="1" x14ac:dyDescent="0.3">
      <c r="A4" s="242"/>
      <c r="B4" s="254"/>
      <c r="C4" s="254"/>
      <c r="D4" s="254"/>
      <c r="E4" s="255"/>
      <c r="F4" s="255"/>
      <c r="G4" s="210"/>
      <c r="H4" s="211" t="s">
        <v>543</v>
      </c>
    </row>
    <row r="5" spans="1:8" ht="35.1" customHeight="1" thickBot="1" x14ac:dyDescent="0.3">
      <c r="A5" s="242"/>
      <c r="B5" s="254"/>
      <c r="C5" s="254"/>
      <c r="D5" s="254"/>
      <c r="E5" s="255"/>
      <c r="F5" s="255"/>
      <c r="G5" s="210"/>
      <c r="H5" s="211" t="s">
        <v>543</v>
      </c>
    </row>
    <row r="6" spans="1:8" ht="35.1" customHeight="1" thickBot="1" x14ac:dyDescent="0.3">
      <c r="A6" s="242"/>
      <c r="B6" s="196"/>
      <c r="C6" s="196"/>
      <c r="D6" s="196"/>
      <c r="E6" s="255"/>
      <c r="F6" s="255"/>
      <c r="G6" s="210"/>
      <c r="H6" s="211" t="s">
        <v>543</v>
      </c>
    </row>
    <row r="7" spans="1:8" ht="35.1" customHeight="1" thickBot="1" x14ac:dyDescent="0.3">
      <c r="A7" s="242"/>
      <c r="B7" s="196"/>
      <c r="C7" s="196"/>
      <c r="D7" s="196"/>
      <c r="E7" s="255"/>
      <c r="F7" s="255"/>
      <c r="G7" s="210"/>
      <c r="H7" s="211" t="s">
        <v>543</v>
      </c>
    </row>
    <row r="8" spans="1:8" ht="35.1" customHeight="1" thickBot="1" x14ac:dyDescent="0.3">
      <c r="A8" s="242"/>
      <c r="B8" s="196"/>
      <c r="C8" s="196"/>
      <c r="D8" s="196"/>
      <c r="E8" s="255"/>
      <c r="F8" s="255"/>
      <c r="G8" s="210"/>
      <c r="H8" s="211" t="s">
        <v>543</v>
      </c>
    </row>
    <row r="9" spans="1:8" ht="35.1" customHeight="1" thickBot="1" x14ac:dyDescent="0.3">
      <c r="A9" s="242"/>
      <c r="B9" s="196"/>
      <c r="C9" s="196"/>
      <c r="D9" s="196"/>
      <c r="E9" s="255"/>
      <c r="F9" s="255"/>
      <c r="G9" s="210"/>
      <c r="H9" s="211" t="s">
        <v>543</v>
      </c>
    </row>
    <row r="10" spans="1:8" ht="35.1" customHeight="1" thickBot="1" x14ac:dyDescent="0.3">
      <c r="A10" s="242"/>
      <c r="B10" s="196"/>
      <c r="C10" s="196"/>
      <c r="D10" s="196"/>
      <c r="E10" s="255"/>
      <c r="F10" s="255"/>
      <c r="G10" s="210"/>
      <c r="H10" s="211" t="s">
        <v>543</v>
      </c>
    </row>
    <row r="11" spans="1:8" ht="35.1" customHeight="1" thickBot="1" x14ac:dyDescent="0.3">
      <c r="A11" s="242"/>
      <c r="B11" s="196"/>
      <c r="C11" s="196"/>
      <c r="D11" s="196"/>
      <c r="E11" s="255"/>
      <c r="F11" s="255"/>
      <c r="G11" s="210"/>
      <c r="H11" s="211" t="s">
        <v>543</v>
      </c>
    </row>
    <row r="12" spans="1:8" ht="35.1" customHeight="1" thickBot="1" x14ac:dyDescent="0.3">
      <c r="A12" s="242"/>
      <c r="B12" s="196"/>
      <c r="C12" s="196"/>
      <c r="D12" s="196"/>
      <c r="E12" s="255"/>
      <c r="F12" s="255"/>
      <c r="G12" s="210"/>
      <c r="H12" s="211" t="s">
        <v>543</v>
      </c>
    </row>
    <row r="13" spans="1:8" ht="35.1" customHeight="1" thickBot="1" x14ac:dyDescent="0.3">
      <c r="A13" s="243"/>
      <c r="B13" s="212"/>
      <c r="C13" s="212"/>
      <c r="D13" s="212"/>
      <c r="E13" s="257"/>
      <c r="F13" s="257"/>
      <c r="G13" s="213"/>
      <c r="H13" s="214" t="s">
        <v>543</v>
      </c>
    </row>
    <row r="14" spans="1:8" ht="15.75" thickTop="1" x14ac:dyDescent="0.25">
      <c r="A14" s="244"/>
    </row>
    <row r="15" spans="1:8" x14ac:dyDescent="0.25">
      <c r="A15" s="244"/>
    </row>
    <row r="16" spans="1:8" x14ac:dyDescent="0.25">
      <c r="A16" s="244"/>
    </row>
    <row r="17" spans="1:7" x14ac:dyDescent="0.25">
      <c r="A17" s="244"/>
    </row>
    <row r="18" spans="1:7" x14ac:dyDescent="0.25">
      <c r="A18" s="244"/>
    </row>
    <row r="19" spans="1:7" x14ac:dyDescent="0.25">
      <c r="A19" s="244"/>
    </row>
    <row r="20" spans="1:7" x14ac:dyDescent="0.25">
      <c r="A20" s="244"/>
    </row>
    <row r="21" spans="1:7" x14ac:dyDescent="0.25">
      <c r="G21" s="7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H213"/>
  <sheetViews>
    <sheetView workbookViewId="0">
      <selection activeCell="H23" sqref="H23"/>
    </sheetView>
  </sheetViews>
  <sheetFormatPr baseColWidth="10" defaultRowHeight="15" x14ac:dyDescent="0.25"/>
  <cols>
    <col min="1" max="1" width="15.85546875" style="17" customWidth="1"/>
    <col min="2" max="2" width="14.28515625" style="17" customWidth="1"/>
    <col min="3" max="5" width="11.42578125" style="17"/>
    <col min="6" max="6" width="17.7109375" style="17" customWidth="1"/>
    <col min="7" max="7" width="14.140625" style="17" customWidth="1"/>
    <col min="8" max="8" width="53.5703125" style="17" customWidth="1"/>
    <col min="9" max="16384" width="11.42578125" style="17"/>
  </cols>
  <sheetData>
    <row r="1" spans="1:8" ht="15.75" thickBot="1" x14ac:dyDescent="0.3"/>
    <row r="2" spans="1:8" ht="30" x14ac:dyDescent="0.25">
      <c r="A2" s="23" t="s">
        <v>104</v>
      </c>
      <c r="B2" s="24" t="s">
        <v>206</v>
      </c>
      <c r="C2" s="24" t="s">
        <v>207</v>
      </c>
      <c r="D2" s="24" t="s">
        <v>222</v>
      </c>
      <c r="E2" s="24" t="s">
        <v>317</v>
      </c>
      <c r="F2" s="24" t="s">
        <v>210</v>
      </c>
      <c r="G2" s="24" t="s">
        <v>208</v>
      </c>
      <c r="H2" s="25" t="s">
        <v>209</v>
      </c>
    </row>
    <row r="3" spans="1:8" ht="30" x14ac:dyDescent="0.25">
      <c r="A3" s="26">
        <v>41425</v>
      </c>
      <c r="B3" s="19" t="s">
        <v>211</v>
      </c>
      <c r="C3" s="19">
        <v>25</v>
      </c>
      <c r="D3" s="19" t="s">
        <v>223</v>
      </c>
      <c r="E3" s="27">
        <f>3.84*5</f>
        <v>19.2</v>
      </c>
      <c r="F3" s="19" t="s">
        <v>212</v>
      </c>
      <c r="G3" s="19" t="s">
        <v>213</v>
      </c>
      <c r="H3" s="19"/>
    </row>
    <row r="4" spans="1:8" ht="30.75" customHeight="1" x14ac:dyDescent="0.25">
      <c r="A4" s="26">
        <v>41421</v>
      </c>
      <c r="B4" s="19" t="s">
        <v>214</v>
      </c>
      <c r="C4" s="19">
        <v>1</v>
      </c>
      <c r="D4" s="19"/>
      <c r="E4" s="19"/>
      <c r="F4" s="19" t="s">
        <v>215</v>
      </c>
      <c r="G4" s="19" t="s">
        <v>216</v>
      </c>
      <c r="H4" s="19"/>
    </row>
    <row r="5" spans="1:8" ht="36" customHeight="1" x14ac:dyDescent="0.25">
      <c r="A5" s="26">
        <v>41421</v>
      </c>
      <c r="B5" s="19" t="s">
        <v>214</v>
      </c>
      <c r="C5" s="19">
        <v>1</v>
      </c>
      <c r="D5" s="19"/>
      <c r="E5" s="19"/>
      <c r="F5" s="19" t="s">
        <v>215</v>
      </c>
      <c r="G5" s="19" t="s">
        <v>217</v>
      </c>
      <c r="H5" s="19"/>
    </row>
    <row r="6" spans="1:8" ht="34.5" customHeight="1" x14ac:dyDescent="0.25">
      <c r="A6" s="26">
        <v>41421</v>
      </c>
      <c r="B6" s="19" t="s">
        <v>214</v>
      </c>
      <c r="C6" s="19">
        <v>1</v>
      </c>
      <c r="D6" s="19"/>
      <c r="E6" s="19"/>
      <c r="F6" s="19" t="s">
        <v>215</v>
      </c>
      <c r="G6" s="19" t="s">
        <v>218</v>
      </c>
      <c r="H6" s="19"/>
    </row>
    <row r="7" spans="1:8" ht="30" customHeight="1" x14ac:dyDescent="0.25">
      <c r="A7" s="26">
        <v>41421</v>
      </c>
      <c r="B7" s="19" t="s">
        <v>214</v>
      </c>
      <c r="C7" s="19">
        <v>1</v>
      </c>
      <c r="D7" s="19"/>
      <c r="E7" s="19"/>
      <c r="F7" s="19" t="s">
        <v>215</v>
      </c>
      <c r="G7" s="19" t="s">
        <v>219</v>
      </c>
      <c r="H7" s="19"/>
    </row>
    <row r="8" spans="1:8" ht="28.5" customHeight="1" x14ac:dyDescent="0.25">
      <c r="A8" s="26">
        <v>41421</v>
      </c>
      <c r="B8" s="19" t="s">
        <v>220</v>
      </c>
      <c r="C8" s="19">
        <v>1</v>
      </c>
      <c r="D8" s="19"/>
      <c r="E8" s="19"/>
      <c r="F8" s="19" t="s">
        <v>215</v>
      </c>
      <c r="G8" s="19" t="s">
        <v>221</v>
      </c>
      <c r="H8" s="19"/>
    </row>
    <row r="9" spans="1:8" ht="24.95" customHeight="1" x14ac:dyDescent="0.25">
      <c r="A9" s="26">
        <v>41446</v>
      </c>
      <c r="B9" s="19" t="s">
        <v>318</v>
      </c>
      <c r="C9" s="19">
        <v>1</v>
      </c>
      <c r="D9" s="19" t="s">
        <v>319</v>
      </c>
      <c r="E9" s="27">
        <v>1040.52</v>
      </c>
      <c r="F9" s="19" t="s">
        <v>312</v>
      </c>
      <c r="G9" s="19"/>
      <c r="H9" s="19"/>
    </row>
    <row r="10" spans="1:8" ht="24.95" customHeight="1" x14ac:dyDescent="0.25">
      <c r="A10" s="26">
        <v>41481</v>
      </c>
      <c r="B10" s="19" t="s">
        <v>373</v>
      </c>
      <c r="C10" s="19">
        <v>1</v>
      </c>
      <c r="D10" s="129">
        <v>30.09</v>
      </c>
      <c r="E10" s="129">
        <f>SUM((D10*19.6/100)+D10)</f>
        <v>35.987639999999999</v>
      </c>
      <c r="F10" s="19" t="s">
        <v>375</v>
      </c>
      <c r="G10" s="19" t="s">
        <v>376</v>
      </c>
      <c r="H10" s="19"/>
    </row>
    <row r="11" spans="1:8" ht="24.95" customHeight="1" x14ac:dyDescent="0.25">
      <c r="A11" s="26">
        <v>41481</v>
      </c>
      <c r="B11" s="19" t="s">
        <v>377</v>
      </c>
      <c r="C11" s="19">
        <v>1</v>
      </c>
      <c r="D11" s="129">
        <v>150.19999999999999</v>
      </c>
      <c r="E11" s="129">
        <f>SUM((D11*19.6/100)+D11)</f>
        <v>179.63919999999999</v>
      </c>
      <c r="F11" s="19" t="s">
        <v>375</v>
      </c>
      <c r="G11" s="19" t="s">
        <v>378</v>
      </c>
      <c r="H11" s="19" t="s">
        <v>379</v>
      </c>
    </row>
    <row r="12" spans="1:8" ht="24.95" customHeight="1" x14ac:dyDescent="0.25">
      <c r="A12" s="26">
        <v>41457</v>
      </c>
      <c r="B12" s="19" t="s">
        <v>400</v>
      </c>
      <c r="C12" s="19">
        <v>2</v>
      </c>
      <c r="D12" s="129">
        <v>98.04</v>
      </c>
      <c r="E12" s="129">
        <f t="shared" ref="E12:E75" si="0">SUM((D12*19.6/100)+D12)</f>
        <v>117.25584000000001</v>
      </c>
      <c r="F12" s="19" t="s">
        <v>402</v>
      </c>
      <c r="G12" s="19"/>
      <c r="H12" s="19" t="s">
        <v>403</v>
      </c>
    </row>
    <row r="13" spans="1:8" ht="24.95" customHeight="1" x14ac:dyDescent="0.25">
      <c r="A13" s="26">
        <v>41486</v>
      </c>
      <c r="B13" s="19" t="s">
        <v>401</v>
      </c>
      <c r="C13" s="19">
        <v>14</v>
      </c>
      <c r="D13" s="129">
        <v>164.82</v>
      </c>
      <c r="E13" s="129">
        <f t="shared" si="0"/>
        <v>197.12472</v>
      </c>
      <c r="F13" s="19" t="s">
        <v>402</v>
      </c>
      <c r="G13" s="19"/>
      <c r="H13" s="19" t="s">
        <v>403</v>
      </c>
    </row>
    <row r="14" spans="1:8" ht="24.95" customHeight="1" x14ac:dyDescent="0.25">
      <c r="A14" s="26">
        <v>41499</v>
      </c>
      <c r="B14" s="19" t="s">
        <v>404</v>
      </c>
      <c r="C14" s="19">
        <v>10</v>
      </c>
      <c r="D14" s="129">
        <v>117.39</v>
      </c>
      <c r="E14" s="129">
        <f t="shared" si="0"/>
        <v>140.39843999999999</v>
      </c>
      <c r="F14" s="19" t="s">
        <v>405</v>
      </c>
      <c r="G14" s="19"/>
      <c r="H14" s="19" t="s">
        <v>406</v>
      </c>
    </row>
    <row r="15" spans="1:8" ht="24.95" customHeight="1" x14ac:dyDescent="0.25">
      <c r="A15" s="26">
        <v>41457</v>
      </c>
      <c r="B15" s="19" t="s">
        <v>411</v>
      </c>
      <c r="C15" s="152">
        <v>1</v>
      </c>
      <c r="D15" s="129">
        <v>32.270000000000003</v>
      </c>
      <c r="E15" s="129">
        <f t="shared" si="0"/>
        <v>38.594920000000002</v>
      </c>
      <c r="F15" s="19" t="s">
        <v>313</v>
      </c>
      <c r="G15" s="19"/>
      <c r="H15" s="19" t="s">
        <v>414</v>
      </c>
    </row>
    <row r="16" spans="1:8" ht="24.95" customHeight="1" x14ac:dyDescent="0.25">
      <c r="A16" s="26">
        <v>41457</v>
      </c>
      <c r="B16" s="19" t="s">
        <v>413</v>
      </c>
      <c r="C16" s="152">
        <v>1</v>
      </c>
      <c r="D16" s="129">
        <v>23.87</v>
      </c>
      <c r="E16" s="129">
        <f t="shared" si="0"/>
        <v>28.548520000000003</v>
      </c>
      <c r="F16" s="19" t="s">
        <v>313</v>
      </c>
      <c r="G16" s="19"/>
      <c r="H16" s="19" t="s">
        <v>415</v>
      </c>
    </row>
    <row r="17" spans="1:8" ht="24.95" customHeight="1" x14ac:dyDescent="0.25">
      <c r="A17" s="26"/>
      <c r="B17" s="19"/>
      <c r="C17" s="152"/>
      <c r="D17" s="129"/>
      <c r="E17" s="129">
        <f t="shared" si="0"/>
        <v>0</v>
      </c>
      <c r="F17" s="19"/>
      <c r="G17" s="19"/>
      <c r="H17" s="19"/>
    </row>
    <row r="18" spans="1:8" ht="24.95" customHeight="1" x14ac:dyDescent="0.25">
      <c r="A18" s="26"/>
      <c r="B18" s="19"/>
      <c r="C18" s="152"/>
      <c r="D18" s="129"/>
      <c r="E18" s="129">
        <f t="shared" si="0"/>
        <v>0</v>
      </c>
      <c r="F18" s="19"/>
      <c r="G18" s="19"/>
      <c r="H18" s="19"/>
    </row>
    <row r="19" spans="1:8" ht="24.95" customHeight="1" x14ac:dyDescent="0.25">
      <c r="A19" s="26"/>
      <c r="B19" s="19"/>
      <c r="C19" s="152"/>
      <c r="D19" s="129"/>
      <c r="E19" s="129">
        <f t="shared" si="0"/>
        <v>0</v>
      </c>
      <c r="F19" s="19"/>
      <c r="G19" s="19"/>
      <c r="H19" s="19"/>
    </row>
    <row r="20" spans="1:8" ht="24.95" customHeight="1" x14ac:dyDescent="0.25">
      <c r="A20" s="26"/>
      <c r="B20" s="19"/>
      <c r="C20" s="152"/>
      <c r="D20" s="129"/>
      <c r="E20" s="129">
        <f t="shared" si="0"/>
        <v>0</v>
      </c>
      <c r="F20" s="19"/>
      <c r="G20" s="19"/>
      <c r="H20" s="19"/>
    </row>
    <row r="21" spans="1:8" ht="24.95" customHeight="1" x14ac:dyDescent="0.25">
      <c r="A21" s="26"/>
      <c r="B21" s="19"/>
      <c r="C21" s="152"/>
      <c r="D21" s="129"/>
      <c r="E21" s="129">
        <f t="shared" si="0"/>
        <v>0</v>
      </c>
      <c r="F21" s="19"/>
      <c r="G21" s="19"/>
      <c r="H21" s="19"/>
    </row>
    <row r="22" spans="1:8" ht="24.95" customHeight="1" x14ac:dyDescent="0.25">
      <c r="A22" s="26"/>
      <c r="B22" s="19"/>
      <c r="C22" s="19"/>
      <c r="D22" s="129"/>
      <c r="E22" s="129">
        <f t="shared" si="0"/>
        <v>0</v>
      </c>
      <c r="F22" s="19"/>
      <c r="G22" s="19"/>
      <c r="H22" s="19"/>
    </row>
    <row r="23" spans="1:8" ht="24.95" customHeight="1" x14ac:dyDescent="0.25">
      <c r="A23" s="26"/>
      <c r="B23" s="19"/>
      <c r="C23" s="19"/>
      <c r="D23" s="129"/>
      <c r="E23" s="129">
        <f t="shared" si="0"/>
        <v>0</v>
      </c>
      <c r="F23" s="19"/>
      <c r="G23" s="19"/>
      <c r="H23" s="19"/>
    </row>
    <row r="24" spans="1:8" ht="24.95" customHeight="1" x14ac:dyDescent="0.25">
      <c r="A24" s="26"/>
      <c r="B24" s="19"/>
      <c r="C24" s="19"/>
      <c r="D24" s="129"/>
      <c r="E24" s="129">
        <f t="shared" si="0"/>
        <v>0</v>
      </c>
      <c r="F24" s="19"/>
      <c r="G24" s="19"/>
      <c r="H24" s="19"/>
    </row>
    <row r="25" spans="1:8" ht="24.95" customHeight="1" x14ac:dyDescent="0.25">
      <c r="A25" s="26"/>
      <c r="B25" s="19"/>
      <c r="C25" s="19"/>
      <c r="D25" s="129"/>
      <c r="E25" s="129">
        <f t="shared" si="0"/>
        <v>0</v>
      </c>
      <c r="F25" s="19"/>
      <c r="G25" s="19"/>
      <c r="H25" s="19"/>
    </row>
    <row r="26" spans="1:8" ht="24.95" customHeight="1" x14ac:dyDescent="0.25">
      <c r="A26" s="26"/>
      <c r="B26" s="19"/>
      <c r="C26" s="19"/>
      <c r="D26" s="129"/>
      <c r="E26" s="129">
        <f t="shared" si="0"/>
        <v>0</v>
      </c>
      <c r="F26" s="19"/>
      <c r="G26" s="19"/>
      <c r="H26" s="19"/>
    </row>
    <row r="27" spans="1:8" ht="24.95" customHeight="1" x14ac:dyDescent="0.25">
      <c r="A27" s="26"/>
      <c r="B27" s="19"/>
      <c r="C27" s="19"/>
      <c r="D27" s="129"/>
      <c r="E27" s="129">
        <f t="shared" si="0"/>
        <v>0</v>
      </c>
      <c r="F27" s="19"/>
      <c r="G27" s="19"/>
      <c r="H27" s="19"/>
    </row>
    <row r="28" spans="1:8" ht="24.95" customHeight="1" x14ac:dyDescent="0.25">
      <c r="A28" s="26"/>
      <c r="B28" s="19"/>
      <c r="C28" s="19"/>
      <c r="D28" s="129"/>
      <c r="E28" s="129">
        <f t="shared" si="0"/>
        <v>0</v>
      </c>
      <c r="F28" s="19"/>
      <c r="G28" s="19"/>
      <c r="H28" s="19"/>
    </row>
    <row r="29" spans="1:8" ht="24.95" customHeight="1" x14ac:dyDescent="0.25">
      <c r="A29" s="26"/>
      <c r="B29" s="19"/>
      <c r="C29" s="19"/>
      <c r="D29" s="129"/>
      <c r="E29" s="129">
        <f t="shared" si="0"/>
        <v>0</v>
      </c>
      <c r="F29" s="19"/>
      <c r="G29" s="19"/>
      <c r="H29" s="19"/>
    </row>
    <row r="30" spans="1:8" ht="24.95" customHeight="1" x14ac:dyDescent="0.25">
      <c r="A30" s="26"/>
      <c r="B30" s="19"/>
      <c r="C30" s="19"/>
      <c r="D30" s="129"/>
      <c r="E30" s="129">
        <f t="shared" si="0"/>
        <v>0</v>
      </c>
      <c r="F30" s="19"/>
      <c r="G30" s="19"/>
      <c r="H30" s="19"/>
    </row>
    <row r="31" spans="1:8" ht="24.95" customHeight="1" x14ac:dyDescent="0.25">
      <c r="A31" s="26"/>
      <c r="B31" s="19"/>
      <c r="C31" s="19"/>
      <c r="D31" s="129"/>
      <c r="E31" s="129">
        <f t="shared" si="0"/>
        <v>0</v>
      </c>
      <c r="F31" s="19"/>
      <c r="G31" s="19"/>
      <c r="H31" s="19"/>
    </row>
    <row r="32" spans="1:8" ht="24.95" customHeight="1" x14ac:dyDescent="0.25">
      <c r="A32" s="26"/>
      <c r="B32" s="19"/>
      <c r="C32" s="19"/>
      <c r="D32" s="129"/>
      <c r="E32" s="129">
        <f t="shared" si="0"/>
        <v>0</v>
      </c>
      <c r="F32" s="19"/>
      <c r="G32" s="19"/>
      <c r="H32" s="19"/>
    </row>
    <row r="33" spans="1:8" ht="24.95" customHeight="1" x14ac:dyDescent="0.25">
      <c r="A33" s="26"/>
      <c r="B33" s="19"/>
      <c r="C33" s="19"/>
      <c r="D33" s="129"/>
      <c r="E33" s="129">
        <f t="shared" si="0"/>
        <v>0</v>
      </c>
      <c r="F33" s="19"/>
      <c r="G33" s="19"/>
      <c r="H33" s="19"/>
    </row>
    <row r="34" spans="1:8" ht="24.95" customHeight="1" x14ac:dyDescent="0.25">
      <c r="A34" s="26"/>
      <c r="B34" s="19"/>
      <c r="C34" s="19"/>
      <c r="D34" s="129"/>
      <c r="E34" s="129">
        <f t="shared" si="0"/>
        <v>0</v>
      </c>
      <c r="F34" s="19"/>
      <c r="G34" s="19"/>
      <c r="H34" s="19"/>
    </row>
    <row r="35" spans="1:8" ht="24.95" customHeight="1" x14ac:dyDescent="0.25">
      <c r="A35" s="26"/>
      <c r="B35" s="19"/>
      <c r="C35" s="19"/>
      <c r="D35" s="129"/>
      <c r="E35" s="129">
        <f t="shared" si="0"/>
        <v>0</v>
      </c>
      <c r="F35" s="19"/>
      <c r="G35" s="19"/>
      <c r="H35" s="19"/>
    </row>
    <row r="36" spans="1:8" ht="24.95" customHeight="1" x14ac:dyDescent="0.25">
      <c r="A36" s="26"/>
      <c r="B36" s="19"/>
      <c r="C36" s="19"/>
      <c r="D36" s="129"/>
      <c r="E36" s="129">
        <f t="shared" si="0"/>
        <v>0</v>
      </c>
      <c r="F36" s="19"/>
      <c r="G36" s="19"/>
      <c r="H36" s="19"/>
    </row>
    <row r="37" spans="1:8" ht="24.95" customHeight="1" x14ac:dyDescent="0.25">
      <c r="A37" s="26"/>
      <c r="B37" s="19"/>
      <c r="C37" s="19"/>
      <c r="D37" s="129"/>
      <c r="E37" s="129">
        <f t="shared" si="0"/>
        <v>0</v>
      </c>
      <c r="F37" s="19"/>
      <c r="G37" s="19"/>
      <c r="H37" s="19"/>
    </row>
    <row r="38" spans="1:8" ht="24.95" customHeight="1" x14ac:dyDescent="0.25">
      <c r="A38" s="26"/>
      <c r="B38" s="19"/>
      <c r="C38" s="19"/>
      <c r="D38" s="129"/>
      <c r="E38" s="129">
        <f t="shared" si="0"/>
        <v>0</v>
      </c>
      <c r="F38" s="19"/>
      <c r="G38" s="19"/>
      <c r="H38" s="19"/>
    </row>
    <row r="39" spans="1:8" ht="24.95" customHeight="1" x14ac:dyDescent="0.25">
      <c r="A39" s="26"/>
      <c r="B39" s="19"/>
      <c r="C39" s="19"/>
      <c r="D39" s="129"/>
      <c r="E39" s="129">
        <f t="shared" si="0"/>
        <v>0</v>
      </c>
      <c r="F39" s="19"/>
      <c r="G39" s="19"/>
      <c r="H39" s="19"/>
    </row>
    <row r="40" spans="1:8" ht="24.95" customHeight="1" x14ac:dyDescent="0.25">
      <c r="A40" s="26"/>
      <c r="B40" s="19"/>
      <c r="C40" s="19"/>
      <c r="D40" s="129"/>
      <c r="E40" s="129">
        <f t="shared" si="0"/>
        <v>0</v>
      </c>
      <c r="F40" s="19"/>
      <c r="G40" s="19"/>
      <c r="H40" s="19"/>
    </row>
    <row r="41" spans="1:8" ht="24.95" customHeight="1" x14ac:dyDescent="0.25">
      <c r="A41" s="26"/>
      <c r="B41" s="19"/>
      <c r="C41" s="19"/>
      <c r="D41" s="129"/>
      <c r="E41" s="129">
        <f t="shared" si="0"/>
        <v>0</v>
      </c>
      <c r="F41" s="19"/>
      <c r="G41" s="19"/>
      <c r="H41" s="19"/>
    </row>
    <row r="42" spans="1:8" ht="24.95" customHeight="1" x14ac:dyDescent="0.25">
      <c r="A42" s="26"/>
      <c r="B42" s="19"/>
      <c r="C42" s="19"/>
      <c r="D42" s="129"/>
      <c r="E42" s="129">
        <f t="shared" si="0"/>
        <v>0</v>
      </c>
      <c r="F42" s="19"/>
      <c r="G42" s="19"/>
      <c r="H42" s="19"/>
    </row>
    <row r="43" spans="1:8" ht="24.95" customHeight="1" x14ac:dyDescent="0.25">
      <c r="A43" s="26"/>
      <c r="B43" s="19"/>
      <c r="C43" s="19"/>
      <c r="D43" s="129"/>
      <c r="E43" s="129">
        <f t="shared" si="0"/>
        <v>0</v>
      </c>
      <c r="F43" s="19"/>
      <c r="G43" s="19"/>
      <c r="H43" s="19"/>
    </row>
    <row r="44" spans="1:8" ht="24.95" customHeight="1" x14ac:dyDescent="0.25">
      <c r="A44" s="26"/>
      <c r="B44" s="19"/>
      <c r="C44" s="19"/>
      <c r="D44" s="129"/>
      <c r="E44" s="129">
        <f t="shared" si="0"/>
        <v>0</v>
      </c>
      <c r="F44" s="19"/>
      <c r="G44" s="19"/>
      <c r="H44" s="19"/>
    </row>
    <row r="45" spans="1:8" ht="24.95" customHeight="1" x14ac:dyDescent="0.25">
      <c r="A45" s="26"/>
      <c r="B45" s="19"/>
      <c r="C45" s="19"/>
      <c r="D45" s="129"/>
      <c r="E45" s="129">
        <f t="shared" si="0"/>
        <v>0</v>
      </c>
      <c r="F45" s="19"/>
      <c r="G45" s="19"/>
      <c r="H45" s="19"/>
    </row>
    <row r="46" spans="1:8" ht="24.95" customHeight="1" x14ac:dyDescent="0.25">
      <c r="A46" s="26"/>
      <c r="B46" s="19"/>
      <c r="C46" s="19"/>
      <c r="D46" s="129"/>
      <c r="E46" s="129">
        <f t="shared" si="0"/>
        <v>0</v>
      </c>
      <c r="F46" s="19"/>
      <c r="G46" s="19"/>
      <c r="H46" s="19"/>
    </row>
    <row r="47" spans="1:8" ht="24.95" customHeight="1" x14ac:dyDescent="0.25">
      <c r="A47" s="26"/>
      <c r="B47" s="19"/>
      <c r="C47" s="19"/>
      <c r="D47" s="129"/>
      <c r="E47" s="129">
        <f t="shared" si="0"/>
        <v>0</v>
      </c>
      <c r="F47" s="19"/>
      <c r="G47" s="19"/>
      <c r="H47" s="19"/>
    </row>
    <row r="48" spans="1:8" ht="24.95" customHeight="1" x14ac:dyDescent="0.25">
      <c r="A48" s="26"/>
      <c r="B48" s="19"/>
      <c r="C48" s="19"/>
      <c r="D48" s="129"/>
      <c r="E48" s="129">
        <f t="shared" si="0"/>
        <v>0</v>
      </c>
      <c r="F48" s="19"/>
      <c r="G48" s="19"/>
      <c r="H48" s="19"/>
    </row>
    <row r="49" spans="1:8" ht="24.95" customHeight="1" x14ac:dyDescent="0.25">
      <c r="A49" s="26"/>
      <c r="B49" s="19"/>
      <c r="C49" s="19"/>
      <c r="D49" s="129"/>
      <c r="E49" s="129">
        <f t="shared" si="0"/>
        <v>0</v>
      </c>
      <c r="F49" s="19"/>
      <c r="G49" s="19"/>
      <c r="H49" s="19"/>
    </row>
    <row r="50" spans="1:8" ht="24.95" customHeight="1" x14ac:dyDescent="0.25">
      <c r="A50" s="26"/>
      <c r="B50" s="19"/>
      <c r="C50" s="19"/>
      <c r="D50" s="129"/>
      <c r="E50" s="129">
        <f t="shared" si="0"/>
        <v>0</v>
      </c>
      <c r="F50" s="19"/>
      <c r="G50" s="19"/>
      <c r="H50" s="19"/>
    </row>
    <row r="51" spans="1:8" ht="24.95" customHeight="1" x14ac:dyDescent="0.25">
      <c r="A51" s="26"/>
      <c r="B51" s="19"/>
      <c r="C51" s="19"/>
      <c r="D51" s="129"/>
      <c r="E51" s="129">
        <f t="shared" si="0"/>
        <v>0</v>
      </c>
      <c r="F51" s="19"/>
      <c r="G51" s="19"/>
      <c r="H51" s="19"/>
    </row>
    <row r="52" spans="1:8" ht="24.95" customHeight="1" x14ac:dyDescent="0.25">
      <c r="A52" s="26"/>
      <c r="B52" s="19"/>
      <c r="C52" s="19"/>
      <c r="D52" s="129"/>
      <c r="E52" s="129">
        <f t="shared" si="0"/>
        <v>0</v>
      </c>
      <c r="F52" s="19"/>
      <c r="G52" s="19"/>
      <c r="H52" s="19"/>
    </row>
    <row r="53" spans="1:8" ht="24.95" customHeight="1" x14ac:dyDescent="0.25">
      <c r="A53" s="26"/>
      <c r="B53" s="19"/>
      <c r="C53" s="19"/>
      <c r="D53" s="129"/>
      <c r="E53" s="129">
        <f t="shared" si="0"/>
        <v>0</v>
      </c>
      <c r="F53" s="19"/>
      <c r="G53" s="19"/>
      <c r="H53" s="19"/>
    </row>
    <row r="54" spans="1:8" ht="24.95" customHeight="1" x14ac:dyDescent="0.25">
      <c r="A54" s="26"/>
      <c r="B54" s="19"/>
      <c r="C54" s="19"/>
      <c r="D54" s="129"/>
      <c r="E54" s="129">
        <f t="shared" si="0"/>
        <v>0</v>
      </c>
      <c r="F54" s="19"/>
      <c r="G54" s="19"/>
      <c r="H54" s="19"/>
    </row>
    <row r="55" spans="1:8" ht="24.95" customHeight="1" x14ac:dyDescent="0.25">
      <c r="A55" s="26"/>
      <c r="B55" s="19"/>
      <c r="C55" s="19"/>
      <c r="D55" s="129"/>
      <c r="E55" s="129">
        <f t="shared" si="0"/>
        <v>0</v>
      </c>
      <c r="F55" s="19"/>
      <c r="G55" s="19"/>
      <c r="H55" s="19"/>
    </row>
    <row r="56" spans="1:8" ht="24.95" customHeight="1" x14ac:dyDescent="0.25">
      <c r="A56" s="26"/>
      <c r="B56" s="19"/>
      <c r="C56" s="19"/>
      <c r="D56" s="129"/>
      <c r="E56" s="129">
        <f t="shared" si="0"/>
        <v>0</v>
      </c>
      <c r="F56" s="19"/>
      <c r="G56" s="19"/>
      <c r="H56" s="19"/>
    </row>
    <row r="57" spans="1:8" ht="24.95" customHeight="1" x14ac:dyDescent="0.25">
      <c r="A57" s="26"/>
      <c r="B57" s="19"/>
      <c r="C57" s="19"/>
      <c r="D57" s="129"/>
      <c r="E57" s="129">
        <f t="shared" si="0"/>
        <v>0</v>
      </c>
      <c r="F57" s="19"/>
      <c r="G57" s="19"/>
      <c r="H57" s="19"/>
    </row>
    <row r="58" spans="1:8" ht="24.95" customHeight="1" x14ac:dyDescent="0.25">
      <c r="A58" s="26"/>
      <c r="B58" s="19"/>
      <c r="C58" s="19"/>
      <c r="D58" s="129"/>
      <c r="E58" s="129">
        <f t="shared" si="0"/>
        <v>0</v>
      </c>
      <c r="F58" s="19"/>
      <c r="G58" s="19"/>
      <c r="H58" s="19"/>
    </row>
    <row r="59" spans="1:8" ht="24.95" customHeight="1" x14ac:dyDescent="0.25">
      <c r="A59" s="26"/>
      <c r="B59" s="19"/>
      <c r="C59" s="19"/>
      <c r="D59" s="129"/>
      <c r="E59" s="129">
        <f t="shared" si="0"/>
        <v>0</v>
      </c>
      <c r="F59" s="19"/>
      <c r="G59" s="19"/>
      <c r="H59" s="19"/>
    </row>
    <row r="60" spans="1:8" ht="24.95" customHeight="1" x14ac:dyDescent="0.25">
      <c r="A60" s="26"/>
      <c r="B60" s="19"/>
      <c r="C60" s="19"/>
      <c r="D60" s="129"/>
      <c r="E60" s="129">
        <f t="shared" si="0"/>
        <v>0</v>
      </c>
      <c r="F60" s="19"/>
      <c r="G60" s="19"/>
      <c r="H60" s="19"/>
    </row>
    <row r="61" spans="1:8" ht="24.95" customHeight="1" x14ac:dyDescent="0.25">
      <c r="A61" s="26"/>
      <c r="B61" s="19"/>
      <c r="C61" s="19"/>
      <c r="D61" s="129"/>
      <c r="E61" s="129">
        <f t="shared" si="0"/>
        <v>0</v>
      </c>
      <c r="F61" s="19"/>
      <c r="G61" s="19"/>
      <c r="H61" s="19"/>
    </row>
    <row r="62" spans="1:8" ht="24.95" customHeight="1" x14ac:dyDescent="0.25">
      <c r="A62" s="26"/>
      <c r="B62" s="19"/>
      <c r="C62" s="19"/>
      <c r="D62" s="129"/>
      <c r="E62" s="129">
        <f t="shared" si="0"/>
        <v>0</v>
      </c>
      <c r="F62" s="19"/>
      <c r="G62" s="19"/>
      <c r="H62" s="19"/>
    </row>
    <row r="63" spans="1:8" ht="24.95" customHeight="1" x14ac:dyDescent="0.25">
      <c r="A63" s="26"/>
      <c r="B63" s="19"/>
      <c r="C63" s="19"/>
      <c r="D63" s="129"/>
      <c r="E63" s="129">
        <f t="shared" si="0"/>
        <v>0</v>
      </c>
      <c r="F63" s="19"/>
      <c r="G63" s="19"/>
      <c r="H63" s="19"/>
    </row>
    <row r="64" spans="1:8" ht="24.95" customHeight="1" x14ac:dyDescent="0.25">
      <c r="A64" s="26"/>
      <c r="B64" s="19"/>
      <c r="C64" s="19"/>
      <c r="D64" s="129"/>
      <c r="E64" s="129">
        <f t="shared" si="0"/>
        <v>0</v>
      </c>
      <c r="F64" s="19"/>
      <c r="G64" s="19"/>
      <c r="H64" s="19"/>
    </row>
    <row r="65" spans="1:8" ht="24.95" customHeight="1" x14ac:dyDescent="0.25">
      <c r="A65" s="26"/>
      <c r="B65" s="19"/>
      <c r="C65" s="19"/>
      <c r="D65" s="129"/>
      <c r="E65" s="129">
        <f t="shared" si="0"/>
        <v>0</v>
      </c>
      <c r="F65" s="19"/>
      <c r="G65" s="19"/>
      <c r="H65" s="19"/>
    </row>
    <row r="66" spans="1:8" ht="24.95" customHeight="1" x14ac:dyDescent="0.25">
      <c r="A66" s="26"/>
      <c r="B66" s="19"/>
      <c r="C66" s="19"/>
      <c r="D66" s="129"/>
      <c r="E66" s="129">
        <f t="shared" si="0"/>
        <v>0</v>
      </c>
      <c r="F66" s="19"/>
      <c r="G66" s="19"/>
      <c r="H66" s="19"/>
    </row>
    <row r="67" spans="1:8" ht="24.95" customHeight="1" x14ac:dyDescent="0.25">
      <c r="A67" s="26"/>
      <c r="B67" s="19"/>
      <c r="C67" s="19"/>
      <c r="D67" s="129"/>
      <c r="E67" s="129">
        <f t="shared" si="0"/>
        <v>0</v>
      </c>
      <c r="F67" s="19"/>
      <c r="G67" s="19"/>
      <c r="H67" s="19"/>
    </row>
    <row r="68" spans="1:8" ht="24.95" customHeight="1" x14ac:dyDescent="0.25">
      <c r="A68" s="26"/>
      <c r="B68" s="19"/>
      <c r="C68" s="19"/>
      <c r="D68" s="129"/>
      <c r="E68" s="129">
        <f t="shared" si="0"/>
        <v>0</v>
      </c>
      <c r="F68" s="19"/>
      <c r="G68" s="19"/>
      <c r="H68" s="19"/>
    </row>
    <row r="69" spans="1:8" ht="24.95" customHeight="1" x14ac:dyDescent="0.25">
      <c r="A69" s="26"/>
      <c r="B69" s="19"/>
      <c r="C69" s="19"/>
      <c r="D69" s="129"/>
      <c r="E69" s="129">
        <f t="shared" si="0"/>
        <v>0</v>
      </c>
      <c r="F69" s="19"/>
      <c r="G69" s="19"/>
      <c r="H69" s="19"/>
    </row>
    <row r="70" spans="1:8" ht="24.95" customHeight="1" x14ac:dyDescent="0.25">
      <c r="A70" s="26"/>
      <c r="B70" s="19"/>
      <c r="C70" s="19"/>
      <c r="D70" s="129"/>
      <c r="E70" s="129">
        <f t="shared" si="0"/>
        <v>0</v>
      </c>
      <c r="F70" s="19"/>
      <c r="G70" s="19"/>
      <c r="H70" s="19"/>
    </row>
    <row r="71" spans="1:8" ht="24.95" customHeight="1" x14ac:dyDescent="0.25">
      <c r="A71" s="26"/>
      <c r="B71" s="19"/>
      <c r="C71" s="19"/>
      <c r="D71" s="129"/>
      <c r="E71" s="129">
        <f t="shared" si="0"/>
        <v>0</v>
      </c>
      <c r="F71" s="19"/>
      <c r="G71" s="19"/>
      <c r="H71" s="19"/>
    </row>
    <row r="72" spans="1:8" ht="24.95" customHeight="1" x14ac:dyDescent="0.25">
      <c r="A72" s="26"/>
      <c r="B72" s="19"/>
      <c r="C72" s="19"/>
      <c r="D72" s="129"/>
      <c r="E72" s="129">
        <f t="shared" si="0"/>
        <v>0</v>
      </c>
      <c r="F72" s="19"/>
      <c r="G72" s="19"/>
      <c r="H72" s="19"/>
    </row>
    <row r="73" spans="1:8" ht="24.95" customHeight="1" x14ac:dyDescent="0.25">
      <c r="A73" s="26"/>
      <c r="B73" s="19"/>
      <c r="C73" s="19"/>
      <c r="D73" s="129"/>
      <c r="E73" s="129">
        <f t="shared" si="0"/>
        <v>0</v>
      </c>
      <c r="F73" s="19"/>
      <c r="G73" s="19"/>
      <c r="H73" s="19"/>
    </row>
    <row r="74" spans="1:8" ht="24.95" customHeight="1" x14ac:dyDescent="0.25">
      <c r="A74" s="26"/>
      <c r="B74" s="19"/>
      <c r="C74" s="19"/>
      <c r="D74" s="129"/>
      <c r="E74" s="129">
        <f t="shared" si="0"/>
        <v>0</v>
      </c>
      <c r="F74" s="19"/>
      <c r="G74" s="19"/>
      <c r="H74" s="19"/>
    </row>
    <row r="75" spans="1:8" ht="24.95" customHeight="1" x14ac:dyDescent="0.25">
      <c r="A75" s="26"/>
      <c r="B75" s="19"/>
      <c r="C75" s="19"/>
      <c r="D75" s="129"/>
      <c r="E75" s="129">
        <f t="shared" si="0"/>
        <v>0</v>
      </c>
      <c r="F75" s="19"/>
      <c r="G75" s="19"/>
      <c r="H75" s="19"/>
    </row>
    <row r="76" spans="1:8" ht="24.95" customHeight="1" x14ac:dyDescent="0.25">
      <c r="A76" s="26"/>
      <c r="B76" s="19"/>
      <c r="C76" s="19"/>
      <c r="D76" s="129"/>
      <c r="E76" s="129">
        <f t="shared" ref="E76:E139" si="1">SUM((D76*19.6/100)+D76)</f>
        <v>0</v>
      </c>
      <c r="F76" s="19"/>
      <c r="G76" s="19"/>
      <c r="H76" s="19"/>
    </row>
    <row r="77" spans="1:8" ht="24.95" customHeight="1" x14ac:dyDescent="0.25">
      <c r="A77" s="26"/>
      <c r="B77" s="19"/>
      <c r="C77" s="19"/>
      <c r="D77" s="129"/>
      <c r="E77" s="129">
        <f t="shared" si="1"/>
        <v>0</v>
      </c>
      <c r="F77" s="19"/>
      <c r="G77" s="19"/>
      <c r="H77" s="19"/>
    </row>
    <row r="78" spans="1:8" ht="24.95" customHeight="1" x14ac:dyDescent="0.25">
      <c r="A78" s="26"/>
      <c r="B78" s="19"/>
      <c r="C78" s="19"/>
      <c r="D78" s="129"/>
      <c r="E78" s="129">
        <f t="shared" si="1"/>
        <v>0</v>
      </c>
      <c r="F78" s="19"/>
      <c r="G78" s="19"/>
      <c r="H78" s="19"/>
    </row>
    <row r="79" spans="1:8" ht="24.95" customHeight="1" x14ac:dyDescent="0.25">
      <c r="A79" s="26"/>
      <c r="B79" s="19"/>
      <c r="C79" s="19"/>
      <c r="D79" s="129"/>
      <c r="E79" s="129">
        <f t="shared" si="1"/>
        <v>0</v>
      </c>
      <c r="F79" s="19"/>
      <c r="G79" s="19"/>
      <c r="H79" s="19"/>
    </row>
    <row r="80" spans="1:8" ht="24.95" customHeight="1" x14ac:dyDescent="0.25">
      <c r="A80" s="26"/>
      <c r="B80" s="19"/>
      <c r="C80" s="19"/>
      <c r="D80" s="129"/>
      <c r="E80" s="129">
        <f t="shared" si="1"/>
        <v>0</v>
      </c>
      <c r="F80" s="19"/>
      <c r="G80" s="19"/>
      <c r="H80" s="19"/>
    </row>
    <row r="81" spans="1:8" ht="24.95" customHeight="1" x14ac:dyDescent="0.25">
      <c r="A81" s="26"/>
      <c r="B81" s="19"/>
      <c r="C81" s="19"/>
      <c r="D81" s="129"/>
      <c r="E81" s="129">
        <f t="shared" si="1"/>
        <v>0</v>
      </c>
      <c r="F81" s="19"/>
      <c r="G81" s="19"/>
      <c r="H81" s="19"/>
    </row>
    <row r="82" spans="1:8" ht="24.95" customHeight="1" x14ac:dyDescent="0.25">
      <c r="A82" s="26"/>
      <c r="B82" s="19"/>
      <c r="C82" s="19"/>
      <c r="D82" s="129"/>
      <c r="E82" s="129">
        <f t="shared" si="1"/>
        <v>0</v>
      </c>
      <c r="F82" s="19"/>
      <c r="G82" s="19"/>
      <c r="H82" s="19"/>
    </row>
    <row r="83" spans="1:8" ht="24.95" customHeight="1" x14ac:dyDescent="0.25">
      <c r="A83" s="26"/>
      <c r="B83" s="19"/>
      <c r="C83" s="19"/>
      <c r="D83" s="129"/>
      <c r="E83" s="129">
        <f t="shared" si="1"/>
        <v>0</v>
      </c>
      <c r="F83" s="19"/>
      <c r="G83" s="19"/>
      <c r="H83" s="19"/>
    </row>
    <row r="84" spans="1:8" ht="24.95" customHeight="1" x14ac:dyDescent="0.25">
      <c r="A84" s="26"/>
      <c r="B84" s="19"/>
      <c r="C84" s="19"/>
      <c r="D84" s="129"/>
      <c r="E84" s="129">
        <f t="shared" si="1"/>
        <v>0</v>
      </c>
      <c r="F84" s="19"/>
      <c r="G84" s="19"/>
      <c r="H84" s="19"/>
    </row>
    <row r="85" spans="1:8" ht="24.95" customHeight="1" x14ac:dyDescent="0.25">
      <c r="A85" s="26"/>
      <c r="B85" s="19"/>
      <c r="C85" s="19"/>
      <c r="D85" s="129"/>
      <c r="E85" s="129">
        <f t="shared" si="1"/>
        <v>0</v>
      </c>
      <c r="F85" s="19"/>
      <c r="G85" s="19"/>
      <c r="H85" s="19"/>
    </row>
    <row r="86" spans="1:8" ht="24.95" customHeight="1" x14ac:dyDescent="0.25">
      <c r="A86" s="26"/>
      <c r="B86" s="19"/>
      <c r="C86" s="19"/>
      <c r="D86" s="129"/>
      <c r="E86" s="129">
        <f t="shared" si="1"/>
        <v>0</v>
      </c>
      <c r="F86" s="19"/>
      <c r="G86" s="19"/>
      <c r="H86" s="19"/>
    </row>
    <row r="87" spans="1:8" ht="24.95" customHeight="1" x14ac:dyDescent="0.25">
      <c r="A87" s="26"/>
      <c r="B87" s="19"/>
      <c r="C87" s="19"/>
      <c r="D87" s="129"/>
      <c r="E87" s="129">
        <f t="shared" si="1"/>
        <v>0</v>
      </c>
      <c r="F87" s="19"/>
      <c r="G87" s="19"/>
      <c r="H87" s="19"/>
    </row>
    <row r="88" spans="1:8" ht="24.95" customHeight="1" x14ac:dyDescent="0.25">
      <c r="A88" s="26"/>
      <c r="B88" s="19"/>
      <c r="C88" s="19"/>
      <c r="D88" s="129"/>
      <c r="E88" s="129">
        <f t="shared" si="1"/>
        <v>0</v>
      </c>
      <c r="F88" s="19"/>
      <c r="G88" s="19"/>
      <c r="H88" s="19"/>
    </row>
    <row r="89" spans="1:8" ht="24.95" customHeight="1" x14ac:dyDescent="0.25">
      <c r="A89" s="26"/>
      <c r="B89" s="19"/>
      <c r="C89" s="19"/>
      <c r="D89" s="129"/>
      <c r="E89" s="129">
        <f t="shared" si="1"/>
        <v>0</v>
      </c>
      <c r="F89" s="19"/>
      <c r="G89" s="19"/>
      <c r="H89" s="19"/>
    </row>
    <row r="90" spans="1:8" ht="24.95" customHeight="1" x14ac:dyDescent="0.25">
      <c r="A90" s="26"/>
      <c r="B90" s="19"/>
      <c r="C90" s="19"/>
      <c r="D90" s="129"/>
      <c r="E90" s="129">
        <f t="shared" si="1"/>
        <v>0</v>
      </c>
      <c r="F90" s="19"/>
      <c r="G90" s="19"/>
      <c r="H90" s="19"/>
    </row>
    <row r="91" spans="1:8" ht="24.95" customHeight="1" x14ac:dyDescent="0.25">
      <c r="A91" s="26"/>
      <c r="B91" s="19"/>
      <c r="C91" s="19"/>
      <c r="D91" s="129"/>
      <c r="E91" s="129">
        <f t="shared" si="1"/>
        <v>0</v>
      </c>
      <c r="F91" s="19"/>
      <c r="G91" s="19"/>
      <c r="H91" s="19"/>
    </row>
    <row r="92" spans="1:8" ht="24.95" customHeight="1" x14ac:dyDescent="0.25">
      <c r="A92" s="26"/>
      <c r="B92" s="19"/>
      <c r="C92" s="19"/>
      <c r="D92" s="129"/>
      <c r="E92" s="129">
        <f t="shared" si="1"/>
        <v>0</v>
      </c>
      <c r="F92" s="19"/>
      <c r="G92" s="19"/>
      <c r="H92" s="19"/>
    </row>
    <row r="93" spans="1:8" ht="24.95" customHeight="1" x14ac:dyDescent="0.25">
      <c r="A93" s="26"/>
      <c r="B93" s="19"/>
      <c r="C93" s="19"/>
      <c r="D93" s="129"/>
      <c r="E93" s="129">
        <f t="shared" si="1"/>
        <v>0</v>
      </c>
      <c r="F93" s="19"/>
      <c r="G93" s="19"/>
      <c r="H93" s="19"/>
    </row>
    <row r="94" spans="1:8" ht="24.95" customHeight="1" x14ac:dyDescent="0.25">
      <c r="A94" s="26"/>
      <c r="B94" s="19"/>
      <c r="C94" s="19"/>
      <c r="D94" s="129"/>
      <c r="E94" s="129">
        <f t="shared" si="1"/>
        <v>0</v>
      </c>
      <c r="F94" s="19"/>
      <c r="G94" s="19"/>
      <c r="H94" s="19"/>
    </row>
    <row r="95" spans="1:8" ht="24.95" customHeight="1" x14ac:dyDescent="0.25">
      <c r="A95" s="26"/>
      <c r="B95" s="19"/>
      <c r="C95" s="19"/>
      <c r="D95" s="129"/>
      <c r="E95" s="129">
        <f t="shared" si="1"/>
        <v>0</v>
      </c>
      <c r="F95" s="19"/>
      <c r="G95" s="19"/>
      <c r="H95" s="19"/>
    </row>
    <row r="96" spans="1:8" ht="24.95" customHeight="1" x14ac:dyDescent="0.25">
      <c r="A96" s="26"/>
      <c r="B96" s="19"/>
      <c r="C96" s="19"/>
      <c r="D96" s="129"/>
      <c r="E96" s="129">
        <f t="shared" si="1"/>
        <v>0</v>
      </c>
      <c r="F96" s="19"/>
      <c r="G96" s="19"/>
      <c r="H96" s="19"/>
    </row>
    <row r="97" spans="1:8" ht="24.95" customHeight="1" x14ac:dyDescent="0.25">
      <c r="A97" s="26"/>
      <c r="B97" s="19"/>
      <c r="C97" s="19"/>
      <c r="D97" s="129"/>
      <c r="E97" s="129">
        <f t="shared" si="1"/>
        <v>0</v>
      </c>
      <c r="F97" s="19"/>
      <c r="G97" s="19"/>
      <c r="H97" s="19"/>
    </row>
    <row r="98" spans="1:8" ht="24.95" customHeight="1" x14ac:dyDescent="0.25">
      <c r="A98" s="26"/>
      <c r="B98" s="19"/>
      <c r="C98" s="19"/>
      <c r="D98" s="129"/>
      <c r="E98" s="129">
        <f t="shared" si="1"/>
        <v>0</v>
      </c>
      <c r="F98" s="19"/>
      <c r="G98" s="19"/>
      <c r="H98" s="19"/>
    </row>
    <row r="99" spans="1:8" ht="24.95" customHeight="1" x14ac:dyDescent="0.25">
      <c r="A99" s="26"/>
      <c r="B99" s="19"/>
      <c r="C99" s="19"/>
      <c r="D99" s="129"/>
      <c r="E99" s="129">
        <f t="shared" si="1"/>
        <v>0</v>
      </c>
      <c r="F99" s="19"/>
      <c r="G99" s="19"/>
      <c r="H99" s="19"/>
    </row>
    <row r="100" spans="1:8" ht="24.95" customHeight="1" x14ac:dyDescent="0.25">
      <c r="A100" s="26"/>
      <c r="B100" s="19"/>
      <c r="C100" s="19"/>
      <c r="D100" s="129"/>
      <c r="E100" s="129">
        <f t="shared" si="1"/>
        <v>0</v>
      </c>
      <c r="F100" s="19"/>
      <c r="G100" s="19"/>
      <c r="H100" s="19"/>
    </row>
    <row r="101" spans="1:8" ht="24.95" customHeight="1" x14ac:dyDescent="0.25">
      <c r="A101" s="26"/>
      <c r="B101" s="19"/>
      <c r="C101" s="19"/>
      <c r="D101" s="129"/>
      <c r="E101" s="129">
        <f t="shared" si="1"/>
        <v>0</v>
      </c>
      <c r="F101" s="19"/>
      <c r="G101" s="19"/>
      <c r="H101" s="19"/>
    </row>
    <row r="102" spans="1:8" ht="24.95" customHeight="1" x14ac:dyDescent="0.25">
      <c r="A102" s="26"/>
      <c r="B102" s="19"/>
      <c r="C102" s="19"/>
      <c r="D102" s="129"/>
      <c r="E102" s="129">
        <f t="shared" si="1"/>
        <v>0</v>
      </c>
      <c r="F102" s="19"/>
      <c r="G102" s="19"/>
      <c r="H102" s="19"/>
    </row>
    <row r="103" spans="1:8" ht="24.95" customHeight="1" x14ac:dyDescent="0.25">
      <c r="A103" s="26"/>
      <c r="B103" s="19"/>
      <c r="C103" s="19"/>
      <c r="D103" s="129"/>
      <c r="E103" s="129">
        <f t="shared" si="1"/>
        <v>0</v>
      </c>
      <c r="F103" s="19"/>
      <c r="G103" s="19"/>
      <c r="H103" s="19"/>
    </row>
    <row r="104" spans="1:8" ht="24.95" customHeight="1" x14ac:dyDescent="0.25">
      <c r="A104" s="26"/>
      <c r="B104" s="19"/>
      <c r="C104" s="19"/>
      <c r="D104" s="129"/>
      <c r="E104" s="129">
        <f t="shared" si="1"/>
        <v>0</v>
      </c>
      <c r="F104" s="19"/>
      <c r="G104" s="19"/>
      <c r="H104" s="19"/>
    </row>
    <row r="105" spans="1:8" ht="24.95" customHeight="1" x14ac:dyDescent="0.25">
      <c r="A105" s="26"/>
      <c r="B105" s="19"/>
      <c r="C105" s="19"/>
      <c r="D105" s="129"/>
      <c r="E105" s="129">
        <f t="shared" si="1"/>
        <v>0</v>
      </c>
      <c r="F105" s="19"/>
      <c r="G105" s="19"/>
      <c r="H105" s="19"/>
    </row>
    <row r="106" spans="1:8" ht="24.95" customHeight="1" x14ac:dyDescent="0.25">
      <c r="A106" s="26"/>
      <c r="B106" s="19"/>
      <c r="C106" s="19"/>
      <c r="D106" s="129"/>
      <c r="E106" s="129">
        <f t="shared" si="1"/>
        <v>0</v>
      </c>
      <c r="F106" s="19"/>
      <c r="G106" s="19"/>
      <c r="H106" s="19"/>
    </row>
    <row r="107" spans="1:8" ht="24.95" customHeight="1" x14ac:dyDescent="0.25">
      <c r="A107" s="26"/>
      <c r="B107" s="19"/>
      <c r="C107" s="19"/>
      <c r="D107" s="129"/>
      <c r="E107" s="129">
        <f t="shared" si="1"/>
        <v>0</v>
      </c>
      <c r="F107" s="19"/>
      <c r="G107" s="19"/>
      <c r="H107" s="19"/>
    </row>
    <row r="108" spans="1:8" ht="24.95" customHeight="1" x14ac:dyDescent="0.25">
      <c r="A108" s="26"/>
      <c r="B108" s="19"/>
      <c r="C108" s="19"/>
      <c r="D108" s="129"/>
      <c r="E108" s="129">
        <f t="shared" si="1"/>
        <v>0</v>
      </c>
      <c r="F108" s="19"/>
      <c r="G108" s="19"/>
      <c r="H108" s="19"/>
    </row>
    <row r="109" spans="1:8" ht="24.95" customHeight="1" x14ac:dyDescent="0.25">
      <c r="A109" s="26"/>
      <c r="B109" s="19"/>
      <c r="C109" s="19"/>
      <c r="D109" s="129"/>
      <c r="E109" s="129">
        <f t="shared" si="1"/>
        <v>0</v>
      </c>
      <c r="F109" s="19"/>
      <c r="G109" s="19"/>
      <c r="H109" s="19"/>
    </row>
    <row r="110" spans="1:8" ht="24.95" customHeight="1" x14ac:dyDescent="0.25">
      <c r="A110" s="26"/>
      <c r="B110" s="19"/>
      <c r="C110" s="19"/>
      <c r="D110" s="129"/>
      <c r="E110" s="129">
        <f t="shared" si="1"/>
        <v>0</v>
      </c>
      <c r="F110" s="19"/>
      <c r="G110" s="19"/>
      <c r="H110" s="19"/>
    </row>
    <row r="111" spans="1:8" ht="24.95" customHeight="1" x14ac:dyDescent="0.25">
      <c r="A111" s="26"/>
      <c r="B111" s="19"/>
      <c r="C111" s="19"/>
      <c r="D111" s="129"/>
      <c r="E111" s="129">
        <f t="shared" si="1"/>
        <v>0</v>
      </c>
      <c r="F111" s="19"/>
      <c r="G111" s="19"/>
      <c r="H111" s="19"/>
    </row>
    <row r="112" spans="1:8" ht="24.95" customHeight="1" x14ac:dyDescent="0.25">
      <c r="A112" s="26"/>
      <c r="B112" s="19"/>
      <c r="C112" s="19"/>
      <c r="D112" s="129"/>
      <c r="E112" s="129">
        <f t="shared" si="1"/>
        <v>0</v>
      </c>
      <c r="F112" s="19"/>
      <c r="G112" s="19"/>
      <c r="H112" s="19"/>
    </row>
    <row r="113" spans="1:8" ht="24.95" customHeight="1" x14ac:dyDescent="0.25">
      <c r="A113" s="26"/>
      <c r="B113" s="19"/>
      <c r="C113" s="19"/>
      <c r="D113" s="129"/>
      <c r="E113" s="129">
        <f t="shared" si="1"/>
        <v>0</v>
      </c>
      <c r="F113" s="19"/>
      <c r="G113" s="19"/>
      <c r="H113" s="19"/>
    </row>
    <row r="114" spans="1:8" ht="24.95" customHeight="1" x14ac:dyDescent="0.25">
      <c r="A114" s="26"/>
      <c r="B114" s="19"/>
      <c r="C114" s="19"/>
      <c r="D114" s="129"/>
      <c r="E114" s="129">
        <f t="shared" si="1"/>
        <v>0</v>
      </c>
      <c r="F114" s="19"/>
      <c r="G114" s="19"/>
      <c r="H114" s="19"/>
    </row>
    <row r="115" spans="1:8" ht="24.95" customHeight="1" x14ac:dyDescent="0.25">
      <c r="A115" s="26"/>
      <c r="B115" s="19"/>
      <c r="C115" s="19"/>
      <c r="D115" s="129"/>
      <c r="E115" s="129">
        <f t="shared" si="1"/>
        <v>0</v>
      </c>
      <c r="F115" s="19"/>
      <c r="G115" s="19"/>
      <c r="H115" s="19"/>
    </row>
    <row r="116" spans="1:8" ht="24.95" customHeight="1" x14ac:dyDescent="0.25">
      <c r="A116" s="26"/>
      <c r="B116" s="19"/>
      <c r="C116" s="19"/>
      <c r="D116" s="129"/>
      <c r="E116" s="129">
        <f t="shared" si="1"/>
        <v>0</v>
      </c>
      <c r="F116" s="19"/>
      <c r="G116" s="19"/>
      <c r="H116" s="19"/>
    </row>
    <row r="117" spans="1:8" ht="24.95" customHeight="1" x14ac:dyDescent="0.25">
      <c r="A117" s="26"/>
      <c r="B117" s="19"/>
      <c r="C117" s="19"/>
      <c r="D117" s="129"/>
      <c r="E117" s="129">
        <f t="shared" si="1"/>
        <v>0</v>
      </c>
      <c r="F117" s="19"/>
      <c r="G117" s="19"/>
      <c r="H117" s="19"/>
    </row>
    <row r="118" spans="1:8" ht="24.95" customHeight="1" x14ac:dyDescent="0.25">
      <c r="A118" s="26"/>
      <c r="B118" s="19"/>
      <c r="C118" s="19"/>
      <c r="D118" s="129"/>
      <c r="E118" s="129">
        <f t="shared" si="1"/>
        <v>0</v>
      </c>
      <c r="F118" s="19"/>
      <c r="G118" s="19"/>
      <c r="H118" s="19"/>
    </row>
    <row r="119" spans="1:8" ht="24.95" customHeight="1" x14ac:dyDescent="0.25">
      <c r="A119" s="26"/>
      <c r="B119" s="19"/>
      <c r="C119" s="19"/>
      <c r="D119" s="129"/>
      <c r="E119" s="129">
        <f t="shared" si="1"/>
        <v>0</v>
      </c>
      <c r="F119" s="19"/>
      <c r="G119" s="19"/>
      <c r="H119" s="19"/>
    </row>
    <row r="120" spans="1:8" ht="24.95" customHeight="1" x14ac:dyDescent="0.25">
      <c r="A120" s="26"/>
      <c r="B120" s="19"/>
      <c r="C120" s="19"/>
      <c r="D120" s="129"/>
      <c r="E120" s="129">
        <f t="shared" si="1"/>
        <v>0</v>
      </c>
      <c r="F120" s="19"/>
      <c r="G120" s="19"/>
      <c r="H120" s="19"/>
    </row>
    <row r="121" spans="1:8" ht="24.95" customHeight="1" x14ac:dyDescent="0.25">
      <c r="A121" s="26"/>
      <c r="B121" s="19"/>
      <c r="C121" s="19"/>
      <c r="D121" s="129"/>
      <c r="E121" s="129">
        <f t="shared" si="1"/>
        <v>0</v>
      </c>
      <c r="F121" s="19"/>
      <c r="G121" s="19"/>
      <c r="H121" s="19"/>
    </row>
    <row r="122" spans="1:8" ht="24.95" customHeight="1" x14ac:dyDescent="0.25">
      <c r="A122" s="26"/>
      <c r="B122" s="19"/>
      <c r="C122" s="19"/>
      <c r="D122" s="129"/>
      <c r="E122" s="129">
        <f t="shared" si="1"/>
        <v>0</v>
      </c>
      <c r="F122" s="19"/>
      <c r="G122" s="19"/>
      <c r="H122" s="19"/>
    </row>
    <row r="123" spans="1:8" ht="24.95" customHeight="1" x14ac:dyDescent="0.25">
      <c r="A123" s="26"/>
      <c r="B123" s="19"/>
      <c r="C123" s="19"/>
      <c r="D123" s="129"/>
      <c r="E123" s="129">
        <f t="shared" si="1"/>
        <v>0</v>
      </c>
      <c r="F123" s="19"/>
      <c r="G123" s="19"/>
      <c r="H123" s="19"/>
    </row>
    <row r="124" spans="1:8" ht="24.95" customHeight="1" x14ac:dyDescent="0.25">
      <c r="A124" s="26"/>
      <c r="B124" s="19"/>
      <c r="C124" s="19"/>
      <c r="D124" s="129"/>
      <c r="E124" s="129">
        <f t="shared" si="1"/>
        <v>0</v>
      </c>
      <c r="F124" s="19"/>
      <c r="G124" s="19"/>
      <c r="H124" s="19"/>
    </row>
    <row r="125" spans="1:8" ht="24.95" customHeight="1" x14ac:dyDescent="0.25">
      <c r="A125" s="26"/>
      <c r="B125" s="19"/>
      <c r="C125" s="19"/>
      <c r="D125" s="129"/>
      <c r="E125" s="129">
        <f t="shared" si="1"/>
        <v>0</v>
      </c>
      <c r="F125" s="19"/>
      <c r="G125" s="19"/>
      <c r="H125" s="19"/>
    </row>
    <row r="126" spans="1:8" ht="24.95" customHeight="1" x14ac:dyDescent="0.25">
      <c r="A126" s="26"/>
      <c r="B126" s="19"/>
      <c r="C126" s="19"/>
      <c r="D126" s="129"/>
      <c r="E126" s="129">
        <f t="shared" si="1"/>
        <v>0</v>
      </c>
      <c r="F126" s="19"/>
      <c r="G126" s="19"/>
      <c r="H126" s="19"/>
    </row>
    <row r="127" spans="1:8" ht="24.95" customHeight="1" x14ac:dyDescent="0.25">
      <c r="A127" s="26"/>
      <c r="B127" s="19"/>
      <c r="C127" s="19"/>
      <c r="D127" s="129"/>
      <c r="E127" s="129">
        <f t="shared" si="1"/>
        <v>0</v>
      </c>
      <c r="F127" s="19"/>
      <c r="G127" s="19"/>
      <c r="H127" s="19"/>
    </row>
    <row r="128" spans="1:8" ht="24.95" customHeight="1" x14ac:dyDescent="0.25">
      <c r="A128" s="26"/>
      <c r="B128" s="19"/>
      <c r="C128" s="19"/>
      <c r="D128" s="129"/>
      <c r="E128" s="129">
        <f t="shared" si="1"/>
        <v>0</v>
      </c>
      <c r="F128" s="19"/>
      <c r="G128" s="19"/>
      <c r="H128" s="19"/>
    </row>
    <row r="129" spans="1:8" ht="24.95" customHeight="1" x14ac:dyDescent="0.25">
      <c r="A129" s="26"/>
      <c r="B129" s="19"/>
      <c r="C129" s="19"/>
      <c r="D129" s="129"/>
      <c r="E129" s="129">
        <f t="shared" si="1"/>
        <v>0</v>
      </c>
      <c r="F129" s="19"/>
      <c r="G129" s="19"/>
      <c r="H129" s="19"/>
    </row>
    <row r="130" spans="1:8" ht="24.95" customHeight="1" x14ac:dyDescent="0.25">
      <c r="A130" s="26"/>
      <c r="B130" s="19"/>
      <c r="C130" s="19"/>
      <c r="D130" s="129"/>
      <c r="E130" s="129">
        <f t="shared" si="1"/>
        <v>0</v>
      </c>
      <c r="F130" s="19"/>
      <c r="G130" s="19"/>
      <c r="H130" s="19"/>
    </row>
    <row r="131" spans="1:8" ht="24.95" customHeight="1" x14ac:dyDescent="0.25">
      <c r="A131" s="26"/>
      <c r="B131" s="19"/>
      <c r="C131" s="19"/>
      <c r="D131" s="129"/>
      <c r="E131" s="129">
        <f t="shared" si="1"/>
        <v>0</v>
      </c>
      <c r="F131" s="19"/>
      <c r="G131" s="19"/>
      <c r="H131" s="19"/>
    </row>
    <row r="132" spans="1:8" ht="24.95" customHeight="1" x14ac:dyDescent="0.25">
      <c r="A132" s="26"/>
      <c r="B132" s="19"/>
      <c r="C132" s="19"/>
      <c r="D132" s="129"/>
      <c r="E132" s="129">
        <f t="shared" si="1"/>
        <v>0</v>
      </c>
      <c r="F132" s="19"/>
      <c r="G132" s="19"/>
      <c r="H132" s="19"/>
    </row>
    <row r="133" spans="1:8" ht="24.95" customHeight="1" x14ac:dyDescent="0.25">
      <c r="A133" s="26"/>
      <c r="B133" s="19"/>
      <c r="C133" s="19"/>
      <c r="D133" s="129"/>
      <c r="E133" s="129">
        <f t="shared" si="1"/>
        <v>0</v>
      </c>
      <c r="F133" s="19"/>
      <c r="G133" s="19"/>
      <c r="H133" s="19"/>
    </row>
    <row r="134" spans="1:8" ht="24.95" customHeight="1" x14ac:dyDescent="0.25">
      <c r="A134" s="26"/>
      <c r="B134" s="19"/>
      <c r="C134" s="19"/>
      <c r="D134" s="129"/>
      <c r="E134" s="129">
        <f t="shared" si="1"/>
        <v>0</v>
      </c>
      <c r="F134" s="19"/>
      <c r="G134" s="19"/>
      <c r="H134" s="19"/>
    </row>
    <row r="135" spans="1:8" ht="24.95" customHeight="1" x14ac:dyDescent="0.25">
      <c r="A135" s="26"/>
      <c r="B135" s="19"/>
      <c r="C135" s="19"/>
      <c r="D135" s="129"/>
      <c r="E135" s="129">
        <f t="shared" si="1"/>
        <v>0</v>
      </c>
      <c r="F135" s="19"/>
      <c r="G135" s="19"/>
      <c r="H135" s="19"/>
    </row>
    <row r="136" spans="1:8" ht="24.95" customHeight="1" x14ac:dyDescent="0.25">
      <c r="A136" s="26"/>
      <c r="B136" s="19"/>
      <c r="C136" s="19"/>
      <c r="D136" s="129"/>
      <c r="E136" s="129">
        <f t="shared" si="1"/>
        <v>0</v>
      </c>
      <c r="F136" s="19"/>
      <c r="G136" s="19"/>
      <c r="H136" s="19"/>
    </row>
    <row r="137" spans="1:8" ht="24.95" customHeight="1" x14ac:dyDescent="0.25">
      <c r="A137" s="26"/>
      <c r="B137" s="19"/>
      <c r="C137" s="19"/>
      <c r="D137" s="129"/>
      <c r="E137" s="129">
        <f t="shared" si="1"/>
        <v>0</v>
      </c>
      <c r="F137" s="19"/>
      <c r="G137" s="19"/>
      <c r="H137" s="19"/>
    </row>
    <row r="138" spans="1:8" ht="24.95" customHeight="1" x14ac:dyDescent="0.25">
      <c r="A138" s="26"/>
      <c r="B138" s="19"/>
      <c r="C138" s="19"/>
      <c r="D138" s="129"/>
      <c r="E138" s="129">
        <f t="shared" si="1"/>
        <v>0</v>
      </c>
      <c r="F138" s="19"/>
      <c r="G138" s="19"/>
      <c r="H138" s="19"/>
    </row>
    <row r="139" spans="1:8" ht="24.95" customHeight="1" x14ac:dyDescent="0.25">
      <c r="A139" s="26"/>
      <c r="B139" s="19"/>
      <c r="C139" s="19"/>
      <c r="D139" s="129"/>
      <c r="E139" s="129">
        <f t="shared" si="1"/>
        <v>0</v>
      </c>
      <c r="F139" s="19"/>
      <c r="G139" s="19"/>
      <c r="H139" s="19"/>
    </row>
    <row r="140" spans="1:8" ht="24.95" customHeight="1" x14ac:dyDescent="0.25">
      <c r="A140" s="26"/>
      <c r="B140" s="19"/>
      <c r="C140" s="19"/>
      <c r="D140" s="129"/>
      <c r="E140" s="129">
        <f>SUM((D140*19.6/100)+D140)</f>
        <v>0</v>
      </c>
      <c r="F140" s="19"/>
      <c r="G140" s="19"/>
      <c r="H140" s="19"/>
    </row>
    <row r="141" spans="1:8" ht="24.95" customHeight="1" x14ac:dyDescent="0.25">
      <c r="A141" s="26"/>
      <c r="B141" s="19"/>
      <c r="C141" s="19"/>
      <c r="D141" s="129"/>
      <c r="E141" s="129"/>
      <c r="F141" s="19"/>
      <c r="G141" s="19"/>
      <c r="H141" s="19"/>
    </row>
    <row r="142" spans="1:8" ht="24.95" customHeight="1" x14ac:dyDescent="0.25">
      <c r="A142" s="26"/>
      <c r="B142" s="19"/>
      <c r="C142" s="19"/>
      <c r="D142" s="129"/>
      <c r="E142" s="129"/>
      <c r="F142" s="19"/>
      <c r="G142" s="19"/>
      <c r="H142" s="19"/>
    </row>
    <row r="143" spans="1:8" ht="24.95" customHeight="1" x14ac:dyDescent="0.25">
      <c r="A143" s="26"/>
      <c r="B143" s="19"/>
      <c r="C143" s="19"/>
      <c r="D143" s="129"/>
      <c r="E143" s="129"/>
      <c r="F143" s="19"/>
      <c r="G143" s="19"/>
      <c r="H143" s="19"/>
    </row>
    <row r="144" spans="1:8" ht="24.95" customHeight="1" x14ac:dyDescent="0.25">
      <c r="A144" s="26"/>
      <c r="B144" s="19"/>
      <c r="C144" s="19"/>
      <c r="D144" s="129"/>
      <c r="E144" s="129"/>
      <c r="F144" s="19"/>
      <c r="G144" s="19"/>
      <c r="H144" s="19"/>
    </row>
    <row r="145" spans="1:8" ht="24.95" customHeight="1" x14ac:dyDescent="0.25">
      <c r="A145" s="26"/>
      <c r="B145" s="19"/>
      <c r="C145" s="19"/>
      <c r="D145" s="129"/>
      <c r="E145" s="129"/>
      <c r="F145" s="19"/>
      <c r="G145" s="19"/>
      <c r="H145" s="19"/>
    </row>
    <row r="146" spans="1:8" ht="24.95" customHeight="1" x14ac:dyDescent="0.25">
      <c r="A146" s="26"/>
      <c r="B146" s="19"/>
      <c r="C146" s="19"/>
      <c r="D146" s="129"/>
      <c r="E146" s="129"/>
      <c r="F146" s="19"/>
      <c r="G146" s="19"/>
      <c r="H146" s="19"/>
    </row>
    <row r="147" spans="1:8" ht="24.95" customHeight="1" x14ac:dyDescent="0.25">
      <c r="A147" s="26"/>
      <c r="B147" s="19"/>
      <c r="C147" s="19"/>
      <c r="D147" s="129"/>
      <c r="E147" s="129"/>
      <c r="F147" s="19"/>
      <c r="G147" s="19"/>
      <c r="H147" s="19"/>
    </row>
    <row r="148" spans="1:8" ht="24.95" customHeight="1" x14ac:dyDescent="0.25">
      <c r="A148" s="26"/>
      <c r="B148" s="19"/>
      <c r="C148" s="19"/>
      <c r="D148" s="129"/>
      <c r="E148" s="129"/>
      <c r="F148" s="19"/>
      <c r="G148" s="19"/>
      <c r="H148" s="19"/>
    </row>
    <row r="149" spans="1:8" ht="24.95" customHeight="1" x14ac:dyDescent="0.25">
      <c r="A149" s="26"/>
      <c r="B149" s="19"/>
      <c r="C149" s="19"/>
      <c r="D149" s="129"/>
      <c r="E149" s="129"/>
      <c r="F149" s="19"/>
      <c r="G149" s="19"/>
      <c r="H149" s="19"/>
    </row>
    <row r="150" spans="1:8" ht="24.95" customHeight="1" x14ac:dyDescent="0.25">
      <c r="A150" s="26"/>
      <c r="B150" s="19"/>
      <c r="C150" s="19"/>
      <c r="D150" s="129"/>
      <c r="E150" s="129"/>
      <c r="F150" s="19"/>
      <c r="G150" s="19"/>
      <c r="H150" s="19"/>
    </row>
    <row r="151" spans="1:8" ht="24.95" customHeight="1" x14ac:dyDescent="0.25">
      <c r="A151" s="26"/>
      <c r="B151" s="19"/>
      <c r="C151" s="19"/>
      <c r="D151" s="129"/>
      <c r="E151" s="129"/>
      <c r="F151" s="19"/>
      <c r="G151" s="19"/>
      <c r="H151" s="19"/>
    </row>
    <row r="152" spans="1:8" ht="24.95" customHeight="1" x14ac:dyDescent="0.25">
      <c r="A152" s="26"/>
      <c r="B152" s="19"/>
      <c r="C152" s="19"/>
      <c r="D152" s="129"/>
      <c r="E152" s="129"/>
      <c r="F152" s="19"/>
      <c r="G152" s="19"/>
      <c r="H152" s="19"/>
    </row>
    <row r="153" spans="1:8" ht="24.95" customHeight="1" x14ac:dyDescent="0.25">
      <c r="A153" s="26"/>
      <c r="B153" s="19"/>
      <c r="C153" s="19"/>
      <c r="D153" s="129"/>
      <c r="E153" s="129"/>
      <c r="F153" s="19"/>
      <c r="G153" s="19"/>
      <c r="H153" s="19"/>
    </row>
    <row r="154" spans="1:8" ht="24.95" customHeight="1" x14ac:dyDescent="0.25">
      <c r="A154" s="26"/>
      <c r="B154" s="19"/>
      <c r="C154" s="19"/>
      <c r="D154" s="129"/>
      <c r="E154" s="129"/>
      <c r="F154" s="19"/>
      <c r="G154" s="19"/>
      <c r="H154" s="19"/>
    </row>
    <row r="155" spans="1:8" ht="24.95" customHeight="1" x14ac:dyDescent="0.25">
      <c r="A155" s="26"/>
      <c r="B155" s="19"/>
      <c r="C155" s="19"/>
      <c r="D155" s="129"/>
      <c r="E155" s="129"/>
      <c r="F155" s="19"/>
      <c r="G155" s="19"/>
      <c r="H155" s="19"/>
    </row>
    <row r="156" spans="1:8" ht="24.95" customHeight="1" x14ac:dyDescent="0.25">
      <c r="A156" s="26"/>
      <c r="B156" s="19"/>
      <c r="C156" s="19"/>
      <c r="D156" s="129"/>
      <c r="E156" s="129"/>
      <c r="F156" s="19"/>
      <c r="G156" s="19"/>
      <c r="H156" s="19"/>
    </row>
    <row r="157" spans="1:8" ht="24.95" customHeight="1" x14ac:dyDescent="0.25">
      <c r="A157" s="26"/>
      <c r="B157" s="19"/>
      <c r="C157" s="19"/>
      <c r="D157" s="129"/>
      <c r="E157" s="129"/>
      <c r="F157" s="19"/>
      <c r="G157" s="19"/>
      <c r="H157" s="19"/>
    </row>
    <row r="158" spans="1:8" ht="24.95" customHeight="1" x14ac:dyDescent="0.25">
      <c r="A158" s="26"/>
      <c r="B158" s="19"/>
      <c r="C158" s="19"/>
      <c r="D158" s="129"/>
      <c r="E158" s="129"/>
      <c r="F158" s="19"/>
      <c r="G158" s="19"/>
      <c r="H158" s="19"/>
    </row>
    <row r="159" spans="1:8" ht="24.95" customHeight="1" x14ac:dyDescent="0.25">
      <c r="A159" s="26"/>
      <c r="B159" s="19"/>
      <c r="C159" s="19"/>
      <c r="D159" s="129"/>
      <c r="E159" s="129"/>
      <c r="F159" s="19"/>
      <c r="G159" s="19"/>
      <c r="H159" s="19"/>
    </row>
    <row r="160" spans="1:8" ht="24.95" customHeight="1" x14ac:dyDescent="0.25">
      <c r="A160" s="26"/>
      <c r="B160" s="19"/>
      <c r="C160" s="19"/>
      <c r="D160" s="129"/>
      <c r="E160" s="129"/>
      <c r="F160" s="19"/>
      <c r="G160" s="19"/>
      <c r="H160" s="19"/>
    </row>
    <row r="161" spans="1:8" ht="24.95" customHeight="1" x14ac:dyDescent="0.25">
      <c r="A161" s="26"/>
      <c r="B161" s="19"/>
      <c r="C161" s="19"/>
      <c r="D161" s="129"/>
      <c r="E161" s="129"/>
      <c r="F161" s="19"/>
      <c r="G161" s="19"/>
      <c r="H161" s="19"/>
    </row>
    <row r="162" spans="1:8" ht="24.95" customHeight="1" x14ac:dyDescent="0.25">
      <c r="A162" s="26"/>
      <c r="B162" s="19"/>
      <c r="C162" s="19"/>
      <c r="D162" s="129"/>
      <c r="E162" s="129"/>
      <c r="F162" s="19"/>
      <c r="G162" s="19"/>
      <c r="H162" s="19"/>
    </row>
    <row r="163" spans="1:8" ht="24.95" customHeight="1" x14ac:dyDescent="0.25">
      <c r="A163" s="26"/>
      <c r="B163" s="19"/>
      <c r="C163" s="19"/>
      <c r="D163" s="129"/>
      <c r="E163" s="129"/>
      <c r="F163" s="19"/>
      <c r="G163" s="19"/>
      <c r="H163" s="19"/>
    </row>
    <row r="164" spans="1:8" ht="24.95" customHeight="1" x14ac:dyDescent="0.25">
      <c r="A164" s="26"/>
      <c r="B164" s="19"/>
      <c r="C164" s="19"/>
      <c r="D164" s="129"/>
      <c r="E164" s="129"/>
      <c r="F164" s="19"/>
      <c r="G164" s="19"/>
      <c r="H164" s="19"/>
    </row>
    <row r="165" spans="1:8" ht="24.95" customHeight="1" x14ac:dyDescent="0.25">
      <c r="A165" s="26"/>
      <c r="B165" s="19"/>
      <c r="C165" s="19"/>
      <c r="D165" s="129"/>
      <c r="E165" s="129"/>
      <c r="F165" s="19"/>
      <c r="G165" s="19"/>
      <c r="H165" s="19"/>
    </row>
    <row r="166" spans="1:8" ht="24.95" customHeight="1" x14ac:dyDescent="0.25">
      <c r="A166" s="26"/>
      <c r="B166" s="19"/>
      <c r="C166" s="19"/>
      <c r="D166" s="129"/>
      <c r="E166" s="129"/>
      <c r="F166" s="19"/>
      <c r="G166" s="19"/>
      <c r="H166" s="19"/>
    </row>
    <row r="167" spans="1:8" ht="24.95" customHeight="1" x14ac:dyDescent="0.25">
      <c r="A167" s="26"/>
      <c r="B167" s="19"/>
      <c r="C167" s="19"/>
      <c r="D167" s="129"/>
      <c r="E167" s="129"/>
      <c r="F167" s="19"/>
      <c r="G167" s="19"/>
      <c r="H167" s="19"/>
    </row>
    <row r="168" spans="1:8" ht="24.95" customHeight="1" x14ac:dyDescent="0.25">
      <c r="A168" s="26"/>
      <c r="B168" s="19"/>
      <c r="C168" s="19"/>
      <c r="D168" s="129"/>
      <c r="E168" s="129"/>
      <c r="F168" s="19"/>
      <c r="G168" s="19"/>
      <c r="H168" s="19"/>
    </row>
    <row r="169" spans="1:8" ht="24.95" customHeight="1" x14ac:dyDescent="0.25">
      <c r="A169" s="26"/>
      <c r="B169" s="19"/>
      <c r="C169" s="19"/>
      <c r="D169" s="129"/>
      <c r="E169" s="129"/>
      <c r="F169" s="19"/>
      <c r="G169" s="19"/>
      <c r="H169" s="19"/>
    </row>
    <row r="170" spans="1:8" ht="24.95" customHeight="1" x14ac:dyDescent="0.25">
      <c r="A170" s="26"/>
      <c r="B170" s="19"/>
      <c r="C170" s="19"/>
      <c r="D170" s="129"/>
      <c r="E170" s="129"/>
      <c r="F170" s="19"/>
      <c r="G170" s="19"/>
      <c r="H170" s="19"/>
    </row>
    <row r="171" spans="1:8" ht="24.95" customHeight="1" x14ac:dyDescent="0.25">
      <c r="A171" s="26"/>
      <c r="B171" s="19"/>
      <c r="C171" s="19"/>
      <c r="D171" s="129"/>
      <c r="E171" s="129"/>
      <c r="F171" s="19"/>
      <c r="G171" s="19"/>
      <c r="H171" s="19"/>
    </row>
    <row r="172" spans="1:8" ht="24.95" customHeight="1" x14ac:dyDescent="0.25">
      <c r="A172" s="26"/>
      <c r="B172" s="19"/>
      <c r="C172" s="19"/>
      <c r="D172" s="129"/>
      <c r="E172" s="129"/>
      <c r="F172" s="19"/>
      <c r="G172" s="19"/>
      <c r="H172" s="19"/>
    </row>
    <row r="173" spans="1:8" ht="24.95" customHeight="1" x14ac:dyDescent="0.25">
      <c r="A173" s="26"/>
      <c r="B173" s="19"/>
      <c r="C173" s="19"/>
      <c r="D173" s="129"/>
      <c r="E173" s="129"/>
      <c r="F173" s="19"/>
      <c r="G173" s="19"/>
      <c r="H173" s="19"/>
    </row>
    <row r="174" spans="1:8" ht="24.95" customHeight="1" x14ac:dyDescent="0.25">
      <c r="A174" s="26"/>
      <c r="B174" s="19"/>
      <c r="C174" s="19"/>
      <c r="D174" s="129"/>
      <c r="E174" s="129"/>
      <c r="F174" s="19"/>
      <c r="G174" s="19"/>
      <c r="H174" s="19"/>
    </row>
    <row r="175" spans="1:8" ht="24.95" customHeight="1" x14ac:dyDescent="0.25">
      <c r="A175" s="26"/>
      <c r="B175" s="19"/>
      <c r="C175" s="19"/>
      <c r="D175" s="129"/>
      <c r="E175" s="129"/>
      <c r="F175" s="19"/>
      <c r="G175" s="19"/>
      <c r="H175" s="19"/>
    </row>
    <row r="176" spans="1:8" ht="24.95" customHeight="1" x14ac:dyDescent="0.25">
      <c r="A176" s="26"/>
      <c r="B176" s="19"/>
      <c r="C176" s="19"/>
      <c r="D176" s="129"/>
      <c r="E176" s="129"/>
      <c r="F176" s="19"/>
      <c r="G176" s="19"/>
      <c r="H176" s="19"/>
    </row>
    <row r="177" spans="1:8" ht="24.95" customHeight="1" x14ac:dyDescent="0.25">
      <c r="A177" s="26"/>
      <c r="B177" s="19"/>
      <c r="C177" s="19"/>
      <c r="D177" s="129"/>
      <c r="E177" s="129"/>
      <c r="F177" s="19"/>
      <c r="G177" s="19"/>
      <c r="H177" s="19"/>
    </row>
    <row r="178" spans="1:8" ht="24.95" customHeight="1" x14ac:dyDescent="0.25">
      <c r="A178" s="26"/>
      <c r="B178" s="19"/>
      <c r="C178" s="19"/>
      <c r="D178" s="129"/>
      <c r="E178" s="129"/>
      <c r="F178" s="19"/>
      <c r="G178" s="19"/>
      <c r="H178" s="19"/>
    </row>
    <row r="179" spans="1:8" ht="24.95" customHeight="1" x14ac:dyDescent="0.25">
      <c r="A179" s="26"/>
      <c r="B179" s="19"/>
      <c r="C179" s="19"/>
      <c r="D179" s="129"/>
      <c r="E179" s="129"/>
      <c r="F179" s="19"/>
      <c r="G179" s="19"/>
      <c r="H179" s="19"/>
    </row>
    <row r="180" spans="1:8" ht="24.95" customHeight="1" x14ac:dyDescent="0.25">
      <c r="A180" s="26"/>
      <c r="B180" s="19"/>
      <c r="C180" s="19"/>
      <c r="D180" s="129"/>
      <c r="E180" s="129"/>
      <c r="F180" s="19"/>
      <c r="G180" s="19"/>
      <c r="H180" s="19"/>
    </row>
    <row r="181" spans="1:8" ht="24.95" customHeight="1" x14ac:dyDescent="0.25">
      <c r="A181" s="26"/>
      <c r="B181" s="19"/>
      <c r="C181" s="19"/>
      <c r="D181" s="129"/>
      <c r="E181" s="129"/>
      <c r="F181" s="19"/>
      <c r="G181" s="19"/>
      <c r="H181" s="19"/>
    </row>
    <row r="182" spans="1:8" ht="24.95" customHeight="1" x14ac:dyDescent="0.25">
      <c r="A182" s="26"/>
      <c r="B182" s="19"/>
      <c r="C182" s="19"/>
      <c r="D182" s="129"/>
      <c r="E182" s="129"/>
      <c r="F182" s="19"/>
      <c r="G182" s="19"/>
      <c r="H182" s="19"/>
    </row>
    <row r="183" spans="1:8" ht="24.95" customHeight="1" x14ac:dyDescent="0.25">
      <c r="A183" s="26"/>
      <c r="B183" s="19"/>
      <c r="C183" s="19"/>
      <c r="D183" s="129"/>
      <c r="E183" s="129"/>
      <c r="F183" s="19"/>
      <c r="G183" s="19"/>
      <c r="H183" s="19"/>
    </row>
    <row r="184" spans="1:8" ht="24.95" customHeight="1" x14ac:dyDescent="0.25">
      <c r="A184" s="26"/>
      <c r="B184" s="19"/>
      <c r="C184" s="19"/>
      <c r="D184" s="129"/>
      <c r="E184" s="129"/>
      <c r="F184" s="19"/>
      <c r="G184" s="19"/>
      <c r="H184" s="19"/>
    </row>
    <row r="185" spans="1:8" ht="24.95" customHeight="1" x14ac:dyDescent="0.25">
      <c r="A185" s="26"/>
      <c r="B185" s="19"/>
      <c r="C185" s="19"/>
      <c r="D185" s="129"/>
      <c r="E185" s="129"/>
      <c r="F185" s="19"/>
      <c r="G185" s="19"/>
      <c r="H185" s="19"/>
    </row>
    <row r="186" spans="1:8" ht="24.95" customHeight="1" x14ac:dyDescent="0.25">
      <c r="A186" s="26"/>
      <c r="B186" s="19"/>
      <c r="C186" s="19"/>
      <c r="D186" s="129"/>
      <c r="E186" s="129"/>
      <c r="F186" s="19"/>
      <c r="G186" s="19"/>
      <c r="H186" s="19"/>
    </row>
    <row r="187" spans="1:8" ht="24.95" customHeight="1" x14ac:dyDescent="0.25">
      <c r="A187" s="26"/>
      <c r="B187" s="19"/>
      <c r="C187" s="19"/>
      <c r="D187" s="129"/>
      <c r="E187" s="129"/>
      <c r="F187" s="19"/>
      <c r="G187" s="19"/>
      <c r="H187" s="19"/>
    </row>
    <row r="188" spans="1:8" ht="24.95" customHeight="1" x14ac:dyDescent="0.25">
      <c r="A188" s="26"/>
      <c r="B188" s="19"/>
      <c r="C188" s="19"/>
      <c r="D188" s="129"/>
      <c r="E188" s="129"/>
      <c r="F188" s="19"/>
      <c r="G188" s="19"/>
      <c r="H188" s="19"/>
    </row>
    <row r="189" spans="1:8" ht="24.95" customHeight="1" x14ac:dyDescent="0.25">
      <c r="A189" s="26"/>
      <c r="B189" s="19"/>
      <c r="C189" s="19"/>
      <c r="D189" s="129"/>
      <c r="E189" s="129"/>
      <c r="F189" s="19"/>
      <c r="G189" s="19"/>
      <c r="H189" s="19"/>
    </row>
    <row r="190" spans="1:8" ht="24.95" customHeight="1" x14ac:dyDescent="0.25">
      <c r="A190" s="26"/>
      <c r="B190" s="19"/>
      <c r="C190" s="19"/>
      <c r="D190" s="129"/>
      <c r="E190" s="129"/>
      <c r="F190" s="19"/>
      <c r="G190" s="19"/>
      <c r="H190" s="19"/>
    </row>
    <row r="191" spans="1:8" ht="24.95" customHeight="1" x14ac:dyDescent="0.25">
      <c r="A191" s="26"/>
      <c r="B191" s="19"/>
      <c r="C191" s="19"/>
      <c r="D191" s="129"/>
      <c r="E191" s="129"/>
      <c r="F191" s="19"/>
      <c r="G191" s="19"/>
      <c r="H191" s="19"/>
    </row>
    <row r="192" spans="1:8" ht="24.95" customHeight="1" x14ac:dyDescent="0.25">
      <c r="A192" s="26"/>
      <c r="B192" s="19"/>
      <c r="C192" s="19"/>
      <c r="D192" s="129"/>
      <c r="E192" s="129"/>
      <c r="F192" s="19"/>
      <c r="G192" s="19"/>
      <c r="H192" s="19"/>
    </row>
    <row r="193" spans="1:8" ht="24.95" customHeight="1" x14ac:dyDescent="0.25">
      <c r="A193" s="26"/>
      <c r="B193" s="19"/>
      <c r="C193" s="19"/>
      <c r="D193" s="129"/>
      <c r="E193" s="129"/>
      <c r="F193" s="19"/>
      <c r="G193" s="19"/>
      <c r="H193" s="19"/>
    </row>
    <row r="194" spans="1:8" ht="24.95" customHeight="1" x14ac:dyDescent="0.25">
      <c r="A194" s="26"/>
      <c r="B194" s="19"/>
      <c r="C194" s="19"/>
      <c r="D194" s="129"/>
      <c r="E194" s="129"/>
      <c r="F194" s="19"/>
      <c r="G194" s="19"/>
      <c r="H194" s="19"/>
    </row>
    <row r="195" spans="1:8" ht="24.95" customHeight="1" x14ac:dyDescent="0.25">
      <c r="A195" s="26"/>
      <c r="B195" s="19"/>
      <c r="C195" s="19"/>
      <c r="D195" s="129"/>
      <c r="E195" s="129"/>
      <c r="F195" s="19"/>
      <c r="G195" s="19"/>
      <c r="H195" s="19"/>
    </row>
    <row r="196" spans="1:8" ht="24.95" customHeight="1" x14ac:dyDescent="0.25">
      <c r="A196" s="26"/>
      <c r="B196" s="19"/>
      <c r="C196" s="19"/>
      <c r="D196" s="129"/>
      <c r="E196" s="129"/>
      <c r="F196" s="19"/>
      <c r="G196" s="19"/>
      <c r="H196" s="19"/>
    </row>
    <row r="197" spans="1:8" ht="24.95" customHeight="1" x14ac:dyDescent="0.25">
      <c r="A197" s="26"/>
      <c r="B197" s="19"/>
      <c r="C197" s="19"/>
      <c r="D197" s="129"/>
      <c r="E197" s="129"/>
      <c r="F197" s="19"/>
      <c r="G197" s="19"/>
      <c r="H197" s="19"/>
    </row>
    <row r="198" spans="1:8" ht="24.95" customHeight="1" x14ac:dyDescent="0.25">
      <c r="A198" s="26"/>
      <c r="B198" s="19"/>
      <c r="C198" s="19"/>
      <c r="D198" s="129"/>
      <c r="E198" s="129"/>
      <c r="F198" s="19"/>
      <c r="G198" s="19"/>
      <c r="H198" s="19"/>
    </row>
    <row r="199" spans="1:8" ht="24.95" customHeight="1" x14ac:dyDescent="0.25">
      <c r="A199" s="26"/>
      <c r="B199" s="19"/>
      <c r="C199" s="19"/>
      <c r="D199" s="129"/>
      <c r="E199" s="129"/>
      <c r="F199" s="19"/>
      <c r="G199" s="19"/>
      <c r="H199" s="19"/>
    </row>
    <row r="200" spans="1:8" ht="24.95" customHeight="1" x14ac:dyDescent="0.25">
      <c r="A200" s="26"/>
      <c r="B200" s="19"/>
      <c r="C200" s="19"/>
      <c r="D200" s="129"/>
      <c r="E200" s="129"/>
      <c r="F200" s="19"/>
      <c r="G200" s="19"/>
      <c r="H200" s="19"/>
    </row>
    <row r="201" spans="1:8" ht="24.95" customHeight="1" x14ac:dyDescent="0.25">
      <c r="A201" s="26"/>
      <c r="B201" s="19"/>
      <c r="C201" s="19"/>
      <c r="D201" s="129"/>
      <c r="E201" s="129"/>
      <c r="F201" s="19"/>
      <c r="G201" s="19"/>
      <c r="H201" s="19"/>
    </row>
    <row r="202" spans="1:8" ht="24.95" customHeight="1" x14ac:dyDescent="0.25">
      <c r="A202" s="26"/>
      <c r="B202" s="19"/>
      <c r="C202" s="19"/>
      <c r="D202" s="129"/>
      <c r="E202" s="129"/>
      <c r="F202" s="19"/>
      <c r="G202" s="19"/>
      <c r="H202" s="19"/>
    </row>
    <row r="203" spans="1:8" ht="24.95" customHeight="1" x14ac:dyDescent="0.25">
      <c r="A203" s="26"/>
      <c r="B203" s="19"/>
      <c r="C203" s="19"/>
      <c r="D203" s="129"/>
      <c r="E203" s="129"/>
      <c r="F203" s="19"/>
      <c r="G203" s="19"/>
      <c r="H203" s="19"/>
    </row>
    <row r="204" spans="1:8" ht="24.95" customHeight="1" x14ac:dyDescent="0.25">
      <c r="A204" s="26"/>
      <c r="B204" s="19"/>
      <c r="C204" s="19"/>
      <c r="D204" s="129"/>
      <c r="E204" s="129"/>
      <c r="F204" s="19"/>
      <c r="G204" s="19"/>
      <c r="H204" s="19"/>
    </row>
    <row r="205" spans="1:8" ht="24.95" customHeight="1" x14ac:dyDescent="0.25">
      <c r="A205" s="26"/>
      <c r="B205" s="19"/>
      <c r="C205" s="19"/>
      <c r="D205" s="129"/>
      <c r="E205" s="129"/>
      <c r="F205" s="19"/>
      <c r="G205" s="19"/>
      <c r="H205" s="19"/>
    </row>
    <row r="206" spans="1:8" ht="24.95" customHeight="1" x14ac:dyDescent="0.25">
      <c r="A206" s="26"/>
      <c r="B206" s="19"/>
      <c r="C206" s="19"/>
      <c r="D206" s="129"/>
      <c r="E206" s="129"/>
      <c r="F206" s="19"/>
      <c r="G206" s="19"/>
      <c r="H206" s="19"/>
    </row>
    <row r="207" spans="1:8" ht="24.95" customHeight="1" x14ac:dyDescent="0.25">
      <c r="A207" s="26"/>
      <c r="B207" s="19"/>
      <c r="C207" s="19"/>
      <c r="D207" s="129"/>
      <c r="E207" s="129"/>
      <c r="F207" s="19"/>
      <c r="G207" s="19"/>
      <c r="H207" s="19"/>
    </row>
    <row r="208" spans="1:8" ht="24.95" customHeight="1" x14ac:dyDescent="0.25">
      <c r="A208" s="26"/>
      <c r="B208" s="19"/>
      <c r="C208" s="19"/>
      <c r="D208" s="129"/>
      <c r="E208" s="129"/>
      <c r="F208" s="19"/>
      <c r="G208" s="19"/>
      <c r="H208" s="19"/>
    </row>
    <row r="209" spans="1:8" ht="24.95" customHeight="1" x14ac:dyDescent="0.25">
      <c r="A209" s="26"/>
      <c r="B209" s="19"/>
      <c r="C209" s="19"/>
      <c r="D209" s="129"/>
      <c r="E209" s="129"/>
      <c r="F209" s="19"/>
      <c r="G209" s="19"/>
      <c r="H209" s="19"/>
    </row>
    <row r="210" spans="1:8" ht="24.95" customHeight="1" x14ac:dyDescent="0.25">
      <c r="A210" s="26"/>
      <c r="B210" s="19"/>
      <c r="C210" s="19"/>
      <c r="D210" s="129"/>
      <c r="E210" s="129"/>
      <c r="F210" s="19"/>
      <c r="G210" s="19"/>
      <c r="H210" s="19"/>
    </row>
    <row r="211" spans="1:8" ht="24.95" customHeight="1" x14ac:dyDescent="0.25">
      <c r="A211" s="26"/>
      <c r="B211" s="19"/>
      <c r="C211" s="19"/>
      <c r="D211" s="129"/>
      <c r="E211" s="129"/>
      <c r="F211" s="19"/>
      <c r="G211" s="19"/>
      <c r="H211" s="19"/>
    </row>
    <row r="212" spans="1:8" ht="24.95" customHeight="1" x14ac:dyDescent="0.25">
      <c r="A212" s="26"/>
      <c r="B212" s="19"/>
      <c r="C212" s="19"/>
      <c r="D212" s="129"/>
      <c r="E212" s="129"/>
      <c r="F212" s="19"/>
      <c r="G212" s="19"/>
      <c r="H212" s="19"/>
    </row>
    <row r="213" spans="1:8" ht="24.95" customHeight="1" x14ac:dyDescent="0.25">
      <c r="A213" s="26"/>
      <c r="B213" s="19"/>
      <c r="C213" s="19"/>
      <c r="D213" s="129"/>
      <c r="E213" s="129"/>
      <c r="F213" s="19"/>
      <c r="G213" s="19"/>
      <c r="H213" s="19"/>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F27"/>
  <sheetViews>
    <sheetView topLeftCell="C1" workbookViewId="0">
      <selection activeCell="G11" sqref="G11"/>
    </sheetView>
  </sheetViews>
  <sheetFormatPr baseColWidth="10" defaultColWidth="30.140625" defaultRowHeight="15" x14ac:dyDescent="0.25"/>
  <cols>
    <col min="1" max="3" width="30.140625" style="17"/>
    <col min="4" max="4" width="30.140625" style="263"/>
    <col min="5" max="5" width="39.140625" style="17" customWidth="1"/>
    <col min="6" max="6" width="46" style="17" customWidth="1"/>
    <col min="7" max="16384" width="30.140625" style="81"/>
  </cols>
  <sheetData>
    <row r="1" spans="1:6" ht="15.75" thickBot="1" x14ac:dyDescent="0.3">
      <c r="A1" s="215" t="s">
        <v>531</v>
      </c>
      <c r="B1" s="215" t="s">
        <v>532</v>
      </c>
      <c r="C1" s="215" t="s">
        <v>250</v>
      </c>
      <c r="D1" s="258" t="s">
        <v>251</v>
      </c>
      <c r="E1" s="215" t="s">
        <v>533</v>
      </c>
      <c r="F1" s="215" t="s">
        <v>534</v>
      </c>
    </row>
    <row r="2" spans="1:6" ht="37.5" customHeight="1" thickTop="1" thickBot="1" x14ac:dyDescent="0.3">
      <c r="A2" s="246"/>
      <c r="B2" s="246" t="s">
        <v>552</v>
      </c>
      <c r="C2" s="249"/>
      <c r="D2" s="259"/>
      <c r="E2" s="264"/>
      <c r="F2" s="251" t="s">
        <v>552</v>
      </c>
    </row>
    <row r="3" spans="1:6" ht="15.75" thickBot="1" x14ac:dyDescent="0.3">
      <c r="A3" s="216"/>
      <c r="B3" s="247"/>
      <c r="C3" s="248" t="s">
        <v>601</v>
      </c>
      <c r="D3" s="260" t="s">
        <v>602</v>
      </c>
      <c r="E3" s="250" t="s">
        <v>251</v>
      </c>
      <c r="F3" s="252" t="s">
        <v>533</v>
      </c>
    </row>
    <row r="4" spans="1:6" ht="33" customHeight="1" x14ac:dyDescent="0.25">
      <c r="A4" s="194"/>
      <c r="B4" s="194"/>
      <c r="C4" s="216" t="s">
        <v>552</v>
      </c>
      <c r="D4" s="261" t="s">
        <v>552</v>
      </c>
      <c r="E4" s="247" t="s">
        <v>552</v>
      </c>
      <c r="F4" s="253" t="s">
        <v>552</v>
      </c>
    </row>
    <row r="5" spans="1:6" x14ac:dyDescent="0.25">
      <c r="A5" s="194"/>
      <c r="B5" s="194"/>
      <c r="C5" s="194"/>
      <c r="D5" s="262"/>
      <c r="E5" s="194"/>
      <c r="F5" s="216"/>
    </row>
    <row r="6" spans="1:6" x14ac:dyDescent="0.25">
      <c r="A6" s="194"/>
      <c r="B6" s="194"/>
      <c r="C6" s="194"/>
      <c r="D6" s="262"/>
      <c r="E6" s="194"/>
      <c r="F6" s="194"/>
    </row>
    <row r="7" spans="1:6" x14ac:dyDescent="0.25">
      <c r="A7" s="194"/>
      <c r="B7" s="194"/>
      <c r="C7" s="194"/>
      <c r="D7" s="262"/>
      <c r="E7" s="194"/>
      <c r="F7" s="194"/>
    </row>
    <row r="8" spans="1:6" x14ac:dyDescent="0.25">
      <c r="A8" s="194"/>
      <c r="B8" s="194"/>
      <c r="C8" s="194"/>
      <c r="D8" s="262"/>
      <c r="E8" s="194"/>
      <c r="F8" s="216"/>
    </row>
    <row r="9" spans="1:6" x14ac:dyDescent="0.25">
      <c r="A9" s="194"/>
      <c r="B9" s="194"/>
      <c r="C9" s="194"/>
      <c r="D9" s="262"/>
      <c r="E9" s="194"/>
      <c r="F9" s="194"/>
    </row>
    <row r="10" spans="1:6" x14ac:dyDescent="0.25">
      <c r="A10" s="194"/>
      <c r="B10" s="194"/>
      <c r="C10" s="194"/>
      <c r="D10" s="262"/>
      <c r="E10" s="194"/>
      <c r="F10" s="194"/>
    </row>
    <row r="11" spans="1:6" x14ac:dyDescent="0.25">
      <c r="A11" s="194"/>
      <c r="B11" s="194"/>
      <c r="C11" s="194"/>
      <c r="D11" s="262"/>
      <c r="E11" s="194"/>
      <c r="F11" s="194"/>
    </row>
    <row r="12" spans="1:6" x14ac:dyDescent="0.25">
      <c r="A12" s="194"/>
      <c r="B12" s="194"/>
      <c r="C12" s="194"/>
      <c r="D12" s="262"/>
      <c r="E12" s="194"/>
      <c r="F12" s="194"/>
    </row>
    <row r="13" spans="1:6" x14ac:dyDescent="0.25">
      <c r="A13" s="194"/>
      <c r="B13" s="194"/>
      <c r="C13" s="194"/>
      <c r="D13" s="262"/>
      <c r="E13" s="194"/>
      <c r="F13" s="194"/>
    </row>
    <row r="14" spans="1:6" x14ac:dyDescent="0.25">
      <c r="A14" s="194"/>
      <c r="B14" s="194"/>
      <c r="C14" s="194"/>
      <c r="D14" s="262"/>
      <c r="E14" s="194"/>
      <c r="F14" s="194"/>
    </row>
    <row r="15" spans="1:6" x14ac:dyDescent="0.25">
      <c r="A15" s="194"/>
      <c r="B15" s="194"/>
      <c r="C15" s="194"/>
      <c r="D15" s="262"/>
      <c r="E15" s="194"/>
      <c r="F15" s="194"/>
    </row>
    <row r="16" spans="1:6" x14ac:dyDescent="0.25">
      <c r="A16" s="194"/>
      <c r="B16" s="194"/>
      <c r="C16" s="194"/>
      <c r="D16" s="262"/>
      <c r="E16" s="194"/>
      <c r="F16" s="194"/>
    </row>
    <row r="17" spans="1:6" x14ac:dyDescent="0.25">
      <c r="A17" s="194"/>
      <c r="B17" s="194"/>
      <c r="C17" s="194"/>
      <c r="D17" s="262"/>
      <c r="E17" s="194"/>
      <c r="F17" s="194"/>
    </row>
    <row r="18" spans="1:6" x14ac:dyDescent="0.25">
      <c r="A18" s="194"/>
      <c r="B18" s="194"/>
      <c r="C18" s="194"/>
      <c r="D18" s="262"/>
      <c r="E18" s="194"/>
      <c r="F18" s="194"/>
    </row>
    <row r="19" spans="1:6" x14ac:dyDescent="0.25">
      <c r="A19" s="194"/>
      <c r="B19" s="194"/>
      <c r="C19" s="194"/>
      <c r="D19" s="262"/>
      <c r="E19" s="194"/>
      <c r="F19" s="194"/>
    </row>
    <row r="20" spans="1:6" x14ac:dyDescent="0.25">
      <c r="A20" s="194"/>
      <c r="B20" s="194"/>
      <c r="C20" s="194"/>
      <c r="D20" s="262"/>
      <c r="E20" s="194"/>
      <c r="F20" s="194"/>
    </row>
    <row r="21" spans="1:6" x14ac:dyDescent="0.25">
      <c r="A21" s="194"/>
      <c r="B21" s="194"/>
      <c r="C21" s="194"/>
      <c r="D21" s="262"/>
      <c r="E21" s="194"/>
      <c r="F21" s="194"/>
    </row>
    <row r="22" spans="1:6" x14ac:dyDescent="0.25">
      <c r="A22" s="194"/>
      <c r="B22" s="194"/>
      <c r="C22" s="194"/>
      <c r="D22" s="262"/>
      <c r="E22" s="194"/>
      <c r="F22" s="194"/>
    </row>
    <row r="23" spans="1:6" x14ac:dyDescent="0.25">
      <c r="A23" s="194"/>
      <c r="B23" s="194"/>
      <c r="C23" s="194"/>
      <c r="D23" s="262"/>
      <c r="E23" s="194"/>
      <c r="F23" s="194"/>
    </row>
    <row r="24" spans="1:6" x14ac:dyDescent="0.25">
      <c r="A24" s="194"/>
      <c r="B24" s="194"/>
      <c r="C24" s="194"/>
      <c r="D24" s="262"/>
      <c r="E24" s="194"/>
      <c r="F24" s="194"/>
    </row>
    <row r="25" spans="1:6" x14ac:dyDescent="0.25">
      <c r="A25" s="196"/>
      <c r="B25" s="196"/>
      <c r="C25" s="196"/>
      <c r="D25" s="18"/>
      <c r="E25" s="194"/>
      <c r="F25" s="194"/>
    </row>
    <row r="26" spans="1:6" x14ac:dyDescent="0.25">
      <c r="A26" s="196"/>
      <c r="B26" s="196"/>
      <c r="C26" s="196"/>
      <c r="D26" s="18"/>
      <c r="E26" s="194"/>
      <c r="F26" s="194"/>
    </row>
    <row r="27" spans="1:6" x14ac:dyDescent="0.25">
      <c r="A27" s="196"/>
      <c r="B27" s="196"/>
      <c r="C27" s="196"/>
      <c r="D27" s="18"/>
      <c r="E27" s="194"/>
      <c r="F27" s="19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K567"/>
  <sheetViews>
    <sheetView workbookViewId="0">
      <selection activeCell="C2" sqref="C2"/>
    </sheetView>
  </sheetViews>
  <sheetFormatPr baseColWidth="10" defaultRowHeight="15" x14ac:dyDescent="0.25"/>
  <cols>
    <col min="1" max="1" width="23.42578125" customWidth="1"/>
    <col min="2" max="2" width="12.7109375" customWidth="1"/>
    <col min="3" max="3" width="25" customWidth="1"/>
    <col min="4" max="4" width="27.5703125" customWidth="1"/>
    <col min="6" max="6" width="11.42578125" customWidth="1"/>
    <col min="7" max="7" width="11.42578125" style="267" customWidth="1"/>
    <col min="10" max="10" width="11.42578125" customWidth="1"/>
    <col min="11" max="11" width="32" customWidth="1"/>
  </cols>
  <sheetData>
    <row r="1" spans="1:11" ht="15.75" thickBot="1" x14ac:dyDescent="0.3">
      <c r="A1" s="228" t="s">
        <v>545</v>
      </c>
      <c r="B1" s="226" t="s">
        <v>258</v>
      </c>
      <c r="C1" s="227" t="s">
        <v>288</v>
      </c>
      <c r="D1" s="227" t="s">
        <v>287</v>
      </c>
      <c r="E1" s="420" t="s">
        <v>210</v>
      </c>
      <c r="F1" s="421"/>
      <c r="G1" s="265" t="s">
        <v>605</v>
      </c>
      <c r="J1" s="228" t="s">
        <v>545</v>
      </c>
      <c r="K1" s="229" t="s">
        <v>1</v>
      </c>
    </row>
    <row r="2" spans="1:11" x14ac:dyDescent="0.25">
      <c r="A2" s="230" t="s">
        <v>546</v>
      </c>
      <c r="B2" s="230" t="s">
        <v>596</v>
      </c>
      <c r="C2" s="240">
        <v>6</v>
      </c>
      <c r="D2" s="240">
        <v>5</v>
      </c>
      <c r="E2" s="422" t="s">
        <v>604</v>
      </c>
      <c r="F2" s="422"/>
      <c r="G2" s="266">
        <f>IF(C2&lt;D2,0,1)</f>
        <v>1</v>
      </c>
      <c r="J2" s="231" t="s">
        <v>547</v>
      </c>
      <c r="K2" s="232" t="s">
        <v>78</v>
      </c>
    </row>
    <row r="3" spans="1:11" x14ac:dyDescent="0.25">
      <c r="A3" s="230" t="s">
        <v>598</v>
      </c>
      <c r="B3" s="230" t="s">
        <v>612</v>
      </c>
      <c r="C3" s="240">
        <v>10</v>
      </c>
      <c r="D3" s="240">
        <v>2</v>
      </c>
      <c r="E3" s="422" t="s">
        <v>604</v>
      </c>
      <c r="F3" s="422"/>
      <c r="G3" s="266">
        <f t="shared" ref="G3:G66" si="0">IF(C3&lt;D3,0,1)</f>
        <v>1</v>
      </c>
      <c r="J3" s="231" t="s">
        <v>548</v>
      </c>
      <c r="K3" s="232" t="s">
        <v>82</v>
      </c>
    </row>
    <row r="4" spans="1:11" x14ac:dyDescent="0.25">
      <c r="A4" s="230"/>
      <c r="B4" s="230"/>
      <c r="C4" s="240"/>
      <c r="D4" s="240"/>
      <c r="E4" s="422"/>
      <c r="F4" s="422"/>
      <c r="G4" s="266">
        <f t="shared" si="0"/>
        <v>1</v>
      </c>
      <c r="J4" s="231" t="s">
        <v>549</v>
      </c>
      <c r="K4" s="232" t="s">
        <v>79</v>
      </c>
    </row>
    <row r="5" spans="1:11" x14ac:dyDescent="0.25">
      <c r="A5" s="230"/>
      <c r="B5" s="230"/>
      <c r="C5" s="240"/>
      <c r="D5" s="240"/>
      <c r="E5" s="422"/>
      <c r="F5" s="422"/>
      <c r="G5" s="266">
        <f t="shared" si="0"/>
        <v>1</v>
      </c>
      <c r="J5" s="231" t="s">
        <v>550</v>
      </c>
      <c r="K5" s="232" t="s">
        <v>100</v>
      </c>
    </row>
    <row r="6" spans="1:11" x14ac:dyDescent="0.25">
      <c r="A6" s="230"/>
      <c r="B6" s="230"/>
      <c r="C6" s="240"/>
      <c r="D6" s="240"/>
      <c r="E6" s="422"/>
      <c r="F6" s="422"/>
      <c r="G6" s="266">
        <f t="shared" si="0"/>
        <v>1</v>
      </c>
      <c r="J6" s="231" t="s">
        <v>551</v>
      </c>
      <c r="K6" s="232" t="s">
        <v>83</v>
      </c>
    </row>
    <row r="7" spans="1:11" x14ac:dyDescent="0.25">
      <c r="A7" s="230"/>
      <c r="B7" s="230" t="s">
        <v>552</v>
      </c>
      <c r="C7" s="240" t="s">
        <v>552</v>
      </c>
      <c r="D7" s="240" t="s">
        <v>552</v>
      </c>
      <c r="E7" s="422" t="s">
        <v>552</v>
      </c>
      <c r="F7" s="422"/>
      <c r="G7" s="266">
        <f t="shared" si="0"/>
        <v>1</v>
      </c>
      <c r="J7" s="231" t="s">
        <v>553</v>
      </c>
      <c r="K7" s="232" t="s">
        <v>91</v>
      </c>
    </row>
    <row r="8" spans="1:11" x14ac:dyDescent="0.25">
      <c r="A8" s="230"/>
      <c r="B8" s="230" t="s">
        <v>552</v>
      </c>
      <c r="C8" s="240" t="s">
        <v>552</v>
      </c>
      <c r="D8" s="240" t="s">
        <v>552</v>
      </c>
      <c r="E8" s="422" t="s">
        <v>552</v>
      </c>
      <c r="F8" s="422"/>
      <c r="G8" s="266">
        <f t="shared" si="0"/>
        <v>1</v>
      </c>
      <c r="J8" s="231" t="s">
        <v>554</v>
      </c>
      <c r="K8" s="232" t="s">
        <v>94</v>
      </c>
    </row>
    <row r="9" spans="1:11" x14ac:dyDescent="0.25">
      <c r="A9" s="230"/>
      <c r="B9" s="230" t="s">
        <v>552</v>
      </c>
      <c r="C9" s="240" t="s">
        <v>552</v>
      </c>
      <c r="D9" s="240" t="s">
        <v>552</v>
      </c>
      <c r="E9" s="422" t="s">
        <v>552</v>
      </c>
      <c r="F9" s="422"/>
      <c r="G9" s="266">
        <f t="shared" si="0"/>
        <v>1</v>
      </c>
      <c r="J9" s="231" t="s">
        <v>555</v>
      </c>
      <c r="K9" s="232" t="s">
        <v>97</v>
      </c>
    </row>
    <row r="10" spans="1:11" x14ac:dyDescent="0.25">
      <c r="A10" s="230"/>
      <c r="B10" s="230" t="s">
        <v>552</v>
      </c>
      <c r="C10" s="240" t="s">
        <v>552</v>
      </c>
      <c r="D10" s="240" t="s">
        <v>552</v>
      </c>
      <c r="E10" s="422" t="s">
        <v>552</v>
      </c>
      <c r="F10" s="422"/>
      <c r="G10" s="266">
        <f t="shared" si="0"/>
        <v>1</v>
      </c>
      <c r="J10" s="231" t="s">
        <v>556</v>
      </c>
      <c r="K10" s="232" t="s">
        <v>98</v>
      </c>
    </row>
    <row r="11" spans="1:11" x14ac:dyDescent="0.25">
      <c r="A11" s="230"/>
      <c r="B11" s="230" t="s">
        <v>552</v>
      </c>
      <c r="C11" s="240" t="s">
        <v>552</v>
      </c>
      <c r="D11" s="240" t="s">
        <v>552</v>
      </c>
      <c r="E11" s="422" t="s">
        <v>552</v>
      </c>
      <c r="F11" s="422"/>
      <c r="G11" s="266">
        <f t="shared" si="0"/>
        <v>1</v>
      </c>
      <c r="J11" s="231" t="s">
        <v>557</v>
      </c>
      <c r="K11" s="232" t="s">
        <v>111</v>
      </c>
    </row>
    <row r="12" spans="1:11" x14ac:dyDescent="0.25">
      <c r="A12" s="230"/>
      <c r="B12" s="230" t="s">
        <v>552</v>
      </c>
      <c r="C12" s="240" t="s">
        <v>552</v>
      </c>
      <c r="D12" s="240" t="s">
        <v>552</v>
      </c>
      <c r="E12" s="422" t="s">
        <v>552</v>
      </c>
      <c r="F12" s="422"/>
      <c r="G12" s="266">
        <f t="shared" si="0"/>
        <v>1</v>
      </c>
      <c r="J12" s="231" t="s">
        <v>558</v>
      </c>
      <c r="K12" s="232" t="s">
        <v>99</v>
      </c>
    </row>
    <row r="13" spans="1:11" x14ac:dyDescent="0.25">
      <c r="A13" s="230"/>
      <c r="B13" s="230" t="s">
        <v>552</v>
      </c>
      <c r="C13" s="240" t="s">
        <v>552</v>
      </c>
      <c r="D13" s="240" t="s">
        <v>552</v>
      </c>
      <c r="E13" s="422" t="s">
        <v>552</v>
      </c>
      <c r="F13" s="422"/>
      <c r="G13" s="266">
        <f t="shared" si="0"/>
        <v>1</v>
      </c>
      <c r="J13" s="231" t="s">
        <v>559</v>
      </c>
      <c r="K13" s="232" t="s">
        <v>34</v>
      </c>
    </row>
    <row r="14" spans="1:11" x14ac:dyDescent="0.25">
      <c r="A14" s="78"/>
      <c r="B14" s="78"/>
      <c r="C14" s="241"/>
      <c r="D14" s="241"/>
      <c r="E14" s="422"/>
      <c r="F14" s="422"/>
      <c r="G14" s="266">
        <f t="shared" si="0"/>
        <v>1</v>
      </c>
      <c r="J14" s="231" t="s">
        <v>560</v>
      </c>
      <c r="K14" s="232" t="s">
        <v>51</v>
      </c>
    </row>
    <row r="15" spans="1:11" x14ac:dyDescent="0.25">
      <c r="A15" s="78"/>
      <c r="B15" s="78"/>
      <c r="C15" s="241"/>
      <c r="D15" s="241"/>
      <c r="E15" s="422"/>
      <c r="F15" s="422"/>
      <c r="G15" s="266">
        <f t="shared" si="0"/>
        <v>1</v>
      </c>
      <c r="J15" s="231" t="s">
        <v>561</v>
      </c>
      <c r="K15" s="232" t="s">
        <v>92</v>
      </c>
    </row>
    <row r="16" spans="1:11" x14ac:dyDescent="0.25">
      <c r="A16" s="78"/>
      <c r="B16" s="78"/>
      <c r="C16" s="241"/>
      <c r="D16" s="241"/>
      <c r="E16" s="422"/>
      <c r="F16" s="422"/>
      <c r="G16" s="266">
        <f t="shared" si="0"/>
        <v>1</v>
      </c>
      <c r="J16" s="231" t="s">
        <v>562</v>
      </c>
      <c r="K16" s="232" t="s">
        <v>105</v>
      </c>
    </row>
    <row r="17" spans="1:11" x14ac:dyDescent="0.25">
      <c r="A17" s="78"/>
      <c r="B17" s="78"/>
      <c r="C17" s="241"/>
      <c r="D17" s="241"/>
      <c r="E17" s="422"/>
      <c r="F17" s="422"/>
      <c r="G17" s="266">
        <f t="shared" si="0"/>
        <v>1</v>
      </c>
      <c r="J17" s="231" t="s">
        <v>563</v>
      </c>
      <c r="K17" s="232" t="s">
        <v>10</v>
      </c>
    </row>
    <row r="18" spans="1:11" x14ac:dyDescent="0.25">
      <c r="A18" s="78"/>
      <c r="B18" s="78"/>
      <c r="C18" s="241"/>
      <c r="D18" s="241"/>
      <c r="E18" s="422"/>
      <c r="F18" s="422"/>
      <c r="G18" s="266">
        <f t="shared" si="0"/>
        <v>1</v>
      </c>
      <c r="J18" s="231" t="s">
        <v>564</v>
      </c>
      <c r="K18" s="232" t="s">
        <v>106</v>
      </c>
    </row>
    <row r="19" spans="1:11" x14ac:dyDescent="0.25">
      <c r="A19" s="78"/>
      <c r="B19" s="78"/>
      <c r="C19" s="241"/>
      <c r="D19" s="241"/>
      <c r="E19" s="422"/>
      <c r="F19" s="422"/>
      <c r="G19" s="266">
        <f t="shared" si="0"/>
        <v>1</v>
      </c>
      <c r="J19" s="231" t="s">
        <v>565</v>
      </c>
      <c r="K19" s="232" t="s">
        <v>96</v>
      </c>
    </row>
    <row r="20" spans="1:11" x14ac:dyDescent="0.25">
      <c r="A20" s="78"/>
      <c r="B20" s="78"/>
      <c r="C20" s="241"/>
      <c r="D20" s="241"/>
      <c r="E20" s="422"/>
      <c r="F20" s="422"/>
      <c r="G20" s="266">
        <f t="shared" si="0"/>
        <v>1</v>
      </c>
      <c r="J20" s="231" t="s">
        <v>566</v>
      </c>
      <c r="K20" s="232" t="s">
        <v>93</v>
      </c>
    </row>
    <row r="21" spans="1:11" x14ac:dyDescent="0.25">
      <c r="A21" s="78"/>
      <c r="B21" s="78"/>
      <c r="C21" s="241"/>
      <c r="D21" s="241"/>
      <c r="E21" s="422"/>
      <c r="F21" s="422"/>
      <c r="G21" s="266">
        <f t="shared" si="0"/>
        <v>1</v>
      </c>
      <c r="J21" s="231" t="s">
        <v>567</v>
      </c>
      <c r="K21" s="232" t="s">
        <v>109</v>
      </c>
    </row>
    <row r="22" spans="1:11" x14ac:dyDescent="0.25">
      <c r="A22" s="78"/>
      <c r="B22" s="78"/>
      <c r="C22" s="241"/>
      <c r="D22" s="241"/>
      <c r="E22" s="422"/>
      <c r="F22" s="422"/>
      <c r="G22" s="266">
        <f t="shared" si="0"/>
        <v>1</v>
      </c>
      <c r="J22" s="231" t="s">
        <v>568</v>
      </c>
      <c r="K22" s="232" t="s">
        <v>95</v>
      </c>
    </row>
    <row r="23" spans="1:11" x14ac:dyDescent="0.25">
      <c r="A23" s="78"/>
      <c r="B23" s="78"/>
      <c r="C23" s="241"/>
      <c r="D23" s="241"/>
      <c r="E23" s="422"/>
      <c r="F23" s="422"/>
      <c r="G23" s="266">
        <f t="shared" si="0"/>
        <v>1</v>
      </c>
      <c r="J23" s="231" t="s">
        <v>569</v>
      </c>
      <c r="K23" s="232" t="s">
        <v>62</v>
      </c>
    </row>
    <row r="24" spans="1:11" x14ac:dyDescent="0.25">
      <c r="A24" s="78"/>
      <c r="B24" s="78"/>
      <c r="C24" s="241"/>
      <c r="D24" s="241"/>
      <c r="E24" s="422"/>
      <c r="F24" s="422"/>
      <c r="G24" s="266">
        <f t="shared" si="0"/>
        <v>1</v>
      </c>
      <c r="J24" s="231" t="s">
        <v>570</v>
      </c>
      <c r="K24" s="232" t="s">
        <v>90</v>
      </c>
    </row>
    <row r="25" spans="1:11" x14ac:dyDescent="0.25">
      <c r="A25" s="78"/>
      <c r="B25" s="78"/>
      <c r="C25" s="241"/>
      <c r="D25" s="241"/>
      <c r="E25" s="422"/>
      <c r="F25" s="422"/>
      <c r="G25" s="266">
        <f t="shared" si="0"/>
        <v>1</v>
      </c>
      <c r="J25" s="231" t="s">
        <v>52</v>
      </c>
      <c r="K25" s="232" t="s">
        <v>52</v>
      </c>
    </row>
    <row r="26" spans="1:11" x14ac:dyDescent="0.25">
      <c r="A26" s="78"/>
      <c r="B26" s="78"/>
      <c r="C26" s="241"/>
      <c r="D26" s="241"/>
      <c r="E26" s="422"/>
      <c r="F26" s="422"/>
      <c r="G26" s="266">
        <f t="shared" si="0"/>
        <v>1</v>
      </c>
      <c r="J26" s="231" t="s">
        <v>571</v>
      </c>
      <c r="K26" s="232" t="s">
        <v>107</v>
      </c>
    </row>
    <row r="27" spans="1:11" x14ac:dyDescent="0.25">
      <c r="A27" s="78"/>
      <c r="B27" s="78"/>
      <c r="C27" s="241"/>
      <c r="D27" s="241"/>
      <c r="E27" s="422"/>
      <c r="F27" s="422"/>
      <c r="G27" s="266">
        <f t="shared" si="0"/>
        <v>1</v>
      </c>
      <c r="J27" s="231" t="s">
        <v>572</v>
      </c>
      <c r="K27" s="232" t="s">
        <v>57</v>
      </c>
    </row>
    <row r="28" spans="1:11" x14ac:dyDescent="0.25">
      <c r="A28" s="78"/>
      <c r="B28" s="78"/>
      <c r="C28" s="241"/>
      <c r="D28" s="241"/>
      <c r="E28" s="422"/>
      <c r="F28" s="422"/>
      <c r="G28" s="266">
        <f t="shared" si="0"/>
        <v>1</v>
      </c>
      <c r="J28" s="231" t="s">
        <v>573</v>
      </c>
      <c r="K28" s="232" t="s">
        <v>108</v>
      </c>
    </row>
    <row r="29" spans="1:11" x14ac:dyDescent="0.25">
      <c r="A29" s="78"/>
      <c r="B29" s="78"/>
      <c r="C29" s="241"/>
      <c r="D29" s="241"/>
      <c r="E29" s="422"/>
      <c r="F29" s="422"/>
      <c r="G29" s="266">
        <f t="shared" si="0"/>
        <v>1</v>
      </c>
      <c r="J29" s="231" t="s">
        <v>574</v>
      </c>
      <c r="K29" s="232" t="s">
        <v>110</v>
      </c>
    </row>
    <row r="30" spans="1:11" x14ac:dyDescent="0.25">
      <c r="A30" s="78"/>
      <c r="B30" s="78"/>
      <c r="C30" s="241"/>
      <c r="D30" s="241"/>
      <c r="E30" s="422"/>
      <c r="F30" s="422"/>
      <c r="G30" s="266">
        <f t="shared" si="0"/>
        <v>1</v>
      </c>
      <c r="J30" s="231" t="s">
        <v>575</v>
      </c>
      <c r="K30" s="232" t="s">
        <v>89</v>
      </c>
    </row>
    <row r="31" spans="1:11" x14ac:dyDescent="0.25">
      <c r="A31" s="78"/>
      <c r="B31" s="78"/>
      <c r="C31" s="241"/>
      <c r="D31" s="241"/>
      <c r="E31" s="422"/>
      <c r="F31" s="422"/>
      <c r="G31" s="266">
        <f t="shared" si="0"/>
        <v>1</v>
      </c>
      <c r="J31" s="231" t="s">
        <v>144</v>
      </c>
      <c r="K31" s="232" t="s">
        <v>144</v>
      </c>
    </row>
    <row r="32" spans="1:11" x14ac:dyDescent="0.25">
      <c r="A32" s="78"/>
      <c r="B32" s="78"/>
      <c r="C32" s="241"/>
      <c r="D32" s="241"/>
      <c r="E32" s="422"/>
      <c r="F32" s="422"/>
      <c r="G32" s="266">
        <f t="shared" si="0"/>
        <v>1</v>
      </c>
      <c r="J32" s="231" t="s">
        <v>576</v>
      </c>
      <c r="K32" s="232" t="s">
        <v>115</v>
      </c>
    </row>
    <row r="33" spans="1:11" x14ac:dyDescent="0.25">
      <c r="A33" s="78"/>
      <c r="B33" s="78"/>
      <c r="C33" s="241"/>
      <c r="D33" s="241"/>
      <c r="E33" s="422"/>
      <c r="F33" s="422"/>
      <c r="G33" s="266">
        <f t="shared" si="0"/>
        <v>1</v>
      </c>
      <c r="J33" s="231" t="s">
        <v>577</v>
      </c>
      <c r="K33" s="232" t="s">
        <v>114</v>
      </c>
    </row>
    <row r="34" spans="1:11" x14ac:dyDescent="0.25">
      <c r="A34" s="78"/>
      <c r="B34" s="78"/>
      <c r="C34" s="241"/>
      <c r="D34" s="241"/>
      <c r="E34" s="422"/>
      <c r="F34" s="422"/>
      <c r="G34" s="266">
        <f t="shared" si="0"/>
        <v>1</v>
      </c>
      <c r="J34" s="231" t="s">
        <v>578</v>
      </c>
      <c r="K34" s="232" t="s">
        <v>88</v>
      </c>
    </row>
    <row r="35" spans="1:11" x14ac:dyDescent="0.25">
      <c r="A35" s="78"/>
      <c r="B35" s="78"/>
      <c r="C35" s="241"/>
      <c r="D35" s="241"/>
      <c r="E35" s="422"/>
      <c r="F35" s="422"/>
      <c r="G35" s="266">
        <f t="shared" si="0"/>
        <v>1</v>
      </c>
      <c r="J35" s="233" t="s">
        <v>579</v>
      </c>
      <c r="K35" s="232" t="s">
        <v>113</v>
      </c>
    </row>
    <row r="36" spans="1:11" x14ac:dyDescent="0.25">
      <c r="A36" s="78"/>
      <c r="B36" s="78"/>
      <c r="C36" s="241"/>
      <c r="D36" s="241"/>
      <c r="E36" s="422"/>
      <c r="F36" s="422"/>
      <c r="G36" s="266">
        <f t="shared" si="0"/>
        <v>1</v>
      </c>
      <c r="J36" s="231" t="s">
        <v>580</v>
      </c>
      <c r="K36" s="232" t="s">
        <v>112</v>
      </c>
    </row>
    <row r="37" spans="1:11" x14ac:dyDescent="0.25">
      <c r="A37" s="78"/>
      <c r="B37" s="78"/>
      <c r="C37" s="241"/>
      <c r="D37" s="241"/>
      <c r="E37" s="422"/>
      <c r="F37" s="422"/>
      <c r="G37" s="266">
        <f t="shared" si="0"/>
        <v>1</v>
      </c>
      <c r="J37" s="231" t="s">
        <v>581</v>
      </c>
      <c r="K37" s="232" t="s">
        <v>389</v>
      </c>
    </row>
    <row r="38" spans="1:11" x14ac:dyDescent="0.25">
      <c r="A38" s="78"/>
      <c r="B38" s="78"/>
      <c r="C38" s="241"/>
      <c r="D38" s="241"/>
      <c r="E38" s="422"/>
      <c r="F38" s="422"/>
      <c r="G38" s="266">
        <f t="shared" si="0"/>
        <v>1</v>
      </c>
      <c r="J38" s="231" t="s">
        <v>582</v>
      </c>
      <c r="K38" s="232" t="s">
        <v>539</v>
      </c>
    </row>
    <row r="39" spans="1:11" x14ac:dyDescent="0.25">
      <c r="A39" s="78"/>
      <c r="B39" s="78"/>
      <c r="C39" s="241"/>
      <c r="D39" s="241"/>
      <c r="E39" s="422"/>
      <c r="F39" s="422"/>
      <c r="G39" s="266">
        <f t="shared" si="0"/>
        <v>1</v>
      </c>
      <c r="J39" s="231" t="s">
        <v>583</v>
      </c>
      <c r="K39" s="232" t="s">
        <v>540</v>
      </c>
    </row>
    <row r="40" spans="1:11" x14ac:dyDescent="0.25">
      <c r="A40" s="78"/>
      <c r="B40" s="78"/>
      <c r="C40" s="241"/>
      <c r="D40" s="241"/>
      <c r="E40" s="422"/>
      <c r="F40" s="422"/>
      <c r="G40" s="266">
        <f t="shared" si="0"/>
        <v>1</v>
      </c>
      <c r="J40" s="231" t="s">
        <v>584</v>
      </c>
      <c r="K40" s="232" t="s">
        <v>541</v>
      </c>
    </row>
    <row r="41" spans="1:11" x14ac:dyDescent="0.25">
      <c r="A41" s="78"/>
      <c r="B41" s="78"/>
      <c r="C41" s="241"/>
      <c r="D41" s="241"/>
      <c r="E41" s="422"/>
      <c r="F41" s="422"/>
      <c r="G41" s="266">
        <f t="shared" si="0"/>
        <v>1</v>
      </c>
      <c r="J41" s="231" t="s">
        <v>585</v>
      </c>
      <c r="K41" s="232" t="s">
        <v>542</v>
      </c>
    </row>
    <row r="42" spans="1:11" x14ac:dyDescent="0.25">
      <c r="A42" s="78"/>
      <c r="B42" s="78"/>
      <c r="C42" s="241"/>
      <c r="D42" s="241"/>
      <c r="E42" s="422"/>
      <c r="F42" s="422"/>
      <c r="G42" s="266">
        <f t="shared" si="0"/>
        <v>1</v>
      </c>
      <c r="J42" s="231" t="s">
        <v>586</v>
      </c>
      <c r="K42" s="234" t="s">
        <v>587</v>
      </c>
    </row>
    <row r="43" spans="1:11" x14ac:dyDescent="0.25">
      <c r="A43" s="78"/>
      <c r="B43" s="78"/>
      <c r="C43" s="241"/>
      <c r="D43" s="241"/>
      <c r="E43" s="422"/>
      <c r="F43" s="422"/>
      <c r="G43" s="266">
        <f t="shared" si="0"/>
        <v>1</v>
      </c>
      <c r="J43" s="231" t="s">
        <v>588</v>
      </c>
      <c r="K43" s="234" t="s">
        <v>589</v>
      </c>
    </row>
    <row r="44" spans="1:11" x14ac:dyDescent="0.25">
      <c r="A44" s="78"/>
      <c r="B44" s="78"/>
      <c r="C44" s="241"/>
      <c r="D44" s="241"/>
      <c r="E44" s="422"/>
      <c r="F44" s="422"/>
      <c r="G44" s="266">
        <f t="shared" si="0"/>
        <v>1</v>
      </c>
      <c r="J44" s="231" t="s">
        <v>590</v>
      </c>
      <c r="K44" s="234" t="s">
        <v>591</v>
      </c>
    </row>
    <row r="45" spans="1:11" x14ac:dyDescent="0.25">
      <c r="A45" s="78"/>
      <c r="B45" s="78"/>
      <c r="C45" s="241"/>
      <c r="D45" s="241"/>
      <c r="E45" s="422"/>
      <c r="F45" s="422"/>
      <c r="G45" s="266">
        <f t="shared" si="0"/>
        <v>1</v>
      </c>
      <c r="J45" s="231" t="s">
        <v>592</v>
      </c>
      <c r="K45" s="234" t="s">
        <v>593</v>
      </c>
    </row>
    <row r="46" spans="1:11" ht="15.75" thickBot="1" x14ac:dyDescent="0.3">
      <c r="A46" s="78"/>
      <c r="B46" s="78"/>
      <c r="C46" s="241"/>
      <c r="D46" s="241"/>
      <c r="E46" s="422"/>
      <c r="F46" s="422"/>
      <c r="G46" s="266">
        <f t="shared" si="0"/>
        <v>1</v>
      </c>
      <c r="J46" s="235" t="s">
        <v>594</v>
      </c>
      <c r="K46" s="236" t="s">
        <v>595</v>
      </c>
    </row>
    <row r="47" spans="1:11" x14ac:dyDescent="0.25">
      <c r="A47" s="78"/>
      <c r="B47" s="78"/>
      <c r="C47" s="241"/>
      <c r="D47" s="241"/>
      <c r="E47" s="422"/>
      <c r="F47" s="422"/>
      <c r="G47" s="266">
        <f t="shared" si="0"/>
        <v>1</v>
      </c>
    </row>
    <row r="48" spans="1:11" x14ac:dyDescent="0.25">
      <c r="A48" s="78"/>
      <c r="B48" s="78"/>
      <c r="C48" s="241"/>
      <c r="D48" s="241"/>
      <c r="E48" s="422"/>
      <c r="F48" s="422"/>
      <c r="G48" s="266">
        <f t="shared" si="0"/>
        <v>1</v>
      </c>
    </row>
    <row r="49" spans="1:7" x14ac:dyDescent="0.25">
      <c r="A49" s="78"/>
      <c r="B49" s="78"/>
      <c r="C49" s="241"/>
      <c r="D49" s="241"/>
      <c r="E49" s="422"/>
      <c r="F49" s="422"/>
      <c r="G49" s="266">
        <f t="shared" si="0"/>
        <v>1</v>
      </c>
    </row>
    <row r="50" spans="1:7" x14ac:dyDescent="0.25">
      <c r="A50" s="78"/>
      <c r="B50" s="78"/>
      <c r="C50" s="241"/>
      <c r="D50" s="241"/>
      <c r="E50" s="422"/>
      <c r="F50" s="422"/>
      <c r="G50" s="266">
        <f t="shared" si="0"/>
        <v>1</v>
      </c>
    </row>
    <row r="51" spans="1:7" x14ac:dyDescent="0.25">
      <c r="A51" s="35"/>
      <c r="B51" s="35"/>
      <c r="C51" s="241"/>
      <c r="D51" s="241"/>
      <c r="E51" s="422"/>
      <c r="F51" s="422"/>
      <c r="G51" s="266">
        <f t="shared" si="0"/>
        <v>1</v>
      </c>
    </row>
    <row r="52" spans="1:7" x14ac:dyDescent="0.25">
      <c r="A52" s="35"/>
      <c r="B52" s="35"/>
      <c r="C52" s="241"/>
      <c r="D52" s="241"/>
      <c r="E52" s="422"/>
      <c r="F52" s="422"/>
      <c r="G52" s="266">
        <f t="shared" si="0"/>
        <v>1</v>
      </c>
    </row>
    <row r="53" spans="1:7" x14ac:dyDescent="0.25">
      <c r="A53" s="35"/>
      <c r="B53" s="35"/>
      <c r="C53" s="241"/>
      <c r="D53" s="241"/>
      <c r="E53" s="422"/>
      <c r="F53" s="422"/>
      <c r="G53" s="266">
        <f t="shared" si="0"/>
        <v>1</v>
      </c>
    </row>
    <row r="54" spans="1:7" x14ac:dyDescent="0.25">
      <c r="A54" s="35"/>
      <c r="B54" s="35"/>
      <c r="C54" s="241"/>
      <c r="D54" s="241"/>
      <c r="E54" s="422"/>
      <c r="F54" s="422"/>
      <c r="G54" s="266">
        <f t="shared" si="0"/>
        <v>1</v>
      </c>
    </row>
    <row r="55" spans="1:7" x14ac:dyDescent="0.25">
      <c r="A55" s="35"/>
      <c r="B55" s="35"/>
      <c r="C55" s="241"/>
      <c r="D55" s="241"/>
      <c r="E55" s="422"/>
      <c r="F55" s="422"/>
      <c r="G55" s="266">
        <f t="shared" si="0"/>
        <v>1</v>
      </c>
    </row>
    <row r="56" spans="1:7" x14ac:dyDescent="0.25">
      <c r="A56" s="35"/>
      <c r="B56" s="35"/>
      <c r="C56" s="241"/>
      <c r="D56" s="241"/>
      <c r="E56" s="422"/>
      <c r="F56" s="422"/>
      <c r="G56" s="266">
        <f t="shared" si="0"/>
        <v>1</v>
      </c>
    </row>
    <row r="57" spans="1:7" x14ac:dyDescent="0.25">
      <c r="A57" s="35"/>
      <c r="B57" s="35"/>
      <c r="C57" s="241"/>
      <c r="D57" s="241"/>
      <c r="E57" s="422"/>
      <c r="F57" s="422"/>
      <c r="G57" s="266">
        <f t="shared" si="0"/>
        <v>1</v>
      </c>
    </row>
    <row r="58" spans="1:7" x14ac:dyDescent="0.25">
      <c r="A58" s="35"/>
      <c r="B58" s="35"/>
      <c r="C58" s="241"/>
      <c r="D58" s="241"/>
      <c r="E58" s="422"/>
      <c r="F58" s="422"/>
      <c r="G58" s="266">
        <f t="shared" si="0"/>
        <v>1</v>
      </c>
    </row>
    <row r="59" spans="1:7" x14ac:dyDescent="0.25">
      <c r="A59" s="35"/>
      <c r="B59" s="35"/>
      <c r="C59" s="241"/>
      <c r="D59" s="241"/>
      <c r="E59" s="422"/>
      <c r="F59" s="422"/>
      <c r="G59" s="266">
        <f t="shared" si="0"/>
        <v>1</v>
      </c>
    </row>
    <row r="60" spans="1:7" x14ac:dyDescent="0.25">
      <c r="A60" s="35"/>
      <c r="B60" s="35"/>
      <c r="C60" s="241"/>
      <c r="D60" s="241"/>
      <c r="E60" s="422"/>
      <c r="F60" s="422"/>
      <c r="G60" s="266">
        <f t="shared" si="0"/>
        <v>1</v>
      </c>
    </row>
    <row r="61" spans="1:7" x14ac:dyDescent="0.25">
      <c r="A61" s="35"/>
      <c r="B61" s="35"/>
      <c r="C61" s="241"/>
      <c r="D61" s="241"/>
      <c r="E61" s="422"/>
      <c r="F61" s="422"/>
      <c r="G61" s="266">
        <f t="shared" si="0"/>
        <v>1</v>
      </c>
    </row>
    <row r="62" spans="1:7" x14ac:dyDescent="0.25">
      <c r="A62" s="35"/>
      <c r="B62" s="35"/>
      <c r="C62" s="241"/>
      <c r="D62" s="241"/>
      <c r="E62" s="422"/>
      <c r="F62" s="422"/>
      <c r="G62" s="266">
        <f t="shared" si="0"/>
        <v>1</v>
      </c>
    </row>
    <row r="63" spans="1:7" x14ac:dyDescent="0.25">
      <c r="A63" s="35"/>
      <c r="B63" s="35"/>
      <c r="C63" s="241"/>
      <c r="D63" s="241"/>
      <c r="E63" s="422"/>
      <c r="F63" s="422"/>
      <c r="G63" s="266">
        <f t="shared" si="0"/>
        <v>1</v>
      </c>
    </row>
    <row r="64" spans="1:7" x14ac:dyDescent="0.25">
      <c r="A64" s="35"/>
      <c r="B64" s="35"/>
      <c r="C64" s="241"/>
      <c r="D64" s="241"/>
      <c r="E64" s="422"/>
      <c r="F64" s="422"/>
      <c r="G64" s="266">
        <f t="shared" si="0"/>
        <v>1</v>
      </c>
    </row>
    <row r="65" spans="1:7" x14ac:dyDescent="0.25">
      <c r="A65" s="35"/>
      <c r="B65" s="35"/>
      <c r="C65" s="241"/>
      <c r="D65" s="241"/>
      <c r="E65" s="422"/>
      <c r="F65" s="422"/>
      <c r="G65" s="266">
        <f t="shared" si="0"/>
        <v>1</v>
      </c>
    </row>
    <row r="66" spans="1:7" x14ac:dyDescent="0.25">
      <c r="A66" s="35"/>
      <c r="B66" s="35"/>
      <c r="C66" s="241"/>
      <c r="D66" s="241"/>
      <c r="E66" s="422"/>
      <c r="F66" s="422"/>
      <c r="G66" s="266">
        <f t="shared" si="0"/>
        <v>1</v>
      </c>
    </row>
    <row r="67" spans="1:7" x14ac:dyDescent="0.25">
      <c r="A67" s="35"/>
      <c r="B67" s="35"/>
      <c r="C67" s="241"/>
      <c r="D67" s="241"/>
      <c r="E67" s="422"/>
      <c r="F67" s="422"/>
      <c r="G67" s="266">
        <f t="shared" ref="G67:G130" si="1">IF(C67&lt;D67,0,1)</f>
        <v>1</v>
      </c>
    </row>
    <row r="68" spans="1:7" x14ac:dyDescent="0.25">
      <c r="A68" s="35"/>
      <c r="B68" s="35"/>
      <c r="C68" s="241"/>
      <c r="D68" s="241"/>
      <c r="E68" s="422"/>
      <c r="F68" s="422"/>
      <c r="G68" s="266">
        <f t="shared" si="1"/>
        <v>1</v>
      </c>
    </row>
    <row r="69" spans="1:7" x14ac:dyDescent="0.25">
      <c r="A69" s="35"/>
      <c r="B69" s="35"/>
      <c r="C69" s="241"/>
      <c r="D69" s="241"/>
      <c r="E69" s="422"/>
      <c r="F69" s="422"/>
      <c r="G69" s="266">
        <f t="shared" si="1"/>
        <v>1</v>
      </c>
    </row>
    <row r="70" spans="1:7" x14ac:dyDescent="0.25">
      <c r="A70" s="35"/>
      <c r="B70" s="35"/>
      <c r="C70" s="241"/>
      <c r="D70" s="241"/>
      <c r="E70" s="422"/>
      <c r="F70" s="422"/>
      <c r="G70" s="266">
        <f t="shared" si="1"/>
        <v>1</v>
      </c>
    </row>
    <row r="71" spans="1:7" x14ac:dyDescent="0.25">
      <c r="A71" s="35"/>
      <c r="B71" s="35"/>
      <c r="C71" s="241"/>
      <c r="D71" s="241"/>
      <c r="E71" s="422"/>
      <c r="F71" s="422"/>
      <c r="G71" s="266">
        <f t="shared" si="1"/>
        <v>1</v>
      </c>
    </row>
    <row r="72" spans="1:7" x14ac:dyDescent="0.25">
      <c r="A72" s="35"/>
      <c r="B72" s="35"/>
      <c r="C72" s="241"/>
      <c r="D72" s="241"/>
      <c r="E72" s="422"/>
      <c r="F72" s="422"/>
      <c r="G72" s="266">
        <f t="shared" si="1"/>
        <v>1</v>
      </c>
    </row>
    <row r="73" spans="1:7" x14ac:dyDescent="0.25">
      <c r="A73" s="35"/>
      <c r="B73" s="35"/>
      <c r="C73" s="241"/>
      <c r="D73" s="241"/>
      <c r="E73" s="422"/>
      <c r="F73" s="422"/>
      <c r="G73" s="266">
        <f t="shared" si="1"/>
        <v>1</v>
      </c>
    </row>
    <row r="74" spans="1:7" x14ac:dyDescent="0.25">
      <c r="A74" s="35"/>
      <c r="B74" s="35"/>
      <c r="C74" s="241"/>
      <c r="D74" s="241"/>
      <c r="E74" s="422"/>
      <c r="F74" s="422"/>
      <c r="G74" s="266">
        <f t="shared" si="1"/>
        <v>1</v>
      </c>
    </row>
    <row r="75" spans="1:7" x14ac:dyDescent="0.25">
      <c r="A75" s="35"/>
      <c r="B75" s="35"/>
      <c r="C75" s="241"/>
      <c r="D75" s="241"/>
      <c r="E75" s="422"/>
      <c r="F75" s="422"/>
      <c r="G75" s="266">
        <f t="shared" si="1"/>
        <v>1</v>
      </c>
    </row>
    <row r="76" spans="1:7" x14ac:dyDescent="0.25">
      <c r="A76" s="35"/>
      <c r="B76" s="35"/>
      <c r="C76" s="241"/>
      <c r="D76" s="241"/>
      <c r="E76" s="422"/>
      <c r="F76" s="422"/>
      <c r="G76" s="266">
        <f t="shared" si="1"/>
        <v>1</v>
      </c>
    </row>
    <row r="77" spans="1:7" x14ac:dyDescent="0.25">
      <c r="A77" s="35"/>
      <c r="B77" s="35"/>
      <c r="C77" s="241"/>
      <c r="D77" s="241"/>
      <c r="E77" s="422"/>
      <c r="F77" s="422"/>
      <c r="G77" s="266">
        <f t="shared" si="1"/>
        <v>1</v>
      </c>
    </row>
    <row r="78" spans="1:7" x14ac:dyDescent="0.25">
      <c r="A78" s="35"/>
      <c r="B78" s="35"/>
      <c r="C78" s="241"/>
      <c r="D78" s="241"/>
      <c r="E78" s="422"/>
      <c r="F78" s="422"/>
      <c r="G78" s="266">
        <f t="shared" si="1"/>
        <v>1</v>
      </c>
    </row>
    <row r="79" spans="1:7" x14ac:dyDescent="0.25">
      <c r="A79" s="35"/>
      <c r="B79" s="35"/>
      <c r="C79" s="241"/>
      <c r="D79" s="241"/>
      <c r="E79" s="422"/>
      <c r="F79" s="422"/>
      <c r="G79" s="266">
        <f t="shared" si="1"/>
        <v>1</v>
      </c>
    </row>
    <row r="80" spans="1:7" x14ac:dyDescent="0.25">
      <c r="A80" s="35"/>
      <c r="B80" s="35"/>
      <c r="C80" s="241"/>
      <c r="D80" s="241"/>
      <c r="E80" s="422"/>
      <c r="F80" s="422"/>
      <c r="G80" s="266">
        <f t="shared" si="1"/>
        <v>1</v>
      </c>
    </row>
    <row r="81" spans="1:7" x14ac:dyDescent="0.25">
      <c r="A81" s="35"/>
      <c r="B81" s="35"/>
      <c r="C81" s="241"/>
      <c r="D81" s="241"/>
      <c r="E81" s="422"/>
      <c r="F81" s="422"/>
      <c r="G81" s="266">
        <f t="shared" si="1"/>
        <v>1</v>
      </c>
    </row>
    <row r="82" spans="1:7" x14ac:dyDescent="0.25">
      <c r="A82" s="35"/>
      <c r="B82" s="35"/>
      <c r="C82" s="241"/>
      <c r="D82" s="241"/>
      <c r="E82" s="422"/>
      <c r="F82" s="422"/>
      <c r="G82" s="266">
        <f t="shared" si="1"/>
        <v>1</v>
      </c>
    </row>
    <row r="83" spans="1:7" x14ac:dyDescent="0.25">
      <c r="A83" s="35"/>
      <c r="B83" s="35"/>
      <c r="C83" s="241"/>
      <c r="D83" s="241"/>
      <c r="E83" s="422"/>
      <c r="F83" s="422"/>
      <c r="G83" s="266">
        <f t="shared" si="1"/>
        <v>1</v>
      </c>
    </row>
    <row r="84" spans="1:7" x14ac:dyDescent="0.25">
      <c r="A84" s="35"/>
      <c r="B84" s="35"/>
      <c r="C84" s="241"/>
      <c r="D84" s="241"/>
      <c r="E84" s="422"/>
      <c r="F84" s="422"/>
      <c r="G84" s="266">
        <f t="shared" si="1"/>
        <v>1</v>
      </c>
    </row>
    <row r="85" spans="1:7" x14ac:dyDescent="0.25">
      <c r="A85" s="35"/>
      <c r="B85" s="35"/>
      <c r="C85" s="241"/>
      <c r="D85" s="241"/>
      <c r="E85" s="422"/>
      <c r="F85" s="422"/>
      <c r="G85" s="266">
        <f t="shared" si="1"/>
        <v>1</v>
      </c>
    </row>
    <row r="86" spans="1:7" x14ac:dyDescent="0.25">
      <c r="A86" s="35"/>
      <c r="B86" s="35"/>
      <c r="C86" s="241"/>
      <c r="D86" s="241"/>
      <c r="E86" s="422"/>
      <c r="F86" s="422"/>
      <c r="G86" s="266">
        <f t="shared" si="1"/>
        <v>1</v>
      </c>
    </row>
    <row r="87" spans="1:7" x14ac:dyDescent="0.25">
      <c r="A87" s="35"/>
      <c r="B87" s="35"/>
      <c r="C87" s="241"/>
      <c r="D87" s="241"/>
      <c r="E87" s="422"/>
      <c r="F87" s="422"/>
      <c r="G87" s="266">
        <f t="shared" si="1"/>
        <v>1</v>
      </c>
    </row>
    <row r="88" spans="1:7" x14ac:dyDescent="0.25">
      <c r="A88" s="35"/>
      <c r="B88" s="35"/>
      <c r="C88" s="241"/>
      <c r="D88" s="241"/>
      <c r="E88" s="422"/>
      <c r="F88" s="422"/>
      <c r="G88" s="266">
        <f t="shared" si="1"/>
        <v>1</v>
      </c>
    </row>
    <row r="89" spans="1:7" x14ac:dyDescent="0.25">
      <c r="A89" s="35"/>
      <c r="B89" s="35"/>
      <c r="C89" s="241"/>
      <c r="D89" s="241"/>
      <c r="E89" s="422"/>
      <c r="F89" s="422"/>
      <c r="G89" s="266">
        <f t="shared" si="1"/>
        <v>1</v>
      </c>
    </row>
    <row r="90" spans="1:7" x14ac:dyDescent="0.25">
      <c r="A90" s="35"/>
      <c r="B90" s="35"/>
      <c r="C90" s="241"/>
      <c r="D90" s="241"/>
      <c r="E90" s="422"/>
      <c r="F90" s="422"/>
      <c r="G90" s="266">
        <f t="shared" si="1"/>
        <v>1</v>
      </c>
    </row>
    <row r="91" spans="1:7" x14ac:dyDescent="0.25">
      <c r="A91" s="35"/>
      <c r="B91" s="35"/>
      <c r="C91" s="241"/>
      <c r="D91" s="241"/>
      <c r="E91" s="422"/>
      <c r="F91" s="422"/>
      <c r="G91" s="266">
        <f t="shared" si="1"/>
        <v>1</v>
      </c>
    </row>
    <row r="92" spans="1:7" x14ac:dyDescent="0.25">
      <c r="A92" s="35"/>
      <c r="B92" s="35"/>
      <c r="C92" s="241"/>
      <c r="D92" s="241"/>
      <c r="E92" s="422"/>
      <c r="F92" s="422"/>
      <c r="G92" s="266">
        <f t="shared" si="1"/>
        <v>1</v>
      </c>
    </row>
    <row r="93" spans="1:7" x14ac:dyDescent="0.25">
      <c r="A93" s="35"/>
      <c r="B93" s="35"/>
      <c r="C93" s="241"/>
      <c r="D93" s="241"/>
      <c r="E93" s="422"/>
      <c r="F93" s="422"/>
      <c r="G93" s="266">
        <f t="shared" si="1"/>
        <v>1</v>
      </c>
    </row>
    <row r="94" spans="1:7" x14ac:dyDescent="0.25">
      <c r="A94" s="35"/>
      <c r="B94" s="35"/>
      <c r="C94" s="241"/>
      <c r="D94" s="241"/>
      <c r="E94" s="422"/>
      <c r="F94" s="422"/>
      <c r="G94" s="266">
        <f t="shared" si="1"/>
        <v>1</v>
      </c>
    </row>
    <row r="95" spans="1:7" x14ac:dyDescent="0.25">
      <c r="A95" s="35"/>
      <c r="B95" s="35"/>
      <c r="C95" s="241"/>
      <c r="D95" s="241"/>
      <c r="E95" s="422"/>
      <c r="F95" s="422"/>
      <c r="G95" s="266">
        <f t="shared" si="1"/>
        <v>1</v>
      </c>
    </row>
    <row r="96" spans="1:7" x14ac:dyDescent="0.25">
      <c r="A96" s="35"/>
      <c r="B96" s="35"/>
      <c r="C96" s="241"/>
      <c r="D96" s="241"/>
      <c r="E96" s="422"/>
      <c r="F96" s="422"/>
      <c r="G96" s="266">
        <f t="shared" si="1"/>
        <v>1</v>
      </c>
    </row>
    <row r="97" spans="1:7" x14ac:dyDescent="0.25">
      <c r="A97" s="35"/>
      <c r="B97" s="35"/>
      <c r="C97" s="241"/>
      <c r="D97" s="241"/>
      <c r="E97" s="422"/>
      <c r="F97" s="422"/>
      <c r="G97" s="266">
        <f t="shared" si="1"/>
        <v>1</v>
      </c>
    </row>
    <row r="98" spans="1:7" x14ac:dyDescent="0.25">
      <c r="A98" s="35"/>
      <c r="B98" s="35"/>
      <c r="C98" s="241"/>
      <c r="D98" s="241"/>
      <c r="E98" s="422"/>
      <c r="F98" s="422"/>
      <c r="G98" s="266">
        <f t="shared" si="1"/>
        <v>1</v>
      </c>
    </row>
    <row r="99" spans="1:7" x14ac:dyDescent="0.25">
      <c r="A99" s="35"/>
      <c r="B99" s="35"/>
      <c r="C99" s="241"/>
      <c r="D99" s="241"/>
      <c r="E99" s="422"/>
      <c r="F99" s="422"/>
      <c r="G99" s="266">
        <f t="shared" si="1"/>
        <v>1</v>
      </c>
    </row>
    <row r="100" spans="1:7" x14ac:dyDescent="0.25">
      <c r="A100" s="35"/>
      <c r="B100" s="35"/>
      <c r="C100" s="241"/>
      <c r="D100" s="241"/>
      <c r="E100" s="422"/>
      <c r="F100" s="422"/>
      <c r="G100" s="266">
        <f t="shared" si="1"/>
        <v>1</v>
      </c>
    </row>
    <row r="101" spans="1:7" x14ac:dyDescent="0.25">
      <c r="A101" s="35"/>
      <c r="B101" s="35"/>
      <c r="C101" s="241"/>
      <c r="D101" s="241"/>
      <c r="E101" s="422"/>
      <c r="F101" s="422"/>
      <c r="G101" s="266">
        <f t="shared" si="1"/>
        <v>1</v>
      </c>
    </row>
    <row r="102" spans="1:7" x14ac:dyDescent="0.25">
      <c r="A102" s="35"/>
      <c r="B102" s="35"/>
      <c r="C102" s="241"/>
      <c r="D102" s="241"/>
      <c r="E102" s="422"/>
      <c r="F102" s="422"/>
      <c r="G102" s="266">
        <f t="shared" si="1"/>
        <v>1</v>
      </c>
    </row>
    <row r="103" spans="1:7" x14ac:dyDescent="0.25">
      <c r="A103" s="35"/>
      <c r="B103" s="35"/>
      <c r="C103" s="241"/>
      <c r="D103" s="241"/>
      <c r="E103" s="422"/>
      <c r="F103" s="422"/>
      <c r="G103" s="266">
        <f t="shared" si="1"/>
        <v>1</v>
      </c>
    </row>
    <row r="104" spans="1:7" x14ac:dyDescent="0.25">
      <c r="A104" s="35"/>
      <c r="B104" s="35"/>
      <c r="C104" s="241"/>
      <c r="D104" s="241"/>
      <c r="E104" s="422"/>
      <c r="F104" s="422"/>
      <c r="G104" s="266">
        <f t="shared" si="1"/>
        <v>1</v>
      </c>
    </row>
    <row r="105" spans="1:7" x14ac:dyDescent="0.25">
      <c r="A105" s="35"/>
      <c r="B105" s="35"/>
      <c r="C105" s="241"/>
      <c r="D105" s="241"/>
      <c r="E105" s="422"/>
      <c r="F105" s="422"/>
      <c r="G105" s="266">
        <f t="shared" si="1"/>
        <v>1</v>
      </c>
    </row>
    <row r="106" spans="1:7" x14ac:dyDescent="0.25">
      <c r="A106" s="35"/>
      <c r="B106" s="35"/>
      <c r="C106" s="241"/>
      <c r="D106" s="241"/>
      <c r="E106" s="422"/>
      <c r="F106" s="422"/>
      <c r="G106" s="266">
        <f t="shared" si="1"/>
        <v>1</v>
      </c>
    </row>
    <row r="107" spans="1:7" x14ac:dyDescent="0.25">
      <c r="A107" s="35"/>
      <c r="B107" s="35"/>
      <c r="C107" s="241"/>
      <c r="D107" s="241"/>
      <c r="E107" s="422"/>
      <c r="F107" s="422"/>
      <c r="G107" s="266">
        <f t="shared" si="1"/>
        <v>1</v>
      </c>
    </row>
    <row r="108" spans="1:7" x14ac:dyDescent="0.25">
      <c r="A108" s="35"/>
      <c r="B108" s="35"/>
      <c r="C108" s="241"/>
      <c r="D108" s="241"/>
      <c r="E108" s="422"/>
      <c r="F108" s="422"/>
      <c r="G108" s="266">
        <f t="shared" si="1"/>
        <v>1</v>
      </c>
    </row>
    <row r="109" spans="1:7" x14ac:dyDescent="0.25">
      <c r="A109" s="35"/>
      <c r="B109" s="35"/>
      <c r="C109" s="241"/>
      <c r="D109" s="241"/>
      <c r="E109" s="422"/>
      <c r="F109" s="422"/>
      <c r="G109" s="266">
        <f t="shared" si="1"/>
        <v>1</v>
      </c>
    </row>
    <row r="110" spans="1:7" x14ac:dyDescent="0.25">
      <c r="A110" s="35"/>
      <c r="B110" s="35"/>
      <c r="C110" s="241"/>
      <c r="D110" s="241"/>
      <c r="E110" s="422"/>
      <c r="F110" s="422"/>
      <c r="G110" s="266">
        <f t="shared" si="1"/>
        <v>1</v>
      </c>
    </row>
    <row r="111" spans="1:7" x14ac:dyDescent="0.25">
      <c r="A111" s="35"/>
      <c r="B111" s="35"/>
      <c r="C111" s="241"/>
      <c r="D111" s="241"/>
      <c r="E111" s="422"/>
      <c r="F111" s="422"/>
      <c r="G111" s="266">
        <f t="shared" si="1"/>
        <v>1</v>
      </c>
    </row>
    <row r="112" spans="1:7" x14ac:dyDescent="0.25">
      <c r="A112" s="35"/>
      <c r="B112" s="35"/>
      <c r="C112" s="241"/>
      <c r="D112" s="241"/>
      <c r="E112" s="422"/>
      <c r="F112" s="422"/>
      <c r="G112" s="266">
        <f t="shared" si="1"/>
        <v>1</v>
      </c>
    </row>
    <row r="113" spans="1:7" x14ac:dyDescent="0.25">
      <c r="A113" s="35"/>
      <c r="B113" s="35"/>
      <c r="C113" s="241"/>
      <c r="D113" s="241"/>
      <c r="E113" s="422"/>
      <c r="F113" s="422"/>
      <c r="G113" s="266">
        <f t="shared" si="1"/>
        <v>1</v>
      </c>
    </row>
    <row r="114" spans="1:7" x14ac:dyDescent="0.25">
      <c r="A114" s="35"/>
      <c r="B114" s="35"/>
      <c r="C114" s="241"/>
      <c r="D114" s="241"/>
      <c r="E114" s="422"/>
      <c r="F114" s="422"/>
      <c r="G114" s="266">
        <f t="shared" si="1"/>
        <v>1</v>
      </c>
    </row>
    <row r="115" spans="1:7" x14ac:dyDescent="0.25">
      <c r="A115" s="35"/>
      <c r="B115" s="35"/>
      <c r="C115" s="241"/>
      <c r="D115" s="241"/>
      <c r="E115" s="422"/>
      <c r="F115" s="422"/>
      <c r="G115" s="266">
        <f t="shared" si="1"/>
        <v>1</v>
      </c>
    </row>
    <row r="116" spans="1:7" x14ac:dyDescent="0.25">
      <c r="A116" s="35"/>
      <c r="B116" s="35"/>
      <c r="C116" s="241"/>
      <c r="D116" s="241"/>
      <c r="E116" s="422"/>
      <c r="F116" s="422"/>
      <c r="G116" s="266">
        <f t="shared" si="1"/>
        <v>1</v>
      </c>
    </row>
    <row r="117" spans="1:7" x14ac:dyDescent="0.25">
      <c r="A117" s="35"/>
      <c r="B117" s="35"/>
      <c r="C117" s="241"/>
      <c r="D117" s="241"/>
      <c r="E117" s="422"/>
      <c r="F117" s="422"/>
      <c r="G117" s="266">
        <f t="shared" si="1"/>
        <v>1</v>
      </c>
    </row>
    <row r="118" spans="1:7" x14ac:dyDescent="0.25">
      <c r="A118" s="35"/>
      <c r="B118" s="35"/>
      <c r="C118" s="241"/>
      <c r="D118" s="241"/>
      <c r="E118" s="422"/>
      <c r="F118" s="422"/>
      <c r="G118" s="266">
        <f t="shared" si="1"/>
        <v>1</v>
      </c>
    </row>
    <row r="119" spans="1:7" x14ac:dyDescent="0.25">
      <c r="A119" s="35"/>
      <c r="B119" s="35"/>
      <c r="C119" s="241"/>
      <c r="D119" s="241"/>
      <c r="E119" s="422"/>
      <c r="F119" s="422"/>
      <c r="G119" s="266">
        <f t="shared" si="1"/>
        <v>1</v>
      </c>
    </row>
    <row r="120" spans="1:7" x14ac:dyDescent="0.25">
      <c r="A120" s="35"/>
      <c r="B120" s="35"/>
      <c r="C120" s="241"/>
      <c r="D120" s="241"/>
      <c r="E120" s="422"/>
      <c r="F120" s="422"/>
      <c r="G120" s="266">
        <f t="shared" si="1"/>
        <v>1</v>
      </c>
    </row>
    <row r="121" spans="1:7" x14ac:dyDescent="0.25">
      <c r="A121" s="35"/>
      <c r="B121" s="35"/>
      <c r="C121" s="241"/>
      <c r="D121" s="241"/>
      <c r="E121" s="422"/>
      <c r="F121" s="422"/>
      <c r="G121" s="266">
        <f t="shared" si="1"/>
        <v>1</v>
      </c>
    </row>
    <row r="122" spans="1:7" x14ac:dyDescent="0.25">
      <c r="A122" s="35"/>
      <c r="B122" s="35"/>
      <c r="C122" s="241"/>
      <c r="D122" s="241"/>
      <c r="E122" s="422"/>
      <c r="F122" s="422"/>
      <c r="G122" s="266">
        <f t="shared" si="1"/>
        <v>1</v>
      </c>
    </row>
    <row r="123" spans="1:7" x14ac:dyDescent="0.25">
      <c r="A123" s="35"/>
      <c r="B123" s="35"/>
      <c r="C123" s="241"/>
      <c r="D123" s="241"/>
      <c r="E123" s="422"/>
      <c r="F123" s="422"/>
      <c r="G123" s="266">
        <f t="shared" si="1"/>
        <v>1</v>
      </c>
    </row>
    <row r="124" spans="1:7" x14ac:dyDescent="0.25">
      <c r="A124" s="35"/>
      <c r="B124" s="35"/>
      <c r="C124" s="241"/>
      <c r="D124" s="241"/>
      <c r="E124" s="422"/>
      <c r="F124" s="422"/>
      <c r="G124" s="266">
        <f t="shared" si="1"/>
        <v>1</v>
      </c>
    </row>
    <row r="125" spans="1:7" x14ac:dyDescent="0.25">
      <c r="A125" s="35"/>
      <c r="B125" s="35"/>
      <c r="C125" s="241"/>
      <c r="D125" s="241"/>
      <c r="E125" s="422"/>
      <c r="F125" s="422"/>
      <c r="G125" s="266">
        <f t="shared" si="1"/>
        <v>1</v>
      </c>
    </row>
    <row r="126" spans="1:7" x14ac:dyDescent="0.25">
      <c r="A126" s="35"/>
      <c r="B126" s="35"/>
      <c r="C126" s="241"/>
      <c r="D126" s="241"/>
      <c r="E126" s="422"/>
      <c r="F126" s="422"/>
      <c r="G126" s="266">
        <f t="shared" si="1"/>
        <v>1</v>
      </c>
    </row>
    <row r="127" spans="1:7" x14ac:dyDescent="0.25">
      <c r="A127" s="35"/>
      <c r="B127" s="35"/>
      <c r="C127" s="241"/>
      <c r="D127" s="241"/>
      <c r="E127" s="422"/>
      <c r="F127" s="422"/>
      <c r="G127" s="266">
        <f t="shared" si="1"/>
        <v>1</v>
      </c>
    </row>
    <row r="128" spans="1:7" x14ac:dyDescent="0.25">
      <c r="A128" s="35"/>
      <c r="B128" s="35"/>
      <c r="C128" s="241"/>
      <c r="D128" s="241"/>
      <c r="E128" s="422"/>
      <c r="F128" s="422"/>
      <c r="G128" s="266">
        <f t="shared" si="1"/>
        <v>1</v>
      </c>
    </row>
    <row r="129" spans="1:7" x14ac:dyDescent="0.25">
      <c r="A129" s="35"/>
      <c r="B129" s="35"/>
      <c r="C129" s="241"/>
      <c r="D129" s="241"/>
      <c r="E129" s="422"/>
      <c r="F129" s="422"/>
      <c r="G129" s="266">
        <f t="shared" si="1"/>
        <v>1</v>
      </c>
    </row>
    <row r="130" spans="1:7" x14ac:dyDescent="0.25">
      <c r="A130" s="35"/>
      <c r="B130" s="35"/>
      <c r="C130" s="241"/>
      <c r="D130" s="241"/>
      <c r="E130" s="422"/>
      <c r="F130" s="422"/>
      <c r="G130" s="266">
        <f t="shared" si="1"/>
        <v>1</v>
      </c>
    </row>
    <row r="131" spans="1:7" x14ac:dyDescent="0.25">
      <c r="A131" s="35"/>
      <c r="B131" s="35"/>
      <c r="C131" s="241"/>
      <c r="D131" s="241"/>
      <c r="E131" s="422"/>
      <c r="F131" s="422"/>
      <c r="G131" s="266">
        <f t="shared" ref="G131:G194" si="2">IF(C131&lt;D131,0,1)</f>
        <v>1</v>
      </c>
    </row>
    <row r="132" spans="1:7" x14ac:dyDescent="0.25">
      <c r="A132" s="35"/>
      <c r="B132" s="35"/>
      <c r="C132" s="241"/>
      <c r="D132" s="241"/>
      <c r="E132" s="422"/>
      <c r="F132" s="422"/>
      <c r="G132" s="266">
        <f t="shared" si="2"/>
        <v>1</v>
      </c>
    </row>
    <row r="133" spans="1:7" x14ac:dyDescent="0.25">
      <c r="A133" s="35"/>
      <c r="B133" s="35"/>
      <c r="C133" s="241"/>
      <c r="D133" s="241"/>
      <c r="E133" s="422"/>
      <c r="F133" s="422"/>
      <c r="G133" s="266">
        <f t="shared" si="2"/>
        <v>1</v>
      </c>
    </row>
    <row r="134" spans="1:7" x14ac:dyDescent="0.25">
      <c r="A134" s="35"/>
      <c r="B134" s="35"/>
      <c r="C134" s="241"/>
      <c r="D134" s="241"/>
      <c r="E134" s="422"/>
      <c r="F134" s="422"/>
      <c r="G134" s="266">
        <f t="shared" si="2"/>
        <v>1</v>
      </c>
    </row>
    <row r="135" spans="1:7" x14ac:dyDescent="0.25">
      <c r="A135" s="35"/>
      <c r="B135" s="35"/>
      <c r="C135" s="241"/>
      <c r="D135" s="241"/>
      <c r="E135" s="422"/>
      <c r="F135" s="422"/>
      <c r="G135" s="266">
        <f t="shared" si="2"/>
        <v>1</v>
      </c>
    </row>
    <row r="136" spans="1:7" x14ac:dyDescent="0.25">
      <c r="A136" s="35"/>
      <c r="B136" s="35"/>
      <c r="C136" s="241"/>
      <c r="D136" s="241"/>
      <c r="E136" s="422"/>
      <c r="F136" s="422"/>
      <c r="G136" s="266">
        <f t="shared" si="2"/>
        <v>1</v>
      </c>
    </row>
    <row r="137" spans="1:7" x14ac:dyDescent="0.25">
      <c r="A137" s="35"/>
      <c r="B137" s="35"/>
      <c r="C137" s="241"/>
      <c r="D137" s="241"/>
      <c r="E137" s="422"/>
      <c r="F137" s="422"/>
      <c r="G137" s="266">
        <f t="shared" si="2"/>
        <v>1</v>
      </c>
    </row>
    <row r="138" spans="1:7" x14ac:dyDescent="0.25">
      <c r="A138" s="35"/>
      <c r="B138" s="35"/>
      <c r="C138" s="241"/>
      <c r="D138" s="241"/>
      <c r="E138" s="422"/>
      <c r="F138" s="422"/>
      <c r="G138" s="266">
        <f t="shared" si="2"/>
        <v>1</v>
      </c>
    </row>
    <row r="139" spans="1:7" x14ac:dyDescent="0.25">
      <c r="A139" s="35"/>
      <c r="B139" s="35"/>
      <c r="C139" s="241"/>
      <c r="D139" s="241"/>
      <c r="E139" s="422"/>
      <c r="F139" s="422"/>
      <c r="G139" s="266">
        <f t="shared" si="2"/>
        <v>1</v>
      </c>
    </row>
    <row r="140" spans="1:7" x14ac:dyDescent="0.25">
      <c r="A140" s="35"/>
      <c r="B140" s="35"/>
      <c r="C140" s="241"/>
      <c r="D140" s="241"/>
      <c r="E140" s="422"/>
      <c r="F140" s="422"/>
      <c r="G140" s="266">
        <f t="shared" si="2"/>
        <v>1</v>
      </c>
    </row>
    <row r="141" spans="1:7" x14ac:dyDescent="0.25">
      <c r="A141" s="35"/>
      <c r="B141" s="35"/>
      <c r="C141" s="241"/>
      <c r="D141" s="241"/>
      <c r="E141" s="422"/>
      <c r="F141" s="422"/>
      <c r="G141" s="266">
        <f t="shared" si="2"/>
        <v>1</v>
      </c>
    </row>
    <row r="142" spans="1:7" x14ac:dyDescent="0.25">
      <c r="A142" s="35"/>
      <c r="B142" s="35"/>
      <c r="C142" s="241"/>
      <c r="D142" s="241"/>
      <c r="E142" s="422"/>
      <c r="F142" s="422"/>
      <c r="G142" s="266">
        <f t="shared" si="2"/>
        <v>1</v>
      </c>
    </row>
    <row r="143" spans="1:7" x14ac:dyDescent="0.25">
      <c r="A143" s="35"/>
      <c r="B143" s="35"/>
      <c r="C143" s="241"/>
      <c r="D143" s="241"/>
      <c r="E143" s="422"/>
      <c r="F143" s="422"/>
      <c r="G143" s="266">
        <f t="shared" si="2"/>
        <v>1</v>
      </c>
    </row>
    <row r="144" spans="1:7" x14ac:dyDescent="0.25">
      <c r="A144" s="35"/>
      <c r="B144" s="35"/>
      <c r="C144" s="241"/>
      <c r="D144" s="241"/>
      <c r="E144" s="422"/>
      <c r="F144" s="422"/>
      <c r="G144" s="266">
        <f t="shared" si="2"/>
        <v>1</v>
      </c>
    </row>
    <row r="145" spans="1:7" x14ac:dyDescent="0.25">
      <c r="A145" s="35"/>
      <c r="B145" s="35"/>
      <c r="C145" s="241"/>
      <c r="D145" s="241"/>
      <c r="E145" s="422"/>
      <c r="F145" s="422"/>
      <c r="G145" s="266">
        <f t="shared" si="2"/>
        <v>1</v>
      </c>
    </row>
    <row r="146" spans="1:7" x14ac:dyDescent="0.25">
      <c r="A146" s="35"/>
      <c r="B146" s="35"/>
      <c r="C146" s="241"/>
      <c r="D146" s="241"/>
      <c r="E146" s="422"/>
      <c r="F146" s="422"/>
      <c r="G146" s="266">
        <f t="shared" si="2"/>
        <v>1</v>
      </c>
    </row>
    <row r="147" spans="1:7" x14ac:dyDescent="0.25">
      <c r="A147" s="35"/>
      <c r="B147" s="35"/>
      <c r="C147" s="241"/>
      <c r="D147" s="241"/>
      <c r="E147" s="422"/>
      <c r="F147" s="422"/>
      <c r="G147" s="266">
        <f t="shared" si="2"/>
        <v>1</v>
      </c>
    </row>
    <row r="148" spans="1:7" x14ac:dyDescent="0.25">
      <c r="A148" s="35"/>
      <c r="B148" s="35"/>
      <c r="C148" s="241"/>
      <c r="D148" s="241"/>
      <c r="E148" s="422"/>
      <c r="F148" s="422"/>
      <c r="G148" s="266">
        <f t="shared" si="2"/>
        <v>1</v>
      </c>
    </row>
    <row r="149" spans="1:7" x14ac:dyDescent="0.25">
      <c r="A149" s="35"/>
      <c r="B149" s="35"/>
      <c r="C149" s="241"/>
      <c r="D149" s="241"/>
      <c r="E149" s="422"/>
      <c r="F149" s="422"/>
      <c r="G149" s="266">
        <f t="shared" si="2"/>
        <v>1</v>
      </c>
    </row>
    <row r="150" spans="1:7" x14ac:dyDescent="0.25">
      <c r="A150" s="35"/>
      <c r="B150" s="35"/>
      <c r="C150" s="241"/>
      <c r="D150" s="241"/>
      <c r="E150" s="422"/>
      <c r="F150" s="422"/>
      <c r="G150" s="266">
        <f t="shared" si="2"/>
        <v>1</v>
      </c>
    </row>
    <row r="151" spans="1:7" x14ac:dyDescent="0.25">
      <c r="A151" s="35"/>
      <c r="B151" s="35"/>
      <c r="C151" s="241"/>
      <c r="D151" s="241"/>
      <c r="E151" s="422"/>
      <c r="F151" s="422"/>
      <c r="G151" s="266">
        <f t="shared" si="2"/>
        <v>1</v>
      </c>
    </row>
    <row r="152" spans="1:7" x14ac:dyDescent="0.25">
      <c r="A152" s="35"/>
      <c r="B152" s="35"/>
      <c r="C152" s="241"/>
      <c r="D152" s="241"/>
      <c r="E152" s="422"/>
      <c r="F152" s="422"/>
      <c r="G152" s="266">
        <f t="shared" si="2"/>
        <v>1</v>
      </c>
    </row>
    <row r="153" spans="1:7" x14ac:dyDescent="0.25">
      <c r="A153" s="35"/>
      <c r="B153" s="35"/>
      <c r="C153" s="241"/>
      <c r="D153" s="241"/>
      <c r="E153" s="422"/>
      <c r="F153" s="422"/>
      <c r="G153" s="266">
        <f t="shared" si="2"/>
        <v>1</v>
      </c>
    </row>
    <row r="154" spans="1:7" x14ac:dyDescent="0.25">
      <c r="A154" s="35"/>
      <c r="B154" s="35"/>
      <c r="C154" s="241"/>
      <c r="D154" s="241"/>
      <c r="E154" s="422"/>
      <c r="F154" s="422"/>
      <c r="G154" s="266">
        <f t="shared" si="2"/>
        <v>1</v>
      </c>
    </row>
    <row r="155" spans="1:7" x14ac:dyDescent="0.25">
      <c r="A155" s="35"/>
      <c r="B155" s="35"/>
      <c r="C155" s="241"/>
      <c r="D155" s="241"/>
      <c r="E155" s="422"/>
      <c r="F155" s="422"/>
      <c r="G155" s="266">
        <f t="shared" si="2"/>
        <v>1</v>
      </c>
    </row>
    <row r="156" spans="1:7" x14ac:dyDescent="0.25">
      <c r="A156" s="35"/>
      <c r="B156" s="35"/>
      <c r="C156" s="241"/>
      <c r="D156" s="241"/>
      <c r="E156" s="422"/>
      <c r="F156" s="422"/>
      <c r="G156" s="266">
        <f t="shared" si="2"/>
        <v>1</v>
      </c>
    </row>
    <row r="157" spans="1:7" x14ac:dyDescent="0.25">
      <c r="A157" s="35"/>
      <c r="B157" s="35"/>
      <c r="C157" s="241"/>
      <c r="D157" s="241"/>
      <c r="E157" s="422"/>
      <c r="F157" s="422"/>
      <c r="G157" s="266">
        <f t="shared" si="2"/>
        <v>1</v>
      </c>
    </row>
    <row r="158" spans="1:7" x14ac:dyDescent="0.25">
      <c r="A158" s="35"/>
      <c r="B158" s="35"/>
      <c r="C158" s="241"/>
      <c r="D158" s="241"/>
      <c r="E158" s="422"/>
      <c r="F158" s="422"/>
      <c r="G158" s="266">
        <f t="shared" si="2"/>
        <v>1</v>
      </c>
    </row>
    <row r="159" spans="1:7" x14ac:dyDescent="0.25">
      <c r="A159" s="35"/>
      <c r="B159" s="35"/>
      <c r="C159" s="241"/>
      <c r="D159" s="241"/>
      <c r="E159" s="422"/>
      <c r="F159" s="422"/>
      <c r="G159" s="266">
        <f t="shared" si="2"/>
        <v>1</v>
      </c>
    </row>
    <row r="160" spans="1:7" x14ac:dyDescent="0.25">
      <c r="A160" s="35"/>
      <c r="B160" s="35"/>
      <c r="C160" s="241"/>
      <c r="D160" s="241"/>
      <c r="E160" s="422"/>
      <c r="F160" s="422"/>
      <c r="G160" s="266">
        <f t="shared" si="2"/>
        <v>1</v>
      </c>
    </row>
    <row r="161" spans="1:7" x14ac:dyDescent="0.25">
      <c r="A161" s="35"/>
      <c r="B161" s="35"/>
      <c r="C161" s="241"/>
      <c r="D161" s="241"/>
      <c r="E161" s="422"/>
      <c r="F161" s="422"/>
      <c r="G161" s="266">
        <f t="shared" si="2"/>
        <v>1</v>
      </c>
    </row>
    <row r="162" spans="1:7" x14ac:dyDescent="0.25">
      <c r="A162" s="35"/>
      <c r="B162" s="35"/>
      <c r="C162" s="241"/>
      <c r="D162" s="241"/>
      <c r="E162" s="422"/>
      <c r="F162" s="422"/>
      <c r="G162" s="266">
        <f t="shared" si="2"/>
        <v>1</v>
      </c>
    </row>
    <row r="163" spans="1:7" x14ac:dyDescent="0.25">
      <c r="A163" s="35"/>
      <c r="B163" s="35"/>
      <c r="C163" s="241"/>
      <c r="D163" s="241"/>
      <c r="E163" s="422"/>
      <c r="F163" s="422"/>
      <c r="G163" s="266">
        <f t="shared" si="2"/>
        <v>1</v>
      </c>
    </row>
    <row r="164" spans="1:7" x14ac:dyDescent="0.25">
      <c r="A164" s="35"/>
      <c r="B164" s="35"/>
      <c r="C164" s="241"/>
      <c r="D164" s="241"/>
      <c r="E164" s="422"/>
      <c r="F164" s="422"/>
      <c r="G164" s="266">
        <f t="shared" si="2"/>
        <v>1</v>
      </c>
    </row>
    <row r="165" spans="1:7" x14ac:dyDescent="0.25">
      <c r="A165" s="35"/>
      <c r="B165" s="35"/>
      <c r="C165" s="241"/>
      <c r="D165" s="241"/>
      <c r="E165" s="422"/>
      <c r="F165" s="422"/>
      <c r="G165" s="266">
        <f t="shared" si="2"/>
        <v>1</v>
      </c>
    </row>
    <row r="166" spans="1:7" x14ac:dyDescent="0.25">
      <c r="A166" s="35"/>
      <c r="B166" s="35"/>
      <c r="C166" s="241"/>
      <c r="D166" s="241"/>
      <c r="E166" s="422"/>
      <c r="F166" s="422"/>
      <c r="G166" s="266">
        <f t="shared" si="2"/>
        <v>1</v>
      </c>
    </row>
    <row r="167" spans="1:7" x14ac:dyDescent="0.25">
      <c r="A167" s="35"/>
      <c r="B167" s="35"/>
      <c r="C167" s="241"/>
      <c r="D167" s="241"/>
      <c r="E167" s="422"/>
      <c r="F167" s="422"/>
      <c r="G167" s="266">
        <f t="shared" si="2"/>
        <v>1</v>
      </c>
    </row>
    <row r="168" spans="1:7" x14ac:dyDescent="0.25">
      <c r="A168" s="35"/>
      <c r="B168" s="35"/>
      <c r="C168" s="241"/>
      <c r="D168" s="241"/>
      <c r="E168" s="422"/>
      <c r="F168" s="422"/>
      <c r="G168" s="266">
        <f t="shared" si="2"/>
        <v>1</v>
      </c>
    </row>
    <row r="169" spans="1:7" x14ac:dyDescent="0.25">
      <c r="A169" s="35"/>
      <c r="B169" s="35"/>
      <c r="C169" s="241"/>
      <c r="D169" s="241"/>
      <c r="E169" s="422"/>
      <c r="F169" s="422"/>
      <c r="G169" s="266">
        <f t="shared" si="2"/>
        <v>1</v>
      </c>
    </row>
    <row r="170" spans="1:7" x14ac:dyDescent="0.25">
      <c r="A170" s="35"/>
      <c r="B170" s="35"/>
      <c r="C170" s="241"/>
      <c r="D170" s="241"/>
      <c r="E170" s="422"/>
      <c r="F170" s="422"/>
      <c r="G170" s="266">
        <f t="shared" si="2"/>
        <v>1</v>
      </c>
    </row>
    <row r="171" spans="1:7" x14ac:dyDescent="0.25">
      <c r="A171" s="35"/>
      <c r="B171" s="35"/>
      <c r="C171" s="241"/>
      <c r="D171" s="241"/>
      <c r="E171" s="422"/>
      <c r="F171" s="422"/>
      <c r="G171" s="266">
        <f t="shared" si="2"/>
        <v>1</v>
      </c>
    </row>
    <row r="172" spans="1:7" x14ac:dyDescent="0.25">
      <c r="A172" s="35"/>
      <c r="B172" s="35"/>
      <c r="C172" s="241"/>
      <c r="D172" s="241"/>
      <c r="E172" s="422"/>
      <c r="F172" s="422"/>
      <c r="G172" s="266">
        <f t="shared" si="2"/>
        <v>1</v>
      </c>
    </row>
    <row r="173" spans="1:7" x14ac:dyDescent="0.25">
      <c r="A173" s="35"/>
      <c r="B173" s="35"/>
      <c r="C173" s="241"/>
      <c r="D173" s="241"/>
      <c r="E173" s="422"/>
      <c r="F173" s="422"/>
      <c r="G173" s="266">
        <f t="shared" si="2"/>
        <v>1</v>
      </c>
    </row>
    <row r="174" spans="1:7" x14ac:dyDescent="0.25">
      <c r="A174" s="35"/>
      <c r="B174" s="35"/>
      <c r="C174" s="241"/>
      <c r="D174" s="241"/>
      <c r="E174" s="422"/>
      <c r="F174" s="422"/>
      <c r="G174" s="266">
        <f t="shared" si="2"/>
        <v>1</v>
      </c>
    </row>
    <row r="175" spans="1:7" x14ac:dyDescent="0.25">
      <c r="A175" s="35"/>
      <c r="B175" s="35"/>
      <c r="C175" s="241"/>
      <c r="D175" s="241"/>
      <c r="E175" s="422"/>
      <c r="F175" s="422"/>
      <c r="G175" s="266">
        <f t="shared" si="2"/>
        <v>1</v>
      </c>
    </row>
    <row r="176" spans="1:7" x14ac:dyDescent="0.25">
      <c r="A176" s="35"/>
      <c r="B176" s="35"/>
      <c r="C176" s="241"/>
      <c r="D176" s="241"/>
      <c r="E176" s="422"/>
      <c r="F176" s="422"/>
      <c r="G176" s="266">
        <f t="shared" si="2"/>
        <v>1</v>
      </c>
    </row>
    <row r="177" spans="1:7" x14ac:dyDescent="0.25">
      <c r="A177" s="35"/>
      <c r="B177" s="35"/>
      <c r="C177" s="241"/>
      <c r="D177" s="241"/>
      <c r="E177" s="422"/>
      <c r="F177" s="422"/>
      <c r="G177" s="266">
        <f t="shared" si="2"/>
        <v>1</v>
      </c>
    </row>
    <row r="178" spans="1:7" x14ac:dyDescent="0.25">
      <c r="A178" s="35"/>
      <c r="B178" s="35"/>
      <c r="C178" s="241"/>
      <c r="D178" s="241"/>
      <c r="E178" s="422"/>
      <c r="F178" s="422"/>
      <c r="G178" s="266">
        <f t="shared" si="2"/>
        <v>1</v>
      </c>
    </row>
    <row r="179" spans="1:7" x14ac:dyDescent="0.25">
      <c r="A179" s="35"/>
      <c r="B179" s="35"/>
      <c r="C179" s="241"/>
      <c r="D179" s="241"/>
      <c r="E179" s="422"/>
      <c r="F179" s="422"/>
      <c r="G179" s="266">
        <f t="shared" si="2"/>
        <v>1</v>
      </c>
    </row>
    <row r="180" spans="1:7" x14ac:dyDescent="0.25">
      <c r="A180" s="35"/>
      <c r="B180" s="35"/>
      <c r="C180" s="241"/>
      <c r="D180" s="241"/>
      <c r="E180" s="422"/>
      <c r="F180" s="422"/>
      <c r="G180" s="266">
        <f t="shared" si="2"/>
        <v>1</v>
      </c>
    </row>
    <row r="181" spans="1:7" x14ac:dyDescent="0.25">
      <c r="A181" s="35"/>
      <c r="B181" s="35"/>
      <c r="C181" s="241"/>
      <c r="D181" s="241"/>
      <c r="E181" s="422"/>
      <c r="F181" s="422"/>
      <c r="G181" s="266">
        <f t="shared" si="2"/>
        <v>1</v>
      </c>
    </row>
    <row r="182" spans="1:7" x14ac:dyDescent="0.25">
      <c r="A182" s="35"/>
      <c r="B182" s="35"/>
      <c r="C182" s="241"/>
      <c r="D182" s="241"/>
      <c r="E182" s="422"/>
      <c r="F182" s="422"/>
      <c r="G182" s="266">
        <f t="shared" si="2"/>
        <v>1</v>
      </c>
    </row>
    <row r="183" spans="1:7" x14ac:dyDescent="0.25">
      <c r="A183" s="35"/>
      <c r="B183" s="35"/>
      <c r="C183" s="241"/>
      <c r="D183" s="241"/>
      <c r="E183" s="422"/>
      <c r="F183" s="422"/>
      <c r="G183" s="266">
        <f t="shared" si="2"/>
        <v>1</v>
      </c>
    </row>
    <row r="184" spans="1:7" x14ac:dyDescent="0.25">
      <c r="A184" s="35"/>
      <c r="B184" s="35"/>
      <c r="C184" s="241"/>
      <c r="D184" s="241"/>
      <c r="E184" s="422"/>
      <c r="F184" s="422"/>
      <c r="G184" s="266">
        <f t="shared" si="2"/>
        <v>1</v>
      </c>
    </row>
    <row r="185" spans="1:7" x14ac:dyDescent="0.25">
      <c r="A185" s="35"/>
      <c r="B185" s="35"/>
      <c r="C185" s="241"/>
      <c r="D185" s="241"/>
      <c r="E185" s="422"/>
      <c r="F185" s="422"/>
      <c r="G185" s="266">
        <f t="shared" si="2"/>
        <v>1</v>
      </c>
    </row>
    <row r="186" spans="1:7" x14ac:dyDescent="0.25">
      <c r="A186" s="35"/>
      <c r="B186" s="35"/>
      <c r="C186" s="241"/>
      <c r="D186" s="241"/>
      <c r="E186" s="422"/>
      <c r="F186" s="422"/>
      <c r="G186" s="266">
        <f t="shared" si="2"/>
        <v>1</v>
      </c>
    </row>
    <row r="187" spans="1:7" x14ac:dyDescent="0.25">
      <c r="A187" s="35"/>
      <c r="B187" s="35"/>
      <c r="C187" s="241"/>
      <c r="D187" s="241"/>
      <c r="E187" s="422"/>
      <c r="F187" s="422"/>
      <c r="G187" s="266">
        <f t="shared" si="2"/>
        <v>1</v>
      </c>
    </row>
    <row r="188" spans="1:7" x14ac:dyDescent="0.25">
      <c r="A188" s="35"/>
      <c r="B188" s="35"/>
      <c r="C188" s="241"/>
      <c r="D188" s="241"/>
      <c r="E188" s="422"/>
      <c r="F188" s="422"/>
      <c r="G188" s="266">
        <f t="shared" si="2"/>
        <v>1</v>
      </c>
    </row>
    <row r="189" spans="1:7" x14ac:dyDescent="0.25">
      <c r="A189" s="35"/>
      <c r="B189" s="35"/>
      <c r="C189" s="241"/>
      <c r="D189" s="241"/>
      <c r="E189" s="422"/>
      <c r="F189" s="422"/>
      <c r="G189" s="266">
        <f t="shared" si="2"/>
        <v>1</v>
      </c>
    </row>
    <row r="190" spans="1:7" x14ac:dyDescent="0.25">
      <c r="A190" s="35"/>
      <c r="B190" s="35"/>
      <c r="C190" s="241"/>
      <c r="D190" s="241"/>
      <c r="E190" s="422"/>
      <c r="F190" s="422"/>
      <c r="G190" s="266">
        <f t="shared" si="2"/>
        <v>1</v>
      </c>
    </row>
    <row r="191" spans="1:7" x14ac:dyDescent="0.25">
      <c r="A191" s="35"/>
      <c r="B191" s="35"/>
      <c r="C191" s="241"/>
      <c r="D191" s="241"/>
      <c r="E191" s="422"/>
      <c r="F191" s="422"/>
      <c r="G191" s="266">
        <f t="shared" si="2"/>
        <v>1</v>
      </c>
    </row>
    <row r="192" spans="1:7" x14ac:dyDescent="0.25">
      <c r="A192" s="35"/>
      <c r="B192" s="35"/>
      <c r="C192" s="241"/>
      <c r="D192" s="241"/>
      <c r="E192" s="422"/>
      <c r="F192" s="422"/>
      <c r="G192" s="266">
        <f t="shared" si="2"/>
        <v>1</v>
      </c>
    </row>
    <row r="193" spans="1:7" x14ac:dyDescent="0.25">
      <c r="A193" s="35"/>
      <c r="B193" s="35"/>
      <c r="C193" s="241"/>
      <c r="D193" s="241"/>
      <c r="E193" s="422"/>
      <c r="F193" s="422"/>
      <c r="G193" s="266">
        <f t="shared" si="2"/>
        <v>1</v>
      </c>
    </row>
    <row r="194" spans="1:7" x14ac:dyDescent="0.25">
      <c r="A194" s="35"/>
      <c r="B194" s="35"/>
      <c r="C194" s="241"/>
      <c r="D194" s="241"/>
      <c r="E194" s="422"/>
      <c r="F194" s="422"/>
      <c r="G194" s="266">
        <f t="shared" si="2"/>
        <v>1</v>
      </c>
    </row>
    <row r="195" spans="1:7" x14ac:dyDescent="0.25">
      <c r="A195" s="35"/>
      <c r="B195" s="35"/>
      <c r="C195" s="241"/>
      <c r="D195" s="241"/>
      <c r="E195" s="422"/>
      <c r="F195" s="422"/>
      <c r="G195" s="266">
        <f t="shared" ref="G195:G258" si="3">IF(C195&lt;D195,0,1)</f>
        <v>1</v>
      </c>
    </row>
    <row r="196" spans="1:7" x14ac:dyDescent="0.25">
      <c r="A196" s="35"/>
      <c r="B196" s="35"/>
      <c r="C196" s="241"/>
      <c r="D196" s="241"/>
      <c r="E196" s="422"/>
      <c r="F196" s="422"/>
      <c r="G196" s="266">
        <f t="shared" si="3"/>
        <v>1</v>
      </c>
    </row>
    <row r="197" spans="1:7" x14ac:dyDescent="0.25">
      <c r="A197" s="35"/>
      <c r="B197" s="35"/>
      <c r="C197" s="241"/>
      <c r="D197" s="241"/>
      <c r="E197" s="422"/>
      <c r="F197" s="422"/>
      <c r="G197" s="266">
        <f t="shared" si="3"/>
        <v>1</v>
      </c>
    </row>
    <row r="198" spans="1:7" x14ac:dyDescent="0.25">
      <c r="A198" s="35"/>
      <c r="B198" s="35"/>
      <c r="C198" s="241"/>
      <c r="D198" s="241"/>
      <c r="E198" s="422"/>
      <c r="F198" s="422"/>
      <c r="G198" s="266">
        <f t="shared" si="3"/>
        <v>1</v>
      </c>
    </row>
    <row r="199" spans="1:7" x14ac:dyDescent="0.25">
      <c r="A199" s="35"/>
      <c r="B199" s="35"/>
      <c r="C199" s="241"/>
      <c r="D199" s="241"/>
      <c r="E199" s="422"/>
      <c r="F199" s="422"/>
      <c r="G199" s="266">
        <f t="shared" si="3"/>
        <v>1</v>
      </c>
    </row>
    <row r="200" spans="1:7" x14ac:dyDescent="0.25">
      <c r="A200" s="35"/>
      <c r="B200" s="35"/>
      <c r="C200" s="241"/>
      <c r="D200" s="241"/>
      <c r="E200" s="422"/>
      <c r="F200" s="422"/>
      <c r="G200" s="266">
        <f t="shared" si="3"/>
        <v>1</v>
      </c>
    </row>
    <row r="201" spans="1:7" x14ac:dyDescent="0.25">
      <c r="A201" s="35"/>
      <c r="B201" s="35"/>
      <c r="C201" s="241"/>
      <c r="D201" s="241"/>
      <c r="E201" s="422"/>
      <c r="F201" s="422"/>
      <c r="G201" s="266">
        <f t="shared" si="3"/>
        <v>1</v>
      </c>
    </row>
    <row r="202" spans="1:7" x14ac:dyDescent="0.25">
      <c r="A202" s="35"/>
      <c r="B202" s="35"/>
      <c r="C202" s="241"/>
      <c r="D202" s="241"/>
      <c r="E202" s="422"/>
      <c r="F202" s="422"/>
      <c r="G202" s="266">
        <f t="shared" si="3"/>
        <v>1</v>
      </c>
    </row>
    <row r="203" spans="1:7" x14ac:dyDescent="0.25">
      <c r="A203" s="35"/>
      <c r="B203" s="35"/>
      <c r="C203" s="241"/>
      <c r="D203" s="241"/>
      <c r="E203" s="422"/>
      <c r="F203" s="422"/>
      <c r="G203" s="266">
        <f t="shared" si="3"/>
        <v>1</v>
      </c>
    </row>
    <row r="204" spans="1:7" x14ac:dyDescent="0.25">
      <c r="A204" s="35"/>
      <c r="B204" s="35"/>
      <c r="C204" s="241"/>
      <c r="D204" s="241"/>
      <c r="E204" s="422"/>
      <c r="F204" s="422"/>
      <c r="G204" s="266">
        <f t="shared" si="3"/>
        <v>1</v>
      </c>
    </row>
    <row r="205" spans="1:7" x14ac:dyDescent="0.25">
      <c r="A205" s="35"/>
      <c r="B205" s="35"/>
      <c r="C205" s="241"/>
      <c r="D205" s="241"/>
      <c r="E205" s="422"/>
      <c r="F205" s="422"/>
      <c r="G205" s="266">
        <f t="shared" si="3"/>
        <v>1</v>
      </c>
    </row>
    <row r="206" spans="1:7" x14ac:dyDescent="0.25">
      <c r="A206" s="35"/>
      <c r="B206" s="35"/>
      <c r="C206" s="241"/>
      <c r="D206" s="241"/>
      <c r="E206" s="422"/>
      <c r="F206" s="422"/>
      <c r="G206" s="266">
        <f t="shared" si="3"/>
        <v>1</v>
      </c>
    </row>
    <row r="207" spans="1:7" x14ac:dyDescent="0.25">
      <c r="A207" s="35"/>
      <c r="B207" s="35"/>
      <c r="C207" s="241"/>
      <c r="D207" s="241"/>
      <c r="E207" s="422"/>
      <c r="F207" s="422"/>
      <c r="G207" s="266">
        <f t="shared" si="3"/>
        <v>1</v>
      </c>
    </row>
    <row r="208" spans="1:7" x14ac:dyDescent="0.25">
      <c r="A208" s="35"/>
      <c r="B208" s="35"/>
      <c r="C208" s="241"/>
      <c r="D208" s="241"/>
      <c r="E208" s="422"/>
      <c r="F208" s="422"/>
      <c r="G208" s="266">
        <f t="shared" si="3"/>
        <v>1</v>
      </c>
    </row>
    <row r="209" spans="1:7" x14ac:dyDescent="0.25">
      <c r="A209" s="35"/>
      <c r="B209" s="35"/>
      <c r="C209" s="241"/>
      <c r="D209" s="241"/>
      <c r="E209" s="422"/>
      <c r="F209" s="422"/>
      <c r="G209" s="266">
        <f t="shared" si="3"/>
        <v>1</v>
      </c>
    </row>
    <row r="210" spans="1:7" x14ac:dyDescent="0.25">
      <c r="A210" s="35"/>
      <c r="B210" s="35"/>
      <c r="C210" s="241"/>
      <c r="D210" s="241"/>
      <c r="E210" s="422"/>
      <c r="F210" s="422"/>
      <c r="G210" s="266">
        <f t="shared" si="3"/>
        <v>1</v>
      </c>
    </row>
    <row r="211" spans="1:7" x14ac:dyDescent="0.25">
      <c r="A211" s="35"/>
      <c r="B211" s="35"/>
      <c r="C211" s="241"/>
      <c r="D211" s="241"/>
      <c r="E211" s="422"/>
      <c r="F211" s="422"/>
      <c r="G211" s="266">
        <f t="shared" si="3"/>
        <v>1</v>
      </c>
    </row>
    <row r="212" spans="1:7" x14ac:dyDescent="0.25">
      <c r="A212" s="35"/>
      <c r="B212" s="35"/>
      <c r="C212" s="241"/>
      <c r="D212" s="241"/>
      <c r="E212" s="422"/>
      <c r="F212" s="422"/>
      <c r="G212" s="266">
        <f t="shared" si="3"/>
        <v>1</v>
      </c>
    </row>
    <row r="213" spans="1:7" x14ac:dyDescent="0.25">
      <c r="A213" s="35"/>
      <c r="B213" s="35"/>
      <c r="C213" s="241"/>
      <c r="D213" s="241"/>
      <c r="E213" s="422"/>
      <c r="F213" s="422"/>
      <c r="G213" s="266">
        <f t="shared" si="3"/>
        <v>1</v>
      </c>
    </row>
    <row r="214" spans="1:7" x14ac:dyDescent="0.25">
      <c r="A214" s="35"/>
      <c r="B214" s="35"/>
      <c r="C214" s="241"/>
      <c r="D214" s="241"/>
      <c r="E214" s="422"/>
      <c r="F214" s="422"/>
      <c r="G214" s="266">
        <f t="shared" si="3"/>
        <v>1</v>
      </c>
    </row>
    <row r="215" spans="1:7" x14ac:dyDescent="0.25">
      <c r="A215" s="35"/>
      <c r="B215" s="35"/>
      <c r="C215" s="241"/>
      <c r="D215" s="241"/>
      <c r="E215" s="422"/>
      <c r="F215" s="422"/>
      <c r="G215" s="266">
        <f t="shared" si="3"/>
        <v>1</v>
      </c>
    </row>
    <row r="216" spans="1:7" x14ac:dyDescent="0.25">
      <c r="A216" s="35"/>
      <c r="B216" s="35"/>
      <c r="C216" s="241"/>
      <c r="D216" s="241"/>
      <c r="E216" s="422"/>
      <c r="F216" s="422"/>
      <c r="G216" s="266">
        <f t="shared" si="3"/>
        <v>1</v>
      </c>
    </row>
    <row r="217" spans="1:7" x14ac:dyDescent="0.25">
      <c r="A217" s="35"/>
      <c r="B217" s="35"/>
      <c r="C217" s="241"/>
      <c r="D217" s="241"/>
      <c r="E217" s="422"/>
      <c r="F217" s="422"/>
      <c r="G217" s="266">
        <f t="shared" si="3"/>
        <v>1</v>
      </c>
    </row>
    <row r="218" spans="1:7" x14ac:dyDescent="0.25">
      <c r="A218" s="35"/>
      <c r="B218" s="35"/>
      <c r="C218" s="241"/>
      <c r="D218" s="241"/>
      <c r="E218" s="422"/>
      <c r="F218" s="422"/>
      <c r="G218" s="266">
        <f t="shared" si="3"/>
        <v>1</v>
      </c>
    </row>
    <row r="219" spans="1:7" x14ac:dyDescent="0.25">
      <c r="A219" s="35"/>
      <c r="B219" s="35"/>
      <c r="C219" s="241"/>
      <c r="D219" s="241"/>
      <c r="E219" s="422"/>
      <c r="F219" s="422"/>
      <c r="G219" s="266">
        <f t="shared" si="3"/>
        <v>1</v>
      </c>
    </row>
    <row r="220" spans="1:7" x14ac:dyDescent="0.25">
      <c r="A220" s="35"/>
      <c r="B220" s="35"/>
      <c r="C220" s="241"/>
      <c r="D220" s="241"/>
      <c r="E220" s="422"/>
      <c r="F220" s="422"/>
      <c r="G220" s="266">
        <f t="shared" si="3"/>
        <v>1</v>
      </c>
    </row>
    <row r="221" spans="1:7" x14ac:dyDescent="0.25">
      <c r="A221" s="35"/>
      <c r="B221" s="35"/>
      <c r="C221" s="241"/>
      <c r="D221" s="241"/>
      <c r="E221" s="422"/>
      <c r="F221" s="422"/>
      <c r="G221" s="266">
        <f t="shared" si="3"/>
        <v>1</v>
      </c>
    </row>
    <row r="222" spans="1:7" x14ac:dyDescent="0.25">
      <c r="A222" s="35"/>
      <c r="B222" s="35"/>
      <c r="C222" s="241"/>
      <c r="D222" s="241"/>
      <c r="E222" s="422"/>
      <c r="F222" s="422"/>
      <c r="G222" s="266">
        <f t="shared" si="3"/>
        <v>1</v>
      </c>
    </row>
    <row r="223" spans="1:7" x14ac:dyDescent="0.25">
      <c r="A223" s="35"/>
      <c r="B223" s="35"/>
      <c r="C223" s="241"/>
      <c r="D223" s="241"/>
      <c r="E223" s="422"/>
      <c r="F223" s="422"/>
      <c r="G223" s="266">
        <f t="shared" si="3"/>
        <v>1</v>
      </c>
    </row>
    <row r="224" spans="1:7" x14ac:dyDescent="0.25">
      <c r="A224" s="35"/>
      <c r="B224" s="35"/>
      <c r="C224" s="241"/>
      <c r="D224" s="241"/>
      <c r="E224" s="422"/>
      <c r="F224" s="422"/>
      <c r="G224" s="266">
        <f t="shared" si="3"/>
        <v>1</v>
      </c>
    </row>
    <row r="225" spans="1:7" x14ac:dyDescent="0.25">
      <c r="A225" s="35"/>
      <c r="B225" s="35"/>
      <c r="C225" s="241"/>
      <c r="D225" s="241"/>
      <c r="E225" s="422"/>
      <c r="F225" s="422"/>
      <c r="G225" s="266">
        <f t="shared" si="3"/>
        <v>1</v>
      </c>
    </row>
    <row r="226" spans="1:7" x14ac:dyDescent="0.25">
      <c r="A226" s="35"/>
      <c r="B226" s="35"/>
      <c r="C226" s="241"/>
      <c r="D226" s="241"/>
      <c r="E226" s="422"/>
      <c r="F226" s="422"/>
      <c r="G226" s="266">
        <f t="shared" si="3"/>
        <v>1</v>
      </c>
    </row>
    <row r="227" spans="1:7" x14ac:dyDescent="0.25">
      <c r="A227" s="35"/>
      <c r="B227" s="35"/>
      <c r="C227" s="241"/>
      <c r="D227" s="241"/>
      <c r="E227" s="422"/>
      <c r="F227" s="422"/>
      <c r="G227" s="266">
        <f t="shared" si="3"/>
        <v>1</v>
      </c>
    </row>
    <row r="228" spans="1:7" x14ac:dyDescent="0.25">
      <c r="A228" s="35"/>
      <c r="B228" s="35"/>
      <c r="C228" s="241"/>
      <c r="D228" s="241"/>
      <c r="E228" s="422"/>
      <c r="F228" s="422"/>
      <c r="G228" s="266">
        <f t="shared" si="3"/>
        <v>1</v>
      </c>
    </row>
    <row r="229" spans="1:7" x14ac:dyDescent="0.25">
      <c r="A229" s="35"/>
      <c r="B229" s="35"/>
      <c r="C229" s="241"/>
      <c r="D229" s="241"/>
      <c r="E229" s="422"/>
      <c r="F229" s="422"/>
      <c r="G229" s="266">
        <f t="shared" si="3"/>
        <v>1</v>
      </c>
    </row>
    <row r="230" spans="1:7" x14ac:dyDescent="0.25">
      <c r="A230" s="35"/>
      <c r="B230" s="35"/>
      <c r="C230" s="241"/>
      <c r="D230" s="241"/>
      <c r="E230" s="422"/>
      <c r="F230" s="422"/>
      <c r="G230" s="266">
        <f t="shared" si="3"/>
        <v>1</v>
      </c>
    </row>
    <row r="231" spans="1:7" x14ac:dyDescent="0.25">
      <c r="A231" s="35"/>
      <c r="B231" s="35"/>
      <c r="C231" s="241"/>
      <c r="D231" s="241"/>
      <c r="E231" s="422"/>
      <c r="F231" s="422"/>
      <c r="G231" s="266">
        <f t="shared" si="3"/>
        <v>1</v>
      </c>
    </row>
    <row r="232" spans="1:7" x14ac:dyDescent="0.25">
      <c r="A232" s="35"/>
      <c r="B232" s="35"/>
      <c r="C232" s="241"/>
      <c r="D232" s="241"/>
      <c r="E232" s="422"/>
      <c r="F232" s="422"/>
      <c r="G232" s="266">
        <f t="shared" si="3"/>
        <v>1</v>
      </c>
    </row>
    <row r="233" spans="1:7" x14ac:dyDescent="0.25">
      <c r="A233" s="35"/>
      <c r="B233" s="35"/>
      <c r="C233" s="241"/>
      <c r="D233" s="241"/>
      <c r="E233" s="422"/>
      <c r="F233" s="422"/>
      <c r="G233" s="266">
        <f t="shared" si="3"/>
        <v>1</v>
      </c>
    </row>
    <row r="234" spans="1:7" x14ac:dyDescent="0.25">
      <c r="A234" s="35"/>
      <c r="B234" s="35"/>
      <c r="C234" s="241"/>
      <c r="D234" s="241"/>
      <c r="E234" s="422"/>
      <c r="F234" s="422"/>
      <c r="G234" s="266">
        <f t="shared" si="3"/>
        <v>1</v>
      </c>
    </row>
    <row r="235" spans="1:7" x14ac:dyDescent="0.25">
      <c r="A235" s="35"/>
      <c r="B235" s="35"/>
      <c r="C235" s="241"/>
      <c r="D235" s="241"/>
      <c r="E235" s="422"/>
      <c r="F235" s="422"/>
      <c r="G235" s="266">
        <f t="shared" si="3"/>
        <v>1</v>
      </c>
    </row>
    <row r="236" spans="1:7" x14ac:dyDescent="0.25">
      <c r="A236" s="35"/>
      <c r="B236" s="35"/>
      <c r="C236" s="241"/>
      <c r="D236" s="241"/>
      <c r="E236" s="422"/>
      <c r="F236" s="422"/>
      <c r="G236" s="266">
        <f t="shared" si="3"/>
        <v>1</v>
      </c>
    </row>
    <row r="237" spans="1:7" x14ac:dyDescent="0.25">
      <c r="A237" s="35"/>
      <c r="B237" s="35"/>
      <c r="C237" s="241"/>
      <c r="D237" s="241"/>
      <c r="E237" s="422"/>
      <c r="F237" s="422"/>
      <c r="G237" s="266">
        <f t="shared" si="3"/>
        <v>1</v>
      </c>
    </row>
    <row r="238" spans="1:7" x14ac:dyDescent="0.25">
      <c r="A238" s="35"/>
      <c r="B238" s="35"/>
      <c r="C238" s="241"/>
      <c r="D238" s="241"/>
      <c r="E238" s="422"/>
      <c r="F238" s="422"/>
      <c r="G238" s="266">
        <f t="shared" si="3"/>
        <v>1</v>
      </c>
    </row>
    <row r="239" spans="1:7" x14ac:dyDescent="0.25">
      <c r="A239" s="35"/>
      <c r="B239" s="35"/>
      <c r="C239" s="241"/>
      <c r="D239" s="241"/>
      <c r="E239" s="422"/>
      <c r="F239" s="422"/>
      <c r="G239" s="266">
        <f t="shared" si="3"/>
        <v>1</v>
      </c>
    </row>
    <row r="240" spans="1:7" x14ac:dyDescent="0.25">
      <c r="A240" s="35"/>
      <c r="B240" s="35"/>
      <c r="C240" s="241"/>
      <c r="D240" s="241"/>
      <c r="E240" s="422"/>
      <c r="F240" s="422"/>
      <c r="G240" s="266">
        <f t="shared" si="3"/>
        <v>1</v>
      </c>
    </row>
    <row r="241" spans="1:7" x14ac:dyDescent="0.25">
      <c r="A241" s="35"/>
      <c r="B241" s="35"/>
      <c r="C241" s="241"/>
      <c r="D241" s="241"/>
      <c r="E241" s="422"/>
      <c r="F241" s="422"/>
      <c r="G241" s="266">
        <f t="shared" si="3"/>
        <v>1</v>
      </c>
    </row>
    <row r="242" spans="1:7" x14ac:dyDescent="0.25">
      <c r="A242" s="35"/>
      <c r="B242" s="35"/>
      <c r="C242" s="241"/>
      <c r="D242" s="241"/>
      <c r="E242" s="422"/>
      <c r="F242" s="422"/>
      <c r="G242" s="266">
        <f t="shared" si="3"/>
        <v>1</v>
      </c>
    </row>
    <row r="243" spans="1:7" x14ac:dyDescent="0.25">
      <c r="A243" s="35"/>
      <c r="B243" s="35"/>
      <c r="C243" s="241"/>
      <c r="D243" s="241"/>
      <c r="E243" s="422"/>
      <c r="F243" s="422"/>
      <c r="G243" s="266">
        <f t="shared" si="3"/>
        <v>1</v>
      </c>
    </row>
    <row r="244" spans="1:7" x14ac:dyDescent="0.25">
      <c r="A244" s="35"/>
      <c r="B244" s="35"/>
      <c r="C244" s="241"/>
      <c r="D244" s="241"/>
      <c r="E244" s="422"/>
      <c r="F244" s="422"/>
      <c r="G244" s="266">
        <f t="shared" si="3"/>
        <v>1</v>
      </c>
    </row>
    <row r="245" spans="1:7" x14ac:dyDescent="0.25">
      <c r="A245" s="35"/>
      <c r="B245" s="35"/>
      <c r="C245" s="241"/>
      <c r="D245" s="241"/>
      <c r="E245" s="422"/>
      <c r="F245" s="422"/>
      <c r="G245" s="266">
        <f t="shared" si="3"/>
        <v>1</v>
      </c>
    </row>
    <row r="246" spans="1:7" x14ac:dyDescent="0.25">
      <c r="A246" s="35"/>
      <c r="B246" s="35"/>
      <c r="C246" s="241"/>
      <c r="D246" s="241"/>
      <c r="E246" s="422"/>
      <c r="F246" s="422"/>
      <c r="G246" s="266">
        <f t="shared" si="3"/>
        <v>1</v>
      </c>
    </row>
    <row r="247" spans="1:7" x14ac:dyDescent="0.25">
      <c r="A247" s="35"/>
      <c r="B247" s="35"/>
      <c r="C247" s="241"/>
      <c r="D247" s="241"/>
      <c r="E247" s="422"/>
      <c r="F247" s="422"/>
      <c r="G247" s="266">
        <f t="shared" si="3"/>
        <v>1</v>
      </c>
    </row>
    <row r="248" spans="1:7" x14ac:dyDescent="0.25">
      <c r="A248" s="35"/>
      <c r="B248" s="35"/>
      <c r="C248" s="241"/>
      <c r="D248" s="241"/>
      <c r="E248" s="422"/>
      <c r="F248" s="422"/>
      <c r="G248" s="266">
        <f t="shared" si="3"/>
        <v>1</v>
      </c>
    </row>
    <row r="249" spans="1:7" x14ac:dyDescent="0.25">
      <c r="A249" s="35"/>
      <c r="B249" s="35"/>
      <c r="C249" s="241"/>
      <c r="D249" s="241"/>
      <c r="E249" s="422"/>
      <c r="F249" s="422"/>
      <c r="G249" s="266">
        <f t="shared" si="3"/>
        <v>1</v>
      </c>
    </row>
    <row r="250" spans="1:7" x14ac:dyDescent="0.25">
      <c r="A250" s="35"/>
      <c r="B250" s="35"/>
      <c r="C250" s="241"/>
      <c r="D250" s="241"/>
      <c r="E250" s="422"/>
      <c r="F250" s="422"/>
      <c r="G250" s="266">
        <f t="shared" si="3"/>
        <v>1</v>
      </c>
    </row>
    <row r="251" spans="1:7" x14ac:dyDescent="0.25">
      <c r="A251" s="35"/>
      <c r="B251" s="35"/>
      <c r="C251" s="241"/>
      <c r="D251" s="241"/>
      <c r="E251" s="422"/>
      <c r="F251" s="422"/>
      <c r="G251" s="266">
        <f t="shared" si="3"/>
        <v>1</v>
      </c>
    </row>
    <row r="252" spans="1:7" x14ac:dyDescent="0.25">
      <c r="A252" s="35"/>
      <c r="B252" s="35"/>
      <c r="C252" s="241"/>
      <c r="D252" s="241"/>
      <c r="E252" s="422"/>
      <c r="F252" s="422"/>
      <c r="G252" s="266">
        <f t="shared" si="3"/>
        <v>1</v>
      </c>
    </row>
    <row r="253" spans="1:7" x14ac:dyDescent="0.25">
      <c r="A253" s="35"/>
      <c r="B253" s="35"/>
      <c r="C253" s="241"/>
      <c r="D253" s="241"/>
      <c r="E253" s="422"/>
      <c r="F253" s="422"/>
      <c r="G253" s="266">
        <f t="shared" si="3"/>
        <v>1</v>
      </c>
    </row>
    <row r="254" spans="1:7" x14ac:dyDescent="0.25">
      <c r="A254" s="35"/>
      <c r="B254" s="35"/>
      <c r="C254" s="241"/>
      <c r="D254" s="241"/>
      <c r="E254" s="422"/>
      <c r="F254" s="422"/>
      <c r="G254" s="266">
        <f t="shared" si="3"/>
        <v>1</v>
      </c>
    </row>
    <row r="255" spans="1:7" x14ac:dyDescent="0.25">
      <c r="A255" s="35"/>
      <c r="B255" s="35"/>
      <c r="C255" s="241"/>
      <c r="D255" s="241"/>
      <c r="E255" s="422"/>
      <c r="F255" s="422"/>
      <c r="G255" s="266">
        <f t="shared" si="3"/>
        <v>1</v>
      </c>
    </row>
    <row r="256" spans="1:7" x14ac:dyDescent="0.25">
      <c r="A256" s="35"/>
      <c r="B256" s="35"/>
      <c r="C256" s="241"/>
      <c r="D256" s="241"/>
      <c r="E256" s="422"/>
      <c r="F256" s="422"/>
      <c r="G256" s="266">
        <f t="shared" si="3"/>
        <v>1</v>
      </c>
    </row>
    <row r="257" spans="1:7" x14ac:dyDescent="0.25">
      <c r="A257" s="35"/>
      <c r="B257" s="35"/>
      <c r="C257" s="241"/>
      <c r="D257" s="241"/>
      <c r="E257" s="422"/>
      <c r="F257" s="422"/>
      <c r="G257" s="266">
        <f t="shared" si="3"/>
        <v>1</v>
      </c>
    </row>
    <row r="258" spans="1:7" x14ac:dyDescent="0.25">
      <c r="A258" s="35"/>
      <c r="B258" s="35"/>
      <c r="C258" s="241"/>
      <c r="D258" s="241"/>
      <c r="E258" s="422"/>
      <c r="F258" s="422"/>
      <c r="G258" s="266">
        <f t="shared" si="3"/>
        <v>1</v>
      </c>
    </row>
    <row r="259" spans="1:7" x14ac:dyDescent="0.25">
      <c r="A259" s="35"/>
      <c r="B259" s="35"/>
      <c r="C259" s="241"/>
      <c r="D259" s="241"/>
      <c r="E259" s="422"/>
      <c r="F259" s="422"/>
      <c r="G259" s="266">
        <f t="shared" ref="G259:G322" si="4">IF(C259&lt;D259,0,1)</f>
        <v>1</v>
      </c>
    </row>
    <row r="260" spans="1:7" x14ac:dyDescent="0.25">
      <c r="A260" s="35"/>
      <c r="B260" s="35"/>
      <c r="C260" s="241"/>
      <c r="D260" s="241"/>
      <c r="E260" s="422"/>
      <c r="F260" s="422"/>
      <c r="G260" s="266">
        <f t="shared" si="4"/>
        <v>1</v>
      </c>
    </row>
    <row r="261" spans="1:7" x14ac:dyDescent="0.25">
      <c r="A261" s="35"/>
      <c r="B261" s="35"/>
      <c r="C261" s="241"/>
      <c r="D261" s="241"/>
      <c r="E261" s="422"/>
      <c r="F261" s="422"/>
      <c r="G261" s="266">
        <f t="shared" si="4"/>
        <v>1</v>
      </c>
    </row>
    <row r="262" spans="1:7" x14ac:dyDescent="0.25">
      <c r="A262" s="35"/>
      <c r="B262" s="35"/>
      <c r="C262" s="241"/>
      <c r="D262" s="241"/>
      <c r="E262" s="422"/>
      <c r="F262" s="422"/>
      <c r="G262" s="266">
        <f t="shared" si="4"/>
        <v>1</v>
      </c>
    </row>
    <row r="263" spans="1:7" x14ac:dyDescent="0.25">
      <c r="A263" s="35"/>
      <c r="B263" s="35"/>
      <c r="C263" s="241"/>
      <c r="D263" s="241"/>
      <c r="E263" s="422"/>
      <c r="F263" s="422"/>
      <c r="G263" s="266">
        <f t="shared" si="4"/>
        <v>1</v>
      </c>
    </row>
    <row r="264" spans="1:7" x14ac:dyDescent="0.25">
      <c r="A264" s="35"/>
      <c r="B264" s="35"/>
      <c r="C264" s="241"/>
      <c r="D264" s="241"/>
      <c r="E264" s="422"/>
      <c r="F264" s="422"/>
      <c r="G264" s="266">
        <f t="shared" si="4"/>
        <v>1</v>
      </c>
    </row>
    <row r="265" spans="1:7" x14ac:dyDescent="0.25">
      <c r="A265" s="35"/>
      <c r="B265" s="35"/>
      <c r="C265" s="241"/>
      <c r="D265" s="241"/>
      <c r="E265" s="422"/>
      <c r="F265" s="422"/>
      <c r="G265" s="266">
        <f t="shared" si="4"/>
        <v>1</v>
      </c>
    </row>
    <row r="266" spans="1:7" x14ac:dyDescent="0.25">
      <c r="A266" s="35"/>
      <c r="B266" s="35"/>
      <c r="C266" s="241"/>
      <c r="D266" s="241"/>
      <c r="E266" s="422"/>
      <c r="F266" s="422"/>
      <c r="G266" s="266">
        <f t="shared" si="4"/>
        <v>1</v>
      </c>
    </row>
    <row r="267" spans="1:7" x14ac:dyDescent="0.25">
      <c r="A267" s="35"/>
      <c r="B267" s="35"/>
      <c r="C267" s="241"/>
      <c r="D267" s="241"/>
      <c r="E267" s="422"/>
      <c r="F267" s="422"/>
      <c r="G267" s="266">
        <f t="shared" si="4"/>
        <v>1</v>
      </c>
    </row>
    <row r="268" spans="1:7" x14ac:dyDescent="0.25">
      <c r="A268" s="35"/>
      <c r="B268" s="35"/>
      <c r="C268" s="241"/>
      <c r="D268" s="241"/>
      <c r="E268" s="422"/>
      <c r="F268" s="422"/>
      <c r="G268" s="266">
        <f t="shared" si="4"/>
        <v>1</v>
      </c>
    </row>
    <row r="269" spans="1:7" x14ac:dyDescent="0.25">
      <c r="A269" s="35"/>
      <c r="B269" s="35"/>
      <c r="C269" s="241"/>
      <c r="D269" s="241"/>
      <c r="E269" s="422"/>
      <c r="F269" s="422"/>
      <c r="G269" s="266">
        <f t="shared" si="4"/>
        <v>1</v>
      </c>
    </row>
    <row r="270" spans="1:7" x14ac:dyDescent="0.25">
      <c r="A270" s="35"/>
      <c r="B270" s="35"/>
      <c r="C270" s="241"/>
      <c r="D270" s="241"/>
      <c r="E270" s="422"/>
      <c r="F270" s="422"/>
      <c r="G270" s="266">
        <f t="shared" si="4"/>
        <v>1</v>
      </c>
    </row>
    <row r="271" spans="1:7" x14ac:dyDescent="0.25">
      <c r="A271" s="35"/>
      <c r="B271" s="35"/>
      <c r="C271" s="241"/>
      <c r="D271" s="241"/>
      <c r="E271" s="422"/>
      <c r="F271" s="422"/>
      <c r="G271" s="266">
        <f t="shared" si="4"/>
        <v>1</v>
      </c>
    </row>
    <row r="272" spans="1:7" x14ac:dyDescent="0.25">
      <c r="A272" s="35"/>
      <c r="B272" s="35"/>
      <c r="C272" s="241"/>
      <c r="D272" s="241"/>
      <c r="E272" s="422"/>
      <c r="F272" s="422"/>
      <c r="G272" s="266">
        <f t="shared" si="4"/>
        <v>1</v>
      </c>
    </row>
    <row r="273" spans="1:7" x14ac:dyDescent="0.25">
      <c r="A273" s="35"/>
      <c r="B273" s="35"/>
      <c r="C273" s="241"/>
      <c r="D273" s="241"/>
      <c r="E273" s="422"/>
      <c r="F273" s="422"/>
      <c r="G273" s="266">
        <f t="shared" si="4"/>
        <v>1</v>
      </c>
    </row>
    <row r="274" spans="1:7" x14ac:dyDescent="0.25">
      <c r="A274" s="35"/>
      <c r="B274" s="35"/>
      <c r="C274" s="241"/>
      <c r="D274" s="241"/>
      <c r="E274" s="422"/>
      <c r="F274" s="422"/>
      <c r="G274" s="266">
        <f t="shared" si="4"/>
        <v>1</v>
      </c>
    </row>
    <row r="275" spans="1:7" x14ac:dyDescent="0.25">
      <c r="A275" s="35"/>
      <c r="B275" s="35"/>
      <c r="C275" s="241"/>
      <c r="D275" s="241"/>
      <c r="E275" s="422"/>
      <c r="F275" s="422"/>
      <c r="G275" s="266">
        <f t="shared" si="4"/>
        <v>1</v>
      </c>
    </row>
    <row r="276" spans="1:7" x14ac:dyDescent="0.25">
      <c r="A276" s="35"/>
      <c r="B276" s="35"/>
      <c r="C276" s="241"/>
      <c r="D276" s="241"/>
      <c r="E276" s="422"/>
      <c r="F276" s="422"/>
      <c r="G276" s="266">
        <f t="shared" si="4"/>
        <v>1</v>
      </c>
    </row>
    <row r="277" spans="1:7" x14ac:dyDescent="0.25">
      <c r="A277" s="35"/>
      <c r="B277" s="35"/>
      <c r="C277" s="241"/>
      <c r="D277" s="241"/>
      <c r="E277" s="422"/>
      <c r="F277" s="422"/>
      <c r="G277" s="266">
        <f t="shared" si="4"/>
        <v>1</v>
      </c>
    </row>
    <row r="278" spans="1:7" x14ac:dyDescent="0.25">
      <c r="A278" s="35"/>
      <c r="B278" s="35"/>
      <c r="C278" s="241"/>
      <c r="D278" s="241"/>
      <c r="E278" s="422"/>
      <c r="F278" s="422"/>
      <c r="G278" s="266">
        <f t="shared" si="4"/>
        <v>1</v>
      </c>
    </row>
    <row r="279" spans="1:7" x14ac:dyDescent="0.25">
      <c r="A279" s="35"/>
      <c r="B279" s="35"/>
      <c r="C279" s="241"/>
      <c r="D279" s="241"/>
      <c r="E279" s="422"/>
      <c r="F279" s="422"/>
      <c r="G279" s="266">
        <f t="shared" si="4"/>
        <v>1</v>
      </c>
    </row>
    <row r="280" spans="1:7" x14ac:dyDescent="0.25">
      <c r="A280" s="35"/>
      <c r="B280" s="35"/>
      <c r="C280" s="241"/>
      <c r="D280" s="241"/>
      <c r="E280" s="422"/>
      <c r="F280" s="422"/>
      <c r="G280" s="266">
        <f t="shared" si="4"/>
        <v>1</v>
      </c>
    </row>
    <row r="281" spans="1:7" x14ac:dyDescent="0.25">
      <c r="A281" s="35"/>
      <c r="B281" s="35"/>
      <c r="C281" s="241"/>
      <c r="D281" s="241"/>
      <c r="E281" s="422"/>
      <c r="F281" s="422"/>
      <c r="G281" s="266">
        <f t="shared" si="4"/>
        <v>1</v>
      </c>
    </row>
    <row r="282" spans="1:7" x14ac:dyDescent="0.25">
      <c r="A282" s="35"/>
      <c r="B282" s="35"/>
      <c r="C282" s="241"/>
      <c r="D282" s="241"/>
      <c r="E282" s="422"/>
      <c r="F282" s="422"/>
      <c r="G282" s="266">
        <f t="shared" si="4"/>
        <v>1</v>
      </c>
    </row>
    <row r="283" spans="1:7" x14ac:dyDescent="0.25">
      <c r="A283" s="35"/>
      <c r="B283" s="35"/>
      <c r="C283" s="241"/>
      <c r="D283" s="241"/>
      <c r="E283" s="422"/>
      <c r="F283" s="422"/>
      <c r="G283" s="266">
        <f t="shared" si="4"/>
        <v>1</v>
      </c>
    </row>
    <row r="284" spans="1:7" x14ac:dyDescent="0.25">
      <c r="A284" s="35"/>
      <c r="B284" s="35"/>
      <c r="C284" s="241"/>
      <c r="D284" s="241"/>
      <c r="E284" s="422"/>
      <c r="F284" s="422"/>
      <c r="G284" s="266">
        <f t="shared" si="4"/>
        <v>1</v>
      </c>
    </row>
    <row r="285" spans="1:7" x14ac:dyDescent="0.25">
      <c r="A285" s="35"/>
      <c r="B285" s="35"/>
      <c r="C285" s="241"/>
      <c r="D285" s="241"/>
      <c r="E285" s="422"/>
      <c r="F285" s="422"/>
      <c r="G285" s="266">
        <f t="shared" si="4"/>
        <v>1</v>
      </c>
    </row>
    <row r="286" spans="1:7" x14ac:dyDescent="0.25">
      <c r="A286" s="35"/>
      <c r="B286" s="35"/>
      <c r="C286" s="241"/>
      <c r="D286" s="241"/>
      <c r="E286" s="422"/>
      <c r="F286" s="422"/>
      <c r="G286" s="266">
        <f t="shared" si="4"/>
        <v>1</v>
      </c>
    </row>
    <row r="287" spans="1:7" x14ac:dyDescent="0.25">
      <c r="A287" s="35"/>
      <c r="B287" s="35"/>
      <c r="C287" s="241"/>
      <c r="D287" s="241"/>
      <c r="E287" s="422"/>
      <c r="F287" s="422"/>
      <c r="G287" s="266">
        <f t="shared" si="4"/>
        <v>1</v>
      </c>
    </row>
    <row r="288" spans="1:7" x14ac:dyDescent="0.25">
      <c r="A288" s="35"/>
      <c r="B288" s="35"/>
      <c r="C288" s="241"/>
      <c r="D288" s="241"/>
      <c r="E288" s="422"/>
      <c r="F288" s="422"/>
      <c r="G288" s="266">
        <f t="shared" si="4"/>
        <v>1</v>
      </c>
    </row>
    <row r="289" spans="1:7" x14ac:dyDescent="0.25">
      <c r="A289" s="35"/>
      <c r="B289" s="35"/>
      <c r="C289" s="241"/>
      <c r="D289" s="241"/>
      <c r="E289" s="422"/>
      <c r="F289" s="422"/>
      <c r="G289" s="266">
        <f t="shared" si="4"/>
        <v>1</v>
      </c>
    </row>
    <row r="290" spans="1:7" x14ac:dyDescent="0.25">
      <c r="A290" s="35"/>
      <c r="B290" s="35"/>
      <c r="C290" s="241"/>
      <c r="D290" s="241"/>
      <c r="E290" s="422"/>
      <c r="F290" s="422"/>
      <c r="G290" s="266">
        <f t="shared" si="4"/>
        <v>1</v>
      </c>
    </row>
    <row r="291" spans="1:7" x14ac:dyDescent="0.25">
      <c r="A291" s="35"/>
      <c r="B291" s="35"/>
      <c r="C291" s="241"/>
      <c r="D291" s="241"/>
      <c r="E291" s="422"/>
      <c r="F291" s="422"/>
      <c r="G291" s="266">
        <f t="shared" si="4"/>
        <v>1</v>
      </c>
    </row>
    <row r="292" spans="1:7" x14ac:dyDescent="0.25">
      <c r="A292" s="35"/>
      <c r="B292" s="35"/>
      <c r="C292" s="241"/>
      <c r="D292" s="241"/>
      <c r="E292" s="422"/>
      <c r="F292" s="422"/>
      <c r="G292" s="266">
        <f t="shared" si="4"/>
        <v>1</v>
      </c>
    </row>
    <row r="293" spans="1:7" x14ac:dyDescent="0.25">
      <c r="A293" s="35"/>
      <c r="B293" s="35"/>
      <c r="C293" s="241"/>
      <c r="D293" s="241"/>
      <c r="E293" s="422"/>
      <c r="F293" s="422"/>
      <c r="G293" s="266">
        <f t="shared" si="4"/>
        <v>1</v>
      </c>
    </row>
    <row r="294" spans="1:7" x14ac:dyDescent="0.25">
      <c r="A294" s="35"/>
      <c r="B294" s="35"/>
      <c r="C294" s="241"/>
      <c r="D294" s="241"/>
      <c r="E294" s="422"/>
      <c r="F294" s="422"/>
      <c r="G294" s="266">
        <f t="shared" si="4"/>
        <v>1</v>
      </c>
    </row>
    <row r="295" spans="1:7" x14ac:dyDescent="0.25">
      <c r="A295" s="35"/>
      <c r="B295" s="35"/>
      <c r="C295" s="241"/>
      <c r="D295" s="241"/>
      <c r="E295" s="422"/>
      <c r="F295" s="422"/>
      <c r="G295" s="266">
        <f t="shared" si="4"/>
        <v>1</v>
      </c>
    </row>
    <row r="296" spans="1:7" x14ac:dyDescent="0.25">
      <c r="A296" s="35"/>
      <c r="B296" s="35"/>
      <c r="C296" s="241"/>
      <c r="D296" s="241"/>
      <c r="E296" s="422"/>
      <c r="F296" s="422"/>
      <c r="G296" s="266">
        <f t="shared" si="4"/>
        <v>1</v>
      </c>
    </row>
    <row r="297" spans="1:7" x14ac:dyDescent="0.25">
      <c r="A297" s="35"/>
      <c r="B297" s="35"/>
      <c r="C297" s="241"/>
      <c r="D297" s="241"/>
      <c r="E297" s="422"/>
      <c r="F297" s="422"/>
      <c r="G297" s="266">
        <f t="shared" si="4"/>
        <v>1</v>
      </c>
    </row>
    <row r="298" spans="1:7" x14ac:dyDescent="0.25">
      <c r="A298" s="35"/>
      <c r="B298" s="35"/>
      <c r="C298" s="241"/>
      <c r="D298" s="241"/>
      <c r="E298" s="422"/>
      <c r="F298" s="422"/>
      <c r="G298" s="266">
        <f t="shared" si="4"/>
        <v>1</v>
      </c>
    </row>
    <row r="299" spans="1:7" x14ac:dyDescent="0.25">
      <c r="A299" s="35"/>
      <c r="B299" s="35"/>
      <c r="C299" s="241"/>
      <c r="D299" s="241"/>
      <c r="E299" s="422"/>
      <c r="F299" s="422"/>
      <c r="G299" s="266">
        <f t="shared" si="4"/>
        <v>1</v>
      </c>
    </row>
    <row r="300" spans="1:7" x14ac:dyDescent="0.25">
      <c r="A300" s="35"/>
      <c r="B300" s="35"/>
      <c r="C300" s="241"/>
      <c r="D300" s="241"/>
      <c r="E300" s="422"/>
      <c r="F300" s="422"/>
      <c r="G300" s="266">
        <f t="shared" si="4"/>
        <v>1</v>
      </c>
    </row>
    <row r="301" spans="1:7" x14ac:dyDescent="0.25">
      <c r="A301" s="35"/>
      <c r="B301" s="35"/>
      <c r="C301" s="241"/>
      <c r="D301" s="241"/>
      <c r="E301" s="422"/>
      <c r="F301" s="422"/>
      <c r="G301" s="266">
        <f t="shared" si="4"/>
        <v>1</v>
      </c>
    </row>
    <row r="302" spans="1:7" x14ac:dyDescent="0.25">
      <c r="A302" s="35"/>
      <c r="B302" s="35"/>
      <c r="C302" s="241"/>
      <c r="D302" s="241"/>
      <c r="E302" s="422"/>
      <c r="F302" s="422"/>
      <c r="G302" s="266">
        <f t="shared" si="4"/>
        <v>1</v>
      </c>
    </row>
    <row r="303" spans="1:7" x14ac:dyDescent="0.25">
      <c r="A303" s="35"/>
      <c r="B303" s="35"/>
      <c r="C303" s="241"/>
      <c r="D303" s="241"/>
      <c r="E303" s="422"/>
      <c r="F303" s="422"/>
      <c r="G303" s="266">
        <f t="shared" si="4"/>
        <v>1</v>
      </c>
    </row>
    <row r="304" spans="1:7" x14ac:dyDescent="0.25">
      <c r="A304" s="35"/>
      <c r="B304" s="35"/>
      <c r="C304" s="241"/>
      <c r="D304" s="241"/>
      <c r="E304" s="422"/>
      <c r="F304" s="422"/>
      <c r="G304" s="266">
        <f t="shared" si="4"/>
        <v>1</v>
      </c>
    </row>
    <row r="305" spans="1:7" x14ac:dyDescent="0.25">
      <c r="A305" s="35"/>
      <c r="B305" s="35"/>
      <c r="C305" s="241"/>
      <c r="D305" s="241"/>
      <c r="E305" s="422"/>
      <c r="F305" s="422"/>
      <c r="G305" s="266">
        <f t="shared" si="4"/>
        <v>1</v>
      </c>
    </row>
    <row r="306" spans="1:7" x14ac:dyDescent="0.25">
      <c r="A306" s="35"/>
      <c r="B306" s="35"/>
      <c r="C306" s="241"/>
      <c r="D306" s="241"/>
      <c r="E306" s="422"/>
      <c r="F306" s="422"/>
      <c r="G306" s="266">
        <f t="shared" si="4"/>
        <v>1</v>
      </c>
    </row>
    <row r="307" spans="1:7" x14ac:dyDescent="0.25">
      <c r="A307" s="35"/>
      <c r="B307" s="35"/>
      <c r="C307" s="241"/>
      <c r="D307" s="241"/>
      <c r="E307" s="422"/>
      <c r="F307" s="422"/>
      <c r="G307" s="266">
        <f t="shared" si="4"/>
        <v>1</v>
      </c>
    </row>
    <row r="308" spans="1:7" x14ac:dyDescent="0.25">
      <c r="A308" s="35"/>
      <c r="B308" s="35"/>
      <c r="C308" s="241"/>
      <c r="D308" s="241"/>
      <c r="E308" s="422"/>
      <c r="F308" s="422"/>
      <c r="G308" s="266">
        <f t="shared" si="4"/>
        <v>1</v>
      </c>
    </row>
    <row r="309" spans="1:7" x14ac:dyDescent="0.25">
      <c r="A309" s="35"/>
      <c r="B309" s="35"/>
      <c r="C309" s="241"/>
      <c r="D309" s="241"/>
      <c r="E309" s="422"/>
      <c r="F309" s="422"/>
      <c r="G309" s="266">
        <f t="shared" si="4"/>
        <v>1</v>
      </c>
    </row>
    <row r="310" spans="1:7" x14ac:dyDescent="0.25">
      <c r="A310" s="35"/>
      <c r="B310" s="35"/>
      <c r="C310" s="241"/>
      <c r="D310" s="241"/>
      <c r="E310" s="422"/>
      <c r="F310" s="422"/>
      <c r="G310" s="266">
        <f t="shared" si="4"/>
        <v>1</v>
      </c>
    </row>
    <row r="311" spans="1:7" x14ac:dyDescent="0.25">
      <c r="A311" s="35"/>
      <c r="B311" s="35"/>
      <c r="C311" s="241"/>
      <c r="D311" s="241"/>
      <c r="E311" s="422"/>
      <c r="F311" s="422"/>
      <c r="G311" s="266">
        <f t="shared" si="4"/>
        <v>1</v>
      </c>
    </row>
    <row r="312" spans="1:7" x14ac:dyDescent="0.25">
      <c r="A312" s="35"/>
      <c r="B312" s="35"/>
      <c r="C312" s="241"/>
      <c r="D312" s="241"/>
      <c r="E312" s="422"/>
      <c r="F312" s="422"/>
      <c r="G312" s="266">
        <f t="shared" si="4"/>
        <v>1</v>
      </c>
    </row>
    <row r="313" spans="1:7" x14ac:dyDescent="0.25">
      <c r="A313" s="35"/>
      <c r="B313" s="35"/>
      <c r="C313" s="241"/>
      <c r="D313" s="241"/>
      <c r="E313" s="422"/>
      <c r="F313" s="422"/>
      <c r="G313" s="266">
        <f t="shared" si="4"/>
        <v>1</v>
      </c>
    </row>
    <row r="314" spans="1:7" x14ac:dyDescent="0.25">
      <c r="A314" s="35"/>
      <c r="B314" s="35"/>
      <c r="C314" s="241"/>
      <c r="D314" s="241"/>
      <c r="E314" s="422"/>
      <c r="F314" s="422"/>
      <c r="G314" s="266">
        <f t="shared" si="4"/>
        <v>1</v>
      </c>
    </row>
    <row r="315" spans="1:7" x14ac:dyDescent="0.25">
      <c r="A315" s="35"/>
      <c r="B315" s="35"/>
      <c r="C315" s="241"/>
      <c r="D315" s="241"/>
      <c r="E315" s="422"/>
      <c r="F315" s="422"/>
      <c r="G315" s="266">
        <f t="shared" si="4"/>
        <v>1</v>
      </c>
    </row>
    <row r="316" spans="1:7" x14ac:dyDescent="0.25">
      <c r="A316" s="35"/>
      <c r="B316" s="35"/>
      <c r="C316" s="241"/>
      <c r="D316" s="241"/>
      <c r="E316" s="422"/>
      <c r="F316" s="422"/>
      <c r="G316" s="266">
        <f t="shared" si="4"/>
        <v>1</v>
      </c>
    </row>
    <row r="317" spans="1:7" x14ac:dyDescent="0.25">
      <c r="A317" s="35"/>
      <c r="B317" s="35"/>
      <c r="C317" s="241"/>
      <c r="D317" s="241"/>
      <c r="E317" s="422"/>
      <c r="F317" s="422"/>
      <c r="G317" s="266">
        <f t="shared" si="4"/>
        <v>1</v>
      </c>
    </row>
    <row r="318" spans="1:7" x14ac:dyDescent="0.25">
      <c r="A318" s="35"/>
      <c r="B318" s="35"/>
      <c r="C318" s="241"/>
      <c r="D318" s="241"/>
      <c r="E318" s="422"/>
      <c r="F318" s="422"/>
      <c r="G318" s="266">
        <f t="shared" si="4"/>
        <v>1</v>
      </c>
    </row>
    <row r="319" spans="1:7" x14ac:dyDescent="0.25">
      <c r="A319" s="35"/>
      <c r="B319" s="35"/>
      <c r="C319" s="241"/>
      <c r="D319" s="241"/>
      <c r="E319" s="422"/>
      <c r="F319" s="422"/>
      <c r="G319" s="266">
        <f t="shared" si="4"/>
        <v>1</v>
      </c>
    </row>
    <row r="320" spans="1:7" x14ac:dyDescent="0.25">
      <c r="A320" s="35"/>
      <c r="B320" s="35"/>
      <c r="C320" s="241"/>
      <c r="D320" s="241"/>
      <c r="E320" s="422"/>
      <c r="F320" s="422"/>
      <c r="G320" s="266">
        <f t="shared" si="4"/>
        <v>1</v>
      </c>
    </row>
    <row r="321" spans="1:7" x14ac:dyDescent="0.25">
      <c r="A321" s="35"/>
      <c r="B321" s="35"/>
      <c r="C321" s="241"/>
      <c r="D321" s="241"/>
      <c r="E321" s="422"/>
      <c r="F321" s="422"/>
      <c r="G321" s="266">
        <f t="shared" si="4"/>
        <v>1</v>
      </c>
    </row>
    <row r="322" spans="1:7" x14ac:dyDescent="0.25">
      <c r="A322" s="35"/>
      <c r="B322" s="35"/>
      <c r="C322" s="241"/>
      <c r="D322" s="241"/>
      <c r="E322" s="422"/>
      <c r="F322" s="422"/>
      <c r="G322" s="266">
        <f t="shared" si="4"/>
        <v>1</v>
      </c>
    </row>
    <row r="323" spans="1:7" x14ac:dyDescent="0.25">
      <c r="A323" s="35"/>
      <c r="B323" s="35"/>
      <c r="C323" s="241"/>
      <c r="D323" s="241"/>
      <c r="E323" s="422"/>
      <c r="F323" s="422"/>
      <c r="G323" s="266">
        <f t="shared" ref="G323:G386" si="5">IF(C323&lt;D323,0,1)</f>
        <v>1</v>
      </c>
    </row>
    <row r="324" spans="1:7" x14ac:dyDescent="0.25">
      <c r="A324" s="35"/>
      <c r="B324" s="35"/>
      <c r="C324" s="241"/>
      <c r="D324" s="241"/>
      <c r="E324" s="422"/>
      <c r="F324" s="422"/>
      <c r="G324" s="266">
        <f t="shared" si="5"/>
        <v>1</v>
      </c>
    </row>
    <row r="325" spans="1:7" x14ac:dyDescent="0.25">
      <c r="A325" s="35"/>
      <c r="B325" s="35"/>
      <c r="C325" s="241"/>
      <c r="D325" s="241"/>
      <c r="E325" s="422"/>
      <c r="F325" s="422"/>
      <c r="G325" s="266">
        <f t="shared" si="5"/>
        <v>1</v>
      </c>
    </row>
    <row r="326" spans="1:7" x14ac:dyDescent="0.25">
      <c r="A326" s="35"/>
      <c r="B326" s="35"/>
      <c r="C326" s="241"/>
      <c r="D326" s="241"/>
      <c r="E326" s="422"/>
      <c r="F326" s="422"/>
      <c r="G326" s="266">
        <f t="shared" si="5"/>
        <v>1</v>
      </c>
    </row>
    <row r="327" spans="1:7" x14ac:dyDescent="0.25">
      <c r="A327" s="35"/>
      <c r="B327" s="35"/>
      <c r="C327" s="241"/>
      <c r="D327" s="241"/>
      <c r="E327" s="422"/>
      <c r="F327" s="422"/>
      <c r="G327" s="266">
        <f t="shared" si="5"/>
        <v>1</v>
      </c>
    </row>
    <row r="328" spans="1:7" x14ac:dyDescent="0.25">
      <c r="A328" s="35"/>
      <c r="B328" s="35"/>
      <c r="C328" s="241"/>
      <c r="D328" s="241"/>
      <c r="E328" s="422"/>
      <c r="F328" s="422"/>
      <c r="G328" s="266">
        <f t="shared" si="5"/>
        <v>1</v>
      </c>
    </row>
    <row r="329" spans="1:7" x14ac:dyDescent="0.25">
      <c r="A329" s="35"/>
      <c r="B329" s="35"/>
      <c r="C329" s="241"/>
      <c r="D329" s="241"/>
      <c r="E329" s="422"/>
      <c r="F329" s="422"/>
      <c r="G329" s="266">
        <f t="shared" si="5"/>
        <v>1</v>
      </c>
    </row>
    <row r="330" spans="1:7" x14ac:dyDescent="0.25">
      <c r="A330" s="35"/>
      <c r="B330" s="35"/>
      <c r="C330" s="241"/>
      <c r="D330" s="241"/>
      <c r="E330" s="422"/>
      <c r="F330" s="422"/>
      <c r="G330" s="266">
        <f t="shared" si="5"/>
        <v>1</v>
      </c>
    </row>
    <row r="331" spans="1:7" x14ac:dyDescent="0.25">
      <c r="A331" s="35"/>
      <c r="B331" s="35"/>
      <c r="C331" s="241"/>
      <c r="D331" s="241"/>
      <c r="E331" s="422"/>
      <c r="F331" s="422"/>
      <c r="G331" s="266">
        <f t="shared" si="5"/>
        <v>1</v>
      </c>
    </row>
    <row r="332" spans="1:7" x14ac:dyDescent="0.25">
      <c r="A332" s="35"/>
      <c r="B332" s="35"/>
      <c r="C332" s="241"/>
      <c r="D332" s="241"/>
      <c r="E332" s="422"/>
      <c r="F332" s="422"/>
      <c r="G332" s="266">
        <f t="shared" si="5"/>
        <v>1</v>
      </c>
    </row>
    <row r="333" spans="1:7" x14ac:dyDescent="0.25">
      <c r="A333" s="35"/>
      <c r="B333" s="35"/>
      <c r="C333" s="241"/>
      <c r="D333" s="241"/>
      <c r="E333" s="422"/>
      <c r="F333" s="422"/>
      <c r="G333" s="266">
        <f t="shared" si="5"/>
        <v>1</v>
      </c>
    </row>
    <row r="334" spans="1:7" x14ac:dyDescent="0.25">
      <c r="A334" s="35"/>
      <c r="B334" s="35"/>
      <c r="C334" s="241"/>
      <c r="D334" s="241"/>
      <c r="E334" s="422"/>
      <c r="F334" s="422"/>
      <c r="G334" s="266">
        <f t="shared" si="5"/>
        <v>1</v>
      </c>
    </row>
    <row r="335" spans="1:7" x14ac:dyDescent="0.25">
      <c r="A335" s="35"/>
      <c r="B335" s="35"/>
      <c r="C335" s="241"/>
      <c r="D335" s="241"/>
      <c r="E335" s="422"/>
      <c r="F335" s="422"/>
      <c r="G335" s="266">
        <f t="shared" si="5"/>
        <v>1</v>
      </c>
    </row>
    <row r="336" spans="1:7" x14ac:dyDescent="0.25">
      <c r="A336" s="35"/>
      <c r="B336" s="35"/>
      <c r="C336" s="241"/>
      <c r="D336" s="241"/>
      <c r="E336" s="422"/>
      <c r="F336" s="422"/>
      <c r="G336" s="266">
        <f t="shared" si="5"/>
        <v>1</v>
      </c>
    </row>
    <row r="337" spans="1:7" x14ac:dyDescent="0.25">
      <c r="A337" s="35"/>
      <c r="B337" s="35"/>
      <c r="C337" s="241"/>
      <c r="D337" s="241"/>
      <c r="E337" s="422"/>
      <c r="F337" s="422"/>
      <c r="G337" s="266">
        <f t="shared" si="5"/>
        <v>1</v>
      </c>
    </row>
    <row r="338" spans="1:7" x14ac:dyDescent="0.25">
      <c r="A338" s="35"/>
      <c r="B338" s="35"/>
      <c r="C338" s="241"/>
      <c r="D338" s="241"/>
      <c r="E338" s="422"/>
      <c r="F338" s="422"/>
      <c r="G338" s="266">
        <f t="shared" si="5"/>
        <v>1</v>
      </c>
    </row>
    <row r="339" spans="1:7" x14ac:dyDescent="0.25">
      <c r="A339" s="35"/>
      <c r="B339" s="35"/>
      <c r="C339" s="241"/>
      <c r="D339" s="241"/>
      <c r="E339" s="422"/>
      <c r="F339" s="422"/>
      <c r="G339" s="266">
        <f t="shared" si="5"/>
        <v>1</v>
      </c>
    </row>
    <row r="340" spans="1:7" x14ac:dyDescent="0.25">
      <c r="A340" s="35"/>
      <c r="B340" s="35"/>
      <c r="C340" s="241"/>
      <c r="D340" s="241"/>
      <c r="E340" s="422"/>
      <c r="F340" s="422"/>
      <c r="G340" s="266">
        <f t="shared" si="5"/>
        <v>1</v>
      </c>
    </row>
    <row r="341" spans="1:7" x14ac:dyDescent="0.25">
      <c r="A341" s="35"/>
      <c r="B341" s="35"/>
      <c r="C341" s="241"/>
      <c r="D341" s="241"/>
      <c r="E341" s="422"/>
      <c r="F341" s="422"/>
      <c r="G341" s="266">
        <f t="shared" si="5"/>
        <v>1</v>
      </c>
    </row>
    <row r="342" spans="1:7" x14ac:dyDescent="0.25">
      <c r="A342" s="35"/>
      <c r="B342" s="35"/>
      <c r="C342" s="241"/>
      <c r="D342" s="241"/>
      <c r="E342" s="422"/>
      <c r="F342" s="422"/>
      <c r="G342" s="266">
        <f t="shared" si="5"/>
        <v>1</v>
      </c>
    </row>
    <row r="343" spans="1:7" x14ac:dyDescent="0.25">
      <c r="A343" s="35"/>
      <c r="B343" s="35"/>
      <c r="C343" s="241"/>
      <c r="D343" s="241"/>
      <c r="E343" s="422"/>
      <c r="F343" s="422"/>
      <c r="G343" s="266">
        <f t="shared" si="5"/>
        <v>1</v>
      </c>
    </row>
    <row r="344" spans="1:7" x14ac:dyDescent="0.25">
      <c r="A344" s="35"/>
      <c r="B344" s="35"/>
      <c r="C344" s="241"/>
      <c r="D344" s="241"/>
      <c r="E344" s="422"/>
      <c r="F344" s="422"/>
      <c r="G344" s="266">
        <f t="shared" si="5"/>
        <v>1</v>
      </c>
    </row>
    <row r="345" spans="1:7" x14ac:dyDescent="0.25">
      <c r="A345" s="35"/>
      <c r="B345" s="35"/>
      <c r="C345" s="241"/>
      <c r="D345" s="241"/>
      <c r="E345" s="422"/>
      <c r="F345" s="422"/>
      <c r="G345" s="266">
        <f t="shared" si="5"/>
        <v>1</v>
      </c>
    </row>
    <row r="346" spans="1:7" x14ac:dyDescent="0.25">
      <c r="A346" s="35"/>
      <c r="B346" s="35"/>
      <c r="C346" s="241"/>
      <c r="D346" s="241"/>
      <c r="E346" s="422"/>
      <c r="F346" s="422"/>
      <c r="G346" s="266">
        <f t="shared" si="5"/>
        <v>1</v>
      </c>
    </row>
    <row r="347" spans="1:7" x14ac:dyDescent="0.25">
      <c r="A347" s="35"/>
      <c r="B347" s="35"/>
      <c r="C347" s="241"/>
      <c r="D347" s="241"/>
      <c r="E347" s="422"/>
      <c r="F347" s="422"/>
      <c r="G347" s="266">
        <f t="shared" si="5"/>
        <v>1</v>
      </c>
    </row>
    <row r="348" spans="1:7" x14ac:dyDescent="0.25">
      <c r="A348" s="35"/>
      <c r="B348" s="35"/>
      <c r="C348" s="241"/>
      <c r="D348" s="241"/>
      <c r="E348" s="422"/>
      <c r="F348" s="422"/>
      <c r="G348" s="266">
        <f t="shared" si="5"/>
        <v>1</v>
      </c>
    </row>
    <row r="349" spans="1:7" x14ac:dyDescent="0.25">
      <c r="A349" s="35"/>
      <c r="B349" s="35"/>
      <c r="C349" s="241"/>
      <c r="D349" s="241"/>
      <c r="E349" s="422"/>
      <c r="F349" s="422"/>
      <c r="G349" s="266">
        <f t="shared" si="5"/>
        <v>1</v>
      </c>
    </row>
    <row r="350" spans="1:7" x14ac:dyDescent="0.25">
      <c r="A350" s="35"/>
      <c r="B350" s="35"/>
      <c r="C350" s="241"/>
      <c r="D350" s="241"/>
      <c r="E350" s="422"/>
      <c r="F350" s="422"/>
      <c r="G350" s="266">
        <f t="shared" si="5"/>
        <v>1</v>
      </c>
    </row>
    <row r="351" spans="1:7" x14ac:dyDescent="0.25">
      <c r="A351" s="35"/>
      <c r="B351" s="35"/>
      <c r="C351" s="241"/>
      <c r="D351" s="241"/>
      <c r="E351" s="422"/>
      <c r="F351" s="422"/>
      <c r="G351" s="266">
        <f t="shared" si="5"/>
        <v>1</v>
      </c>
    </row>
    <row r="352" spans="1:7" x14ac:dyDescent="0.25">
      <c r="A352" s="35"/>
      <c r="B352" s="35"/>
      <c r="C352" s="241"/>
      <c r="D352" s="241"/>
      <c r="E352" s="422"/>
      <c r="F352" s="422"/>
      <c r="G352" s="266">
        <f t="shared" si="5"/>
        <v>1</v>
      </c>
    </row>
    <row r="353" spans="1:7" x14ac:dyDescent="0.25">
      <c r="A353" s="35"/>
      <c r="B353" s="35"/>
      <c r="C353" s="241"/>
      <c r="D353" s="241"/>
      <c r="E353" s="422"/>
      <c r="F353" s="422"/>
      <c r="G353" s="266">
        <f t="shared" si="5"/>
        <v>1</v>
      </c>
    </row>
    <row r="354" spans="1:7" x14ac:dyDescent="0.25">
      <c r="A354" s="35"/>
      <c r="B354" s="35"/>
      <c r="C354" s="241"/>
      <c r="D354" s="241"/>
      <c r="E354" s="422"/>
      <c r="F354" s="422"/>
      <c r="G354" s="266">
        <f t="shared" si="5"/>
        <v>1</v>
      </c>
    </row>
    <row r="355" spans="1:7" x14ac:dyDescent="0.25">
      <c r="A355" s="35"/>
      <c r="B355" s="35"/>
      <c r="C355" s="241"/>
      <c r="D355" s="241"/>
      <c r="E355" s="422"/>
      <c r="F355" s="422"/>
      <c r="G355" s="266">
        <f t="shared" si="5"/>
        <v>1</v>
      </c>
    </row>
    <row r="356" spans="1:7" x14ac:dyDescent="0.25">
      <c r="A356" s="35"/>
      <c r="B356" s="35"/>
      <c r="C356" s="241"/>
      <c r="D356" s="241"/>
      <c r="E356" s="422"/>
      <c r="F356" s="422"/>
      <c r="G356" s="266">
        <f t="shared" si="5"/>
        <v>1</v>
      </c>
    </row>
    <row r="357" spans="1:7" x14ac:dyDescent="0.25">
      <c r="A357" s="35"/>
      <c r="B357" s="35"/>
      <c r="C357" s="241"/>
      <c r="D357" s="241"/>
      <c r="E357" s="422"/>
      <c r="F357" s="422"/>
      <c r="G357" s="266">
        <f t="shared" si="5"/>
        <v>1</v>
      </c>
    </row>
    <row r="358" spans="1:7" x14ac:dyDescent="0.25">
      <c r="A358" s="35"/>
      <c r="B358" s="35"/>
      <c r="C358" s="241"/>
      <c r="D358" s="241"/>
      <c r="E358" s="422"/>
      <c r="F358" s="422"/>
      <c r="G358" s="266">
        <f t="shared" si="5"/>
        <v>1</v>
      </c>
    </row>
    <row r="359" spans="1:7" x14ac:dyDescent="0.25">
      <c r="A359" s="35"/>
      <c r="B359" s="35"/>
      <c r="C359" s="241"/>
      <c r="D359" s="241"/>
      <c r="E359" s="422"/>
      <c r="F359" s="422"/>
      <c r="G359" s="266">
        <f t="shared" si="5"/>
        <v>1</v>
      </c>
    </row>
    <row r="360" spans="1:7" x14ac:dyDescent="0.25">
      <c r="A360" s="35"/>
      <c r="B360" s="35"/>
      <c r="C360" s="241"/>
      <c r="D360" s="241"/>
      <c r="E360" s="422"/>
      <c r="F360" s="422"/>
      <c r="G360" s="266">
        <f t="shared" si="5"/>
        <v>1</v>
      </c>
    </row>
    <row r="361" spans="1:7" x14ac:dyDescent="0.25">
      <c r="A361" s="35"/>
      <c r="B361" s="35"/>
      <c r="C361" s="241"/>
      <c r="D361" s="241"/>
      <c r="E361" s="422"/>
      <c r="F361" s="422"/>
      <c r="G361" s="266">
        <f t="shared" si="5"/>
        <v>1</v>
      </c>
    </row>
    <row r="362" spans="1:7" x14ac:dyDescent="0.25">
      <c r="A362" s="35"/>
      <c r="B362" s="35"/>
      <c r="C362" s="241"/>
      <c r="D362" s="241"/>
      <c r="E362" s="422"/>
      <c r="F362" s="422"/>
      <c r="G362" s="266">
        <f t="shared" si="5"/>
        <v>1</v>
      </c>
    </row>
    <row r="363" spans="1:7" x14ac:dyDescent="0.25">
      <c r="A363" s="35"/>
      <c r="B363" s="35"/>
      <c r="C363" s="241"/>
      <c r="D363" s="241"/>
      <c r="E363" s="422"/>
      <c r="F363" s="422"/>
      <c r="G363" s="266">
        <f t="shared" si="5"/>
        <v>1</v>
      </c>
    </row>
    <row r="364" spans="1:7" x14ac:dyDescent="0.25">
      <c r="A364" s="35"/>
      <c r="B364" s="35"/>
      <c r="C364" s="241"/>
      <c r="D364" s="241"/>
      <c r="E364" s="422"/>
      <c r="F364" s="422"/>
      <c r="G364" s="266">
        <f t="shared" si="5"/>
        <v>1</v>
      </c>
    </row>
    <row r="365" spans="1:7" x14ac:dyDescent="0.25">
      <c r="A365" s="35"/>
      <c r="B365" s="35"/>
      <c r="C365" s="241"/>
      <c r="D365" s="241"/>
      <c r="E365" s="422"/>
      <c r="F365" s="422"/>
      <c r="G365" s="266">
        <f t="shared" si="5"/>
        <v>1</v>
      </c>
    </row>
    <row r="366" spans="1:7" x14ac:dyDescent="0.25">
      <c r="A366" s="35"/>
      <c r="B366" s="35"/>
      <c r="C366" s="241"/>
      <c r="D366" s="241"/>
      <c r="E366" s="422"/>
      <c r="F366" s="422"/>
      <c r="G366" s="266">
        <f t="shared" si="5"/>
        <v>1</v>
      </c>
    </row>
    <row r="367" spans="1:7" x14ac:dyDescent="0.25">
      <c r="A367" s="35"/>
      <c r="B367" s="35"/>
      <c r="C367" s="241"/>
      <c r="D367" s="241"/>
      <c r="E367" s="422"/>
      <c r="F367" s="422"/>
      <c r="G367" s="266">
        <f t="shared" si="5"/>
        <v>1</v>
      </c>
    </row>
    <row r="368" spans="1:7" x14ac:dyDescent="0.25">
      <c r="A368" s="35"/>
      <c r="B368" s="35"/>
      <c r="C368" s="241"/>
      <c r="D368" s="241"/>
      <c r="E368" s="422"/>
      <c r="F368" s="422"/>
      <c r="G368" s="266">
        <f t="shared" si="5"/>
        <v>1</v>
      </c>
    </row>
    <row r="369" spans="1:7" x14ac:dyDescent="0.25">
      <c r="A369" s="35"/>
      <c r="B369" s="35"/>
      <c r="C369" s="241"/>
      <c r="D369" s="241"/>
      <c r="E369" s="422"/>
      <c r="F369" s="422"/>
      <c r="G369" s="266">
        <f t="shared" si="5"/>
        <v>1</v>
      </c>
    </row>
    <row r="370" spans="1:7" x14ac:dyDescent="0.25">
      <c r="A370" s="35"/>
      <c r="B370" s="35"/>
      <c r="C370" s="241"/>
      <c r="D370" s="241"/>
      <c r="E370" s="422"/>
      <c r="F370" s="422"/>
      <c r="G370" s="266">
        <f t="shared" si="5"/>
        <v>1</v>
      </c>
    </row>
    <row r="371" spans="1:7" x14ac:dyDescent="0.25">
      <c r="A371" s="35"/>
      <c r="B371" s="35"/>
      <c r="C371" s="241"/>
      <c r="D371" s="241"/>
      <c r="E371" s="422"/>
      <c r="F371" s="422"/>
      <c r="G371" s="266">
        <f t="shared" si="5"/>
        <v>1</v>
      </c>
    </row>
    <row r="372" spans="1:7" x14ac:dyDescent="0.25">
      <c r="A372" s="35"/>
      <c r="B372" s="35"/>
      <c r="C372" s="241"/>
      <c r="D372" s="241"/>
      <c r="E372" s="422"/>
      <c r="F372" s="422"/>
      <c r="G372" s="266">
        <f t="shared" si="5"/>
        <v>1</v>
      </c>
    </row>
    <row r="373" spans="1:7" x14ac:dyDescent="0.25">
      <c r="A373" s="35"/>
      <c r="B373" s="35"/>
      <c r="C373" s="241"/>
      <c r="D373" s="241"/>
      <c r="E373" s="422"/>
      <c r="F373" s="422"/>
      <c r="G373" s="266">
        <f t="shared" si="5"/>
        <v>1</v>
      </c>
    </row>
    <row r="374" spans="1:7" x14ac:dyDescent="0.25">
      <c r="A374" s="35"/>
      <c r="B374" s="35"/>
      <c r="C374" s="241"/>
      <c r="D374" s="241"/>
      <c r="E374" s="422"/>
      <c r="F374" s="422"/>
      <c r="G374" s="266">
        <f t="shared" si="5"/>
        <v>1</v>
      </c>
    </row>
    <row r="375" spans="1:7" x14ac:dyDescent="0.25">
      <c r="A375" s="35"/>
      <c r="B375" s="35"/>
      <c r="C375" s="241"/>
      <c r="D375" s="241"/>
      <c r="E375" s="422"/>
      <c r="F375" s="422"/>
      <c r="G375" s="266">
        <f t="shared" si="5"/>
        <v>1</v>
      </c>
    </row>
    <row r="376" spans="1:7" x14ac:dyDescent="0.25">
      <c r="A376" s="35"/>
      <c r="B376" s="35"/>
      <c r="C376" s="241"/>
      <c r="D376" s="241"/>
      <c r="E376" s="422"/>
      <c r="F376" s="422"/>
      <c r="G376" s="266">
        <f t="shared" si="5"/>
        <v>1</v>
      </c>
    </row>
    <row r="377" spans="1:7" x14ac:dyDescent="0.25">
      <c r="A377" s="35"/>
      <c r="B377" s="35"/>
      <c r="C377" s="241"/>
      <c r="D377" s="241"/>
      <c r="E377" s="422"/>
      <c r="F377" s="422"/>
      <c r="G377" s="266">
        <f t="shared" si="5"/>
        <v>1</v>
      </c>
    </row>
    <row r="378" spans="1:7" x14ac:dyDescent="0.25">
      <c r="A378" s="35"/>
      <c r="B378" s="35"/>
      <c r="C378" s="241"/>
      <c r="D378" s="241"/>
      <c r="E378" s="422"/>
      <c r="F378" s="422"/>
      <c r="G378" s="266">
        <f t="shared" si="5"/>
        <v>1</v>
      </c>
    </row>
    <row r="379" spans="1:7" x14ac:dyDescent="0.25">
      <c r="A379" s="35"/>
      <c r="B379" s="35"/>
      <c r="C379" s="241"/>
      <c r="D379" s="241"/>
      <c r="E379" s="422"/>
      <c r="F379" s="422"/>
      <c r="G379" s="266">
        <f t="shared" si="5"/>
        <v>1</v>
      </c>
    </row>
    <row r="380" spans="1:7" x14ac:dyDescent="0.25">
      <c r="A380" s="35"/>
      <c r="B380" s="35"/>
      <c r="C380" s="241"/>
      <c r="D380" s="241"/>
      <c r="E380" s="422"/>
      <c r="F380" s="422"/>
      <c r="G380" s="266">
        <f t="shared" si="5"/>
        <v>1</v>
      </c>
    </row>
    <row r="381" spans="1:7" x14ac:dyDescent="0.25">
      <c r="A381" s="35"/>
      <c r="B381" s="35"/>
      <c r="C381" s="241"/>
      <c r="D381" s="241"/>
      <c r="E381" s="422"/>
      <c r="F381" s="422"/>
      <c r="G381" s="266">
        <f t="shared" si="5"/>
        <v>1</v>
      </c>
    </row>
    <row r="382" spans="1:7" x14ac:dyDescent="0.25">
      <c r="A382" s="35"/>
      <c r="B382" s="35"/>
      <c r="C382" s="241"/>
      <c r="D382" s="241"/>
      <c r="E382" s="422"/>
      <c r="F382" s="422"/>
      <c r="G382" s="266">
        <f t="shared" si="5"/>
        <v>1</v>
      </c>
    </row>
    <row r="383" spans="1:7" x14ac:dyDescent="0.25">
      <c r="A383" s="35"/>
      <c r="B383" s="35"/>
      <c r="C383" s="241"/>
      <c r="D383" s="241"/>
      <c r="E383" s="422"/>
      <c r="F383" s="422"/>
      <c r="G383" s="266">
        <f t="shared" si="5"/>
        <v>1</v>
      </c>
    </row>
    <row r="384" spans="1:7" x14ac:dyDescent="0.25">
      <c r="A384" s="35"/>
      <c r="B384" s="35"/>
      <c r="C384" s="241"/>
      <c r="D384" s="241"/>
      <c r="E384" s="422"/>
      <c r="F384" s="422"/>
      <c r="G384" s="266">
        <f t="shared" si="5"/>
        <v>1</v>
      </c>
    </row>
    <row r="385" spans="1:7" x14ac:dyDescent="0.25">
      <c r="A385" s="35"/>
      <c r="B385" s="35"/>
      <c r="C385" s="241"/>
      <c r="D385" s="241"/>
      <c r="E385" s="422"/>
      <c r="F385" s="422"/>
      <c r="G385" s="266">
        <f t="shared" si="5"/>
        <v>1</v>
      </c>
    </row>
    <row r="386" spans="1:7" x14ac:dyDescent="0.25">
      <c r="A386" s="35"/>
      <c r="B386" s="35"/>
      <c r="C386" s="241"/>
      <c r="D386" s="241"/>
      <c r="E386" s="422"/>
      <c r="F386" s="422"/>
      <c r="G386" s="266">
        <f t="shared" si="5"/>
        <v>1</v>
      </c>
    </row>
    <row r="387" spans="1:7" x14ac:dyDescent="0.25">
      <c r="A387" s="35"/>
      <c r="B387" s="35"/>
      <c r="C387" s="241"/>
      <c r="D387" s="241"/>
      <c r="E387" s="422"/>
      <c r="F387" s="422"/>
      <c r="G387" s="266">
        <f t="shared" ref="G387:G450" si="6">IF(C387&lt;D387,0,1)</f>
        <v>1</v>
      </c>
    </row>
    <row r="388" spans="1:7" x14ac:dyDescent="0.25">
      <c r="A388" s="35"/>
      <c r="B388" s="35"/>
      <c r="C388" s="241"/>
      <c r="D388" s="241"/>
      <c r="E388" s="422"/>
      <c r="F388" s="422"/>
      <c r="G388" s="266">
        <f t="shared" si="6"/>
        <v>1</v>
      </c>
    </row>
    <row r="389" spans="1:7" x14ac:dyDescent="0.25">
      <c r="A389" s="35"/>
      <c r="B389" s="35"/>
      <c r="C389" s="241"/>
      <c r="D389" s="241"/>
      <c r="E389" s="422"/>
      <c r="F389" s="422"/>
      <c r="G389" s="266">
        <f t="shared" si="6"/>
        <v>1</v>
      </c>
    </row>
    <row r="390" spans="1:7" x14ac:dyDescent="0.25">
      <c r="A390" s="35"/>
      <c r="B390" s="35"/>
      <c r="C390" s="241"/>
      <c r="D390" s="241"/>
      <c r="E390" s="422"/>
      <c r="F390" s="422"/>
      <c r="G390" s="266">
        <f t="shared" si="6"/>
        <v>1</v>
      </c>
    </row>
    <row r="391" spans="1:7" x14ac:dyDescent="0.25">
      <c r="A391" s="35"/>
      <c r="B391" s="35"/>
      <c r="C391" s="241"/>
      <c r="D391" s="241"/>
      <c r="E391" s="422"/>
      <c r="F391" s="422"/>
      <c r="G391" s="266">
        <f t="shared" si="6"/>
        <v>1</v>
      </c>
    </row>
    <row r="392" spans="1:7" x14ac:dyDescent="0.25">
      <c r="A392" s="35"/>
      <c r="B392" s="35"/>
      <c r="C392" s="241"/>
      <c r="D392" s="241"/>
      <c r="E392" s="422"/>
      <c r="F392" s="422"/>
      <c r="G392" s="266">
        <f t="shared" si="6"/>
        <v>1</v>
      </c>
    </row>
    <row r="393" spans="1:7" x14ac:dyDescent="0.25">
      <c r="A393" s="35"/>
      <c r="B393" s="35"/>
      <c r="C393" s="241"/>
      <c r="D393" s="241"/>
      <c r="E393" s="422"/>
      <c r="F393" s="422"/>
      <c r="G393" s="266">
        <f t="shared" si="6"/>
        <v>1</v>
      </c>
    </row>
    <row r="394" spans="1:7" x14ac:dyDescent="0.25">
      <c r="A394" s="35"/>
      <c r="B394" s="35"/>
      <c r="C394" s="241"/>
      <c r="D394" s="241"/>
      <c r="E394" s="422"/>
      <c r="F394" s="422"/>
      <c r="G394" s="266">
        <f t="shared" si="6"/>
        <v>1</v>
      </c>
    </row>
    <row r="395" spans="1:7" x14ac:dyDescent="0.25">
      <c r="A395" s="35"/>
      <c r="B395" s="35"/>
      <c r="C395" s="241"/>
      <c r="D395" s="241"/>
      <c r="E395" s="422"/>
      <c r="F395" s="422"/>
      <c r="G395" s="266">
        <f t="shared" si="6"/>
        <v>1</v>
      </c>
    </row>
    <row r="396" spans="1:7" x14ac:dyDescent="0.25">
      <c r="A396" s="35"/>
      <c r="B396" s="35"/>
      <c r="C396" s="241"/>
      <c r="D396" s="241"/>
      <c r="E396" s="422"/>
      <c r="F396" s="422"/>
      <c r="G396" s="266">
        <f t="shared" si="6"/>
        <v>1</v>
      </c>
    </row>
    <row r="397" spans="1:7" x14ac:dyDescent="0.25">
      <c r="A397" s="35"/>
      <c r="B397" s="35"/>
      <c r="C397" s="241"/>
      <c r="D397" s="241"/>
      <c r="E397" s="422"/>
      <c r="F397" s="422"/>
      <c r="G397" s="266">
        <f t="shared" si="6"/>
        <v>1</v>
      </c>
    </row>
    <row r="398" spans="1:7" x14ac:dyDescent="0.25">
      <c r="A398" s="35"/>
      <c r="B398" s="35"/>
      <c r="C398" s="241"/>
      <c r="D398" s="241"/>
      <c r="E398" s="422"/>
      <c r="F398" s="422"/>
      <c r="G398" s="266">
        <f t="shared" si="6"/>
        <v>1</v>
      </c>
    </row>
    <row r="399" spans="1:7" x14ac:dyDescent="0.25">
      <c r="A399" s="35"/>
      <c r="B399" s="35"/>
      <c r="C399" s="241"/>
      <c r="D399" s="241"/>
      <c r="E399" s="422"/>
      <c r="F399" s="422"/>
      <c r="G399" s="266">
        <f t="shared" si="6"/>
        <v>1</v>
      </c>
    </row>
    <row r="400" spans="1:7" x14ac:dyDescent="0.25">
      <c r="A400" s="35"/>
      <c r="B400" s="35"/>
      <c r="C400" s="241"/>
      <c r="D400" s="241"/>
      <c r="E400" s="422"/>
      <c r="F400" s="422"/>
      <c r="G400" s="266">
        <f t="shared" si="6"/>
        <v>1</v>
      </c>
    </row>
    <row r="401" spans="1:7" x14ac:dyDescent="0.25">
      <c r="A401" s="35"/>
      <c r="B401" s="35"/>
      <c r="C401" s="241"/>
      <c r="D401" s="241"/>
      <c r="E401" s="422"/>
      <c r="F401" s="422"/>
      <c r="G401" s="266">
        <f t="shared" si="6"/>
        <v>1</v>
      </c>
    </row>
    <row r="402" spans="1:7" x14ac:dyDescent="0.25">
      <c r="A402" s="35"/>
      <c r="B402" s="35"/>
      <c r="C402" s="241"/>
      <c r="D402" s="241"/>
      <c r="E402" s="422"/>
      <c r="F402" s="422"/>
      <c r="G402" s="266">
        <f t="shared" si="6"/>
        <v>1</v>
      </c>
    </row>
    <row r="403" spans="1:7" x14ac:dyDescent="0.25">
      <c r="A403" s="35"/>
      <c r="B403" s="35"/>
      <c r="C403" s="241"/>
      <c r="D403" s="241"/>
      <c r="E403" s="422"/>
      <c r="F403" s="422"/>
      <c r="G403" s="266">
        <f t="shared" si="6"/>
        <v>1</v>
      </c>
    </row>
    <row r="404" spans="1:7" x14ac:dyDescent="0.25">
      <c r="A404" s="35"/>
      <c r="B404" s="35"/>
      <c r="C404" s="241"/>
      <c r="D404" s="241"/>
      <c r="E404" s="422"/>
      <c r="F404" s="422"/>
      <c r="G404" s="266">
        <f t="shared" si="6"/>
        <v>1</v>
      </c>
    </row>
    <row r="405" spans="1:7" x14ac:dyDescent="0.25">
      <c r="A405" s="35"/>
      <c r="B405" s="35"/>
      <c r="C405" s="241"/>
      <c r="D405" s="241"/>
      <c r="E405" s="422"/>
      <c r="F405" s="422"/>
      <c r="G405" s="266">
        <f t="shared" si="6"/>
        <v>1</v>
      </c>
    </row>
    <row r="406" spans="1:7" x14ac:dyDescent="0.25">
      <c r="A406" s="35"/>
      <c r="B406" s="35"/>
      <c r="C406" s="241"/>
      <c r="D406" s="241"/>
      <c r="E406" s="422"/>
      <c r="F406" s="422"/>
      <c r="G406" s="266">
        <f t="shared" si="6"/>
        <v>1</v>
      </c>
    </row>
    <row r="407" spans="1:7" x14ac:dyDescent="0.25">
      <c r="A407" s="35"/>
      <c r="B407" s="35"/>
      <c r="C407" s="241"/>
      <c r="D407" s="241"/>
      <c r="E407" s="422"/>
      <c r="F407" s="422"/>
      <c r="G407" s="266">
        <f t="shared" si="6"/>
        <v>1</v>
      </c>
    </row>
    <row r="408" spans="1:7" x14ac:dyDescent="0.25">
      <c r="A408" s="35"/>
      <c r="B408" s="35"/>
      <c r="C408" s="241"/>
      <c r="D408" s="241"/>
      <c r="E408" s="422"/>
      <c r="F408" s="422"/>
      <c r="G408" s="266">
        <f t="shared" si="6"/>
        <v>1</v>
      </c>
    </row>
    <row r="409" spans="1:7" x14ac:dyDescent="0.25">
      <c r="A409" s="35"/>
      <c r="B409" s="35"/>
      <c r="C409" s="241"/>
      <c r="D409" s="241"/>
      <c r="E409" s="422"/>
      <c r="F409" s="422"/>
      <c r="G409" s="266">
        <f t="shared" si="6"/>
        <v>1</v>
      </c>
    </row>
    <row r="410" spans="1:7" x14ac:dyDescent="0.25">
      <c r="A410" s="35"/>
      <c r="B410" s="35"/>
      <c r="C410" s="241"/>
      <c r="D410" s="241"/>
      <c r="E410" s="422"/>
      <c r="F410" s="422"/>
      <c r="G410" s="266">
        <f t="shared" si="6"/>
        <v>1</v>
      </c>
    </row>
    <row r="411" spans="1:7" x14ac:dyDescent="0.25">
      <c r="A411" s="35"/>
      <c r="B411" s="35"/>
      <c r="C411" s="241"/>
      <c r="D411" s="241"/>
      <c r="E411" s="422"/>
      <c r="F411" s="422"/>
      <c r="G411" s="266">
        <f t="shared" si="6"/>
        <v>1</v>
      </c>
    </row>
    <row r="412" spans="1:7" x14ac:dyDescent="0.25">
      <c r="A412" s="35"/>
      <c r="B412" s="35"/>
      <c r="C412" s="241"/>
      <c r="D412" s="241"/>
      <c r="E412" s="422"/>
      <c r="F412" s="422"/>
      <c r="G412" s="266">
        <f t="shared" si="6"/>
        <v>1</v>
      </c>
    </row>
    <row r="413" spans="1:7" x14ac:dyDescent="0.25">
      <c r="A413" s="35"/>
      <c r="B413" s="35"/>
      <c r="C413" s="241"/>
      <c r="D413" s="241"/>
      <c r="E413" s="422"/>
      <c r="F413" s="422"/>
      <c r="G413" s="266">
        <f t="shared" si="6"/>
        <v>1</v>
      </c>
    </row>
    <row r="414" spans="1:7" x14ac:dyDescent="0.25">
      <c r="A414" s="35"/>
      <c r="B414" s="35"/>
      <c r="C414" s="241"/>
      <c r="D414" s="241"/>
      <c r="E414" s="422"/>
      <c r="F414" s="422"/>
      <c r="G414" s="266">
        <f t="shared" si="6"/>
        <v>1</v>
      </c>
    </row>
    <row r="415" spans="1:7" x14ac:dyDescent="0.25">
      <c r="A415" s="35"/>
      <c r="B415" s="35"/>
      <c r="C415" s="241"/>
      <c r="D415" s="241"/>
      <c r="E415" s="422"/>
      <c r="F415" s="422"/>
      <c r="G415" s="266">
        <f t="shared" si="6"/>
        <v>1</v>
      </c>
    </row>
    <row r="416" spans="1:7" x14ac:dyDescent="0.25">
      <c r="A416" s="35"/>
      <c r="B416" s="35"/>
      <c r="C416" s="241"/>
      <c r="D416" s="241"/>
      <c r="E416" s="422"/>
      <c r="F416" s="422"/>
      <c r="G416" s="266">
        <f t="shared" si="6"/>
        <v>1</v>
      </c>
    </row>
    <row r="417" spans="1:7" x14ac:dyDescent="0.25">
      <c r="A417" s="35"/>
      <c r="B417" s="35"/>
      <c r="C417" s="241"/>
      <c r="D417" s="241"/>
      <c r="E417" s="422"/>
      <c r="F417" s="422"/>
      <c r="G417" s="266">
        <f t="shared" si="6"/>
        <v>1</v>
      </c>
    </row>
    <row r="418" spans="1:7" x14ac:dyDescent="0.25">
      <c r="A418" s="35"/>
      <c r="B418" s="35"/>
      <c r="C418" s="241"/>
      <c r="D418" s="241"/>
      <c r="E418" s="422"/>
      <c r="F418" s="422"/>
      <c r="G418" s="266">
        <f t="shared" si="6"/>
        <v>1</v>
      </c>
    </row>
    <row r="419" spans="1:7" x14ac:dyDescent="0.25">
      <c r="A419" s="35"/>
      <c r="B419" s="35"/>
      <c r="C419" s="241"/>
      <c r="D419" s="241"/>
      <c r="E419" s="422"/>
      <c r="F419" s="422"/>
      <c r="G419" s="266">
        <f t="shared" si="6"/>
        <v>1</v>
      </c>
    </row>
    <row r="420" spans="1:7" x14ac:dyDescent="0.25">
      <c r="A420" s="35"/>
      <c r="B420" s="35"/>
      <c r="C420" s="241"/>
      <c r="D420" s="241"/>
      <c r="E420" s="422"/>
      <c r="F420" s="422"/>
      <c r="G420" s="266">
        <f t="shared" si="6"/>
        <v>1</v>
      </c>
    </row>
    <row r="421" spans="1:7" x14ac:dyDescent="0.25">
      <c r="A421" s="35"/>
      <c r="B421" s="35"/>
      <c r="C421" s="241"/>
      <c r="D421" s="241"/>
      <c r="E421" s="422"/>
      <c r="F421" s="422"/>
      <c r="G421" s="266">
        <f t="shared" si="6"/>
        <v>1</v>
      </c>
    </row>
    <row r="422" spans="1:7" x14ac:dyDescent="0.25">
      <c r="A422" s="35"/>
      <c r="B422" s="35"/>
      <c r="C422" s="241"/>
      <c r="D422" s="241"/>
      <c r="E422" s="422"/>
      <c r="F422" s="422"/>
      <c r="G422" s="266">
        <f t="shared" si="6"/>
        <v>1</v>
      </c>
    </row>
    <row r="423" spans="1:7" x14ac:dyDescent="0.25">
      <c r="A423" s="35"/>
      <c r="B423" s="35"/>
      <c r="C423" s="241"/>
      <c r="D423" s="241"/>
      <c r="E423" s="422"/>
      <c r="F423" s="422"/>
      <c r="G423" s="266">
        <f t="shared" si="6"/>
        <v>1</v>
      </c>
    </row>
    <row r="424" spans="1:7" x14ac:dyDescent="0.25">
      <c r="A424" s="35"/>
      <c r="B424" s="35"/>
      <c r="C424" s="241"/>
      <c r="D424" s="241"/>
      <c r="E424" s="422"/>
      <c r="F424" s="422"/>
      <c r="G424" s="266">
        <f t="shared" si="6"/>
        <v>1</v>
      </c>
    </row>
    <row r="425" spans="1:7" x14ac:dyDescent="0.25">
      <c r="A425" s="35"/>
      <c r="B425" s="35"/>
      <c r="C425" s="241"/>
      <c r="D425" s="241"/>
      <c r="E425" s="422"/>
      <c r="F425" s="422"/>
      <c r="G425" s="266">
        <f t="shared" si="6"/>
        <v>1</v>
      </c>
    </row>
    <row r="426" spans="1:7" x14ac:dyDescent="0.25">
      <c r="A426" s="35"/>
      <c r="B426" s="35"/>
      <c r="C426" s="241"/>
      <c r="D426" s="241"/>
      <c r="E426" s="422"/>
      <c r="F426" s="422"/>
      <c r="G426" s="266">
        <f t="shared" si="6"/>
        <v>1</v>
      </c>
    </row>
    <row r="427" spans="1:7" x14ac:dyDescent="0.25">
      <c r="A427" s="35"/>
      <c r="B427" s="35"/>
      <c r="C427" s="241"/>
      <c r="D427" s="241"/>
      <c r="E427" s="422"/>
      <c r="F427" s="422"/>
      <c r="G427" s="266">
        <f t="shared" si="6"/>
        <v>1</v>
      </c>
    </row>
    <row r="428" spans="1:7" x14ac:dyDescent="0.25">
      <c r="A428" s="35"/>
      <c r="B428" s="35"/>
      <c r="C428" s="241"/>
      <c r="D428" s="241"/>
      <c r="E428" s="422"/>
      <c r="F428" s="422"/>
      <c r="G428" s="266">
        <f t="shared" si="6"/>
        <v>1</v>
      </c>
    </row>
    <row r="429" spans="1:7" x14ac:dyDescent="0.25">
      <c r="A429" s="35"/>
      <c r="B429" s="35"/>
      <c r="C429" s="241"/>
      <c r="D429" s="241"/>
      <c r="E429" s="422"/>
      <c r="F429" s="422"/>
      <c r="G429" s="266">
        <f t="shared" si="6"/>
        <v>1</v>
      </c>
    </row>
    <row r="430" spans="1:7" x14ac:dyDescent="0.25">
      <c r="A430" s="35"/>
      <c r="B430" s="35"/>
      <c r="C430" s="241"/>
      <c r="D430" s="241"/>
      <c r="E430" s="422"/>
      <c r="F430" s="422"/>
      <c r="G430" s="266">
        <f t="shared" si="6"/>
        <v>1</v>
      </c>
    </row>
    <row r="431" spans="1:7" x14ac:dyDescent="0.25">
      <c r="A431" s="35"/>
      <c r="B431" s="35"/>
      <c r="C431" s="241"/>
      <c r="D431" s="241"/>
      <c r="E431" s="422"/>
      <c r="F431" s="422"/>
      <c r="G431" s="266">
        <f t="shared" si="6"/>
        <v>1</v>
      </c>
    </row>
    <row r="432" spans="1:7" x14ac:dyDescent="0.25">
      <c r="A432" s="35"/>
      <c r="B432" s="35"/>
      <c r="C432" s="241"/>
      <c r="D432" s="241"/>
      <c r="E432" s="422"/>
      <c r="F432" s="422"/>
      <c r="G432" s="266">
        <f t="shared" si="6"/>
        <v>1</v>
      </c>
    </row>
    <row r="433" spans="1:7" x14ac:dyDescent="0.25">
      <c r="A433" s="35"/>
      <c r="B433" s="35"/>
      <c r="C433" s="241"/>
      <c r="D433" s="241"/>
      <c r="E433" s="422"/>
      <c r="F433" s="422"/>
      <c r="G433" s="266">
        <f t="shared" si="6"/>
        <v>1</v>
      </c>
    </row>
    <row r="434" spans="1:7" x14ac:dyDescent="0.25">
      <c r="A434" s="35"/>
      <c r="B434" s="35"/>
      <c r="C434" s="241"/>
      <c r="D434" s="241"/>
      <c r="E434" s="422"/>
      <c r="F434" s="422"/>
      <c r="G434" s="266">
        <f t="shared" si="6"/>
        <v>1</v>
      </c>
    </row>
    <row r="435" spans="1:7" x14ac:dyDescent="0.25">
      <c r="A435" s="35"/>
      <c r="B435" s="35"/>
      <c r="C435" s="241"/>
      <c r="D435" s="241"/>
      <c r="E435" s="422"/>
      <c r="F435" s="422"/>
      <c r="G435" s="266">
        <f t="shared" si="6"/>
        <v>1</v>
      </c>
    </row>
    <row r="436" spans="1:7" x14ac:dyDescent="0.25">
      <c r="A436" s="35"/>
      <c r="B436" s="35"/>
      <c r="C436" s="241"/>
      <c r="D436" s="241"/>
      <c r="E436" s="422"/>
      <c r="F436" s="422"/>
      <c r="G436" s="266">
        <f t="shared" si="6"/>
        <v>1</v>
      </c>
    </row>
    <row r="437" spans="1:7" x14ac:dyDescent="0.25">
      <c r="A437" s="35"/>
      <c r="B437" s="35"/>
      <c r="C437" s="241"/>
      <c r="D437" s="241"/>
      <c r="E437" s="422"/>
      <c r="F437" s="422"/>
      <c r="G437" s="266">
        <f t="shared" si="6"/>
        <v>1</v>
      </c>
    </row>
    <row r="438" spans="1:7" x14ac:dyDescent="0.25">
      <c r="A438" s="35"/>
      <c r="B438" s="35"/>
      <c r="C438" s="241"/>
      <c r="D438" s="241"/>
      <c r="E438" s="422"/>
      <c r="F438" s="422"/>
      <c r="G438" s="266">
        <f t="shared" si="6"/>
        <v>1</v>
      </c>
    </row>
    <row r="439" spans="1:7" x14ac:dyDescent="0.25">
      <c r="A439" s="35"/>
      <c r="B439" s="35"/>
      <c r="C439" s="241"/>
      <c r="D439" s="241"/>
      <c r="E439" s="422"/>
      <c r="F439" s="422"/>
      <c r="G439" s="266">
        <f t="shared" si="6"/>
        <v>1</v>
      </c>
    </row>
    <row r="440" spans="1:7" x14ac:dyDescent="0.25">
      <c r="A440" s="35"/>
      <c r="B440" s="35"/>
      <c r="C440" s="241"/>
      <c r="D440" s="241"/>
      <c r="E440" s="422"/>
      <c r="F440" s="422"/>
      <c r="G440" s="266">
        <f t="shared" si="6"/>
        <v>1</v>
      </c>
    </row>
    <row r="441" spans="1:7" x14ac:dyDescent="0.25">
      <c r="A441" s="35"/>
      <c r="B441" s="35"/>
      <c r="C441" s="241"/>
      <c r="D441" s="241"/>
      <c r="E441" s="422"/>
      <c r="F441" s="422"/>
      <c r="G441" s="266">
        <f t="shared" si="6"/>
        <v>1</v>
      </c>
    </row>
    <row r="442" spans="1:7" x14ac:dyDescent="0.25">
      <c r="A442" s="35"/>
      <c r="B442" s="35"/>
      <c r="C442" s="241"/>
      <c r="D442" s="241"/>
      <c r="E442" s="422"/>
      <c r="F442" s="422"/>
      <c r="G442" s="266">
        <f t="shared" si="6"/>
        <v>1</v>
      </c>
    </row>
    <row r="443" spans="1:7" x14ac:dyDescent="0.25">
      <c r="A443" s="35"/>
      <c r="B443" s="35"/>
      <c r="C443" s="241"/>
      <c r="D443" s="241"/>
      <c r="E443" s="422"/>
      <c r="F443" s="422"/>
      <c r="G443" s="266">
        <f t="shared" si="6"/>
        <v>1</v>
      </c>
    </row>
    <row r="444" spans="1:7" x14ac:dyDescent="0.25">
      <c r="A444" s="35"/>
      <c r="B444" s="35"/>
      <c r="C444" s="241"/>
      <c r="D444" s="241"/>
      <c r="E444" s="422"/>
      <c r="F444" s="422"/>
      <c r="G444" s="266">
        <f t="shared" si="6"/>
        <v>1</v>
      </c>
    </row>
    <row r="445" spans="1:7" x14ac:dyDescent="0.25">
      <c r="A445" s="35"/>
      <c r="B445" s="35"/>
      <c r="C445" s="241"/>
      <c r="D445" s="241"/>
      <c r="E445" s="422"/>
      <c r="F445" s="422"/>
      <c r="G445" s="266">
        <f t="shared" si="6"/>
        <v>1</v>
      </c>
    </row>
    <row r="446" spans="1:7" x14ac:dyDescent="0.25">
      <c r="A446" s="35"/>
      <c r="B446" s="35"/>
      <c r="C446" s="241"/>
      <c r="D446" s="241"/>
      <c r="E446" s="422"/>
      <c r="F446" s="422"/>
      <c r="G446" s="266">
        <f t="shared" si="6"/>
        <v>1</v>
      </c>
    </row>
    <row r="447" spans="1:7" x14ac:dyDescent="0.25">
      <c r="A447" s="35"/>
      <c r="B447" s="35"/>
      <c r="C447" s="241"/>
      <c r="D447" s="241"/>
      <c r="E447" s="422"/>
      <c r="F447" s="422"/>
      <c r="G447" s="266">
        <f t="shared" si="6"/>
        <v>1</v>
      </c>
    </row>
    <row r="448" spans="1:7" x14ac:dyDescent="0.25">
      <c r="A448" s="35"/>
      <c r="B448" s="35"/>
      <c r="C448" s="241"/>
      <c r="D448" s="241"/>
      <c r="E448" s="422"/>
      <c r="F448" s="422"/>
      <c r="G448" s="266">
        <f t="shared" si="6"/>
        <v>1</v>
      </c>
    </row>
    <row r="449" spans="1:7" x14ac:dyDescent="0.25">
      <c r="A449" s="35"/>
      <c r="B449" s="35"/>
      <c r="C449" s="241"/>
      <c r="D449" s="241"/>
      <c r="E449" s="422"/>
      <c r="F449" s="422"/>
      <c r="G449" s="266">
        <f t="shared" si="6"/>
        <v>1</v>
      </c>
    </row>
    <row r="450" spans="1:7" x14ac:dyDescent="0.25">
      <c r="A450" s="35"/>
      <c r="B450" s="35"/>
      <c r="C450" s="241"/>
      <c r="D450" s="241"/>
      <c r="E450" s="422"/>
      <c r="F450" s="422"/>
      <c r="G450" s="266">
        <f t="shared" si="6"/>
        <v>1</v>
      </c>
    </row>
    <row r="451" spans="1:7" x14ac:dyDescent="0.25">
      <c r="A451" s="35"/>
      <c r="B451" s="35"/>
      <c r="C451" s="241"/>
      <c r="D451" s="241"/>
      <c r="E451" s="422"/>
      <c r="F451" s="422"/>
      <c r="G451" s="266">
        <f t="shared" ref="G451:G514" si="7">IF(C451&lt;D451,0,1)</f>
        <v>1</v>
      </c>
    </row>
    <row r="452" spans="1:7" x14ac:dyDescent="0.25">
      <c r="A452" s="35"/>
      <c r="B452" s="35"/>
      <c r="C452" s="241"/>
      <c r="D452" s="241"/>
      <c r="E452" s="422"/>
      <c r="F452" s="422"/>
      <c r="G452" s="266">
        <f t="shared" si="7"/>
        <v>1</v>
      </c>
    </row>
    <row r="453" spans="1:7" x14ac:dyDescent="0.25">
      <c r="A453" s="35"/>
      <c r="B453" s="35"/>
      <c r="C453" s="241"/>
      <c r="D453" s="241"/>
      <c r="E453" s="422"/>
      <c r="F453" s="422"/>
      <c r="G453" s="266">
        <f t="shared" si="7"/>
        <v>1</v>
      </c>
    </row>
    <row r="454" spans="1:7" x14ac:dyDescent="0.25">
      <c r="A454" s="35"/>
      <c r="B454" s="35"/>
      <c r="C454" s="241"/>
      <c r="D454" s="241"/>
      <c r="E454" s="422"/>
      <c r="F454" s="422"/>
      <c r="G454" s="266">
        <f t="shared" si="7"/>
        <v>1</v>
      </c>
    </row>
    <row r="455" spans="1:7" x14ac:dyDescent="0.25">
      <c r="A455" s="35"/>
      <c r="B455" s="35"/>
      <c r="C455" s="241"/>
      <c r="D455" s="241"/>
      <c r="E455" s="422"/>
      <c r="F455" s="422"/>
      <c r="G455" s="266">
        <f t="shared" si="7"/>
        <v>1</v>
      </c>
    </row>
    <row r="456" spans="1:7" x14ac:dyDescent="0.25">
      <c r="A456" s="35"/>
      <c r="B456" s="35"/>
      <c r="C456" s="241"/>
      <c r="D456" s="241"/>
      <c r="E456" s="422"/>
      <c r="F456" s="422"/>
      <c r="G456" s="266">
        <f t="shared" si="7"/>
        <v>1</v>
      </c>
    </row>
    <row r="457" spans="1:7" x14ac:dyDescent="0.25">
      <c r="A457" s="35"/>
      <c r="B457" s="35"/>
      <c r="C457" s="241"/>
      <c r="D457" s="241"/>
      <c r="E457" s="422"/>
      <c r="F457" s="422"/>
      <c r="G457" s="266">
        <f t="shared" si="7"/>
        <v>1</v>
      </c>
    </row>
    <row r="458" spans="1:7" x14ac:dyDescent="0.25">
      <c r="A458" s="35"/>
      <c r="B458" s="35"/>
      <c r="C458" s="241"/>
      <c r="D458" s="241"/>
      <c r="E458" s="422"/>
      <c r="F458" s="422"/>
      <c r="G458" s="266">
        <f t="shared" si="7"/>
        <v>1</v>
      </c>
    </row>
    <row r="459" spans="1:7" x14ac:dyDescent="0.25">
      <c r="A459" s="35"/>
      <c r="B459" s="35"/>
      <c r="C459" s="241"/>
      <c r="D459" s="241"/>
      <c r="E459" s="422"/>
      <c r="F459" s="422"/>
      <c r="G459" s="266">
        <f t="shared" si="7"/>
        <v>1</v>
      </c>
    </row>
    <row r="460" spans="1:7" x14ac:dyDescent="0.25">
      <c r="A460" s="35"/>
      <c r="B460" s="35"/>
      <c r="C460" s="241"/>
      <c r="D460" s="241"/>
      <c r="E460" s="422"/>
      <c r="F460" s="422"/>
      <c r="G460" s="266">
        <f t="shared" si="7"/>
        <v>1</v>
      </c>
    </row>
    <row r="461" spans="1:7" x14ac:dyDescent="0.25">
      <c r="A461" s="35"/>
      <c r="B461" s="35"/>
      <c r="C461" s="241"/>
      <c r="D461" s="241"/>
      <c r="E461" s="422"/>
      <c r="F461" s="422"/>
      <c r="G461" s="266">
        <f t="shared" si="7"/>
        <v>1</v>
      </c>
    </row>
    <row r="462" spans="1:7" x14ac:dyDescent="0.25">
      <c r="A462" s="35"/>
      <c r="B462" s="35"/>
      <c r="C462" s="241"/>
      <c r="D462" s="241"/>
      <c r="E462" s="422"/>
      <c r="F462" s="422"/>
      <c r="G462" s="266">
        <f t="shared" si="7"/>
        <v>1</v>
      </c>
    </row>
    <row r="463" spans="1:7" x14ac:dyDescent="0.25">
      <c r="A463" s="35"/>
      <c r="B463" s="35"/>
      <c r="C463" s="241"/>
      <c r="D463" s="241"/>
      <c r="E463" s="422"/>
      <c r="F463" s="422"/>
      <c r="G463" s="266">
        <f t="shared" si="7"/>
        <v>1</v>
      </c>
    </row>
    <row r="464" spans="1:7" x14ac:dyDescent="0.25">
      <c r="A464" s="35"/>
      <c r="B464" s="35"/>
      <c r="C464" s="241"/>
      <c r="D464" s="241"/>
      <c r="E464" s="422"/>
      <c r="F464" s="422"/>
      <c r="G464" s="266">
        <f t="shared" si="7"/>
        <v>1</v>
      </c>
    </row>
    <row r="465" spans="1:7" x14ac:dyDescent="0.25">
      <c r="A465" s="35"/>
      <c r="B465" s="35"/>
      <c r="C465" s="241"/>
      <c r="D465" s="241"/>
      <c r="E465" s="422"/>
      <c r="F465" s="422"/>
      <c r="G465" s="266">
        <f t="shared" si="7"/>
        <v>1</v>
      </c>
    </row>
    <row r="466" spans="1:7" x14ac:dyDescent="0.25">
      <c r="A466" s="35"/>
      <c r="B466" s="35"/>
      <c r="C466" s="241"/>
      <c r="D466" s="241"/>
      <c r="E466" s="422"/>
      <c r="F466" s="422"/>
      <c r="G466" s="266">
        <f t="shared" si="7"/>
        <v>1</v>
      </c>
    </row>
    <row r="467" spans="1:7" x14ac:dyDescent="0.25">
      <c r="A467" s="35"/>
      <c r="B467" s="35"/>
      <c r="C467" s="241"/>
      <c r="D467" s="241"/>
      <c r="E467" s="422"/>
      <c r="F467" s="422"/>
      <c r="G467" s="266">
        <f t="shared" si="7"/>
        <v>1</v>
      </c>
    </row>
    <row r="468" spans="1:7" x14ac:dyDescent="0.25">
      <c r="A468" s="35"/>
      <c r="B468" s="35"/>
      <c r="C468" s="241"/>
      <c r="D468" s="241"/>
      <c r="E468" s="422"/>
      <c r="F468" s="422"/>
      <c r="G468" s="266">
        <f t="shared" si="7"/>
        <v>1</v>
      </c>
    </row>
    <row r="469" spans="1:7" x14ac:dyDescent="0.25">
      <c r="A469" s="35"/>
      <c r="B469" s="35"/>
      <c r="C469" s="241"/>
      <c r="D469" s="241"/>
      <c r="E469" s="422"/>
      <c r="F469" s="422"/>
      <c r="G469" s="266">
        <f t="shared" si="7"/>
        <v>1</v>
      </c>
    </row>
    <row r="470" spans="1:7" x14ac:dyDescent="0.25">
      <c r="A470" s="35"/>
      <c r="B470" s="35"/>
      <c r="C470" s="241"/>
      <c r="D470" s="241"/>
      <c r="E470" s="422"/>
      <c r="F470" s="422"/>
      <c r="G470" s="266">
        <f t="shared" si="7"/>
        <v>1</v>
      </c>
    </row>
    <row r="471" spans="1:7" x14ac:dyDescent="0.25">
      <c r="A471" s="35"/>
      <c r="B471" s="35"/>
      <c r="C471" s="241"/>
      <c r="D471" s="241"/>
      <c r="E471" s="422"/>
      <c r="F471" s="422"/>
      <c r="G471" s="266">
        <f t="shared" si="7"/>
        <v>1</v>
      </c>
    </row>
    <row r="472" spans="1:7" x14ac:dyDescent="0.25">
      <c r="A472" s="35"/>
      <c r="B472" s="35"/>
      <c r="C472" s="241"/>
      <c r="D472" s="241"/>
      <c r="E472" s="422"/>
      <c r="F472" s="422"/>
      <c r="G472" s="266">
        <f t="shared" si="7"/>
        <v>1</v>
      </c>
    </row>
    <row r="473" spans="1:7" x14ac:dyDescent="0.25">
      <c r="A473" s="35"/>
      <c r="B473" s="35"/>
      <c r="C473" s="241"/>
      <c r="D473" s="241"/>
      <c r="E473" s="422"/>
      <c r="F473" s="422"/>
      <c r="G473" s="266">
        <f t="shared" si="7"/>
        <v>1</v>
      </c>
    </row>
    <row r="474" spans="1:7" x14ac:dyDescent="0.25">
      <c r="A474" s="35"/>
      <c r="B474" s="35"/>
      <c r="C474" s="241"/>
      <c r="D474" s="241"/>
      <c r="E474" s="422"/>
      <c r="F474" s="422"/>
      <c r="G474" s="266">
        <f t="shared" si="7"/>
        <v>1</v>
      </c>
    </row>
    <row r="475" spans="1:7" x14ac:dyDescent="0.25">
      <c r="A475" s="35"/>
      <c r="B475" s="35"/>
      <c r="C475" s="241"/>
      <c r="D475" s="241"/>
      <c r="E475" s="422"/>
      <c r="F475" s="422"/>
      <c r="G475" s="266">
        <f t="shared" si="7"/>
        <v>1</v>
      </c>
    </row>
    <row r="476" spans="1:7" x14ac:dyDescent="0.25">
      <c r="A476" s="35"/>
      <c r="B476" s="35"/>
      <c r="C476" s="241"/>
      <c r="D476" s="241"/>
      <c r="E476" s="422"/>
      <c r="F476" s="422"/>
      <c r="G476" s="266">
        <f t="shared" si="7"/>
        <v>1</v>
      </c>
    </row>
    <row r="477" spans="1:7" x14ac:dyDescent="0.25">
      <c r="A477" s="35"/>
      <c r="B477" s="35"/>
      <c r="C477" s="241"/>
      <c r="D477" s="241"/>
      <c r="E477" s="422"/>
      <c r="F477" s="422"/>
      <c r="G477" s="266">
        <f t="shared" si="7"/>
        <v>1</v>
      </c>
    </row>
    <row r="478" spans="1:7" x14ac:dyDescent="0.25">
      <c r="A478" s="35"/>
      <c r="B478" s="35"/>
      <c r="C478" s="241"/>
      <c r="D478" s="241"/>
      <c r="E478" s="422"/>
      <c r="F478" s="422"/>
      <c r="G478" s="266">
        <f t="shared" si="7"/>
        <v>1</v>
      </c>
    </row>
    <row r="479" spans="1:7" x14ac:dyDescent="0.25">
      <c r="A479" s="35"/>
      <c r="B479" s="35"/>
      <c r="C479" s="241"/>
      <c r="D479" s="241"/>
      <c r="E479" s="422"/>
      <c r="F479" s="422"/>
      <c r="G479" s="266">
        <f t="shared" si="7"/>
        <v>1</v>
      </c>
    </row>
    <row r="480" spans="1:7" x14ac:dyDescent="0.25">
      <c r="A480" s="35"/>
      <c r="B480" s="35"/>
      <c r="C480" s="241"/>
      <c r="D480" s="241"/>
      <c r="E480" s="422"/>
      <c r="F480" s="422"/>
      <c r="G480" s="266">
        <f t="shared" si="7"/>
        <v>1</v>
      </c>
    </row>
    <row r="481" spans="1:7" x14ac:dyDescent="0.25">
      <c r="A481" s="35"/>
      <c r="B481" s="35"/>
      <c r="C481" s="241"/>
      <c r="D481" s="241"/>
      <c r="E481" s="422"/>
      <c r="F481" s="422"/>
      <c r="G481" s="266">
        <f t="shared" si="7"/>
        <v>1</v>
      </c>
    </row>
    <row r="482" spans="1:7" x14ac:dyDescent="0.25">
      <c r="A482" s="35"/>
      <c r="B482" s="35"/>
      <c r="C482" s="241"/>
      <c r="D482" s="241"/>
      <c r="E482" s="422"/>
      <c r="F482" s="422"/>
      <c r="G482" s="266">
        <f t="shared" si="7"/>
        <v>1</v>
      </c>
    </row>
    <row r="483" spans="1:7" x14ac:dyDescent="0.25">
      <c r="A483" s="35"/>
      <c r="B483" s="35"/>
      <c r="C483" s="241"/>
      <c r="D483" s="241"/>
      <c r="E483" s="422"/>
      <c r="F483" s="422"/>
      <c r="G483" s="266">
        <f t="shared" si="7"/>
        <v>1</v>
      </c>
    </row>
    <row r="484" spans="1:7" x14ac:dyDescent="0.25">
      <c r="A484" s="35"/>
      <c r="B484" s="35"/>
      <c r="C484" s="241"/>
      <c r="D484" s="241"/>
      <c r="E484" s="422"/>
      <c r="F484" s="422"/>
      <c r="G484" s="266">
        <f t="shared" si="7"/>
        <v>1</v>
      </c>
    </row>
    <row r="485" spans="1:7" x14ac:dyDescent="0.25">
      <c r="A485" s="35"/>
      <c r="B485" s="35"/>
      <c r="C485" s="241"/>
      <c r="D485" s="241"/>
      <c r="E485" s="422"/>
      <c r="F485" s="422"/>
      <c r="G485" s="266">
        <f t="shared" si="7"/>
        <v>1</v>
      </c>
    </row>
    <row r="486" spans="1:7" x14ac:dyDescent="0.25">
      <c r="A486" s="35"/>
      <c r="B486" s="35"/>
      <c r="C486" s="241"/>
      <c r="D486" s="241"/>
      <c r="E486" s="422"/>
      <c r="F486" s="422"/>
      <c r="G486" s="266">
        <f t="shared" si="7"/>
        <v>1</v>
      </c>
    </row>
    <row r="487" spans="1:7" x14ac:dyDescent="0.25">
      <c r="A487" s="35"/>
      <c r="B487" s="35"/>
      <c r="C487" s="241"/>
      <c r="D487" s="241"/>
      <c r="E487" s="422"/>
      <c r="F487" s="422"/>
      <c r="G487" s="266">
        <f t="shared" si="7"/>
        <v>1</v>
      </c>
    </row>
    <row r="488" spans="1:7" x14ac:dyDescent="0.25">
      <c r="A488" s="35"/>
      <c r="B488" s="35"/>
      <c r="C488" s="241"/>
      <c r="D488" s="241"/>
      <c r="E488" s="422"/>
      <c r="F488" s="422"/>
      <c r="G488" s="266">
        <f t="shared" si="7"/>
        <v>1</v>
      </c>
    </row>
    <row r="489" spans="1:7" x14ac:dyDescent="0.25">
      <c r="A489" s="35"/>
      <c r="B489" s="35"/>
      <c r="C489" s="241"/>
      <c r="D489" s="241"/>
      <c r="E489" s="422"/>
      <c r="F489" s="422"/>
      <c r="G489" s="266">
        <f t="shared" si="7"/>
        <v>1</v>
      </c>
    </row>
    <row r="490" spans="1:7" x14ac:dyDescent="0.25">
      <c r="A490" s="35"/>
      <c r="B490" s="35"/>
      <c r="C490" s="241"/>
      <c r="D490" s="241"/>
      <c r="E490" s="422"/>
      <c r="F490" s="422"/>
      <c r="G490" s="266">
        <f t="shared" si="7"/>
        <v>1</v>
      </c>
    </row>
    <row r="491" spans="1:7" x14ac:dyDescent="0.25">
      <c r="A491" s="35"/>
      <c r="B491" s="35"/>
      <c r="C491" s="241"/>
      <c r="D491" s="241"/>
      <c r="E491" s="422"/>
      <c r="F491" s="422"/>
      <c r="G491" s="266">
        <f t="shared" si="7"/>
        <v>1</v>
      </c>
    </row>
    <row r="492" spans="1:7" x14ac:dyDescent="0.25">
      <c r="A492" s="35"/>
      <c r="B492" s="35"/>
      <c r="C492" s="241"/>
      <c r="D492" s="241"/>
      <c r="E492" s="422"/>
      <c r="F492" s="422"/>
      <c r="G492" s="266">
        <f t="shared" si="7"/>
        <v>1</v>
      </c>
    </row>
    <row r="493" spans="1:7" x14ac:dyDescent="0.25">
      <c r="A493" s="35"/>
      <c r="B493" s="35"/>
      <c r="C493" s="241"/>
      <c r="D493" s="241"/>
      <c r="E493" s="422"/>
      <c r="F493" s="422"/>
      <c r="G493" s="266">
        <f t="shared" si="7"/>
        <v>1</v>
      </c>
    </row>
    <row r="494" spans="1:7" x14ac:dyDescent="0.25">
      <c r="A494" s="35"/>
      <c r="B494" s="35"/>
      <c r="C494" s="241"/>
      <c r="D494" s="241"/>
      <c r="E494" s="422"/>
      <c r="F494" s="422"/>
      <c r="G494" s="266">
        <f t="shared" si="7"/>
        <v>1</v>
      </c>
    </row>
    <row r="495" spans="1:7" x14ac:dyDescent="0.25">
      <c r="A495" s="35"/>
      <c r="B495" s="35"/>
      <c r="C495" s="241"/>
      <c r="D495" s="241"/>
      <c r="E495" s="422"/>
      <c r="F495" s="422"/>
      <c r="G495" s="266">
        <f t="shared" si="7"/>
        <v>1</v>
      </c>
    </row>
    <row r="496" spans="1:7" x14ac:dyDescent="0.25">
      <c r="A496" s="35"/>
      <c r="B496" s="35"/>
      <c r="C496" s="241"/>
      <c r="D496" s="241"/>
      <c r="E496" s="422"/>
      <c r="F496" s="422"/>
      <c r="G496" s="266">
        <f t="shared" si="7"/>
        <v>1</v>
      </c>
    </row>
    <row r="497" spans="1:7" x14ac:dyDescent="0.25">
      <c r="A497" s="35"/>
      <c r="B497" s="35"/>
      <c r="C497" s="241"/>
      <c r="D497" s="241"/>
      <c r="E497" s="422"/>
      <c r="F497" s="422"/>
      <c r="G497" s="266">
        <f t="shared" si="7"/>
        <v>1</v>
      </c>
    </row>
    <row r="498" spans="1:7" x14ac:dyDescent="0.25">
      <c r="A498" s="35"/>
      <c r="B498" s="35"/>
      <c r="C498" s="241"/>
      <c r="D498" s="241"/>
      <c r="E498" s="422"/>
      <c r="F498" s="422"/>
      <c r="G498" s="266">
        <f t="shared" si="7"/>
        <v>1</v>
      </c>
    </row>
    <row r="499" spans="1:7" x14ac:dyDescent="0.25">
      <c r="A499" s="35"/>
      <c r="B499" s="35"/>
      <c r="C499" s="241"/>
      <c r="D499" s="241"/>
      <c r="E499" s="422"/>
      <c r="F499" s="422"/>
      <c r="G499" s="266">
        <f t="shared" si="7"/>
        <v>1</v>
      </c>
    </row>
    <row r="500" spans="1:7" x14ac:dyDescent="0.25">
      <c r="A500" s="35"/>
      <c r="B500" s="35"/>
      <c r="C500" s="241"/>
      <c r="D500" s="241"/>
      <c r="E500" s="422"/>
      <c r="F500" s="422"/>
      <c r="G500" s="266">
        <f t="shared" si="7"/>
        <v>1</v>
      </c>
    </row>
    <row r="501" spans="1:7" x14ac:dyDescent="0.25">
      <c r="A501" s="35"/>
      <c r="B501" s="35"/>
      <c r="C501" s="241"/>
      <c r="D501" s="241"/>
      <c r="E501" s="422"/>
      <c r="F501" s="422"/>
      <c r="G501" s="266">
        <f t="shared" si="7"/>
        <v>1</v>
      </c>
    </row>
    <row r="502" spans="1:7" x14ac:dyDescent="0.25">
      <c r="A502" s="35"/>
      <c r="B502" s="35"/>
      <c r="C502" s="241"/>
      <c r="D502" s="241"/>
      <c r="E502" s="422"/>
      <c r="F502" s="422"/>
      <c r="G502" s="266">
        <f t="shared" si="7"/>
        <v>1</v>
      </c>
    </row>
    <row r="503" spans="1:7" x14ac:dyDescent="0.25">
      <c r="A503" s="35"/>
      <c r="B503" s="35"/>
      <c r="C503" s="241"/>
      <c r="D503" s="241"/>
      <c r="E503" s="422"/>
      <c r="F503" s="422"/>
      <c r="G503" s="266">
        <f t="shared" si="7"/>
        <v>1</v>
      </c>
    </row>
    <row r="504" spans="1:7" x14ac:dyDescent="0.25">
      <c r="A504" s="35"/>
      <c r="B504" s="35"/>
      <c r="C504" s="241"/>
      <c r="D504" s="241"/>
      <c r="E504" s="422"/>
      <c r="F504" s="422"/>
      <c r="G504" s="266">
        <f t="shared" si="7"/>
        <v>1</v>
      </c>
    </row>
    <row r="505" spans="1:7" x14ac:dyDescent="0.25">
      <c r="A505" s="35"/>
      <c r="B505" s="35"/>
      <c r="C505" s="241"/>
      <c r="D505" s="241"/>
      <c r="E505" s="422"/>
      <c r="F505" s="422"/>
      <c r="G505" s="266">
        <f t="shared" si="7"/>
        <v>1</v>
      </c>
    </row>
    <row r="506" spans="1:7" x14ac:dyDescent="0.25">
      <c r="A506" s="35"/>
      <c r="B506" s="35"/>
      <c r="C506" s="241"/>
      <c r="D506" s="241"/>
      <c r="E506" s="422"/>
      <c r="F506" s="422"/>
      <c r="G506" s="266">
        <f t="shared" si="7"/>
        <v>1</v>
      </c>
    </row>
    <row r="507" spans="1:7" x14ac:dyDescent="0.25">
      <c r="A507" s="35"/>
      <c r="B507" s="35"/>
      <c r="C507" s="241"/>
      <c r="D507" s="241"/>
      <c r="E507" s="422"/>
      <c r="F507" s="422"/>
      <c r="G507" s="266">
        <f t="shared" si="7"/>
        <v>1</v>
      </c>
    </row>
    <row r="508" spans="1:7" x14ac:dyDescent="0.25">
      <c r="A508" s="35"/>
      <c r="B508" s="35"/>
      <c r="C508" s="241"/>
      <c r="D508" s="241"/>
      <c r="E508" s="422"/>
      <c r="F508" s="422"/>
      <c r="G508" s="266">
        <f t="shared" si="7"/>
        <v>1</v>
      </c>
    </row>
    <row r="509" spans="1:7" x14ac:dyDescent="0.25">
      <c r="A509" s="35"/>
      <c r="B509" s="35"/>
      <c r="C509" s="241"/>
      <c r="D509" s="241"/>
      <c r="E509" s="422"/>
      <c r="F509" s="422"/>
      <c r="G509" s="266">
        <f t="shared" si="7"/>
        <v>1</v>
      </c>
    </row>
    <row r="510" spans="1:7" x14ac:dyDescent="0.25">
      <c r="A510" s="35"/>
      <c r="B510" s="35"/>
      <c r="C510" s="241"/>
      <c r="D510" s="241"/>
      <c r="E510" s="422"/>
      <c r="F510" s="422"/>
      <c r="G510" s="266">
        <f t="shared" si="7"/>
        <v>1</v>
      </c>
    </row>
    <row r="511" spans="1:7" x14ac:dyDescent="0.25">
      <c r="A511" s="35"/>
      <c r="B511" s="35"/>
      <c r="C511" s="241"/>
      <c r="D511" s="241"/>
      <c r="E511" s="422"/>
      <c r="F511" s="422"/>
      <c r="G511" s="266">
        <f t="shared" si="7"/>
        <v>1</v>
      </c>
    </row>
    <row r="512" spans="1:7" x14ac:dyDescent="0.25">
      <c r="A512" s="35"/>
      <c r="B512" s="35"/>
      <c r="C512" s="241"/>
      <c r="D512" s="241"/>
      <c r="E512" s="422"/>
      <c r="F512" s="422"/>
      <c r="G512" s="266">
        <f t="shared" si="7"/>
        <v>1</v>
      </c>
    </row>
    <row r="513" spans="1:7" x14ac:dyDescent="0.25">
      <c r="A513" s="35"/>
      <c r="B513" s="35"/>
      <c r="C513" s="241"/>
      <c r="D513" s="241"/>
      <c r="E513" s="422"/>
      <c r="F513" s="422"/>
      <c r="G513" s="266">
        <f t="shared" si="7"/>
        <v>1</v>
      </c>
    </row>
    <row r="514" spans="1:7" x14ac:dyDescent="0.25">
      <c r="A514" s="35"/>
      <c r="B514" s="35"/>
      <c r="C514" s="241"/>
      <c r="D514" s="241"/>
      <c r="E514" s="422"/>
      <c r="F514" s="422"/>
      <c r="G514" s="266">
        <f t="shared" si="7"/>
        <v>1</v>
      </c>
    </row>
    <row r="515" spans="1:7" x14ac:dyDescent="0.25">
      <c r="A515" s="35"/>
      <c r="B515" s="35"/>
      <c r="C515" s="241"/>
      <c r="D515" s="241"/>
      <c r="E515" s="422"/>
      <c r="F515" s="422"/>
      <c r="G515" s="266">
        <f t="shared" ref="G515:G567" si="8">IF(C515&lt;D515,0,1)</f>
        <v>1</v>
      </c>
    </row>
    <row r="516" spans="1:7" x14ac:dyDescent="0.25">
      <c r="A516" s="35"/>
      <c r="B516" s="35"/>
      <c r="C516" s="241"/>
      <c r="D516" s="241"/>
      <c r="E516" s="422"/>
      <c r="F516" s="422"/>
      <c r="G516" s="266">
        <f t="shared" si="8"/>
        <v>1</v>
      </c>
    </row>
    <row r="517" spans="1:7" x14ac:dyDescent="0.25">
      <c r="A517" s="35"/>
      <c r="B517" s="35"/>
      <c r="C517" s="241"/>
      <c r="D517" s="241"/>
      <c r="E517" s="422"/>
      <c r="F517" s="422"/>
      <c r="G517" s="266">
        <f t="shared" si="8"/>
        <v>1</v>
      </c>
    </row>
    <row r="518" spans="1:7" x14ac:dyDescent="0.25">
      <c r="A518" s="35"/>
      <c r="B518" s="35"/>
      <c r="C518" s="241"/>
      <c r="D518" s="241"/>
      <c r="E518" s="422"/>
      <c r="F518" s="422"/>
      <c r="G518" s="266">
        <f t="shared" si="8"/>
        <v>1</v>
      </c>
    </row>
    <row r="519" spans="1:7" x14ac:dyDescent="0.25">
      <c r="A519" s="35"/>
      <c r="B519" s="35"/>
      <c r="C519" s="241"/>
      <c r="D519" s="241"/>
      <c r="E519" s="422"/>
      <c r="F519" s="422"/>
      <c r="G519" s="266">
        <f t="shared" si="8"/>
        <v>1</v>
      </c>
    </row>
    <row r="520" spans="1:7" x14ac:dyDescent="0.25">
      <c r="A520" s="35"/>
      <c r="B520" s="35"/>
      <c r="C520" s="241"/>
      <c r="D520" s="241"/>
      <c r="E520" s="422"/>
      <c r="F520" s="422"/>
      <c r="G520" s="266">
        <f t="shared" si="8"/>
        <v>1</v>
      </c>
    </row>
    <row r="521" spans="1:7" x14ac:dyDescent="0.25">
      <c r="A521" s="35"/>
      <c r="B521" s="35"/>
      <c r="C521" s="241"/>
      <c r="D521" s="241"/>
      <c r="E521" s="422"/>
      <c r="F521" s="422"/>
      <c r="G521" s="266">
        <f t="shared" si="8"/>
        <v>1</v>
      </c>
    </row>
    <row r="522" spans="1:7" x14ac:dyDescent="0.25">
      <c r="A522" s="35"/>
      <c r="B522" s="35"/>
      <c r="C522" s="241"/>
      <c r="D522" s="241"/>
      <c r="E522" s="422"/>
      <c r="F522" s="422"/>
      <c r="G522" s="266">
        <f t="shared" si="8"/>
        <v>1</v>
      </c>
    </row>
    <row r="523" spans="1:7" x14ac:dyDescent="0.25">
      <c r="A523" s="35"/>
      <c r="B523" s="35"/>
      <c r="C523" s="241"/>
      <c r="D523" s="241"/>
      <c r="E523" s="422"/>
      <c r="F523" s="422"/>
      <c r="G523" s="266">
        <f t="shared" si="8"/>
        <v>1</v>
      </c>
    </row>
    <row r="524" spans="1:7" x14ac:dyDescent="0.25">
      <c r="A524" s="35"/>
      <c r="B524" s="35"/>
      <c r="C524" s="241"/>
      <c r="D524" s="241"/>
      <c r="E524" s="422"/>
      <c r="F524" s="422"/>
      <c r="G524" s="266">
        <f t="shared" si="8"/>
        <v>1</v>
      </c>
    </row>
    <row r="525" spans="1:7" x14ac:dyDescent="0.25">
      <c r="A525" s="35"/>
      <c r="B525" s="35"/>
      <c r="C525" s="241"/>
      <c r="D525" s="241"/>
      <c r="E525" s="422"/>
      <c r="F525" s="422"/>
      <c r="G525" s="266">
        <f t="shared" si="8"/>
        <v>1</v>
      </c>
    </row>
    <row r="526" spans="1:7" x14ac:dyDescent="0.25">
      <c r="A526" s="35"/>
      <c r="B526" s="35"/>
      <c r="C526" s="241"/>
      <c r="D526" s="241"/>
      <c r="E526" s="422"/>
      <c r="F526" s="422"/>
      <c r="G526" s="266">
        <f t="shared" si="8"/>
        <v>1</v>
      </c>
    </row>
    <row r="527" spans="1:7" x14ac:dyDescent="0.25">
      <c r="A527" s="35"/>
      <c r="B527" s="35"/>
      <c r="C527" s="241"/>
      <c r="D527" s="241"/>
      <c r="E527" s="422"/>
      <c r="F527" s="422"/>
      <c r="G527" s="266">
        <f t="shared" si="8"/>
        <v>1</v>
      </c>
    </row>
    <row r="528" spans="1:7" x14ac:dyDescent="0.25">
      <c r="A528" s="35"/>
      <c r="B528" s="35"/>
      <c r="C528" s="241"/>
      <c r="D528" s="241"/>
      <c r="E528" s="422"/>
      <c r="F528" s="422"/>
      <c r="G528" s="266">
        <f t="shared" si="8"/>
        <v>1</v>
      </c>
    </row>
    <row r="529" spans="1:7" x14ac:dyDescent="0.25">
      <c r="A529" s="35"/>
      <c r="B529" s="35"/>
      <c r="C529" s="241"/>
      <c r="D529" s="241"/>
      <c r="E529" s="422"/>
      <c r="F529" s="422"/>
      <c r="G529" s="266">
        <f t="shared" si="8"/>
        <v>1</v>
      </c>
    </row>
    <row r="530" spans="1:7" x14ac:dyDescent="0.25">
      <c r="A530" s="35"/>
      <c r="B530" s="35"/>
      <c r="C530" s="241"/>
      <c r="D530" s="241"/>
      <c r="E530" s="422"/>
      <c r="F530" s="422"/>
      <c r="G530" s="266">
        <f t="shared" si="8"/>
        <v>1</v>
      </c>
    </row>
    <row r="531" spans="1:7" x14ac:dyDescent="0.25">
      <c r="A531" s="35"/>
      <c r="B531" s="35"/>
      <c r="C531" s="241"/>
      <c r="D531" s="241"/>
      <c r="E531" s="422"/>
      <c r="F531" s="422"/>
      <c r="G531" s="266">
        <f t="shared" si="8"/>
        <v>1</v>
      </c>
    </row>
    <row r="532" spans="1:7" x14ac:dyDescent="0.25">
      <c r="A532" s="35"/>
      <c r="B532" s="35"/>
      <c r="C532" s="241"/>
      <c r="D532" s="241"/>
      <c r="E532" s="422"/>
      <c r="F532" s="422"/>
      <c r="G532" s="266">
        <f t="shared" si="8"/>
        <v>1</v>
      </c>
    </row>
    <row r="533" spans="1:7" x14ac:dyDescent="0.25">
      <c r="A533" s="35"/>
      <c r="B533" s="35"/>
      <c r="C533" s="241"/>
      <c r="D533" s="241"/>
      <c r="E533" s="422"/>
      <c r="F533" s="422"/>
      <c r="G533" s="266">
        <f t="shared" si="8"/>
        <v>1</v>
      </c>
    </row>
    <row r="534" spans="1:7" x14ac:dyDescent="0.25">
      <c r="A534" s="35"/>
      <c r="B534" s="35"/>
      <c r="C534" s="241"/>
      <c r="D534" s="241"/>
      <c r="E534" s="422"/>
      <c r="F534" s="422"/>
      <c r="G534" s="266">
        <f t="shared" si="8"/>
        <v>1</v>
      </c>
    </row>
    <row r="535" spans="1:7" x14ac:dyDescent="0.25">
      <c r="A535" s="35"/>
      <c r="B535" s="35"/>
      <c r="C535" s="241"/>
      <c r="D535" s="241"/>
      <c r="E535" s="422"/>
      <c r="F535" s="422"/>
      <c r="G535" s="266">
        <f t="shared" si="8"/>
        <v>1</v>
      </c>
    </row>
    <row r="536" spans="1:7" x14ac:dyDescent="0.25">
      <c r="A536" s="35"/>
      <c r="B536" s="35"/>
      <c r="C536" s="241"/>
      <c r="D536" s="241"/>
      <c r="E536" s="422"/>
      <c r="F536" s="422"/>
      <c r="G536" s="266">
        <f t="shared" si="8"/>
        <v>1</v>
      </c>
    </row>
    <row r="537" spans="1:7" x14ac:dyDescent="0.25">
      <c r="A537" s="35"/>
      <c r="B537" s="35"/>
      <c r="C537" s="241"/>
      <c r="D537" s="241"/>
      <c r="E537" s="422"/>
      <c r="F537" s="422"/>
      <c r="G537" s="266">
        <f t="shared" si="8"/>
        <v>1</v>
      </c>
    </row>
    <row r="538" spans="1:7" x14ac:dyDescent="0.25">
      <c r="A538" s="35"/>
      <c r="B538" s="35"/>
      <c r="C538" s="241"/>
      <c r="D538" s="241"/>
      <c r="E538" s="422"/>
      <c r="F538" s="422"/>
      <c r="G538" s="266">
        <f t="shared" si="8"/>
        <v>1</v>
      </c>
    </row>
    <row r="539" spans="1:7" x14ac:dyDescent="0.25">
      <c r="A539" s="35"/>
      <c r="B539" s="35"/>
      <c r="C539" s="241"/>
      <c r="D539" s="241"/>
      <c r="E539" s="422"/>
      <c r="F539" s="422"/>
      <c r="G539" s="266">
        <f t="shared" si="8"/>
        <v>1</v>
      </c>
    </row>
    <row r="540" spans="1:7" x14ac:dyDescent="0.25">
      <c r="A540" s="35"/>
      <c r="B540" s="35"/>
      <c r="C540" s="241"/>
      <c r="D540" s="241"/>
      <c r="E540" s="422"/>
      <c r="F540" s="422"/>
      <c r="G540" s="266">
        <f t="shared" si="8"/>
        <v>1</v>
      </c>
    </row>
    <row r="541" spans="1:7" x14ac:dyDescent="0.25">
      <c r="A541" s="35"/>
      <c r="B541" s="35"/>
      <c r="C541" s="241"/>
      <c r="D541" s="241"/>
      <c r="E541" s="422"/>
      <c r="F541" s="422"/>
      <c r="G541" s="266">
        <f t="shared" si="8"/>
        <v>1</v>
      </c>
    </row>
    <row r="542" spans="1:7" x14ac:dyDescent="0.25">
      <c r="A542" s="35"/>
      <c r="B542" s="35"/>
      <c r="C542" s="241"/>
      <c r="D542" s="241"/>
      <c r="E542" s="422"/>
      <c r="F542" s="422"/>
      <c r="G542" s="266">
        <f t="shared" si="8"/>
        <v>1</v>
      </c>
    </row>
    <row r="543" spans="1:7" x14ac:dyDescent="0.25">
      <c r="A543" s="35"/>
      <c r="B543" s="35"/>
      <c r="C543" s="241"/>
      <c r="D543" s="241"/>
      <c r="E543" s="422"/>
      <c r="F543" s="422"/>
      <c r="G543" s="266">
        <f t="shared" si="8"/>
        <v>1</v>
      </c>
    </row>
    <row r="544" spans="1:7" x14ac:dyDescent="0.25">
      <c r="A544" s="35"/>
      <c r="B544" s="35"/>
      <c r="C544" s="241"/>
      <c r="D544" s="241"/>
      <c r="E544" s="422"/>
      <c r="F544" s="422"/>
      <c r="G544" s="266">
        <f t="shared" si="8"/>
        <v>1</v>
      </c>
    </row>
    <row r="545" spans="1:7" x14ac:dyDescent="0.25">
      <c r="A545" s="35"/>
      <c r="B545" s="35"/>
      <c r="C545" s="241"/>
      <c r="D545" s="241"/>
      <c r="E545" s="422"/>
      <c r="F545" s="422"/>
      <c r="G545" s="266">
        <f t="shared" si="8"/>
        <v>1</v>
      </c>
    </row>
    <row r="546" spans="1:7" x14ac:dyDescent="0.25">
      <c r="A546" s="35"/>
      <c r="B546" s="35"/>
      <c r="C546" s="241"/>
      <c r="D546" s="241"/>
      <c r="E546" s="422"/>
      <c r="F546" s="422"/>
      <c r="G546" s="266">
        <f t="shared" si="8"/>
        <v>1</v>
      </c>
    </row>
    <row r="547" spans="1:7" x14ac:dyDescent="0.25">
      <c r="A547" s="35"/>
      <c r="B547" s="35"/>
      <c r="C547" s="241"/>
      <c r="D547" s="241"/>
      <c r="E547" s="422"/>
      <c r="F547" s="422"/>
      <c r="G547" s="266">
        <f t="shared" si="8"/>
        <v>1</v>
      </c>
    </row>
    <row r="548" spans="1:7" x14ac:dyDescent="0.25">
      <c r="A548" s="35"/>
      <c r="B548" s="35"/>
      <c r="C548" s="241"/>
      <c r="D548" s="241"/>
      <c r="E548" s="422"/>
      <c r="F548" s="422"/>
      <c r="G548" s="266">
        <f t="shared" si="8"/>
        <v>1</v>
      </c>
    </row>
    <row r="549" spans="1:7" x14ac:dyDescent="0.25">
      <c r="A549" s="35"/>
      <c r="B549" s="35"/>
      <c r="C549" s="241"/>
      <c r="D549" s="241"/>
      <c r="E549" s="422"/>
      <c r="F549" s="422"/>
      <c r="G549" s="266">
        <f t="shared" si="8"/>
        <v>1</v>
      </c>
    </row>
    <row r="550" spans="1:7" x14ac:dyDescent="0.25">
      <c r="A550" s="35"/>
      <c r="B550" s="35"/>
      <c r="C550" s="241"/>
      <c r="D550" s="241"/>
      <c r="E550" s="422"/>
      <c r="F550" s="422"/>
      <c r="G550" s="266">
        <f t="shared" si="8"/>
        <v>1</v>
      </c>
    </row>
    <row r="551" spans="1:7" x14ac:dyDescent="0.25">
      <c r="A551" s="35"/>
      <c r="B551" s="35"/>
      <c r="C551" s="241"/>
      <c r="D551" s="241"/>
      <c r="E551" s="422"/>
      <c r="F551" s="422"/>
      <c r="G551" s="266">
        <f t="shared" si="8"/>
        <v>1</v>
      </c>
    </row>
    <row r="552" spans="1:7" x14ac:dyDescent="0.25">
      <c r="A552" s="35"/>
      <c r="B552" s="35"/>
      <c r="C552" s="241"/>
      <c r="D552" s="241"/>
      <c r="E552" s="422"/>
      <c r="F552" s="422"/>
      <c r="G552" s="266">
        <f t="shared" si="8"/>
        <v>1</v>
      </c>
    </row>
    <row r="553" spans="1:7" x14ac:dyDescent="0.25">
      <c r="A553" s="35"/>
      <c r="B553" s="35"/>
      <c r="C553" s="241"/>
      <c r="D553" s="241"/>
      <c r="E553" s="422"/>
      <c r="F553" s="422"/>
      <c r="G553" s="266">
        <f t="shared" si="8"/>
        <v>1</v>
      </c>
    </row>
    <row r="554" spans="1:7" x14ac:dyDescent="0.25">
      <c r="A554" s="35"/>
      <c r="B554" s="35"/>
      <c r="C554" s="241"/>
      <c r="D554" s="241"/>
      <c r="E554" s="422"/>
      <c r="F554" s="422"/>
      <c r="G554" s="266">
        <f t="shared" si="8"/>
        <v>1</v>
      </c>
    </row>
    <row r="555" spans="1:7" x14ac:dyDescent="0.25">
      <c r="A555" s="35"/>
      <c r="B555" s="35"/>
      <c r="C555" s="241"/>
      <c r="D555" s="241"/>
      <c r="E555" s="422"/>
      <c r="F555" s="422"/>
      <c r="G555" s="266">
        <f t="shared" si="8"/>
        <v>1</v>
      </c>
    </row>
    <row r="556" spans="1:7" x14ac:dyDescent="0.25">
      <c r="A556" s="35"/>
      <c r="B556" s="35"/>
      <c r="C556" s="241"/>
      <c r="D556" s="241"/>
      <c r="E556" s="422"/>
      <c r="F556" s="422"/>
      <c r="G556" s="266">
        <f t="shared" si="8"/>
        <v>1</v>
      </c>
    </row>
    <row r="557" spans="1:7" x14ac:dyDescent="0.25">
      <c r="A557" s="35"/>
      <c r="B557" s="35"/>
      <c r="C557" s="241"/>
      <c r="D557" s="241"/>
      <c r="E557" s="422"/>
      <c r="F557" s="422"/>
      <c r="G557" s="266">
        <f t="shared" si="8"/>
        <v>1</v>
      </c>
    </row>
    <row r="558" spans="1:7" x14ac:dyDescent="0.25">
      <c r="A558" s="35"/>
      <c r="B558" s="35"/>
      <c r="C558" s="241"/>
      <c r="D558" s="241"/>
      <c r="E558" s="422"/>
      <c r="F558" s="422"/>
      <c r="G558" s="266">
        <f t="shared" si="8"/>
        <v>1</v>
      </c>
    </row>
    <row r="559" spans="1:7" x14ac:dyDescent="0.25">
      <c r="A559" s="35"/>
      <c r="B559" s="35"/>
      <c r="C559" s="241"/>
      <c r="D559" s="241"/>
      <c r="E559" s="422"/>
      <c r="F559" s="422"/>
      <c r="G559" s="266">
        <f t="shared" si="8"/>
        <v>1</v>
      </c>
    </row>
    <row r="560" spans="1:7" x14ac:dyDescent="0.25">
      <c r="A560" s="35"/>
      <c r="B560" s="35"/>
      <c r="C560" s="241"/>
      <c r="D560" s="241"/>
      <c r="E560" s="422"/>
      <c r="F560" s="422"/>
      <c r="G560" s="266">
        <f t="shared" si="8"/>
        <v>1</v>
      </c>
    </row>
    <row r="561" spans="1:7" x14ac:dyDescent="0.25">
      <c r="A561" s="35"/>
      <c r="B561" s="35"/>
      <c r="C561" s="241"/>
      <c r="D561" s="241"/>
      <c r="E561" s="422"/>
      <c r="F561" s="422"/>
      <c r="G561" s="266">
        <f t="shared" si="8"/>
        <v>1</v>
      </c>
    </row>
    <row r="562" spans="1:7" x14ac:dyDescent="0.25">
      <c r="A562" s="35"/>
      <c r="B562" s="35"/>
      <c r="C562" s="241"/>
      <c r="D562" s="241"/>
      <c r="E562" s="422"/>
      <c r="F562" s="422"/>
      <c r="G562" s="266">
        <f t="shared" si="8"/>
        <v>1</v>
      </c>
    </row>
    <row r="563" spans="1:7" x14ac:dyDescent="0.25">
      <c r="A563" s="35"/>
      <c r="B563" s="35"/>
      <c r="C563" s="241"/>
      <c r="D563" s="241"/>
      <c r="E563" s="422"/>
      <c r="F563" s="422"/>
      <c r="G563" s="266">
        <f t="shared" si="8"/>
        <v>1</v>
      </c>
    </row>
    <row r="564" spans="1:7" x14ac:dyDescent="0.25">
      <c r="A564" s="35"/>
      <c r="B564" s="35"/>
      <c r="C564" s="241"/>
      <c r="D564" s="241"/>
      <c r="E564" s="422"/>
      <c r="F564" s="422"/>
      <c r="G564" s="266">
        <f t="shared" si="8"/>
        <v>1</v>
      </c>
    </row>
    <row r="565" spans="1:7" x14ac:dyDescent="0.25">
      <c r="A565" s="35"/>
      <c r="B565" s="35"/>
      <c r="C565" s="241"/>
      <c r="D565" s="241"/>
      <c r="E565" s="422"/>
      <c r="F565" s="422"/>
      <c r="G565" s="266">
        <f t="shared" si="8"/>
        <v>1</v>
      </c>
    </row>
    <row r="566" spans="1:7" x14ac:dyDescent="0.25">
      <c r="A566" s="35"/>
      <c r="B566" s="35"/>
      <c r="C566" s="241"/>
      <c r="D566" s="241"/>
      <c r="E566" s="422"/>
      <c r="F566" s="422"/>
      <c r="G566" s="266">
        <f t="shared" si="8"/>
        <v>1</v>
      </c>
    </row>
    <row r="567" spans="1:7" x14ac:dyDescent="0.25">
      <c r="A567" s="35"/>
      <c r="B567" s="35"/>
      <c r="C567" s="35"/>
      <c r="D567" s="35"/>
      <c r="E567" s="422"/>
      <c r="F567" s="422"/>
      <c r="G567" s="266">
        <f t="shared" si="8"/>
        <v>1</v>
      </c>
    </row>
  </sheetData>
  <mergeCells count="567">
    <mergeCell ref="E565:F565"/>
    <mergeCell ref="E566:F566"/>
    <mergeCell ref="E567:F567"/>
    <mergeCell ref="E559:F559"/>
    <mergeCell ref="E560:F560"/>
    <mergeCell ref="E561:F561"/>
    <mergeCell ref="E562:F562"/>
    <mergeCell ref="E563:F563"/>
    <mergeCell ref="E564:F564"/>
    <mergeCell ref="E553:F553"/>
    <mergeCell ref="E554:F554"/>
    <mergeCell ref="E555:F555"/>
    <mergeCell ref="E556:F556"/>
    <mergeCell ref="E557:F557"/>
    <mergeCell ref="E558:F558"/>
    <mergeCell ref="E547:F547"/>
    <mergeCell ref="E548:F548"/>
    <mergeCell ref="E549:F549"/>
    <mergeCell ref="E550:F550"/>
    <mergeCell ref="E551:F551"/>
    <mergeCell ref="E552:F552"/>
    <mergeCell ref="E541:F541"/>
    <mergeCell ref="E542:F542"/>
    <mergeCell ref="E543:F543"/>
    <mergeCell ref="E544:F544"/>
    <mergeCell ref="E545:F545"/>
    <mergeCell ref="E546:F546"/>
    <mergeCell ref="E535:F535"/>
    <mergeCell ref="E536:F536"/>
    <mergeCell ref="E537:F537"/>
    <mergeCell ref="E538:F538"/>
    <mergeCell ref="E539:F539"/>
    <mergeCell ref="E540:F540"/>
    <mergeCell ref="E529:F529"/>
    <mergeCell ref="E530:F530"/>
    <mergeCell ref="E531:F531"/>
    <mergeCell ref="E532:F532"/>
    <mergeCell ref="E533:F533"/>
    <mergeCell ref="E534:F534"/>
    <mergeCell ref="E523:F523"/>
    <mergeCell ref="E524:F524"/>
    <mergeCell ref="E525:F525"/>
    <mergeCell ref="E526:F526"/>
    <mergeCell ref="E527:F527"/>
    <mergeCell ref="E528:F528"/>
    <mergeCell ref="E517:F517"/>
    <mergeCell ref="E518:F518"/>
    <mergeCell ref="E519:F519"/>
    <mergeCell ref="E520:F520"/>
    <mergeCell ref="E521:F521"/>
    <mergeCell ref="E522:F522"/>
    <mergeCell ref="E511:F511"/>
    <mergeCell ref="E512:F512"/>
    <mergeCell ref="E513:F513"/>
    <mergeCell ref="E514:F514"/>
    <mergeCell ref="E515:F515"/>
    <mergeCell ref="E516:F516"/>
    <mergeCell ref="E505:F505"/>
    <mergeCell ref="E506:F506"/>
    <mergeCell ref="E507:F507"/>
    <mergeCell ref="E508:F508"/>
    <mergeCell ref="E509:F509"/>
    <mergeCell ref="E510:F510"/>
    <mergeCell ref="E499:F499"/>
    <mergeCell ref="E500:F500"/>
    <mergeCell ref="E501:F501"/>
    <mergeCell ref="E502:F502"/>
    <mergeCell ref="E503:F503"/>
    <mergeCell ref="E504:F504"/>
    <mergeCell ref="E493:F493"/>
    <mergeCell ref="E494:F494"/>
    <mergeCell ref="E495:F495"/>
    <mergeCell ref="E496:F496"/>
    <mergeCell ref="E497:F497"/>
    <mergeCell ref="E498:F498"/>
    <mergeCell ref="E487:F487"/>
    <mergeCell ref="E488:F488"/>
    <mergeCell ref="E489:F489"/>
    <mergeCell ref="E490:F490"/>
    <mergeCell ref="E491:F491"/>
    <mergeCell ref="E492:F492"/>
    <mergeCell ref="E481:F481"/>
    <mergeCell ref="E482:F482"/>
    <mergeCell ref="E483:F483"/>
    <mergeCell ref="E484:F484"/>
    <mergeCell ref="E485:F485"/>
    <mergeCell ref="E486:F486"/>
    <mergeCell ref="E475:F475"/>
    <mergeCell ref="E476:F476"/>
    <mergeCell ref="E477:F477"/>
    <mergeCell ref="E478:F478"/>
    <mergeCell ref="E479:F479"/>
    <mergeCell ref="E480:F480"/>
    <mergeCell ref="E469:F469"/>
    <mergeCell ref="E470:F470"/>
    <mergeCell ref="E471:F471"/>
    <mergeCell ref="E472:F472"/>
    <mergeCell ref="E473:F473"/>
    <mergeCell ref="E474:F474"/>
    <mergeCell ref="E463:F463"/>
    <mergeCell ref="E464:F464"/>
    <mergeCell ref="E465:F465"/>
    <mergeCell ref="E466:F466"/>
    <mergeCell ref="E467:F467"/>
    <mergeCell ref="E468:F468"/>
    <mergeCell ref="E457:F457"/>
    <mergeCell ref="E458:F458"/>
    <mergeCell ref="E459:F459"/>
    <mergeCell ref="E460:F460"/>
    <mergeCell ref="E461:F461"/>
    <mergeCell ref="E462:F462"/>
    <mergeCell ref="E451:F451"/>
    <mergeCell ref="E452:F452"/>
    <mergeCell ref="E453:F453"/>
    <mergeCell ref="E454:F454"/>
    <mergeCell ref="E455:F455"/>
    <mergeCell ref="E456:F456"/>
    <mergeCell ref="E445:F445"/>
    <mergeCell ref="E446:F446"/>
    <mergeCell ref="E447:F447"/>
    <mergeCell ref="E448:F448"/>
    <mergeCell ref="E449:F449"/>
    <mergeCell ref="E450:F450"/>
    <mergeCell ref="E439:F439"/>
    <mergeCell ref="E440:F440"/>
    <mergeCell ref="E441:F441"/>
    <mergeCell ref="E442:F442"/>
    <mergeCell ref="E443:F443"/>
    <mergeCell ref="E444:F444"/>
    <mergeCell ref="E433:F433"/>
    <mergeCell ref="E434:F434"/>
    <mergeCell ref="E435:F435"/>
    <mergeCell ref="E436:F436"/>
    <mergeCell ref="E437:F437"/>
    <mergeCell ref="E438:F438"/>
    <mergeCell ref="E427:F427"/>
    <mergeCell ref="E428:F428"/>
    <mergeCell ref="E429:F429"/>
    <mergeCell ref="E430:F430"/>
    <mergeCell ref="E431:F431"/>
    <mergeCell ref="E432:F432"/>
    <mergeCell ref="E421:F421"/>
    <mergeCell ref="E422:F422"/>
    <mergeCell ref="E423:F423"/>
    <mergeCell ref="E424:F424"/>
    <mergeCell ref="E425:F425"/>
    <mergeCell ref="E426:F426"/>
    <mergeCell ref="E415:F415"/>
    <mergeCell ref="E416:F416"/>
    <mergeCell ref="E417:F417"/>
    <mergeCell ref="E418:F418"/>
    <mergeCell ref="E419:F419"/>
    <mergeCell ref="E420:F420"/>
    <mergeCell ref="E409:F409"/>
    <mergeCell ref="E410:F410"/>
    <mergeCell ref="E411:F411"/>
    <mergeCell ref="E412:F412"/>
    <mergeCell ref="E413:F413"/>
    <mergeCell ref="E414:F414"/>
    <mergeCell ref="E403:F403"/>
    <mergeCell ref="E404:F404"/>
    <mergeCell ref="E405:F405"/>
    <mergeCell ref="E406:F406"/>
    <mergeCell ref="E407:F407"/>
    <mergeCell ref="E408:F408"/>
    <mergeCell ref="E397:F397"/>
    <mergeCell ref="E398:F398"/>
    <mergeCell ref="E399:F399"/>
    <mergeCell ref="E400:F400"/>
    <mergeCell ref="E401:F401"/>
    <mergeCell ref="E402:F402"/>
    <mergeCell ref="E391:F391"/>
    <mergeCell ref="E392:F392"/>
    <mergeCell ref="E393:F393"/>
    <mergeCell ref="E394:F394"/>
    <mergeCell ref="E395:F395"/>
    <mergeCell ref="E396:F396"/>
    <mergeCell ref="E385:F385"/>
    <mergeCell ref="E386:F386"/>
    <mergeCell ref="E387:F387"/>
    <mergeCell ref="E388:F388"/>
    <mergeCell ref="E389:F389"/>
    <mergeCell ref="E390:F390"/>
    <mergeCell ref="E379:F379"/>
    <mergeCell ref="E380:F380"/>
    <mergeCell ref="E381:F381"/>
    <mergeCell ref="E382:F382"/>
    <mergeCell ref="E383:F383"/>
    <mergeCell ref="E384:F384"/>
    <mergeCell ref="E373:F373"/>
    <mergeCell ref="E374:F374"/>
    <mergeCell ref="E375:F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5:F355"/>
    <mergeCell ref="E356:F356"/>
    <mergeCell ref="E357:F357"/>
    <mergeCell ref="E358:F358"/>
    <mergeCell ref="E359:F359"/>
    <mergeCell ref="E360:F360"/>
    <mergeCell ref="E349:F349"/>
    <mergeCell ref="E350:F350"/>
    <mergeCell ref="E351:F351"/>
    <mergeCell ref="E352:F352"/>
    <mergeCell ref="E353:F353"/>
    <mergeCell ref="E354:F354"/>
    <mergeCell ref="E343:F343"/>
    <mergeCell ref="E344:F344"/>
    <mergeCell ref="E345:F345"/>
    <mergeCell ref="E346:F346"/>
    <mergeCell ref="E347:F347"/>
    <mergeCell ref="E348:F348"/>
    <mergeCell ref="E337:F337"/>
    <mergeCell ref="E338:F338"/>
    <mergeCell ref="E339:F339"/>
    <mergeCell ref="E340:F340"/>
    <mergeCell ref="E341:F341"/>
    <mergeCell ref="E342:F342"/>
    <mergeCell ref="E331:F331"/>
    <mergeCell ref="E332:F332"/>
    <mergeCell ref="E333:F333"/>
    <mergeCell ref="E334:F334"/>
    <mergeCell ref="E335:F335"/>
    <mergeCell ref="E336:F336"/>
    <mergeCell ref="E325:F325"/>
    <mergeCell ref="E326:F326"/>
    <mergeCell ref="E327:F327"/>
    <mergeCell ref="E328:F328"/>
    <mergeCell ref="E329:F329"/>
    <mergeCell ref="E330:F330"/>
    <mergeCell ref="E319:F319"/>
    <mergeCell ref="E320:F320"/>
    <mergeCell ref="E321:F321"/>
    <mergeCell ref="E322:F322"/>
    <mergeCell ref="E323:F323"/>
    <mergeCell ref="E324:F324"/>
    <mergeCell ref="E313:F313"/>
    <mergeCell ref="E314:F314"/>
    <mergeCell ref="E315:F315"/>
    <mergeCell ref="E316:F316"/>
    <mergeCell ref="E317:F317"/>
    <mergeCell ref="E318:F318"/>
    <mergeCell ref="E307:F307"/>
    <mergeCell ref="E308:F308"/>
    <mergeCell ref="E309:F309"/>
    <mergeCell ref="E310:F310"/>
    <mergeCell ref="E311:F311"/>
    <mergeCell ref="E312:F312"/>
    <mergeCell ref="E301:F301"/>
    <mergeCell ref="E302:F302"/>
    <mergeCell ref="E303:F303"/>
    <mergeCell ref="E304:F304"/>
    <mergeCell ref="E305:F305"/>
    <mergeCell ref="E306:F306"/>
    <mergeCell ref="E295:F295"/>
    <mergeCell ref="E296:F296"/>
    <mergeCell ref="E297:F297"/>
    <mergeCell ref="E298:F298"/>
    <mergeCell ref="E299:F299"/>
    <mergeCell ref="E300:F300"/>
    <mergeCell ref="E289:F289"/>
    <mergeCell ref="E290:F290"/>
    <mergeCell ref="E291:F291"/>
    <mergeCell ref="E292:F292"/>
    <mergeCell ref="E293:F293"/>
    <mergeCell ref="E294:F294"/>
    <mergeCell ref="E283:F283"/>
    <mergeCell ref="E284:F284"/>
    <mergeCell ref="E285:F285"/>
    <mergeCell ref="E286:F286"/>
    <mergeCell ref="E287:F287"/>
    <mergeCell ref="E288:F288"/>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59:F259"/>
    <mergeCell ref="E260:F260"/>
    <mergeCell ref="E261:F261"/>
    <mergeCell ref="E262:F262"/>
    <mergeCell ref="E263:F263"/>
    <mergeCell ref="E264:F264"/>
    <mergeCell ref="E253:F253"/>
    <mergeCell ref="E254:F254"/>
    <mergeCell ref="E255:F255"/>
    <mergeCell ref="E256:F256"/>
    <mergeCell ref="E257:F257"/>
    <mergeCell ref="E258:F258"/>
    <mergeCell ref="E247:F247"/>
    <mergeCell ref="E248:F248"/>
    <mergeCell ref="E249:F249"/>
    <mergeCell ref="E250:F250"/>
    <mergeCell ref="E251:F251"/>
    <mergeCell ref="E252:F252"/>
    <mergeCell ref="E241:F241"/>
    <mergeCell ref="E242:F242"/>
    <mergeCell ref="E243:F243"/>
    <mergeCell ref="E244:F244"/>
    <mergeCell ref="E245:F245"/>
    <mergeCell ref="E246:F246"/>
    <mergeCell ref="E235:F235"/>
    <mergeCell ref="E236:F236"/>
    <mergeCell ref="E237:F237"/>
    <mergeCell ref="E238:F238"/>
    <mergeCell ref="E239:F239"/>
    <mergeCell ref="E240:F240"/>
    <mergeCell ref="E229:F229"/>
    <mergeCell ref="E230:F230"/>
    <mergeCell ref="E231:F231"/>
    <mergeCell ref="E232:F232"/>
    <mergeCell ref="E233:F233"/>
    <mergeCell ref="E234:F234"/>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21:F121"/>
    <mergeCell ref="E122:F122"/>
    <mergeCell ref="E123:F123"/>
    <mergeCell ref="E124:F124"/>
    <mergeCell ref="E125:F125"/>
    <mergeCell ref="E126:F126"/>
    <mergeCell ref="E115:F115"/>
    <mergeCell ref="E116:F116"/>
    <mergeCell ref="E117:F117"/>
    <mergeCell ref="E118:F118"/>
    <mergeCell ref="E119:F119"/>
    <mergeCell ref="E120:F12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97:F97"/>
    <mergeCell ref="E98:F98"/>
    <mergeCell ref="E99:F99"/>
    <mergeCell ref="E100:F100"/>
    <mergeCell ref="E101:F101"/>
    <mergeCell ref="E102:F102"/>
    <mergeCell ref="E91:F91"/>
    <mergeCell ref="E92:F92"/>
    <mergeCell ref="E93:F93"/>
    <mergeCell ref="E94:F94"/>
    <mergeCell ref="E95:F95"/>
    <mergeCell ref="E96:F96"/>
    <mergeCell ref="E85:F85"/>
    <mergeCell ref="E86:F86"/>
    <mergeCell ref="E87:F87"/>
    <mergeCell ref="E88:F88"/>
    <mergeCell ref="E89:F89"/>
    <mergeCell ref="E90:F90"/>
    <mergeCell ref="E79:F79"/>
    <mergeCell ref="E80:F80"/>
    <mergeCell ref="E81:F81"/>
    <mergeCell ref="E82:F82"/>
    <mergeCell ref="E83:F83"/>
    <mergeCell ref="E84:F84"/>
    <mergeCell ref="E73:F73"/>
    <mergeCell ref="E74:F74"/>
    <mergeCell ref="E75:F75"/>
    <mergeCell ref="E76:F76"/>
    <mergeCell ref="E77:F77"/>
    <mergeCell ref="E78:F78"/>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52:F52"/>
    <mergeCell ref="E53:F53"/>
    <mergeCell ref="E54:F54"/>
    <mergeCell ref="E43:F43"/>
    <mergeCell ref="E44:F44"/>
    <mergeCell ref="E45:F45"/>
    <mergeCell ref="E46:F46"/>
    <mergeCell ref="E47:F47"/>
    <mergeCell ref="E48:F48"/>
    <mergeCell ref="E7:F7"/>
    <mergeCell ref="E26:F26"/>
    <mergeCell ref="E27:F27"/>
    <mergeCell ref="E28:F28"/>
    <mergeCell ref="E49:F49"/>
    <mergeCell ref="E50:F50"/>
    <mergeCell ref="E51:F51"/>
    <mergeCell ref="E40:F40"/>
    <mergeCell ref="E41:F41"/>
    <mergeCell ref="E42:F42"/>
    <mergeCell ref="E31:F31"/>
    <mergeCell ref="E32:F32"/>
    <mergeCell ref="E33:F33"/>
    <mergeCell ref="E34:F34"/>
    <mergeCell ref="E35:F35"/>
    <mergeCell ref="E36:F36"/>
    <mergeCell ref="E37:F37"/>
    <mergeCell ref="E38:F38"/>
    <mergeCell ref="E39:F39"/>
    <mergeCell ref="E29:F29"/>
    <mergeCell ref="E30:F30"/>
    <mergeCell ref="E1:F1"/>
    <mergeCell ref="E20:F20"/>
    <mergeCell ref="E21:F21"/>
    <mergeCell ref="E22:F22"/>
    <mergeCell ref="E23:F23"/>
    <mergeCell ref="E24:F24"/>
    <mergeCell ref="E25:F25"/>
    <mergeCell ref="E14:F14"/>
    <mergeCell ref="E15:F15"/>
    <mergeCell ref="E16:F16"/>
    <mergeCell ref="E17:F17"/>
    <mergeCell ref="E18:F18"/>
    <mergeCell ref="E19:F19"/>
    <mergeCell ref="E8:F8"/>
    <mergeCell ref="E9:F9"/>
    <mergeCell ref="E10:F10"/>
    <mergeCell ref="E11:F11"/>
    <mergeCell ref="E12:F12"/>
    <mergeCell ref="E13:F13"/>
    <mergeCell ref="E2:F2"/>
    <mergeCell ref="E3:F3"/>
    <mergeCell ref="E4:F4"/>
    <mergeCell ref="E5:F5"/>
    <mergeCell ref="E6:F6"/>
  </mergeCells>
  <conditionalFormatting sqref="C2">
    <cfRule type="cellIs" priority="3" operator="lessThan">
      <formula>$D$2</formula>
    </cfRule>
  </conditionalFormatting>
  <conditionalFormatting sqref="C3:C567">
    <cfRule type="cellIs" priority="2" operator="lessThan">
      <formula>$D$2</formula>
    </cfRule>
  </conditionalFormatting>
  <conditionalFormatting sqref="C4:C567">
    <cfRule type="cellIs" priority="1" operator="lessThan">
      <formula>$D$2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vt:i4>
      </vt:variant>
    </vt:vector>
  </HeadingPairs>
  <TitlesOfParts>
    <vt:vector size="11" baseType="lpstr">
      <vt:lpstr>Accueil</vt:lpstr>
      <vt:lpstr>Indicateurs</vt:lpstr>
      <vt:lpstr>MTBF</vt:lpstr>
      <vt:lpstr>Préventif</vt:lpstr>
      <vt:lpstr>Enregistrements interventions</vt:lpstr>
      <vt:lpstr>Commandes</vt:lpstr>
      <vt:lpstr>Achats</vt:lpstr>
      <vt:lpstr>Contacts</vt:lpstr>
      <vt:lpstr>Stock</vt:lpstr>
      <vt:lpstr>Planning inter</vt:lpstr>
      <vt:lpstr>Ok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dc:creator>
  <cp:lastModifiedBy>SWF</cp:lastModifiedBy>
  <cp:lastPrinted>2013-06-06T09:12:46Z</cp:lastPrinted>
  <dcterms:created xsi:type="dcterms:W3CDTF">2012-11-07T16:09:52Z</dcterms:created>
  <dcterms:modified xsi:type="dcterms:W3CDTF">2014-02-20T10:14:56Z</dcterms:modified>
</cp:coreProperties>
</file>