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35" windowWidth="19515" windowHeight="7470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  <sheet name="Feuil6" sheetId="6" r:id="rId6"/>
    <sheet name="Feuil7" sheetId="7" r:id="rId7"/>
  </sheets>
  <externalReferences>
    <externalReference r:id="rId8"/>
  </externalReferences>
  <calcPr calcId="125725"/>
</workbook>
</file>

<file path=xl/calcChain.xml><?xml version="1.0" encoding="utf-8"?>
<calcChain xmlns="http://schemas.openxmlformats.org/spreadsheetml/2006/main">
  <c r="A22" i="1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B2" s="1"/>
  <c r="D2" l="1"/>
  <c r="C2"/>
</calcChain>
</file>

<file path=xl/sharedStrings.xml><?xml version="1.0" encoding="utf-8"?>
<sst xmlns="http://schemas.openxmlformats.org/spreadsheetml/2006/main" count="43" uniqueCount="42">
  <si>
    <t>ANNEE</t>
  </si>
  <si>
    <t>MEILLEUR FILM</t>
  </si>
  <si>
    <t>REALISATEUR</t>
  </si>
  <si>
    <t>Le vieux fusil</t>
  </si>
  <si>
    <t>R.Enrico</t>
  </si>
  <si>
    <t>Monsieur Klein</t>
  </si>
  <si>
    <t>J.Losey</t>
  </si>
  <si>
    <t>Providence</t>
  </si>
  <si>
    <t>A.Resnay</t>
  </si>
  <si>
    <t>L'argent des autres</t>
  </si>
  <si>
    <t>C.De Chalonge</t>
  </si>
  <si>
    <t>Tess</t>
  </si>
  <si>
    <t>R.Polansky</t>
  </si>
  <si>
    <t>Le dernier métro</t>
  </si>
  <si>
    <t>A.Truffaut</t>
  </si>
  <si>
    <t>La guerre du feu</t>
  </si>
  <si>
    <t>J.J.Annaud</t>
  </si>
  <si>
    <t>La balance</t>
  </si>
  <si>
    <t>B.Swain</t>
  </si>
  <si>
    <t>Le bal</t>
  </si>
  <si>
    <t>E.Scola</t>
  </si>
  <si>
    <t>A nos amours</t>
  </si>
  <si>
    <t>M.Pialat</t>
  </si>
  <si>
    <t>Les ripoux</t>
  </si>
  <si>
    <t>C.Zidi</t>
  </si>
  <si>
    <t>Trois hommes et un couffin</t>
  </si>
  <si>
    <t>C.Serreau</t>
  </si>
  <si>
    <t>Thérèse</t>
  </si>
  <si>
    <t>A.Cavalier</t>
  </si>
  <si>
    <t>Au revoir les enfants</t>
  </si>
  <si>
    <t>L.Malle</t>
  </si>
  <si>
    <t>Camille Claudel</t>
  </si>
  <si>
    <t>B.Nuytten</t>
  </si>
  <si>
    <t>Trop belle pour moi</t>
  </si>
  <si>
    <t>B.Blier</t>
  </si>
  <si>
    <t>Cyrano</t>
  </si>
  <si>
    <t>J.P.Rappeneau</t>
  </si>
  <si>
    <t>Tous les matins du monde</t>
  </si>
  <si>
    <t>A.Corneau</t>
  </si>
  <si>
    <t>Les nuits fauves</t>
  </si>
  <si>
    <t>C.Collard</t>
  </si>
  <si>
    <t>Smoking no smoking</t>
  </si>
</sst>
</file>

<file path=xl/styles.xml><?xml version="1.0" encoding="utf-8"?>
<styleSheet xmlns="http://schemas.openxmlformats.org/spreadsheetml/2006/main">
  <fonts count="3">
    <font>
      <sz val="11"/>
      <color theme="1"/>
      <name val="Comic Sans MS"/>
      <family val="2"/>
    </font>
    <font>
      <sz val="11"/>
      <color indexed="10"/>
      <name val="Comic Sans MS"/>
      <family val="4"/>
    </font>
    <font>
      <sz val="11"/>
      <name val="Comic Sans MS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left" wrapText="1"/>
    </xf>
  </cellXfs>
  <cellStyles count="1">
    <cellStyle name="Normal" xfId="0" builtinId="0"/>
  </cellStyles>
  <dxfs count="3"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esar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illeur film"/>
      <sheetName val="Feuil4"/>
      <sheetName val="Feuil5"/>
      <sheetName val="Feuil6"/>
      <sheetName val="Feuil7"/>
    </sheetNames>
    <definedNames>
      <definedName name="cherche1"/>
    </defined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F6" sqref="F6"/>
    </sheetView>
  </sheetViews>
  <sheetFormatPr baseColWidth="10" defaultRowHeight="16.5"/>
  <cols>
    <col min="3" max="3" width="22.109375" bestFit="1" customWidth="1"/>
    <col min="4" max="4" width="12.6640625" bestFit="1" customWidth="1"/>
  </cols>
  <sheetData>
    <row r="1" spans="1:4">
      <c r="A1" s="1"/>
      <c r="B1" s="1" t="s">
        <v>0</v>
      </c>
      <c r="C1" s="1" t="s">
        <v>1</v>
      </c>
      <c r="D1" s="1" t="s">
        <v>2</v>
      </c>
    </row>
    <row r="2" spans="1:4">
      <c r="A2" s="2">
        <f>MAX(A3:A99)</f>
        <v>2</v>
      </c>
      <c r="B2" s="3">
        <f>VLOOKUP($A$2,$A$3:$D$60,2,FALSE)</f>
        <v>1978</v>
      </c>
      <c r="C2" s="4" t="str">
        <f>VLOOKUP($A$2,$A$3:$D$60,3,FALSE)</f>
        <v>Providence</v>
      </c>
      <c r="D2" s="4" t="str">
        <f>VLOOKUP($A$2,$A$3:$D$60,4,FALSE)</f>
        <v>A.Resnay</v>
      </c>
    </row>
    <row r="3" spans="1:4">
      <c r="A3" s="5">
        <f t="shared" ref="A3:A22" si="0">COUNTIF($D$3:$D$68,D3)</f>
        <v>1</v>
      </c>
      <c r="B3" s="6">
        <v>1976</v>
      </c>
      <c r="C3" s="7" t="s">
        <v>3</v>
      </c>
      <c r="D3" s="8" t="s">
        <v>4</v>
      </c>
    </row>
    <row r="4" spans="1:4">
      <c r="A4" s="5">
        <f t="shared" si="0"/>
        <v>1</v>
      </c>
      <c r="B4" s="6">
        <v>1977</v>
      </c>
      <c r="C4" s="7" t="s">
        <v>5</v>
      </c>
      <c r="D4" s="8" t="s">
        <v>6</v>
      </c>
    </row>
    <row r="5" spans="1:4">
      <c r="A5" s="5">
        <f t="shared" si="0"/>
        <v>2</v>
      </c>
      <c r="B5" s="6">
        <v>1978</v>
      </c>
      <c r="C5" s="7" t="s">
        <v>7</v>
      </c>
      <c r="D5" s="8" t="s">
        <v>8</v>
      </c>
    </row>
    <row r="6" spans="1:4">
      <c r="A6" s="5">
        <f t="shared" si="0"/>
        <v>1</v>
      </c>
      <c r="B6" s="6">
        <v>1979</v>
      </c>
      <c r="C6" s="7" t="s">
        <v>9</v>
      </c>
      <c r="D6" s="8" t="s">
        <v>10</v>
      </c>
    </row>
    <row r="7" spans="1:4">
      <c r="A7" s="5">
        <f t="shared" si="0"/>
        <v>1</v>
      </c>
      <c r="B7" s="6">
        <v>1980</v>
      </c>
      <c r="C7" s="7" t="s">
        <v>11</v>
      </c>
      <c r="D7" s="8" t="s">
        <v>12</v>
      </c>
    </row>
    <row r="8" spans="1:4">
      <c r="A8" s="5">
        <f t="shared" si="0"/>
        <v>1</v>
      </c>
      <c r="B8" s="6">
        <v>1981</v>
      </c>
      <c r="C8" s="7" t="s">
        <v>13</v>
      </c>
      <c r="D8" s="8" t="s">
        <v>14</v>
      </c>
    </row>
    <row r="9" spans="1:4">
      <c r="A9" s="5">
        <f t="shared" si="0"/>
        <v>1</v>
      </c>
      <c r="B9" s="6">
        <v>1982</v>
      </c>
      <c r="C9" s="7" t="s">
        <v>15</v>
      </c>
      <c r="D9" s="8" t="s">
        <v>16</v>
      </c>
    </row>
    <row r="10" spans="1:4">
      <c r="A10" s="5">
        <f t="shared" si="0"/>
        <v>1</v>
      </c>
      <c r="B10" s="9">
        <v>1983</v>
      </c>
      <c r="C10" s="7" t="s">
        <v>17</v>
      </c>
      <c r="D10" s="8" t="s">
        <v>18</v>
      </c>
    </row>
    <row r="11" spans="1:4">
      <c r="A11" s="5">
        <f t="shared" si="0"/>
        <v>1</v>
      </c>
      <c r="B11" s="10">
        <v>1984</v>
      </c>
      <c r="C11" s="11" t="s">
        <v>19</v>
      </c>
      <c r="D11" s="8" t="s">
        <v>20</v>
      </c>
    </row>
    <row r="12" spans="1:4">
      <c r="A12" s="5">
        <f t="shared" si="0"/>
        <v>1</v>
      </c>
      <c r="B12" s="10"/>
      <c r="C12" s="11" t="s">
        <v>21</v>
      </c>
      <c r="D12" s="8" t="s">
        <v>22</v>
      </c>
    </row>
    <row r="13" spans="1:4">
      <c r="A13" s="5">
        <f t="shared" si="0"/>
        <v>1</v>
      </c>
      <c r="B13" s="6">
        <v>1985</v>
      </c>
      <c r="C13" s="7" t="s">
        <v>23</v>
      </c>
      <c r="D13" s="8" t="s">
        <v>24</v>
      </c>
    </row>
    <row r="14" spans="1:4">
      <c r="A14" s="5">
        <f t="shared" si="0"/>
        <v>1</v>
      </c>
      <c r="B14" s="6">
        <v>1986</v>
      </c>
      <c r="C14" s="7" t="s">
        <v>25</v>
      </c>
      <c r="D14" s="8" t="s">
        <v>26</v>
      </c>
    </row>
    <row r="15" spans="1:4">
      <c r="A15" s="5">
        <f t="shared" si="0"/>
        <v>1</v>
      </c>
      <c r="B15" s="6">
        <v>1987</v>
      </c>
      <c r="C15" s="7" t="s">
        <v>27</v>
      </c>
      <c r="D15" s="8" t="s">
        <v>28</v>
      </c>
    </row>
    <row r="16" spans="1:4">
      <c r="A16" s="5">
        <f t="shared" si="0"/>
        <v>1</v>
      </c>
      <c r="B16" s="6">
        <v>1988</v>
      </c>
      <c r="C16" s="7" t="s">
        <v>29</v>
      </c>
      <c r="D16" s="8" t="s">
        <v>30</v>
      </c>
    </row>
    <row r="17" spans="1:4">
      <c r="A17" s="5">
        <f t="shared" si="0"/>
        <v>1</v>
      </c>
      <c r="B17" s="6">
        <v>1989</v>
      </c>
      <c r="C17" s="7" t="s">
        <v>31</v>
      </c>
      <c r="D17" s="8" t="s">
        <v>32</v>
      </c>
    </row>
    <row r="18" spans="1:4">
      <c r="A18" s="5">
        <f t="shared" si="0"/>
        <v>1</v>
      </c>
      <c r="B18" s="6">
        <v>1990</v>
      </c>
      <c r="C18" s="7" t="s">
        <v>33</v>
      </c>
      <c r="D18" s="8" t="s">
        <v>34</v>
      </c>
    </row>
    <row r="19" spans="1:4">
      <c r="A19" s="5">
        <f t="shared" si="0"/>
        <v>1</v>
      </c>
      <c r="B19" s="6">
        <v>1991</v>
      </c>
      <c r="C19" s="7" t="s">
        <v>35</v>
      </c>
      <c r="D19" s="8" t="s">
        <v>36</v>
      </c>
    </row>
    <row r="20" spans="1:4">
      <c r="A20" s="5">
        <f t="shared" si="0"/>
        <v>1</v>
      </c>
      <c r="B20" s="6">
        <v>1992</v>
      </c>
      <c r="C20" s="7" t="s">
        <v>37</v>
      </c>
      <c r="D20" s="8" t="s">
        <v>38</v>
      </c>
    </row>
    <row r="21" spans="1:4">
      <c r="A21" s="5">
        <f t="shared" si="0"/>
        <v>1</v>
      </c>
      <c r="B21" s="6">
        <v>1993</v>
      </c>
      <c r="C21" s="7" t="s">
        <v>39</v>
      </c>
      <c r="D21" s="8" t="s">
        <v>40</v>
      </c>
    </row>
    <row r="22" spans="1:4">
      <c r="A22" s="5">
        <f t="shared" si="0"/>
        <v>2</v>
      </c>
      <c r="B22" s="6">
        <v>1994</v>
      </c>
      <c r="C22" s="7" t="s">
        <v>41</v>
      </c>
      <c r="D22" s="8" t="s">
        <v>8</v>
      </c>
    </row>
  </sheetData>
  <mergeCells count="1">
    <mergeCell ref="B11:B12"/>
  </mergeCells>
  <conditionalFormatting sqref="D4">
    <cfRule type="cellIs" dxfId="2" priority="3" operator="equal">
      <formula>$D$4=MAX(E:E)</formula>
    </cfRule>
  </conditionalFormatting>
  <conditionalFormatting sqref="A1:A22">
    <cfRule type="cellIs" dxfId="1" priority="2" operator="equal">
      <formula>MAX(A:A)</formula>
    </cfRule>
  </conditionalFormatting>
  <conditionalFormatting sqref="D1:D22">
    <cfRule type="expression" dxfId="0" priority="1">
      <formula>AND(A1=MAX(A:A))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6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6.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6.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6.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6.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6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Feuil1</vt:lpstr>
      <vt:lpstr>Feuil2</vt:lpstr>
      <vt:lpstr>Feuil3</vt:lpstr>
      <vt:lpstr>Feuil4</vt:lpstr>
      <vt:lpstr>Feuil5</vt:lpstr>
      <vt:lpstr>Feuil6</vt:lpstr>
      <vt:lpstr>Feuil7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patrick</cp:lastModifiedBy>
  <dcterms:created xsi:type="dcterms:W3CDTF">2014-02-06T10:31:45Z</dcterms:created>
  <dcterms:modified xsi:type="dcterms:W3CDTF">2014-02-06T10:32:14Z</dcterms:modified>
</cp:coreProperties>
</file>