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del\Desktop\"/>
    </mc:Choice>
  </mc:AlternateContent>
  <bookViews>
    <workbookView xWindow="0" yWindow="0" windowWidth="24000" windowHeight="9735"/>
  </bookViews>
  <sheets>
    <sheet name="Temmos" sheetId="1" r:id="rId1"/>
  </sheets>
  <definedNames>
    <definedName name="Reduction">Temmos!$A$9:$G$14</definedName>
    <definedName name="Réduction">Temmos!$B$10:$G$14</definedName>
    <definedName name="tarif_journalier_HT">Temmos!$B$2:$F$7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 s="1"/>
  <c r="D19" i="1"/>
  <c r="D23" i="1" l="1"/>
  <c r="D24" i="1" s="1"/>
  <c r="D26" i="1" l="1"/>
  <c r="D27" i="1" s="1"/>
</calcChain>
</file>

<file path=xl/sharedStrings.xml><?xml version="1.0" encoding="utf-8"?>
<sst xmlns="http://schemas.openxmlformats.org/spreadsheetml/2006/main" count="47" uniqueCount="36">
  <si>
    <t>Les Aiglons</t>
  </si>
  <si>
    <t>Le Morgane</t>
  </si>
  <si>
    <t>L’Aigle des neiges</t>
  </si>
  <si>
    <t>Les bruyeres</t>
  </si>
  <si>
    <t>Le Golf</t>
  </si>
  <si>
    <t>Ch double standard</t>
  </si>
  <si>
    <t>Ch simple standard</t>
  </si>
  <si>
    <t>L'aigle des neiges</t>
  </si>
  <si>
    <t>Ch double superieure</t>
  </si>
  <si>
    <t>Ch simple superieure</t>
  </si>
  <si>
    <t>Suite junior</t>
  </si>
  <si>
    <t>Suite Deluxe</t>
  </si>
  <si>
    <t>Europe Nord-Ouest</t>
  </si>
  <si>
    <t>Europe Est</t>
  </si>
  <si>
    <t>Europe autre</t>
  </si>
  <si>
    <t>Asie</t>
  </si>
  <si>
    <t>USA/Canada</t>
  </si>
  <si>
    <t>Autres</t>
  </si>
  <si>
    <t>Basse saison</t>
  </si>
  <si>
    <t>Moyenne saison</t>
  </si>
  <si>
    <t>Noel</t>
  </si>
  <si>
    <t>Fevrier</t>
  </si>
  <si>
    <t>Autre haute saison</t>
  </si>
  <si>
    <t>Cellule liée</t>
  </si>
  <si>
    <t>ligne chambre</t>
  </si>
  <si>
    <t>ligne periode</t>
  </si>
  <si>
    <t>colonne hotel</t>
  </si>
  <si>
    <t>colone géographie</t>
  </si>
  <si>
    <t>ristourne en %</t>
  </si>
  <si>
    <t>Pourcentage de réduction</t>
  </si>
  <si>
    <t>Prix réduction</t>
  </si>
  <si>
    <t>tarif journalier HT</t>
  </si>
  <si>
    <t>tarif HT après réduction</t>
  </si>
  <si>
    <t>montant TTC (TVA 19,6%)</t>
  </si>
  <si>
    <t>Prix ristourne</t>
  </si>
  <si>
    <t>Prix négocié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</si>
</sst>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8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/>
    <xf numFmtId="6" fontId="0" fillId="0" borderId="1" xfId="0" applyNumberFormat="1" applyBorder="1"/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/>
    <xf numFmtId="9" fontId="0" fillId="0" borderId="1" xfId="0" applyNumberFormat="1" applyBorder="1"/>
    <xf numFmtId="0" fontId="0" fillId="0" borderId="1" xfId="0" applyBorder="1"/>
    <xf numFmtId="0" fontId="0" fillId="6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0" borderId="4" xfId="0" applyNumberFormat="1" applyBorder="1"/>
    <xf numFmtId="6" fontId="0" fillId="5" borderId="3" xfId="0" applyNumberFormat="1" applyFill="1" applyBorder="1"/>
    <xf numFmtId="0" fontId="0" fillId="0" borderId="5" xfId="0" applyNumberFormat="1" applyBorder="1"/>
    <xf numFmtId="6" fontId="0" fillId="0" borderId="0" xfId="0" applyNumberFormat="1"/>
    <xf numFmtId="0" fontId="0" fillId="2" borderId="4" xfId="0" applyFill="1" applyBorder="1" applyAlignment="1">
      <alignment horizontal="left"/>
    </xf>
    <xf numFmtId="6" fontId="0" fillId="4" borderId="4" xfId="0" applyNumberFormat="1" applyFill="1" applyBorder="1"/>
    <xf numFmtId="0" fontId="0" fillId="0" borderId="6" xfId="0" applyNumberFormat="1" applyBorder="1"/>
    <xf numFmtId="0" fontId="0" fillId="0" borderId="7" xfId="0" applyBorder="1"/>
    <xf numFmtId="0" fontId="0" fillId="0" borderId="7" xfId="1" applyNumberFormat="1" applyFont="1" applyBorder="1"/>
    <xf numFmtId="6" fontId="0" fillId="0" borderId="4" xfId="0" applyNumberFormat="1" applyBorder="1"/>
    <xf numFmtId="9" fontId="0" fillId="0" borderId="6" xfId="0" applyNumberFormat="1" applyBorder="1"/>
    <xf numFmtId="0" fontId="0" fillId="0" borderId="0" xfId="0" applyFill="1" applyBorder="1"/>
    <xf numFmtId="6" fontId="0" fillId="0" borderId="0" xfId="0" applyNumberFormat="1" applyBorder="1"/>
    <xf numFmtId="6" fontId="3" fillId="0" borderId="8" xfId="0" applyNumberFormat="1" applyFont="1" applyBorder="1"/>
    <xf numFmtId="8" fontId="0" fillId="0" borderId="9" xfId="0" applyNumberFormat="1" applyBorder="1"/>
    <xf numFmtId="6" fontId="0" fillId="0" borderId="10" xfId="0" applyNumberFormat="1" applyBorder="1"/>
    <xf numFmtId="8" fontId="0" fillId="0" borderId="11" xfId="0" applyNumberFormat="1" applyBorder="1"/>
    <xf numFmtId="164" fontId="0" fillId="0" borderId="0" xfId="0" applyNumberFormat="1" applyBorder="1"/>
    <xf numFmtId="6" fontId="0" fillId="0" borderId="10" xfId="0" applyNumberFormat="1" applyFill="1" applyBorder="1"/>
    <xf numFmtId="164" fontId="0" fillId="0" borderId="11" xfId="0" applyNumberFormat="1" applyBorder="1"/>
    <xf numFmtId="8" fontId="2" fillId="0" borderId="0" xfId="0" applyNumberFormat="1" applyFont="1" applyBorder="1"/>
    <xf numFmtId="6" fontId="4" fillId="7" borderId="12" xfId="0" applyNumberFormat="1" applyFont="1" applyFill="1" applyBorder="1"/>
    <xf numFmtId="164" fontId="4" fillId="7" borderId="13" xfId="0" applyNumberFormat="1" applyFont="1" applyFill="1" applyBorder="1"/>
    <xf numFmtId="6" fontId="0" fillId="0" borderId="8" xfId="0" applyNumberFormat="1" applyFill="1" applyBorder="1"/>
    <xf numFmtId="164" fontId="0" fillId="0" borderId="9" xfId="0" applyNumberFormat="1" applyBorder="1"/>
    <xf numFmtId="6" fontId="5" fillId="7" borderId="12" xfId="0" applyNumberFormat="1" applyFont="1" applyFill="1" applyBorder="1"/>
    <xf numFmtId="164" fontId="5" fillId="7" borderId="13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B$17" fmlaRange="$A$2:$A$7" noThreeD="1" sel="1" val="0"/>
</file>

<file path=xl/ctrlProps/ctrlProp2.xml><?xml version="1.0" encoding="utf-8"?>
<formControlPr xmlns="http://schemas.microsoft.com/office/spreadsheetml/2009/9/main" objectType="List" dx="22" fmlaLink="$B$18" fmlaRange="$I$1:$I$5" noThreeD="1" sel="1" val="0"/>
</file>

<file path=xl/ctrlProps/ctrlProp3.xml><?xml version="1.0" encoding="utf-8"?>
<formControlPr xmlns="http://schemas.microsoft.com/office/spreadsheetml/2009/9/main" objectType="Scroll" dx="22" fmlaLink="$B$19" max="10" page="0" val="0"/>
</file>

<file path=xl/ctrlProps/ctrlProp4.xml><?xml version="1.0" encoding="utf-8"?>
<formControlPr xmlns="http://schemas.microsoft.com/office/spreadsheetml/2009/9/main" objectType="List" dx="22" fmlaLink="$D$17" fmlaRange="$A$10:$A$14" noThreeD="1" sel="4" val="0"/>
</file>

<file path=xl/ctrlProps/ctrlProp5.xml><?xml version="1.0" encoding="utf-8"?>
<formControlPr xmlns="http://schemas.microsoft.com/office/spreadsheetml/2009/9/main" objectType="List" dx="22" fmlaLink="$D$18" fmlaRange="$I$9:$I$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14</xdr:row>
          <xdr:rowOff>171450</xdr:rowOff>
        </xdr:from>
        <xdr:to>
          <xdr:col>6</xdr:col>
          <xdr:colOff>161925</xdr:colOff>
          <xdr:row>21</xdr:row>
          <xdr:rowOff>76200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9525</xdr:rowOff>
        </xdr:from>
        <xdr:to>
          <xdr:col>6</xdr:col>
          <xdr:colOff>180975</xdr:colOff>
          <xdr:row>27</xdr:row>
          <xdr:rowOff>161925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76200</xdr:rowOff>
        </xdr:from>
        <xdr:to>
          <xdr:col>8</xdr:col>
          <xdr:colOff>962025</xdr:colOff>
          <xdr:row>28</xdr:row>
          <xdr:rowOff>66675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14</xdr:row>
          <xdr:rowOff>190500</xdr:rowOff>
        </xdr:from>
        <xdr:to>
          <xdr:col>7</xdr:col>
          <xdr:colOff>542925</xdr:colOff>
          <xdr:row>21</xdr:row>
          <xdr:rowOff>76200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</xdr:row>
          <xdr:rowOff>9525</xdr:rowOff>
        </xdr:from>
        <xdr:to>
          <xdr:col>7</xdr:col>
          <xdr:colOff>561975</xdr:colOff>
          <xdr:row>27</xdr:row>
          <xdr:rowOff>180975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24" sqref="B24"/>
    </sheetView>
  </sheetViews>
  <sheetFormatPr defaultColWidth="11.42578125" defaultRowHeight="15" x14ac:dyDescent="0.25"/>
  <cols>
    <col min="1" max="1" width="21" customWidth="1"/>
    <col min="2" max="2" width="17.85546875" customWidth="1"/>
    <col min="3" max="3" width="27" customWidth="1"/>
    <col min="4" max="4" width="17.5703125" customWidth="1"/>
    <col min="5" max="5" width="14.5703125" customWidth="1"/>
    <col min="6" max="6" width="16.5703125" customWidth="1"/>
    <col min="7" max="7" width="14.85546875" customWidth="1"/>
    <col min="8" max="8" width="10.7109375" customWidth="1"/>
    <col min="9" max="9" width="18" customWidth="1"/>
    <col min="10" max="10" width="7.140625" customWidth="1"/>
    <col min="11" max="12" width="14" customWidth="1"/>
    <col min="13" max="13" width="14" bestFit="1" customWidth="1"/>
  </cols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I1" s="2" t="s">
        <v>0</v>
      </c>
    </row>
    <row r="2" spans="1:9" x14ac:dyDescent="0.25">
      <c r="A2" s="3" t="s">
        <v>5</v>
      </c>
      <c r="B2" s="4">
        <v>100</v>
      </c>
      <c r="C2" s="4">
        <v>140</v>
      </c>
      <c r="D2" s="4">
        <v>160</v>
      </c>
      <c r="E2" s="4">
        <v>190</v>
      </c>
      <c r="F2" s="4">
        <v>290</v>
      </c>
      <c r="I2" s="5" t="s">
        <v>1</v>
      </c>
    </row>
    <row r="3" spans="1:9" x14ac:dyDescent="0.25">
      <c r="A3" s="3" t="s">
        <v>6</v>
      </c>
      <c r="B3" s="4">
        <v>80</v>
      </c>
      <c r="C3" s="4">
        <v>120</v>
      </c>
      <c r="D3" s="4">
        <v>100</v>
      </c>
      <c r="E3" s="4">
        <v>180</v>
      </c>
      <c r="F3" s="4">
        <v>240</v>
      </c>
      <c r="I3" s="5" t="s">
        <v>7</v>
      </c>
    </row>
    <row r="4" spans="1:9" x14ac:dyDescent="0.25">
      <c r="A4" s="3" t="s">
        <v>8</v>
      </c>
      <c r="B4" s="4">
        <v>150</v>
      </c>
      <c r="C4" s="4">
        <v>190</v>
      </c>
      <c r="D4" s="4">
        <v>210</v>
      </c>
      <c r="E4" s="4">
        <v>240</v>
      </c>
      <c r="F4" s="4">
        <v>340</v>
      </c>
      <c r="I4" s="5" t="s">
        <v>3</v>
      </c>
    </row>
    <row r="5" spans="1:9" x14ac:dyDescent="0.25">
      <c r="A5" s="3" t="s">
        <v>9</v>
      </c>
      <c r="B5" s="4">
        <v>130</v>
      </c>
      <c r="C5" s="4">
        <v>170</v>
      </c>
      <c r="D5" s="4">
        <v>150</v>
      </c>
      <c r="E5" s="4">
        <v>230</v>
      </c>
      <c r="F5" s="4">
        <v>290</v>
      </c>
      <c r="I5" s="5" t="s">
        <v>4</v>
      </c>
    </row>
    <row r="6" spans="1:9" x14ac:dyDescent="0.25">
      <c r="A6" s="3" t="s">
        <v>10</v>
      </c>
      <c r="B6" s="4">
        <v>200</v>
      </c>
      <c r="C6" s="4">
        <v>220</v>
      </c>
      <c r="D6" s="4">
        <v>220</v>
      </c>
      <c r="E6" s="4">
        <v>300</v>
      </c>
      <c r="F6" s="4">
        <v>410</v>
      </c>
    </row>
    <row r="7" spans="1:9" x14ac:dyDescent="0.25">
      <c r="A7" s="3" t="s">
        <v>11</v>
      </c>
      <c r="B7" s="4">
        <v>250</v>
      </c>
      <c r="C7" s="4">
        <v>240</v>
      </c>
      <c r="D7" s="4">
        <v>240</v>
      </c>
      <c r="E7" s="4">
        <v>350</v>
      </c>
      <c r="F7" s="4">
        <v>650</v>
      </c>
    </row>
    <row r="9" spans="1:9" x14ac:dyDescent="0.25"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  <c r="I9" s="7" t="s">
        <v>12</v>
      </c>
    </row>
    <row r="10" spans="1:9" x14ac:dyDescent="0.25">
      <c r="A10" s="8" t="s">
        <v>18</v>
      </c>
      <c r="B10" s="9">
        <v>0.1</v>
      </c>
      <c r="C10" s="9">
        <v>0</v>
      </c>
      <c r="D10" s="9">
        <v>0.3</v>
      </c>
      <c r="E10" s="9">
        <v>0</v>
      </c>
      <c r="F10" s="9">
        <v>0.2</v>
      </c>
      <c r="G10" s="9">
        <v>0.35</v>
      </c>
      <c r="I10" s="10" t="s">
        <v>13</v>
      </c>
    </row>
    <row r="11" spans="1:9" x14ac:dyDescent="0.25">
      <c r="A11" s="8" t="s">
        <v>19</v>
      </c>
      <c r="B11" s="9">
        <v>0.1</v>
      </c>
      <c r="C11" s="9">
        <v>0.1</v>
      </c>
      <c r="D11" s="9">
        <v>0.2</v>
      </c>
      <c r="E11" s="9">
        <v>0.1</v>
      </c>
      <c r="F11" s="9">
        <v>0.15</v>
      </c>
      <c r="G11" s="9">
        <v>0.2</v>
      </c>
      <c r="I11" s="10" t="s">
        <v>14</v>
      </c>
    </row>
    <row r="12" spans="1:9" x14ac:dyDescent="0.25">
      <c r="A12" s="8" t="s">
        <v>20</v>
      </c>
      <c r="B12" s="9">
        <v>0.05</v>
      </c>
      <c r="C12" s="9">
        <v>0</v>
      </c>
      <c r="D12" s="9">
        <v>0.15</v>
      </c>
      <c r="E12" s="9">
        <v>0</v>
      </c>
      <c r="F12" s="9">
        <v>0.1</v>
      </c>
      <c r="G12" s="9">
        <v>0.18</v>
      </c>
      <c r="I12" s="10" t="s">
        <v>15</v>
      </c>
    </row>
    <row r="13" spans="1:9" x14ac:dyDescent="0.25">
      <c r="A13" s="8" t="s">
        <v>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I13" s="10" t="s">
        <v>16</v>
      </c>
    </row>
    <row r="14" spans="1:9" x14ac:dyDescent="0.25">
      <c r="A14" s="8" t="s">
        <v>22</v>
      </c>
      <c r="B14" s="9">
        <v>0.05</v>
      </c>
      <c r="C14" s="9">
        <v>0.05</v>
      </c>
      <c r="D14" s="9">
        <v>0.05</v>
      </c>
      <c r="E14" s="9">
        <v>0.05</v>
      </c>
      <c r="F14" s="9">
        <v>0.05</v>
      </c>
      <c r="G14" s="9">
        <v>0.05</v>
      </c>
      <c r="I14" s="10" t="s">
        <v>17</v>
      </c>
    </row>
    <row r="15" spans="1:9" ht="15.75" thickBot="1" x14ac:dyDescent="0.3"/>
    <row r="16" spans="1:9" ht="15.75" thickBot="1" x14ac:dyDescent="0.3">
      <c r="B16" s="11" t="s">
        <v>23</v>
      </c>
      <c r="C16" s="12"/>
      <c r="D16" s="13" t="s">
        <v>23</v>
      </c>
    </row>
    <row r="17" spans="1:6" ht="15.75" thickBot="1" x14ac:dyDescent="0.3">
      <c r="A17" s="14" t="s">
        <v>24</v>
      </c>
      <c r="B17" s="15">
        <v>1</v>
      </c>
      <c r="C17" s="16" t="s">
        <v>25</v>
      </c>
      <c r="D17" s="17">
        <v>4</v>
      </c>
      <c r="E17" s="18"/>
      <c r="F17" s="18"/>
    </row>
    <row r="18" spans="1:6" ht="15.75" thickBot="1" x14ac:dyDescent="0.3">
      <c r="A18" s="19" t="s">
        <v>26</v>
      </c>
      <c r="B18" s="15">
        <v>1</v>
      </c>
      <c r="C18" s="20" t="s">
        <v>27</v>
      </c>
      <c r="D18" s="21">
        <v>1</v>
      </c>
      <c r="E18" s="18"/>
      <c r="F18" s="18"/>
    </row>
    <row r="19" spans="1:6" ht="15.75" thickBot="1" x14ac:dyDescent="0.3">
      <c r="A19" s="22" t="s">
        <v>28</v>
      </c>
      <c r="B19" s="23">
        <v>0</v>
      </c>
      <c r="C19" s="24" t="s">
        <v>29</v>
      </c>
      <c r="D19" s="25">
        <f>INDEX(Réduction,D17,D18)</f>
        <v>0</v>
      </c>
      <c r="E19" s="18"/>
      <c r="F19" s="18"/>
    </row>
    <row r="20" spans="1:6" ht="15.75" thickBot="1" x14ac:dyDescent="0.3">
      <c r="A20" s="26"/>
      <c r="B20" s="18"/>
      <c r="C20" s="18"/>
      <c r="D20" s="18"/>
      <c r="E20" s="18"/>
      <c r="F20" s="18"/>
    </row>
    <row r="21" spans="1:6" x14ac:dyDescent="0.25">
      <c r="A21" s="26"/>
      <c r="B21" s="27"/>
      <c r="C21" s="28" t="s">
        <v>30</v>
      </c>
      <c r="D21" s="29">
        <f>D22*D19</f>
        <v>0</v>
      </c>
      <c r="E21" s="18"/>
      <c r="F21" s="18"/>
    </row>
    <row r="22" spans="1:6" x14ac:dyDescent="0.25">
      <c r="A22" s="26"/>
      <c r="B22" s="27"/>
      <c r="C22" s="30" t="s">
        <v>31</v>
      </c>
      <c r="D22" s="31">
        <f>INDEX(tarif_journalier_HT,B17,B18)</f>
        <v>100</v>
      </c>
      <c r="E22" s="18"/>
      <c r="F22" s="18"/>
    </row>
    <row r="23" spans="1:6" x14ac:dyDescent="0.25">
      <c r="A23" s="26"/>
      <c r="B23" s="32"/>
      <c r="C23" s="33" t="s">
        <v>32</v>
      </c>
      <c r="D23" s="34">
        <f>D22-D21</f>
        <v>100</v>
      </c>
    </row>
    <row r="24" spans="1:6" ht="15.75" thickBot="1" x14ac:dyDescent="0.3">
      <c r="A24" s="26"/>
      <c r="B24" s="35"/>
      <c r="C24" s="36" t="s">
        <v>33</v>
      </c>
      <c r="D24" s="37">
        <f>D23+(D23*0.197)</f>
        <v>119.7</v>
      </c>
    </row>
    <row r="25" spans="1:6" ht="15.75" thickBot="1" x14ac:dyDescent="0.3"/>
    <row r="26" spans="1:6" x14ac:dyDescent="0.25">
      <c r="B26" s="18"/>
      <c r="C26" s="38" t="s">
        <v>34</v>
      </c>
      <c r="D26" s="39">
        <f>(D24*B19)/100</f>
        <v>0</v>
      </c>
    </row>
    <row r="27" spans="1:6" ht="15.75" thickBot="1" x14ac:dyDescent="0.3">
      <c r="C27" s="40" t="s">
        <v>35</v>
      </c>
      <c r="D27" s="41">
        <f>D24-D26</f>
        <v>119.7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4</xdr:col>
                    <xdr:colOff>971550</xdr:colOff>
                    <xdr:row>14</xdr:row>
                    <xdr:rowOff>171450</xdr:rowOff>
                  </from>
                  <to>
                    <xdr:col>6</xdr:col>
                    <xdr:colOff>161925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5</xdr:col>
                    <xdr:colOff>19050</xdr:colOff>
                    <xdr:row>22</xdr:row>
                    <xdr:rowOff>9525</xdr:rowOff>
                  </from>
                  <to>
                    <xdr:col>6</xdr:col>
                    <xdr:colOff>180975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8</xdr:col>
                    <xdr:colOff>47625</xdr:colOff>
                    <xdr:row>14</xdr:row>
                    <xdr:rowOff>76200</xdr:rowOff>
                  </from>
                  <to>
                    <xdr:col>8</xdr:col>
                    <xdr:colOff>962025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List Box 4">
              <controlPr defaultSize="0" autoLine="0" autoPict="0">
                <anchor moveWithCells="1">
                  <from>
                    <xdr:col>6</xdr:col>
                    <xdr:colOff>381000</xdr:colOff>
                    <xdr:row>14</xdr:row>
                    <xdr:rowOff>190500</xdr:rowOff>
                  </from>
                  <to>
                    <xdr:col>7</xdr:col>
                    <xdr:colOff>542925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List Box 5">
              <controlPr defaultSize="0" autoLine="0" autoPict="0">
                <anchor moveWithCells="1">
                  <from>
                    <xdr:col>6</xdr:col>
                    <xdr:colOff>381000</xdr:colOff>
                    <xdr:row>22</xdr:row>
                    <xdr:rowOff>9525</xdr:rowOff>
                  </from>
                  <to>
                    <xdr:col>7</xdr:col>
                    <xdr:colOff>561975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Temmos</vt:lpstr>
      <vt:lpstr>Reduction</vt:lpstr>
      <vt:lpstr>Réduction</vt:lpstr>
      <vt:lpstr>tarif_journalier_HT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fadel soueidan</dc:creator>
  <cp:lastModifiedBy>fadel soueidan</cp:lastModifiedBy>
  <dcterms:created xsi:type="dcterms:W3CDTF">2014-12-17T08:25:40Z</dcterms:created>
  <dcterms:modified xsi:type="dcterms:W3CDTF">2014-12-17T08:26:42Z</dcterms:modified>
</cp:coreProperties>
</file>