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315" windowHeight="9780" activeTab="0"/>
  </bookViews>
  <sheets>
    <sheet name="Feuil1" sheetId="1" r:id="rId1"/>
    <sheet name="Profils" sheetId="2" r:id="rId2"/>
    <sheet name="Feuil3" sheetId="3" r:id="rId3"/>
  </sheets>
  <definedNames>
    <definedName name="listeProfils">OFFSET('Profils'!$A$3,,,COUNTA('Profils'!$A:$A)-1,)</definedName>
  </definedNames>
  <calcPr fullCalcOnLoad="1"/>
</workbook>
</file>

<file path=xl/sharedStrings.xml><?xml version="1.0" encoding="utf-8"?>
<sst xmlns="http://schemas.openxmlformats.org/spreadsheetml/2006/main" count="103" uniqueCount="56">
  <si>
    <t>Contrat1</t>
  </si>
  <si>
    <t>Contrat2</t>
  </si>
  <si>
    <t>Contrat3</t>
  </si>
  <si>
    <t>Contrat4</t>
  </si>
  <si>
    <t>Contrat5</t>
  </si>
  <si>
    <t>Contrat6</t>
  </si>
  <si>
    <t>Contrat7</t>
  </si>
  <si>
    <t>Contrat8</t>
  </si>
  <si>
    <t>Contrat9</t>
  </si>
  <si>
    <t>Contrat10</t>
  </si>
  <si>
    <t>Contrat11</t>
  </si>
  <si>
    <t>Contrat12</t>
  </si>
  <si>
    <t>Contrat13</t>
  </si>
  <si>
    <t>Contrat14</t>
  </si>
  <si>
    <t>Champ1</t>
  </si>
  <si>
    <t>Champ2</t>
  </si>
  <si>
    <t>Champ3</t>
  </si>
  <si>
    <t>Objet</t>
  </si>
  <si>
    <t>Propriété</t>
  </si>
  <si>
    <t>Value</t>
  </si>
  <si>
    <t>Enabled</t>
  </si>
  <si>
    <t>Nom profil</t>
  </si>
  <si>
    <t>Résumé</t>
  </si>
  <si>
    <t>TbxRef1</t>
  </si>
  <si>
    <t>TbxRef2</t>
  </si>
  <si>
    <t>TbxRef3</t>
  </si>
  <si>
    <t>CheckBoxTitres</t>
  </si>
  <si>
    <t>Text</t>
  </si>
  <si>
    <t>Opt_Supprimer</t>
  </si>
  <si>
    <t>CheckBox_LigEntiere</t>
  </si>
  <si>
    <t>Opt_Colorer</t>
  </si>
  <si>
    <t>LblCouleur1</t>
  </si>
  <si>
    <t>LblCouleur2</t>
  </si>
  <si>
    <t>LblCouleur3</t>
  </si>
  <si>
    <t>LblCouleur4</t>
  </si>
  <si>
    <t>LblCouleur5</t>
  </si>
  <si>
    <t>CheckBox_CorrJMA</t>
  </si>
  <si>
    <t>ü</t>
  </si>
  <si>
    <t>Opt_Connus</t>
  </si>
  <si>
    <t>Caption</t>
  </si>
  <si>
    <t>Action</t>
  </si>
  <si>
    <t>Opt_Extraire</t>
  </si>
  <si>
    <t>Présents/Absents</t>
  </si>
  <si>
    <t>Option</t>
  </si>
  <si>
    <t>Feuil1!$A:$C</t>
  </si>
  <si>
    <t>Feuil1!$E:$G</t>
  </si>
  <si>
    <t>Feuil1!$J:$K</t>
  </si>
  <si>
    <t>Exemple 1</t>
  </si>
  <si>
    <t>Exemple 2</t>
  </si>
  <si>
    <t>Feuil1!$A:$B</t>
  </si>
  <si>
    <t>Feuil1!$E:$F</t>
  </si>
  <si>
    <t>CheckBoxSuppSurlignage</t>
  </si>
  <si>
    <t>Opt_Inconnus</t>
  </si>
  <si>
    <t>Exemple 3</t>
  </si>
  <si>
    <t>Feuil3!$A:$B</t>
  </si>
  <si>
    <t>CheckBox_InsCol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</si>
</sst>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General;General;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168" fontId="2" fillId="0" borderId="0" xfId="0" applyNumberFormat="1" applyFont="1" applyAlignment="1">
      <alignment/>
    </xf>
    <xf numFmtId="168" fontId="2" fillId="0" borderId="11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8" fontId="2" fillId="0" borderId="16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168" fontId="2" fillId="0" borderId="20" xfId="0" applyNumberFormat="1" applyFont="1" applyBorder="1" applyAlignment="1">
      <alignment/>
    </xf>
    <xf numFmtId="168" fontId="2" fillId="0" borderId="21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168" fontId="2" fillId="0" borderId="17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Border="1" applyAlignment="1">
      <alignment/>
    </xf>
    <xf numFmtId="168" fontId="0" fillId="0" borderId="25" xfId="0" applyNumberForma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133350</xdr:rowOff>
    </xdr:from>
    <xdr:to>
      <xdr:col>8</xdr:col>
      <xdr:colOff>0</xdr:colOff>
      <xdr:row>29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2381250" y="1162050"/>
          <a:ext cx="3114675" cy="375285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Ouvrir le classeur de travail puis </a:t>
          </a:r>
          <a:r>
            <a:rPr lang="en-US" cap="none" sz="1000" b="1" i="0" u="sng" baseline="0">
              <a:solidFill>
                <a:srgbClr val="FF6600"/>
              </a:solidFill>
              <a:latin typeface="Arial"/>
              <a:ea typeface="Arial"/>
              <a:cs typeface="Arial"/>
            </a:rPr>
            <a:t>Ctrl+d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pour appeler la macro DiffListes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Cette macro compare 2 plages de listes sélectionnées sur des feuilles et au choix 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extrait la sélection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surligne la sélection en liste1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supprime la sélection en liste1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supprime les lignes entières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Liste1 et Liste2 doivent avoir même largeur pour les comparer, elles peuvent être sur un autre classeur.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La sélection s'effectue en comparant colonne par colonne les 2 listes, selon le choix 'présents' ou 'absents'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 cas d'extraction, sa taille dépend de la plage 'Extraire liste en' 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le nombre de champs extraits est égal au nombre de colonnes de cette plage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le nombre de lignes extraites est limité au nombre de lignes de cette plage. Pour avoir tous les éléments on peut sélectionner des colonnes entières.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la plage sélectionnée est vidée avant traitement 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eriiic</a:t>
          </a:r>
        </a:p>
      </xdr:txBody>
    </xdr:sp>
    <xdr:clientData/>
  </xdr:twoCellAnchor>
  <xdr:twoCellAnchor editAs="oneCell">
    <xdr:from>
      <xdr:col>0</xdr:col>
      <xdr:colOff>85725</xdr:colOff>
      <xdr:row>31</xdr:row>
      <xdr:rowOff>0</xdr:rowOff>
    </xdr:from>
    <xdr:to>
      <xdr:col>6</xdr:col>
      <xdr:colOff>66675</xdr:colOff>
      <xdr:row>53</xdr:row>
      <xdr:rowOff>19050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133975"/>
          <a:ext cx="39528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0</xdr:rowOff>
    </xdr:from>
    <xdr:to>
      <xdr:col>6</xdr:col>
      <xdr:colOff>66675</xdr:colOff>
      <xdr:row>76</xdr:row>
      <xdr:rowOff>19050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858250"/>
          <a:ext cx="39528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31</xdr:row>
      <xdr:rowOff>0</xdr:rowOff>
    </xdr:from>
    <xdr:to>
      <xdr:col>11</xdr:col>
      <xdr:colOff>228600</xdr:colOff>
      <xdr:row>53</xdr:row>
      <xdr:rowOff>19050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5133975"/>
          <a:ext cx="39528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55"/>
  <sheetViews>
    <sheetView tabSelected="1" zoomScalePageLayoutView="0" workbookViewId="0" topLeftCell="A1">
      <selection activeCell="A1" sqref="A1:B16384"/>
    </sheetView>
  </sheetViews>
  <sheetFormatPr defaultColWidth="11.421875" defaultRowHeight="12.75"/>
  <cols>
    <col min="1" max="2" width="11.421875" style="36" customWidth="1"/>
    <col min="4" max="4" width="2.421875" style="0" customWidth="1"/>
  </cols>
  <sheetData>
    <row r="1" spans="1:7" s="2" customFormat="1" ht="12.75">
      <c r="A1" s="3" t="s">
        <v>14</v>
      </c>
      <c r="B1" s="3" t="s">
        <v>15</v>
      </c>
      <c r="C1" s="3" t="s">
        <v>16</v>
      </c>
      <c r="E1" s="2" t="s">
        <v>14</v>
      </c>
      <c r="F1" s="2" t="s">
        <v>15</v>
      </c>
      <c r="G1" s="2" t="s">
        <v>16</v>
      </c>
    </row>
    <row r="2" spans="1:7" ht="12.75">
      <c r="A2" s="36" t="s">
        <v>0</v>
      </c>
      <c r="B2" s="37">
        <v>41640</v>
      </c>
      <c r="C2" s="4">
        <v>1</v>
      </c>
      <c r="E2" t="s">
        <v>1</v>
      </c>
      <c r="F2" s="1">
        <v>41641</v>
      </c>
      <c r="G2">
        <v>2</v>
      </c>
    </row>
    <row r="3" spans="1:7" ht="13.5" thickBot="1">
      <c r="A3" s="36" t="s">
        <v>1</v>
      </c>
      <c r="B3" s="37">
        <v>41641</v>
      </c>
      <c r="C3" s="4">
        <v>2</v>
      </c>
      <c r="E3" t="s">
        <v>2</v>
      </c>
      <c r="F3" s="1">
        <v>41642</v>
      </c>
      <c r="G3">
        <v>3</v>
      </c>
    </row>
    <row r="4" spans="1:7" ht="14.25" thickBot="1" thickTop="1">
      <c r="A4" s="36" t="s">
        <v>2</v>
      </c>
      <c r="B4" s="37">
        <v>41642</v>
      </c>
      <c r="C4" s="4">
        <v>3</v>
      </c>
      <c r="E4" t="s">
        <v>6</v>
      </c>
      <c r="F4" s="6">
        <v>41647</v>
      </c>
      <c r="G4">
        <v>7</v>
      </c>
    </row>
    <row r="5" spans="1:7" ht="14.25" thickBot="1" thickTop="1">
      <c r="A5" s="36" t="s">
        <v>3</v>
      </c>
      <c r="B5" s="37">
        <v>41702</v>
      </c>
      <c r="C5" s="4">
        <v>4</v>
      </c>
      <c r="E5" t="s">
        <v>7</v>
      </c>
      <c r="F5" s="1">
        <v>41647</v>
      </c>
      <c r="G5" s="5">
        <v>1</v>
      </c>
    </row>
    <row r="6" spans="1:7" ht="13.5" thickTop="1">
      <c r="A6" s="36" t="s">
        <v>4</v>
      </c>
      <c r="B6" s="37">
        <v>41644</v>
      </c>
      <c r="C6" s="4">
        <v>5</v>
      </c>
      <c r="E6" t="s">
        <v>8</v>
      </c>
      <c r="F6" s="1">
        <v>41648</v>
      </c>
      <c r="G6">
        <v>9</v>
      </c>
    </row>
    <row r="7" spans="1:3" ht="13.5" thickBot="1">
      <c r="A7" s="36" t="s">
        <v>5</v>
      </c>
      <c r="B7" s="37">
        <v>41645</v>
      </c>
      <c r="C7" s="4">
        <v>6</v>
      </c>
    </row>
    <row r="8" spans="1:3" ht="14.25" thickBot="1" thickTop="1">
      <c r="A8" s="36" t="s">
        <v>6</v>
      </c>
      <c r="B8" s="38">
        <v>41646</v>
      </c>
      <c r="C8" s="4">
        <v>7</v>
      </c>
    </row>
    <row r="9" spans="1:3" ht="14.25" thickBot="1" thickTop="1">
      <c r="A9" s="36" t="s">
        <v>7</v>
      </c>
      <c r="B9" s="37">
        <v>41647</v>
      </c>
      <c r="C9" s="39">
        <v>8</v>
      </c>
    </row>
    <row r="10" spans="1:3" ht="13.5" thickTop="1">
      <c r="A10" s="36" t="s">
        <v>8</v>
      </c>
      <c r="B10" s="37">
        <v>41648</v>
      </c>
      <c r="C10" s="4">
        <v>9</v>
      </c>
    </row>
    <row r="11" spans="1:3" ht="12.75">
      <c r="A11" s="36" t="s">
        <v>9</v>
      </c>
      <c r="B11" s="37">
        <v>41649</v>
      </c>
      <c r="C11" s="4">
        <v>10</v>
      </c>
    </row>
    <row r="12" spans="1:3" ht="12.75">
      <c r="A12" s="36" t="s">
        <v>10</v>
      </c>
      <c r="B12" s="37">
        <v>41650</v>
      </c>
      <c r="C12" s="4">
        <v>11</v>
      </c>
    </row>
    <row r="13" spans="1:3" ht="12.75">
      <c r="A13" s="36" t="s">
        <v>11</v>
      </c>
      <c r="B13" s="37">
        <v>41651</v>
      </c>
      <c r="C13" s="4">
        <v>12</v>
      </c>
    </row>
    <row r="14" spans="1:3" ht="12.75">
      <c r="A14" s="36" t="s">
        <v>12</v>
      </c>
      <c r="B14" s="37">
        <v>41652</v>
      </c>
      <c r="C14" s="4">
        <v>13</v>
      </c>
    </row>
    <row r="15" spans="1:3" ht="12.75">
      <c r="A15" s="36" t="s">
        <v>13</v>
      </c>
      <c r="B15" s="37">
        <v>41653</v>
      </c>
      <c r="C15" s="4">
        <v>14</v>
      </c>
    </row>
    <row r="32" ht="12.75">
      <c r="A32" s="4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A55" s="4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T32"/>
  <sheetViews>
    <sheetView zoomScalePageLayoutView="0" workbookViewId="0" topLeftCell="AJ1">
      <selection activeCell="AV5" sqref="AV5"/>
    </sheetView>
  </sheetViews>
  <sheetFormatPr defaultColWidth="11.421875" defaultRowHeight="12.75"/>
  <cols>
    <col min="1" max="1" width="14.7109375" style="0" customWidth="1"/>
    <col min="2" max="2" width="46.00390625" style="0" customWidth="1"/>
    <col min="6" max="8" width="11.421875" style="14" customWidth="1"/>
    <col min="9" max="9" width="2.8515625" style="14" customWidth="1"/>
  </cols>
  <sheetData>
    <row r="1" spans="3:46" s="2" customFormat="1" ht="13.5" thickBot="1">
      <c r="C1" s="7"/>
      <c r="D1" s="8"/>
      <c r="E1" s="7"/>
      <c r="F1" s="12"/>
      <c r="G1" s="13"/>
      <c r="H1" s="13"/>
      <c r="I1" s="22"/>
      <c r="J1" s="20" t="s">
        <v>17</v>
      </c>
      <c r="K1" s="7" t="s">
        <v>23</v>
      </c>
      <c r="L1" s="7"/>
      <c r="M1" s="7" t="s">
        <v>24</v>
      </c>
      <c r="N1" s="7"/>
      <c r="O1" s="7" t="s">
        <v>25</v>
      </c>
      <c r="P1" s="7"/>
      <c r="Q1" s="7" t="s">
        <v>38</v>
      </c>
      <c r="R1" s="7"/>
      <c r="S1" s="7" t="s">
        <v>52</v>
      </c>
      <c r="T1" s="7"/>
      <c r="U1" s="7" t="s">
        <v>26</v>
      </c>
      <c r="V1" s="7"/>
      <c r="W1" s="7" t="s">
        <v>28</v>
      </c>
      <c r="X1" s="7"/>
      <c r="Y1" s="7" t="s">
        <v>29</v>
      </c>
      <c r="Z1" s="7"/>
      <c r="AA1" s="7" t="s">
        <v>41</v>
      </c>
      <c r="AB1" s="7"/>
      <c r="AC1" s="7" t="s">
        <v>30</v>
      </c>
      <c r="AD1" s="7"/>
      <c r="AE1" s="7" t="s">
        <v>51</v>
      </c>
      <c r="AF1" s="7"/>
      <c r="AG1" s="7" t="s">
        <v>31</v>
      </c>
      <c r="AH1" s="7"/>
      <c r="AI1" s="7" t="s">
        <v>32</v>
      </c>
      <c r="AJ1" s="7"/>
      <c r="AK1" s="7" t="s">
        <v>33</v>
      </c>
      <c r="AL1" s="7"/>
      <c r="AM1" s="7" t="s">
        <v>34</v>
      </c>
      <c r="AN1" s="7"/>
      <c r="AO1" s="7" t="s">
        <v>35</v>
      </c>
      <c r="AP1" s="7"/>
      <c r="AQ1" s="7" t="s">
        <v>36</v>
      </c>
      <c r="AR1" s="8"/>
      <c r="AS1" s="41" t="s">
        <v>55</v>
      </c>
      <c r="AT1" s="41"/>
    </row>
    <row r="2" spans="1:46" s="2" customFormat="1" ht="13.5" thickBot="1">
      <c r="A2" s="2" t="s">
        <v>21</v>
      </c>
      <c r="B2" s="33" t="s">
        <v>22</v>
      </c>
      <c r="C2" s="16" t="s">
        <v>40</v>
      </c>
      <c r="D2" s="18" t="s">
        <v>43</v>
      </c>
      <c r="E2" s="17" t="s">
        <v>42</v>
      </c>
      <c r="F2" s="19" t="s">
        <v>23</v>
      </c>
      <c r="G2" s="19" t="s">
        <v>24</v>
      </c>
      <c r="H2" s="26" t="s">
        <v>25</v>
      </c>
      <c r="I2" s="23"/>
      <c r="J2" s="21" t="s">
        <v>18</v>
      </c>
      <c r="K2" s="9" t="s">
        <v>27</v>
      </c>
      <c r="L2" s="10" t="s">
        <v>20</v>
      </c>
      <c r="M2" s="9" t="s">
        <v>27</v>
      </c>
      <c r="N2" s="10" t="s">
        <v>20</v>
      </c>
      <c r="O2" s="9" t="s">
        <v>27</v>
      </c>
      <c r="P2" s="10" t="s">
        <v>20</v>
      </c>
      <c r="Q2" s="9" t="s">
        <v>19</v>
      </c>
      <c r="R2" s="10" t="s">
        <v>20</v>
      </c>
      <c r="S2" s="9" t="s">
        <v>19</v>
      </c>
      <c r="T2" s="10" t="s">
        <v>20</v>
      </c>
      <c r="U2" s="9" t="s">
        <v>19</v>
      </c>
      <c r="V2" s="10" t="s">
        <v>20</v>
      </c>
      <c r="W2" s="9" t="s">
        <v>19</v>
      </c>
      <c r="X2" s="10" t="s">
        <v>20</v>
      </c>
      <c r="Y2" s="9" t="s">
        <v>19</v>
      </c>
      <c r="Z2" s="10" t="s">
        <v>20</v>
      </c>
      <c r="AA2" s="9" t="s">
        <v>19</v>
      </c>
      <c r="AB2" s="10" t="s">
        <v>20</v>
      </c>
      <c r="AC2" s="9" t="s">
        <v>19</v>
      </c>
      <c r="AD2" s="10" t="s">
        <v>20</v>
      </c>
      <c r="AE2" s="9" t="s">
        <v>19</v>
      </c>
      <c r="AF2" s="10" t="s">
        <v>20</v>
      </c>
      <c r="AG2" s="9" t="s">
        <v>39</v>
      </c>
      <c r="AH2" s="10" t="s">
        <v>20</v>
      </c>
      <c r="AI2" s="9" t="s">
        <v>39</v>
      </c>
      <c r="AJ2" s="10" t="s">
        <v>20</v>
      </c>
      <c r="AK2" s="9" t="s">
        <v>39</v>
      </c>
      <c r="AL2" s="10" t="s">
        <v>20</v>
      </c>
      <c r="AM2" s="9" t="s">
        <v>39</v>
      </c>
      <c r="AN2" s="10" t="s">
        <v>20</v>
      </c>
      <c r="AO2" s="9" t="s">
        <v>39</v>
      </c>
      <c r="AP2" s="10" t="s">
        <v>20</v>
      </c>
      <c r="AQ2" s="9" t="s">
        <v>19</v>
      </c>
      <c r="AR2" s="40" t="s">
        <v>20</v>
      </c>
      <c r="AS2" s="9" t="s">
        <v>19</v>
      </c>
      <c r="AT2" s="10" t="s">
        <v>20</v>
      </c>
    </row>
    <row r="3" spans="1:46" ht="12.75">
      <c r="A3" s="25" t="s">
        <v>47</v>
      </c>
      <c r="B3" s="34" t="str">
        <f>C3&amp;D3&amp;E3&amp;": Liste1="&amp;F3&amp;", Liste2="&amp;G3&amp;IF(H3=0,"",", Extraction ="&amp;H3)</f>
        <v>Extraire Absents : Liste1=Feuil1!$A:$C, Liste2=Feuil1!$E:$G, Extraction =Feuil3!$A:$B</v>
      </c>
      <c r="C3" s="27" t="str">
        <f>IF(W3,"Supprimer ",IF(AC3,"Surligner ","Extraire "))</f>
        <v>Extraire </v>
      </c>
      <c r="D3" s="11">
        <f>IF(AND(W3,Y3),"lignes 'zone en cours'","")</f>
      </c>
      <c r="E3" s="11" t="str">
        <f>IF(Q3,"Présents ","Absents ")</f>
        <v>Absents </v>
      </c>
      <c r="F3" s="15" t="str">
        <f>K3</f>
        <v>Feuil1!$A:$C</v>
      </c>
      <c r="G3" s="15" t="str">
        <f>M3</f>
        <v>Feuil1!$E:$G</v>
      </c>
      <c r="H3" s="28" t="str">
        <f>O3</f>
        <v>Feuil3!$A:$B</v>
      </c>
      <c r="I3" s="24"/>
      <c r="K3" t="s">
        <v>44</v>
      </c>
      <c r="L3" t="b">
        <v>1</v>
      </c>
      <c r="M3" t="s">
        <v>45</v>
      </c>
      <c r="N3" t="b">
        <v>1</v>
      </c>
      <c r="O3" t="s">
        <v>54</v>
      </c>
      <c r="P3" t="b">
        <v>1</v>
      </c>
      <c r="Q3" t="b">
        <v>0</v>
      </c>
      <c r="R3" t="b">
        <v>1</v>
      </c>
      <c r="S3" t="b">
        <v>1</v>
      </c>
      <c r="T3" t="b">
        <v>1</v>
      </c>
      <c r="U3" t="b">
        <v>1</v>
      </c>
      <c r="V3" t="b">
        <v>1</v>
      </c>
      <c r="W3" t="b">
        <v>0</v>
      </c>
      <c r="X3" t="b">
        <v>1</v>
      </c>
      <c r="Y3" t="b">
        <v>0</v>
      </c>
      <c r="Z3" t="b">
        <v>0</v>
      </c>
      <c r="AA3" t="b">
        <v>1</v>
      </c>
      <c r="AB3" t="b">
        <v>1</v>
      </c>
      <c r="AC3" t="b">
        <v>0</v>
      </c>
      <c r="AD3" t="b">
        <v>1</v>
      </c>
      <c r="AE3" t="b">
        <v>1</v>
      </c>
      <c r="AF3" t="b">
        <v>0</v>
      </c>
      <c r="AG3" t="s">
        <v>37</v>
      </c>
      <c r="AH3" t="b">
        <v>0</v>
      </c>
      <c r="AJ3" t="b">
        <v>0</v>
      </c>
      <c r="AL3" t="b">
        <v>0</v>
      </c>
      <c r="AN3" t="b">
        <v>0</v>
      </c>
      <c r="AP3" t="b">
        <v>0</v>
      </c>
      <c r="AQ3" t="b">
        <v>0</v>
      </c>
      <c r="AR3" t="b">
        <v>1</v>
      </c>
      <c r="AS3" t="b">
        <v>0</v>
      </c>
      <c r="AT3" t="b">
        <v>1</v>
      </c>
    </row>
    <row r="4" spans="1:46" ht="12.75">
      <c r="A4" s="25" t="s">
        <v>48</v>
      </c>
      <c r="B4" s="34" t="str">
        <f>C4&amp;D4&amp;E4&amp;": Liste1="&amp;F4&amp;", Liste2="&amp;G4&amp;IF(H4=0,"",", Extraction ="&amp;H4)</f>
        <v>Surligner Présents : Liste1=Feuil1!$A:$B, Liste2=Feuil1!$E:$F</v>
      </c>
      <c r="C4" s="27" t="str">
        <f>IF(W4,"Supprimer ",IF(AC4,"Surligner ","Extraire "))</f>
        <v>Surligner </v>
      </c>
      <c r="D4" s="11">
        <f>IF(AND(W4,Y4),"lignes 'zone en cours'","")</f>
      </c>
      <c r="E4" s="11" t="str">
        <f>IF(Q4,"Présents ","Absents ")</f>
        <v>Présents </v>
      </c>
      <c r="F4" s="15" t="str">
        <f>K4</f>
        <v>Feuil1!$A:$B</v>
      </c>
      <c r="G4" s="15" t="str">
        <f>M4</f>
        <v>Feuil1!$E:$F</v>
      </c>
      <c r="H4" s="28">
        <f>O4</f>
        <v>0</v>
      </c>
      <c r="I4" s="24"/>
      <c r="K4" t="s">
        <v>49</v>
      </c>
      <c r="L4" t="b">
        <v>1</v>
      </c>
      <c r="M4" t="s">
        <v>50</v>
      </c>
      <c r="N4" t="b">
        <v>1</v>
      </c>
      <c r="P4" t="b">
        <v>0</v>
      </c>
      <c r="Q4" t="b">
        <v>1</v>
      </c>
      <c r="R4" t="b">
        <v>1</v>
      </c>
      <c r="S4" t="b">
        <v>0</v>
      </c>
      <c r="T4" t="b">
        <v>1</v>
      </c>
      <c r="U4" t="b">
        <v>1</v>
      </c>
      <c r="V4" t="b">
        <v>1</v>
      </c>
      <c r="W4" t="b">
        <v>0</v>
      </c>
      <c r="X4" t="b">
        <v>1</v>
      </c>
      <c r="Y4" t="b">
        <v>0</v>
      </c>
      <c r="Z4" t="b">
        <v>0</v>
      </c>
      <c r="AA4" t="b">
        <v>0</v>
      </c>
      <c r="AB4" t="b">
        <v>1</v>
      </c>
      <c r="AC4" t="b">
        <v>1</v>
      </c>
      <c r="AD4" t="b">
        <v>1</v>
      </c>
      <c r="AE4" t="b">
        <v>1</v>
      </c>
      <c r="AF4" t="b">
        <v>1</v>
      </c>
      <c r="AH4" t="b">
        <v>1</v>
      </c>
      <c r="AI4" t="s">
        <v>37</v>
      </c>
      <c r="AJ4" t="b">
        <v>1</v>
      </c>
      <c r="AL4" t="b">
        <v>1</v>
      </c>
      <c r="AN4" t="b">
        <v>1</v>
      </c>
      <c r="AP4" t="b">
        <v>1</v>
      </c>
      <c r="AQ4" t="b">
        <v>0</v>
      </c>
      <c r="AR4" t="b">
        <v>0</v>
      </c>
      <c r="AS4" t="b">
        <v>0</v>
      </c>
      <c r="AT4" t="b">
        <v>1</v>
      </c>
    </row>
    <row r="5" spans="1:46" ht="12.75">
      <c r="A5" s="25" t="s">
        <v>53</v>
      </c>
      <c r="B5" s="34" t="str">
        <f>C5&amp;D5&amp;E5&amp;": Liste1="&amp;F5&amp;", Liste2="&amp;G5&amp;IF(H5=0,"",", Extraction ="&amp;H5)</f>
        <v>Supprimer lignes 'zone en cours' Présents : Liste1=Feuil1!$A:$C, Liste2=Feuil1!$E:$G, Extraction =Feuil1!$J:$K</v>
      </c>
      <c r="C5" s="27" t="str">
        <f>IF(W5,"Supprimer ",IF(AC5,"Surligner ","Extraire "))</f>
        <v>Supprimer </v>
      </c>
      <c r="D5" s="11" t="str">
        <f>IF(AND(W5,Y5),"lignes 'zone en cours' ","")</f>
        <v>lignes 'zone en cours' </v>
      </c>
      <c r="E5" s="11" t="str">
        <f>IF(Q5,"Présents ","Absents ")</f>
        <v>Présents </v>
      </c>
      <c r="F5" s="15" t="str">
        <f>K5</f>
        <v>Feuil1!$A:$C</v>
      </c>
      <c r="G5" s="15" t="str">
        <f>M5</f>
        <v>Feuil1!$E:$G</v>
      </c>
      <c r="H5" s="28" t="str">
        <f>O5</f>
        <v>Feuil1!$J:$K</v>
      </c>
      <c r="I5" s="24"/>
      <c r="K5" t="s">
        <v>44</v>
      </c>
      <c r="L5" t="b">
        <v>1</v>
      </c>
      <c r="M5" t="s">
        <v>45</v>
      </c>
      <c r="N5" t="b">
        <v>1</v>
      </c>
      <c r="O5" t="s">
        <v>46</v>
      </c>
      <c r="P5" t="b">
        <v>0</v>
      </c>
      <c r="Q5" t="b">
        <v>1</v>
      </c>
      <c r="R5" t="b">
        <v>1</v>
      </c>
      <c r="S5" t="b">
        <v>0</v>
      </c>
      <c r="T5" t="b">
        <v>1</v>
      </c>
      <c r="U5" t="b">
        <v>1</v>
      </c>
      <c r="V5" t="b">
        <v>1</v>
      </c>
      <c r="W5" t="b">
        <v>1</v>
      </c>
      <c r="X5" t="b">
        <v>1</v>
      </c>
      <c r="Y5" t="b">
        <v>1</v>
      </c>
      <c r="Z5" t="b">
        <v>1</v>
      </c>
      <c r="AA5" t="b">
        <v>0</v>
      </c>
      <c r="AB5" t="b">
        <v>1</v>
      </c>
      <c r="AC5" t="b">
        <v>0</v>
      </c>
      <c r="AD5" t="b">
        <v>1</v>
      </c>
      <c r="AE5" t="b">
        <v>1</v>
      </c>
      <c r="AF5" t="b">
        <v>0</v>
      </c>
      <c r="AG5" t="s">
        <v>37</v>
      </c>
      <c r="AH5" t="b">
        <v>0</v>
      </c>
      <c r="AJ5" t="b">
        <v>0</v>
      </c>
      <c r="AL5" t="b">
        <v>0</v>
      </c>
      <c r="AN5" t="b">
        <v>0</v>
      </c>
      <c r="AP5" t="b">
        <v>0</v>
      </c>
      <c r="AQ5" t="b">
        <v>0</v>
      </c>
      <c r="AR5" t="b">
        <v>0</v>
      </c>
      <c r="AS5" t="b">
        <v>0</v>
      </c>
      <c r="AT5" t="b">
        <v>0</v>
      </c>
    </row>
    <row r="6" spans="1:9" ht="12.75">
      <c r="A6" s="25"/>
      <c r="B6" s="34"/>
      <c r="C6" s="27"/>
      <c r="D6" s="11"/>
      <c r="E6" s="11"/>
      <c r="F6" s="15"/>
      <c r="G6" s="15"/>
      <c r="H6" s="28"/>
      <c r="I6" s="24"/>
    </row>
    <row r="7" spans="1:9" ht="12.75">
      <c r="A7" s="25"/>
      <c r="B7" s="34"/>
      <c r="C7" s="27"/>
      <c r="D7" s="11"/>
      <c r="E7" s="11"/>
      <c r="F7" s="15"/>
      <c r="G7" s="15"/>
      <c r="H7" s="28"/>
      <c r="I7" s="24"/>
    </row>
    <row r="8" spans="1:9" ht="12.75">
      <c r="A8" s="25"/>
      <c r="B8" s="34"/>
      <c r="C8" s="27"/>
      <c r="D8" s="11"/>
      <c r="E8" s="11"/>
      <c r="F8" s="15"/>
      <c r="G8" s="15"/>
      <c r="H8" s="28"/>
      <c r="I8" s="24"/>
    </row>
    <row r="9" spans="1:9" ht="12.75">
      <c r="A9" s="25"/>
      <c r="B9" s="34"/>
      <c r="C9" s="27"/>
      <c r="D9" s="11"/>
      <c r="E9" s="11"/>
      <c r="F9" s="15"/>
      <c r="G9" s="15"/>
      <c r="H9" s="28"/>
      <c r="I9" s="24"/>
    </row>
    <row r="10" spans="1:9" ht="12.75">
      <c r="A10" s="25"/>
      <c r="B10" s="34"/>
      <c r="C10" s="27"/>
      <c r="D10" s="11"/>
      <c r="E10" s="11"/>
      <c r="F10" s="15"/>
      <c r="G10" s="15"/>
      <c r="H10" s="28"/>
      <c r="I10" s="24"/>
    </row>
    <row r="11" spans="1:9" ht="12.75">
      <c r="A11" s="25"/>
      <c r="B11" s="34"/>
      <c r="C11" s="27"/>
      <c r="D11" s="11"/>
      <c r="E11" s="11"/>
      <c r="F11" s="15"/>
      <c r="G11" s="15"/>
      <c r="H11" s="28"/>
      <c r="I11" s="24"/>
    </row>
    <row r="12" spans="1:9" ht="12.75">
      <c r="A12" s="25"/>
      <c r="B12" s="34"/>
      <c r="C12" s="27"/>
      <c r="D12" s="11"/>
      <c r="E12" s="11"/>
      <c r="F12" s="15"/>
      <c r="G12" s="15"/>
      <c r="H12" s="28"/>
      <c r="I12" s="24"/>
    </row>
    <row r="13" spans="1:9" ht="12.75">
      <c r="A13" s="25"/>
      <c r="B13" s="34"/>
      <c r="C13" s="27"/>
      <c r="D13" s="11"/>
      <c r="E13" s="11"/>
      <c r="F13" s="15"/>
      <c r="G13" s="15"/>
      <c r="H13" s="28"/>
      <c r="I13" s="24"/>
    </row>
    <row r="14" spans="1:9" ht="12.75">
      <c r="A14" s="25"/>
      <c r="B14" s="34"/>
      <c r="C14" s="27"/>
      <c r="D14" s="11"/>
      <c r="E14" s="11"/>
      <c r="F14" s="15"/>
      <c r="G14" s="15"/>
      <c r="H14" s="28"/>
      <c r="I14" s="24"/>
    </row>
    <row r="15" spans="1:9" ht="12.75">
      <c r="A15" s="25"/>
      <c r="B15" s="34"/>
      <c r="C15" s="27"/>
      <c r="D15" s="11"/>
      <c r="E15" s="11"/>
      <c r="F15" s="15"/>
      <c r="G15" s="15"/>
      <c r="H15" s="28"/>
      <c r="I15" s="24"/>
    </row>
    <row r="16" spans="1:9" ht="12.75">
      <c r="A16" s="25"/>
      <c r="B16" s="34"/>
      <c r="C16" s="27"/>
      <c r="D16" s="11"/>
      <c r="E16" s="11"/>
      <c r="F16" s="15"/>
      <c r="G16" s="15"/>
      <c r="H16" s="28"/>
      <c r="I16" s="24"/>
    </row>
    <row r="17" spans="1:9" ht="12.75">
      <c r="A17" s="25"/>
      <c r="B17" s="34"/>
      <c r="C17" s="27"/>
      <c r="D17" s="11"/>
      <c r="E17" s="11"/>
      <c r="F17" s="15"/>
      <c r="G17" s="15"/>
      <c r="H17" s="28"/>
      <c r="I17" s="24"/>
    </row>
    <row r="18" spans="1:9" ht="12.75">
      <c r="A18" s="25"/>
      <c r="B18" s="34"/>
      <c r="C18" s="27"/>
      <c r="D18" s="11"/>
      <c r="E18" s="11"/>
      <c r="F18" s="15"/>
      <c r="G18" s="15"/>
      <c r="H18" s="28"/>
      <c r="I18" s="24"/>
    </row>
    <row r="19" spans="1:9" ht="12.75">
      <c r="A19" s="25"/>
      <c r="B19" s="34"/>
      <c r="C19" s="27"/>
      <c r="D19" s="11"/>
      <c r="E19" s="11"/>
      <c r="F19" s="15"/>
      <c r="G19" s="15"/>
      <c r="H19" s="28"/>
      <c r="I19" s="24"/>
    </row>
    <row r="20" spans="1:9" ht="12.75">
      <c r="A20" s="25"/>
      <c r="B20" s="34"/>
      <c r="C20" s="27"/>
      <c r="D20" s="11"/>
      <c r="E20" s="11"/>
      <c r="F20" s="15"/>
      <c r="G20" s="15"/>
      <c r="H20" s="28"/>
      <c r="I20" s="24"/>
    </row>
    <row r="21" spans="1:9" ht="12.75">
      <c r="A21" s="25"/>
      <c r="B21" s="34"/>
      <c r="C21" s="27"/>
      <c r="D21" s="11"/>
      <c r="E21" s="11"/>
      <c r="F21" s="15"/>
      <c r="G21" s="15"/>
      <c r="H21" s="28"/>
      <c r="I21" s="24"/>
    </row>
    <row r="22" spans="1:9" ht="12.75">
      <c r="A22" s="25"/>
      <c r="B22" s="34"/>
      <c r="C22" s="27"/>
      <c r="D22" s="11"/>
      <c r="E22" s="11"/>
      <c r="F22" s="15"/>
      <c r="G22" s="15"/>
      <c r="H22" s="28"/>
      <c r="I22" s="24"/>
    </row>
    <row r="23" spans="1:9" ht="12.75">
      <c r="A23" s="25"/>
      <c r="B23" s="34"/>
      <c r="C23" s="27"/>
      <c r="D23" s="11"/>
      <c r="E23" s="11"/>
      <c r="F23" s="15"/>
      <c r="G23" s="15"/>
      <c r="H23" s="28"/>
      <c r="I23" s="24"/>
    </row>
    <row r="24" spans="1:9" ht="12.75">
      <c r="A24" s="25"/>
      <c r="B24" s="34"/>
      <c r="C24" s="27"/>
      <c r="D24" s="11"/>
      <c r="E24" s="11"/>
      <c r="F24" s="15"/>
      <c r="G24" s="15"/>
      <c r="H24" s="28"/>
      <c r="I24" s="24"/>
    </row>
    <row r="25" spans="1:9" ht="12.75">
      <c r="A25" s="25"/>
      <c r="B25" s="34"/>
      <c r="C25" s="27"/>
      <c r="D25" s="11"/>
      <c r="E25" s="11"/>
      <c r="F25" s="15"/>
      <c r="G25" s="15"/>
      <c r="H25" s="28"/>
      <c r="I25" s="24"/>
    </row>
    <row r="26" spans="1:9" ht="12.75">
      <c r="A26" s="25"/>
      <c r="B26" s="34"/>
      <c r="C26" s="27"/>
      <c r="D26" s="11"/>
      <c r="E26" s="11"/>
      <c r="F26" s="15"/>
      <c r="G26" s="15"/>
      <c r="H26" s="28"/>
      <c r="I26" s="24"/>
    </row>
    <row r="27" spans="1:9" ht="12.75">
      <c r="A27" s="25"/>
      <c r="B27" s="34"/>
      <c r="C27" s="27"/>
      <c r="D27" s="11"/>
      <c r="E27" s="11"/>
      <c r="F27" s="15"/>
      <c r="G27" s="15"/>
      <c r="H27" s="28"/>
      <c r="I27" s="24"/>
    </row>
    <row r="28" spans="1:9" ht="12.75">
      <c r="A28" s="25"/>
      <c r="B28" s="34"/>
      <c r="C28" s="27"/>
      <c r="D28" s="11"/>
      <c r="E28" s="11"/>
      <c r="F28" s="15"/>
      <c r="G28" s="15"/>
      <c r="H28" s="28"/>
      <c r="I28" s="24"/>
    </row>
    <row r="29" spans="1:9" ht="12.75">
      <c r="A29" s="25"/>
      <c r="B29" s="34"/>
      <c r="C29" s="27"/>
      <c r="D29" s="11"/>
      <c r="E29" s="11"/>
      <c r="F29" s="15"/>
      <c r="G29" s="15"/>
      <c r="H29" s="28"/>
      <c r="I29" s="24"/>
    </row>
    <row r="30" spans="1:9" ht="12.75">
      <c r="A30" s="25"/>
      <c r="B30" s="34"/>
      <c r="C30" s="27"/>
      <c r="D30" s="11"/>
      <c r="E30" s="11"/>
      <c r="F30" s="15"/>
      <c r="G30" s="15"/>
      <c r="H30" s="28"/>
      <c r="I30" s="24"/>
    </row>
    <row r="31" spans="1:9" ht="12.75">
      <c r="A31" s="25"/>
      <c r="B31" s="34"/>
      <c r="C31" s="27"/>
      <c r="D31" s="11"/>
      <c r="E31" s="11"/>
      <c r="F31" s="15"/>
      <c r="G31" s="15"/>
      <c r="H31" s="28"/>
      <c r="I31" s="24"/>
    </row>
    <row r="32" spans="1:9" ht="13.5" thickBot="1">
      <c r="A32" s="25"/>
      <c r="B32" s="35"/>
      <c r="C32" s="29"/>
      <c r="D32" s="30"/>
      <c r="E32" s="30"/>
      <c r="F32" s="31"/>
      <c r="G32" s="31"/>
      <c r="H32" s="32"/>
      <c r="I32" s="2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B25" sqref="B25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2014-04-17T07:22:18Z</dcterms:created>
  <dcterms:modified xsi:type="dcterms:W3CDTF">2014-04-21T21:45:44Z</dcterms:modified>
  <cp:category/>
  <cp:version/>
  <cp:contentType/>
  <cp:contentStatus/>
</cp:coreProperties>
</file>